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GitHub\Fantasy-Football\"/>
    </mc:Choice>
  </mc:AlternateContent>
  <xr:revisionPtr revIDLastSave="0" documentId="13_ncr:1_{5E02DB05-DF39-414D-896C-A8E64848A57D}" xr6:coauthVersionLast="36" xr6:coauthVersionMax="36" xr10:uidLastSave="{00000000-0000-0000-0000-000000000000}"/>
  <bookViews>
    <workbookView xWindow="0" yWindow="0" windowWidth="28800" windowHeight="12223" activeTab="1" xr2:uid="{EACDA53F-7A2F-4A54-BC58-EC44E230E2F7}"/>
  </bookViews>
  <sheets>
    <sheet name="Sheet4" sheetId="4" r:id="rId1"/>
    <sheet name="Data master" sheetId="3" r:id="rId2"/>
    <sheet name="Sheet2" sheetId="2" r:id="rId3"/>
  </sheets>
  <definedNames>
    <definedName name="_xlnm._FilterDatabase" localSheetId="1" hidden="1">'Data master'!$A$1:$Q$736</definedName>
    <definedName name="_xlnm._FilterDatabase" localSheetId="2" hidden="1">Sheet2!$A$3:$L$1168</definedName>
    <definedName name="matchup10" localSheetId="2">Sheet2!$D$83</definedName>
    <definedName name="matchup11" localSheetId="2">Sheet2!$D$92</definedName>
    <definedName name="matchup12" localSheetId="2">Sheet2!$D$101</definedName>
    <definedName name="matchup13" localSheetId="2">Sheet2!$D$110</definedName>
    <definedName name="matchup14" localSheetId="2">Sheet2!$D$119</definedName>
    <definedName name="matchup15" localSheetId="2">Sheet2!$D$128</definedName>
    <definedName name="matchup16" localSheetId="2">Sheet2!$D$137</definedName>
    <definedName name="matchup2" localSheetId="2">Sheet2!$D$11</definedName>
    <definedName name="matchup3" localSheetId="2">Sheet2!$D$20</definedName>
    <definedName name="matchup4" localSheetId="2">Sheet2!$D$29</definedName>
    <definedName name="matchup5" localSheetId="2">Sheet2!$D$38</definedName>
    <definedName name="matchup6" localSheetId="2">Sheet2!$D$47</definedName>
    <definedName name="matchup7" localSheetId="2">Sheet2!$D$56</definedName>
    <definedName name="matchup8" localSheetId="2">Sheet2!$D$65</definedName>
    <definedName name="matchup9" localSheetId="2">Sheet2!$D$74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7" i="3" l="1"/>
  <c r="O737" i="3"/>
  <c r="N738" i="3"/>
  <c r="O738" i="3"/>
  <c r="N739" i="3"/>
  <c r="O739" i="3"/>
  <c r="N740" i="3"/>
  <c r="O740" i="3"/>
  <c r="N741" i="3"/>
  <c r="O741" i="3"/>
  <c r="N742" i="3"/>
  <c r="O742" i="3"/>
  <c r="N743" i="3"/>
  <c r="O743" i="3"/>
  <c r="N744" i="3"/>
  <c r="O744" i="3"/>
  <c r="N745" i="3"/>
  <c r="O745" i="3"/>
  <c r="N746" i="3"/>
  <c r="O746" i="3"/>
  <c r="N747" i="3"/>
  <c r="O747" i="3"/>
  <c r="N748" i="3"/>
  <c r="O748" i="3"/>
  <c r="N749" i="3"/>
  <c r="O749" i="3"/>
  <c r="N750" i="3"/>
  <c r="O750" i="3"/>
  <c r="N751" i="3"/>
  <c r="O751" i="3"/>
  <c r="N752" i="3"/>
  <c r="O752" i="3"/>
  <c r="N753" i="3"/>
  <c r="O753" i="3"/>
  <c r="N754" i="3"/>
  <c r="O754" i="3"/>
  <c r="N755" i="3"/>
  <c r="O755" i="3"/>
  <c r="N756" i="3"/>
  <c r="O756" i="3"/>
  <c r="P3" i="3" l="1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522" i="3"/>
  <c r="Q522" i="3"/>
  <c r="P523" i="3"/>
  <c r="Q523" i="3"/>
  <c r="P524" i="3"/>
  <c r="Q524" i="3"/>
  <c r="P525" i="3"/>
  <c r="Q525" i="3"/>
  <c r="P526" i="3"/>
  <c r="Q526" i="3"/>
  <c r="P527" i="3"/>
  <c r="Q527" i="3"/>
  <c r="P528" i="3"/>
  <c r="Q528" i="3"/>
  <c r="P529" i="3"/>
  <c r="Q529" i="3"/>
  <c r="P530" i="3"/>
  <c r="Q530" i="3"/>
  <c r="P531" i="3"/>
  <c r="Q531" i="3"/>
  <c r="P532" i="3"/>
  <c r="Q532" i="3"/>
  <c r="P533" i="3"/>
  <c r="Q533" i="3"/>
  <c r="P534" i="3"/>
  <c r="Q534" i="3"/>
  <c r="P535" i="3"/>
  <c r="Q535" i="3"/>
  <c r="P536" i="3"/>
  <c r="Q536" i="3"/>
  <c r="P537" i="3"/>
  <c r="Q537" i="3"/>
  <c r="P538" i="3"/>
  <c r="Q538" i="3"/>
  <c r="P539" i="3"/>
  <c r="Q539" i="3"/>
  <c r="P540" i="3"/>
  <c r="Q540" i="3"/>
  <c r="P541" i="3"/>
  <c r="Q541" i="3"/>
  <c r="P542" i="3"/>
  <c r="Q542" i="3"/>
  <c r="P543" i="3"/>
  <c r="Q543" i="3"/>
  <c r="P544" i="3"/>
  <c r="Q544" i="3"/>
  <c r="P545" i="3"/>
  <c r="Q545" i="3"/>
  <c r="P546" i="3"/>
  <c r="Q546" i="3"/>
  <c r="P547" i="3"/>
  <c r="Q547" i="3"/>
  <c r="P548" i="3"/>
  <c r="Q548" i="3"/>
  <c r="P549" i="3"/>
  <c r="Q549" i="3"/>
  <c r="P550" i="3"/>
  <c r="Q550" i="3"/>
  <c r="P551" i="3"/>
  <c r="Q551" i="3"/>
  <c r="P552" i="3"/>
  <c r="Q552" i="3"/>
  <c r="P553" i="3"/>
  <c r="Q553" i="3"/>
  <c r="P554" i="3"/>
  <c r="Q554" i="3"/>
  <c r="P555" i="3"/>
  <c r="Q555" i="3"/>
  <c r="P556" i="3"/>
  <c r="Q556" i="3"/>
  <c r="P557" i="3"/>
  <c r="Q557" i="3"/>
  <c r="P558" i="3"/>
  <c r="Q558" i="3"/>
  <c r="P559" i="3"/>
  <c r="Q559" i="3"/>
  <c r="P560" i="3"/>
  <c r="Q560" i="3"/>
  <c r="P561" i="3"/>
  <c r="Q561" i="3"/>
  <c r="P562" i="3"/>
  <c r="Q562" i="3"/>
  <c r="P563" i="3"/>
  <c r="Q563" i="3"/>
  <c r="P564" i="3"/>
  <c r="Q564" i="3"/>
  <c r="P565" i="3"/>
  <c r="Q565" i="3"/>
  <c r="P566" i="3"/>
  <c r="Q566" i="3"/>
  <c r="P567" i="3"/>
  <c r="Q567" i="3"/>
  <c r="P568" i="3"/>
  <c r="Q568" i="3"/>
  <c r="P569" i="3"/>
  <c r="Q569" i="3"/>
  <c r="P570" i="3"/>
  <c r="Q570" i="3"/>
  <c r="P571" i="3"/>
  <c r="Q571" i="3"/>
  <c r="P572" i="3"/>
  <c r="Q572" i="3"/>
  <c r="P573" i="3"/>
  <c r="Q573" i="3"/>
  <c r="P574" i="3"/>
  <c r="Q574" i="3"/>
  <c r="P575" i="3"/>
  <c r="Q575" i="3"/>
  <c r="P576" i="3"/>
  <c r="Q576" i="3"/>
  <c r="P577" i="3"/>
  <c r="Q577" i="3"/>
  <c r="P578" i="3"/>
  <c r="Q578" i="3"/>
  <c r="P579" i="3"/>
  <c r="Q579" i="3"/>
  <c r="P580" i="3"/>
  <c r="Q580" i="3"/>
  <c r="P581" i="3"/>
  <c r="Q581" i="3"/>
  <c r="P582" i="3"/>
  <c r="Q582" i="3"/>
  <c r="P583" i="3"/>
  <c r="Q583" i="3"/>
  <c r="P584" i="3"/>
  <c r="Q584" i="3"/>
  <c r="P585" i="3"/>
  <c r="Q585" i="3"/>
  <c r="P586" i="3"/>
  <c r="Q586" i="3"/>
  <c r="P587" i="3"/>
  <c r="Q587" i="3"/>
  <c r="P588" i="3"/>
  <c r="Q588" i="3"/>
  <c r="P589" i="3"/>
  <c r="Q589" i="3"/>
  <c r="P590" i="3"/>
  <c r="Q590" i="3"/>
  <c r="P591" i="3"/>
  <c r="Q591" i="3"/>
  <c r="P592" i="3"/>
  <c r="Q592" i="3"/>
  <c r="P593" i="3"/>
  <c r="Q593" i="3"/>
  <c r="P594" i="3"/>
  <c r="Q594" i="3"/>
  <c r="P595" i="3"/>
  <c r="Q595" i="3"/>
  <c r="P596" i="3"/>
  <c r="Q596" i="3"/>
  <c r="P597" i="3"/>
  <c r="Q597" i="3"/>
  <c r="P598" i="3"/>
  <c r="Q598" i="3"/>
  <c r="P599" i="3"/>
  <c r="Q599" i="3"/>
  <c r="P600" i="3"/>
  <c r="Q600" i="3"/>
  <c r="P601" i="3"/>
  <c r="Q601" i="3"/>
  <c r="P602" i="3"/>
  <c r="Q602" i="3"/>
  <c r="P603" i="3"/>
  <c r="Q603" i="3"/>
  <c r="P604" i="3"/>
  <c r="Q604" i="3"/>
  <c r="P605" i="3"/>
  <c r="Q605" i="3"/>
  <c r="P606" i="3"/>
  <c r="Q606" i="3"/>
  <c r="P607" i="3"/>
  <c r="Q607" i="3"/>
  <c r="P608" i="3"/>
  <c r="Q608" i="3"/>
  <c r="P609" i="3"/>
  <c r="Q609" i="3"/>
  <c r="P610" i="3"/>
  <c r="Q610" i="3"/>
  <c r="P611" i="3"/>
  <c r="Q611" i="3"/>
  <c r="P612" i="3"/>
  <c r="Q612" i="3"/>
  <c r="P613" i="3"/>
  <c r="Q613" i="3"/>
  <c r="P614" i="3"/>
  <c r="Q614" i="3"/>
  <c r="P615" i="3"/>
  <c r="Q615" i="3"/>
  <c r="P616" i="3"/>
  <c r="Q616" i="3"/>
  <c r="P617" i="3"/>
  <c r="Q617" i="3"/>
  <c r="P618" i="3"/>
  <c r="Q618" i="3"/>
  <c r="P619" i="3"/>
  <c r="Q619" i="3"/>
  <c r="P620" i="3"/>
  <c r="Q620" i="3"/>
  <c r="P621" i="3"/>
  <c r="Q621" i="3"/>
  <c r="P622" i="3"/>
  <c r="Q622" i="3"/>
  <c r="P623" i="3"/>
  <c r="Q623" i="3"/>
  <c r="P624" i="3"/>
  <c r="Q624" i="3"/>
  <c r="P625" i="3"/>
  <c r="Q625" i="3"/>
  <c r="P626" i="3"/>
  <c r="Q626" i="3"/>
  <c r="P627" i="3"/>
  <c r="Q627" i="3"/>
  <c r="P628" i="3"/>
  <c r="Q628" i="3"/>
  <c r="P629" i="3"/>
  <c r="Q629" i="3"/>
  <c r="P630" i="3"/>
  <c r="Q630" i="3"/>
  <c r="P631" i="3"/>
  <c r="Q631" i="3"/>
  <c r="P632" i="3"/>
  <c r="Q632" i="3"/>
  <c r="P633" i="3"/>
  <c r="Q633" i="3"/>
  <c r="P634" i="3"/>
  <c r="Q634" i="3"/>
  <c r="P635" i="3"/>
  <c r="Q635" i="3"/>
  <c r="P636" i="3"/>
  <c r="Q636" i="3"/>
  <c r="P637" i="3"/>
  <c r="Q637" i="3"/>
  <c r="P638" i="3"/>
  <c r="Q638" i="3"/>
  <c r="P639" i="3"/>
  <c r="Q639" i="3"/>
  <c r="P640" i="3"/>
  <c r="Q640" i="3"/>
  <c r="P641" i="3"/>
  <c r="Q641" i="3"/>
  <c r="P642" i="3"/>
  <c r="Q642" i="3"/>
  <c r="P643" i="3"/>
  <c r="Q643" i="3"/>
  <c r="P644" i="3"/>
  <c r="Q644" i="3"/>
  <c r="P645" i="3"/>
  <c r="Q645" i="3"/>
  <c r="P646" i="3"/>
  <c r="Q646" i="3"/>
  <c r="P647" i="3"/>
  <c r="Q647" i="3"/>
  <c r="P648" i="3"/>
  <c r="Q648" i="3"/>
  <c r="P649" i="3"/>
  <c r="Q649" i="3"/>
  <c r="P650" i="3"/>
  <c r="Q650" i="3"/>
  <c r="P651" i="3"/>
  <c r="Q651" i="3"/>
  <c r="P652" i="3"/>
  <c r="Q652" i="3"/>
  <c r="P653" i="3"/>
  <c r="Q653" i="3"/>
  <c r="P654" i="3"/>
  <c r="Q654" i="3"/>
  <c r="P655" i="3"/>
  <c r="Q655" i="3"/>
  <c r="P656" i="3"/>
  <c r="Q656" i="3"/>
  <c r="P657" i="3"/>
  <c r="Q657" i="3"/>
  <c r="P658" i="3"/>
  <c r="Q658" i="3"/>
  <c r="P659" i="3"/>
  <c r="Q659" i="3"/>
  <c r="P660" i="3"/>
  <c r="Q660" i="3"/>
  <c r="P661" i="3"/>
  <c r="Q661" i="3"/>
  <c r="P662" i="3"/>
  <c r="Q662" i="3"/>
  <c r="P663" i="3"/>
  <c r="Q663" i="3"/>
  <c r="P664" i="3"/>
  <c r="Q664" i="3"/>
  <c r="P665" i="3"/>
  <c r="Q665" i="3"/>
  <c r="P666" i="3"/>
  <c r="Q666" i="3"/>
  <c r="P667" i="3"/>
  <c r="Q667" i="3"/>
  <c r="P668" i="3"/>
  <c r="Q668" i="3"/>
  <c r="P669" i="3"/>
  <c r="Q669" i="3"/>
  <c r="P670" i="3"/>
  <c r="Q670" i="3"/>
  <c r="P671" i="3"/>
  <c r="Q671" i="3"/>
  <c r="P672" i="3"/>
  <c r="Q672" i="3"/>
  <c r="P673" i="3"/>
  <c r="Q673" i="3"/>
  <c r="P674" i="3"/>
  <c r="Q674" i="3"/>
  <c r="P675" i="3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682" i="3"/>
  <c r="Q682" i="3"/>
  <c r="P683" i="3"/>
  <c r="Q683" i="3"/>
  <c r="P684" i="3"/>
  <c r="Q684" i="3"/>
  <c r="P685" i="3"/>
  <c r="Q685" i="3"/>
  <c r="P686" i="3"/>
  <c r="Q686" i="3"/>
  <c r="P687" i="3"/>
  <c r="Q687" i="3"/>
  <c r="P688" i="3"/>
  <c r="Q688" i="3"/>
  <c r="P689" i="3"/>
  <c r="Q689" i="3"/>
  <c r="P690" i="3"/>
  <c r="Q690" i="3"/>
  <c r="P691" i="3"/>
  <c r="Q691" i="3"/>
  <c r="P692" i="3"/>
  <c r="Q692" i="3"/>
  <c r="P693" i="3"/>
  <c r="Q693" i="3"/>
  <c r="P694" i="3"/>
  <c r="Q694" i="3"/>
  <c r="P695" i="3"/>
  <c r="Q695" i="3"/>
  <c r="P696" i="3"/>
  <c r="Q696" i="3"/>
  <c r="P697" i="3"/>
  <c r="Q697" i="3"/>
  <c r="P698" i="3"/>
  <c r="Q698" i="3"/>
  <c r="P699" i="3"/>
  <c r="Q699" i="3"/>
  <c r="P700" i="3"/>
  <c r="Q700" i="3"/>
  <c r="P701" i="3"/>
  <c r="Q701" i="3"/>
  <c r="P702" i="3"/>
  <c r="Q702" i="3"/>
  <c r="P703" i="3"/>
  <c r="Q703" i="3"/>
  <c r="P704" i="3"/>
  <c r="Q704" i="3"/>
  <c r="P705" i="3"/>
  <c r="Q705" i="3"/>
  <c r="P706" i="3"/>
  <c r="Q706" i="3"/>
  <c r="P707" i="3"/>
  <c r="Q707" i="3"/>
  <c r="P708" i="3"/>
  <c r="Q708" i="3"/>
  <c r="P709" i="3"/>
  <c r="Q709" i="3"/>
  <c r="P710" i="3"/>
  <c r="Q710" i="3"/>
  <c r="P711" i="3"/>
  <c r="Q711" i="3"/>
  <c r="P712" i="3"/>
  <c r="Q712" i="3"/>
  <c r="P713" i="3"/>
  <c r="Q713" i="3"/>
  <c r="P714" i="3"/>
  <c r="Q714" i="3"/>
  <c r="P715" i="3"/>
  <c r="Q715" i="3"/>
  <c r="P716" i="3"/>
  <c r="Q716" i="3"/>
  <c r="P717" i="3"/>
  <c r="Q717" i="3"/>
  <c r="P718" i="3"/>
  <c r="Q718" i="3"/>
  <c r="P719" i="3"/>
  <c r="Q719" i="3"/>
  <c r="P720" i="3"/>
  <c r="Q720" i="3"/>
  <c r="P721" i="3"/>
  <c r="Q721" i="3"/>
  <c r="P722" i="3"/>
  <c r="Q722" i="3"/>
  <c r="P723" i="3"/>
  <c r="Q723" i="3"/>
  <c r="P724" i="3"/>
  <c r="Q724" i="3"/>
  <c r="P725" i="3"/>
  <c r="Q725" i="3"/>
  <c r="P726" i="3"/>
  <c r="Q726" i="3"/>
  <c r="P727" i="3"/>
  <c r="Q727" i="3"/>
  <c r="P728" i="3"/>
  <c r="Q728" i="3"/>
  <c r="P729" i="3"/>
  <c r="Q729" i="3"/>
  <c r="P730" i="3"/>
  <c r="Q730" i="3"/>
  <c r="P731" i="3"/>
  <c r="Q731" i="3"/>
  <c r="P732" i="3"/>
  <c r="Q732" i="3"/>
  <c r="P733" i="3"/>
  <c r="Q733" i="3"/>
  <c r="P734" i="3"/>
  <c r="Q734" i="3"/>
  <c r="P735" i="3"/>
  <c r="Q735" i="3"/>
  <c r="P736" i="3"/>
  <c r="Q736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2" i="3"/>
  <c r="B28" i="4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4" i="2"/>
  <c r="B25" i="4" l="1"/>
  <c r="C26" i="4"/>
  <c r="D27" i="4"/>
  <c r="D26" i="4"/>
  <c r="C25" i="4"/>
  <c r="D24" i="4"/>
  <c r="B37" i="4"/>
  <c r="D35" i="4"/>
  <c r="C34" i="4"/>
  <c r="B33" i="4"/>
  <c r="D31" i="4"/>
  <c r="C30" i="4"/>
  <c r="B29" i="4"/>
  <c r="C24" i="4"/>
  <c r="D36" i="4"/>
  <c r="C35" i="4"/>
  <c r="B34" i="4"/>
  <c r="D32" i="4"/>
  <c r="C31" i="4"/>
  <c r="B30" i="4"/>
  <c r="D28" i="4"/>
  <c r="C27" i="4"/>
  <c r="B26" i="4"/>
  <c r="D37" i="4"/>
  <c r="C36" i="4"/>
  <c r="B35" i="4"/>
  <c r="D33" i="4"/>
  <c r="C32" i="4"/>
  <c r="B31" i="4"/>
  <c r="D29" i="4"/>
  <c r="C28" i="4"/>
  <c r="E28" i="4" s="1"/>
  <c r="B27" i="4"/>
  <c r="D25" i="4"/>
  <c r="B24" i="4"/>
  <c r="C37" i="4"/>
  <c r="B36" i="4"/>
  <c r="D34" i="4"/>
  <c r="C33" i="4"/>
  <c r="B32" i="4"/>
  <c r="D30" i="4"/>
  <c r="C29" i="4"/>
  <c r="E25" i="4"/>
  <c r="F32" i="4" l="1"/>
  <c r="F35" i="4"/>
  <c r="F37" i="4"/>
  <c r="E24" i="4"/>
  <c r="F24" i="4"/>
  <c r="F33" i="4"/>
  <c r="E26" i="4"/>
  <c r="F26" i="4"/>
  <c r="E31" i="4"/>
  <c r="F31" i="4"/>
  <c r="E34" i="4"/>
  <c r="F34" i="4"/>
  <c r="F29" i="4"/>
  <c r="F25" i="4"/>
  <c r="E36" i="4"/>
  <c r="F36" i="4"/>
  <c r="E27" i="4"/>
  <c r="F27" i="4"/>
  <c r="F30" i="4"/>
  <c r="F28" i="4"/>
  <c r="E30" i="4"/>
  <c r="E32" i="4"/>
  <c r="E37" i="4"/>
  <c r="E35" i="4"/>
  <c r="E33" i="4"/>
  <c r="E29" i="4"/>
</calcChain>
</file>

<file path=xl/sharedStrings.xml><?xml version="1.0" encoding="utf-8"?>
<sst xmlns="http://schemas.openxmlformats.org/spreadsheetml/2006/main" count="11141" uniqueCount="2232">
  <si>
    <t>WEEK 1</t>
  </si>
  <si>
    <t>AWAY TEAM</t>
  </si>
  <si>
    <t>OWNER(S)</t>
  </si>
  <si>
    <t>HOME TEAM</t>
  </si>
  <si>
    <t>RESULT</t>
  </si>
  <si>
    <t>Hill's Secret Ravens (1-0)</t>
  </si>
  <si>
    <t>Stefan Hilts</t>
  </si>
  <si>
    <t>at </t>
  </si>
  <si>
    <t>Transplant Theon!! (0-1)</t>
  </si>
  <si>
    <t>mark silva</t>
  </si>
  <si>
    <t>103-90</t>
  </si>
  <si>
    <t>New Jersey Illegals (0-1)</t>
  </si>
  <si>
    <t>William Schager</t>
  </si>
  <si>
    <t>Yellow Comb On The Throne (1-0)</t>
  </si>
  <si>
    <t>Paulo Silva</t>
  </si>
  <si>
    <t>63-92</t>
  </si>
  <si>
    <t>I Love China! China! (0-1)</t>
  </si>
  <si>
    <t>Emile Chin-Dickey</t>
  </si>
  <si>
    <t>Ladders of Chaos (1-0)</t>
  </si>
  <si>
    <t>Andrew Joynt</t>
  </si>
  <si>
    <t>103-134</t>
  </si>
  <si>
    <t>Bleeding from Wherever (1-0)</t>
  </si>
  <si>
    <t>Karl Richardson</t>
  </si>
  <si>
    <t>The New Duffy (0-1)</t>
  </si>
  <si>
    <t>Dan Cohen</t>
  </si>
  <si>
    <t>87-56</t>
  </si>
  <si>
    <t>Admiral's Free Folk (1-0)</t>
  </si>
  <si>
    <t>Greg Smith</t>
  </si>
  <si>
    <t>White Walking Pneumonia (0-1)</t>
  </si>
  <si>
    <t>Robert Hilton</t>
  </si>
  <si>
    <t>101-68</t>
  </si>
  <si>
    <t>Hillisandre's Black Magic (0-1)</t>
  </si>
  <si>
    <t>Stephen Joynt</t>
  </si>
  <si>
    <t>SF The Westerosi (1-0)</t>
  </si>
  <si>
    <t>Rafael Dionello, Jesse Hershman</t>
  </si>
  <si>
    <t>82-105</t>
  </si>
  <si>
    <t>WEEK 2</t>
  </si>
  <si>
    <t>New Jersey Illegals (1-1)</t>
  </si>
  <si>
    <t>Hill's Secret Ravens (1-1)</t>
  </si>
  <si>
    <t>92-74</t>
  </si>
  <si>
    <t>Transplant Theon!! (1-1)</t>
  </si>
  <si>
    <t>I Love China! China! (0-2)</t>
  </si>
  <si>
    <t>99-90</t>
  </si>
  <si>
    <t>Yellow Comb On The Throne (1-1)</t>
  </si>
  <si>
    <t>Bleeding from Wherever (2-0)</t>
  </si>
  <si>
    <t>76-79</t>
  </si>
  <si>
    <t>Ladders of Chaos (2-0)</t>
  </si>
  <si>
    <t>Admiral's Free Folk (1-1)</t>
  </si>
  <si>
    <t>102-68</t>
  </si>
  <si>
    <t>The New Duffy (0-2)</t>
  </si>
  <si>
    <t>Hillisandre's Black Magic (1-1)</t>
  </si>
  <si>
    <t>85-92</t>
  </si>
  <si>
    <t>White Walking Pneumonia (0-2)</t>
  </si>
  <si>
    <t>SF The Westerosi (2-0)</t>
  </si>
  <si>
    <t>82-110</t>
  </si>
  <si>
    <t>WEEK 3</t>
  </si>
  <si>
    <t>Hill's Secret Ravens (2-1)</t>
  </si>
  <si>
    <t>I Love China! China! (0-3)</t>
  </si>
  <si>
    <t>98-62</t>
  </si>
  <si>
    <t>Bleeding from Wherever (3-0)</t>
  </si>
  <si>
    <t>New Jersey Illegals (1-2)</t>
  </si>
  <si>
    <t>136-110</t>
  </si>
  <si>
    <t>Admiral's Free Folk (1-1-1)</t>
  </si>
  <si>
    <t>Transplant Theon!! (1-1-1)</t>
  </si>
  <si>
    <t>54-54</t>
  </si>
  <si>
    <t>Hillisandre's Black Magic (2-1)</t>
  </si>
  <si>
    <t>Yellow Comb On The Throne (1-2)</t>
  </si>
  <si>
    <t>91-78</t>
  </si>
  <si>
    <t>SF The Westerosi (2-1)</t>
  </si>
  <si>
    <t>Ladders of Chaos (3-0)</t>
  </si>
  <si>
    <t>117-127</t>
  </si>
  <si>
    <t>White Walking Pneumonia (1-2)</t>
  </si>
  <si>
    <t>The New Duffy (0-3)</t>
  </si>
  <si>
    <t>92-81</t>
  </si>
  <si>
    <t>WEEK 4</t>
  </si>
  <si>
    <t>Bleeding from Wherever (3-1)</t>
  </si>
  <si>
    <t>Hill's Secret Ravens (3-1)</t>
  </si>
  <si>
    <t>81-94</t>
  </si>
  <si>
    <t>I Love China! China! (0-4)</t>
  </si>
  <si>
    <t>Admiral's Free Folk (2-1-1)</t>
  </si>
  <si>
    <t>65-66</t>
  </si>
  <si>
    <t>New Jersey Illegals (1-3)</t>
  </si>
  <si>
    <t>Hillisandre's Black Magic (3-1)</t>
  </si>
  <si>
    <t>76-92</t>
  </si>
  <si>
    <t>Transplant Theon!! (2-1-1)</t>
  </si>
  <si>
    <t>SF The Westerosi (2-2)</t>
  </si>
  <si>
    <t>125-58</t>
  </si>
  <si>
    <t>Yellow Comb On The Throne (2-2)</t>
  </si>
  <si>
    <t>White Walking Pneumonia (1-3)</t>
  </si>
  <si>
    <t>74-58</t>
  </si>
  <si>
    <t>Ladders of Chaos (4-0)</t>
  </si>
  <si>
    <t>The New Duffy (0-4)</t>
  </si>
  <si>
    <t>80-60</t>
  </si>
  <si>
    <t>WEEK 5</t>
  </si>
  <si>
    <t>Hill's Secret Ravens (3-2)</t>
  </si>
  <si>
    <t>Admiral's Free Folk (3-1-1)</t>
  </si>
  <si>
    <t>69-88</t>
  </si>
  <si>
    <t>Hillisandre's Black Magic (3-2)</t>
  </si>
  <si>
    <t>Bleeding from Wherever (4-1)</t>
  </si>
  <si>
    <t>78-111</t>
  </si>
  <si>
    <t>SF The Westerosi (3-2)</t>
  </si>
  <si>
    <t>I Love China! China! (0-5)</t>
  </si>
  <si>
    <t>93-79</t>
  </si>
  <si>
    <t>White Walking Pneumonia (2-3)</t>
  </si>
  <si>
    <t>New Jersey Illegals (1-4)</t>
  </si>
  <si>
    <t>98-94</t>
  </si>
  <si>
    <t>The New Duffy (0-5)</t>
  </si>
  <si>
    <t>Transplant Theon!! (3-1-1)</t>
  </si>
  <si>
    <t>65-112</t>
  </si>
  <si>
    <t>Ladders of Chaos (4-1)</t>
  </si>
  <si>
    <t>Yellow Comb On The Throne (3-2)</t>
  </si>
  <si>
    <t>80-99</t>
  </si>
  <si>
    <t>WEEK 6</t>
  </si>
  <si>
    <t>Hillisandre's Black Magic (3-3)</t>
  </si>
  <si>
    <t>Hill's Secret Ravens (4-2)</t>
  </si>
  <si>
    <t>95-98</t>
  </si>
  <si>
    <t>Admiral's Free Folk (3-2-1)</t>
  </si>
  <si>
    <t>SF The Westerosi (4-2)</t>
  </si>
  <si>
    <t>76-107</t>
  </si>
  <si>
    <t>Bleeding from Wherever (5-1)</t>
  </si>
  <si>
    <t>White Walking Pneumonia (2-4)</t>
  </si>
  <si>
    <t>93-91</t>
  </si>
  <si>
    <t>I Love China! China! (0-6)</t>
  </si>
  <si>
    <t>The New Duffy (1-5)</t>
  </si>
  <si>
    <t>86-121</t>
  </si>
  <si>
    <t>New Jersey Illegals (1-5)</t>
  </si>
  <si>
    <t>Ladders of Chaos (5-1)</t>
  </si>
  <si>
    <t>73-92</t>
  </si>
  <si>
    <t>Transplant Theon!! (3-2-1)</t>
  </si>
  <si>
    <t>Yellow Comb On The Throne (4-2)</t>
  </si>
  <si>
    <t>72-79</t>
  </si>
  <si>
    <t>WEEK 7</t>
  </si>
  <si>
    <t>Hill's Secret Ravens (4-3)</t>
  </si>
  <si>
    <t>SF The Westerosi (5-2)</t>
  </si>
  <si>
    <t>98-146</t>
  </si>
  <si>
    <t>White Walking Pneumonia (3-4)</t>
  </si>
  <si>
    <t>Hillisandre's Black Magic (3-4)</t>
  </si>
  <si>
    <t>104-92</t>
  </si>
  <si>
    <t>The New Duffy (2-5)</t>
  </si>
  <si>
    <t>Admiral's Free Folk (3-3-1)</t>
  </si>
  <si>
    <t>85-81</t>
  </si>
  <si>
    <t>Ladders of Chaos (5-2)</t>
  </si>
  <si>
    <t>Bleeding from Wherever (6-1)</t>
  </si>
  <si>
    <t>70-74</t>
  </si>
  <si>
    <t>Yellow Comb On The Throne (4-3)</t>
  </si>
  <si>
    <t>I Love China! China! (1-6)</t>
  </si>
  <si>
    <t>55-93</t>
  </si>
  <si>
    <t>Transplant Theon!! (3-3-1)</t>
  </si>
  <si>
    <t>New Jersey Illegals (2-5)</t>
  </si>
  <si>
    <t>86-90</t>
  </si>
  <si>
    <t>WEEK 8</t>
  </si>
  <si>
    <t>White Walking Pneumonia (4-4)</t>
  </si>
  <si>
    <t>Hill's Secret Ravens (4-4)</t>
  </si>
  <si>
    <t>125-84</t>
  </si>
  <si>
    <t>SF The Westerosi (6-2)</t>
  </si>
  <si>
    <t>The New Duffy (2-6)</t>
  </si>
  <si>
    <t>99-67</t>
  </si>
  <si>
    <t>Hillisandre's Black Magic (3-5)</t>
  </si>
  <si>
    <t>Ladders of Chaos (6-2)</t>
  </si>
  <si>
    <t>84-90</t>
  </si>
  <si>
    <t>Admiral's Free Folk (4-3-1)</t>
  </si>
  <si>
    <t>Yellow Comb On The Throne (4-4)</t>
  </si>
  <si>
    <t>96-93</t>
  </si>
  <si>
    <t>Bleeding from Wherever (6-2)</t>
  </si>
  <si>
    <t>Transplant Theon!! (4-3-1)</t>
  </si>
  <si>
    <t>91-97</t>
  </si>
  <si>
    <t>I Love China! China! (2-6)</t>
  </si>
  <si>
    <t>New Jersey Illegals (2-6)</t>
  </si>
  <si>
    <t>86-40</t>
  </si>
  <si>
    <t>WEEK 9</t>
  </si>
  <si>
    <t>Hill's Secret Ravens (5-4)</t>
  </si>
  <si>
    <t>The New Duffy (2-7)</t>
  </si>
  <si>
    <t>102-84</t>
  </si>
  <si>
    <t>Ladders of Chaos (7-2)</t>
  </si>
  <si>
    <t>White Walking Pneumonia (4-5)</t>
  </si>
  <si>
    <t>74-56</t>
  </si>
  <si>
    <t>Yellow Comb On The Throne (4-5)</t>
  </si>
  <si>
    <t>SF The Westerosi (7-2)</t>
  </si>
  <si>
    <t>77-143</t>
  </si>
  <si>
    <t>Transplant Theon!! (4-3-2)</t>
  </si>
  <si>
    <t>Hillisandre's Black Magic (3-5-1)</t>
  </si>
  <si>
    <t>95-95</t>
  </si>
  <si>
    <t>New Jersey Illegals (3-6)</t>
  </si>
  <si>
    <t>Admiral's Free Folk (4-4-1)</t>
  </si>
  <si>
    <t>100-86</t>
  </si>
  <si>
    <t>I Love China! China! (2-7)</t>
  </si>
  <si>
    <t>Bleeding from Wherever (7-2)</t>
  </si>
  <si>
    <t>63-83</t>
  </si>
  <si>
    <t>WEEK 10</t>
  </si>
  <si>
    <t>Ladders of Chaos (7-3)</t>
  </si>
  <si>
    <t>Hill's Secret Ravens (6-4)</t>
  </si>
  <si>
    <t>93-129</t>
  </si>
  <si>
    <t>The New Duffy (3-7)</t>
  </si>
  <si>
    <t>Yellow Comb On The Throne (4-6)</t>
  </si>
  <si>
    <t>92-89</t>
  </si>
  <si>
    <t>White Walking Pneumonia (4-6)</t>
  </si>
  <si>
    <t>Transplant Theon!! (5-3-2)</t>
  </si>
  <si>
    <t>79-99</t>
  </si>
  <si>
    <t>SF The Westerosi (7-3)</t>
  </si>
  <si>
    <t>New Jersey Illegals (4-6)</t>
  </si>
  <si>
    <t>68-93</t>
  </si>
  <si>
    <t>Hillisandre's Black Magic (4-5-1)</t>
  </si>
  <si>
    <t>I Love China! China! (2-8)</t>
  </si>
  <si>
    <t>151-64</t>
  </si>
  <si>
    <t>Admiral's Free Folk (4-5-1)</t>
  </si>
  <si>
    <t>Bleeding from Wherever (8-2)</t>
  </si>
  <si>
    <t>72-83</t>
  </si>
  <si>
    <t>WEEK 11</t>
  </si>
  <si>
    <t>Hill's Secret Ravens (6-4-1)</t>
  </si>
  <si>
    <t>Yellow Comb On The Throne (4-6-1)</t>
  </si>
  <si>
    <t>80-80</t>
  </si>
  <si>
    <t>Transplant Theon!! (5-4-2)</t>
  </si>
  <si>
    <t>Ladders of Chaos (8-3)</t>
  </si>
  <si>
    <t>83-114</t>
  </si>
  <si>
    <t>New Jersey Illegals (5-6)</t>
  </si>
  <si>
    <t>The New Duffy (3-8)</t>
  </si>
  <si>
    <t>84-71</t>
  </si>
  <si>
    <t>I Love China! China! (2-9)</t>
  </si>
  <si>
    <t>White Walking Pneumonia (5-6)</t>
  </si>
  <si>
    <t>83-117</t>
  </si>
  <si>
    <t>Bleeding from Wherever (9-2)</t>
  </si>
  <si>
    <t>SF The Westerosi (7-4)</t>
  </si>
  <si>
    <t>112-83</t>
  </si>
  <si>
    <t>Admiral's Free Folk (4-6-1)</t>
  </si>
  <si>
    <t>Hillisandre's Black Magic (5-5-1)</t>
  </si>
  <si>
    <t>49-75</t>
  </si>
  <si>
    <t>WEEK 12</t>
  </si>
  <si>
    <t>Transplant Theon!! (5-4-3)</t>
  </si>
  <si>
    <t>Hill's Secret Ravens (6-4-2)</t>
  </si>
  <si>
    <t>86-86</t>
  </si>
  <si>
    <t>Yellow Comb On The Throne (5-6-1)</t>
  </si>
  <si>
    <t>New Jersey Illegals (5-7)</t>
  </si>
  <si>
    <t>116-48</t>
  </si>
  <si>
    <t>Ladders of Chaos (8-4)</t>
  </si>
  <si>
    <t>I Love China! China! (3-9)</t>
  </si>
  <si>
    <t>51-82</t>
  </si>
  <si>
    <t>The New Duffy (3-9)</t>
  </si>
  <si>
    <t>Bleeding from Wherever (10-2)</t>
  </si>
  <si>
    <t>82-106</t>
  </si>
  <si>
    <t>White Walking Pneumonia (5-7)</t>
  </si>
  <si>
    <t>Admiral's Free Folk (5-6-1)</t>
  </si>
  <si>
    <t>95-96</t>
  </si>
  <si>
    <t>SF The Westerosi (8-4)</t>
  </si>
  <si>
    <t>Hillisandre's Black Magic (5-6-1)</t>
  </si>
  <si>
    <t>123-89</t>
  </si>
  <si>
    <t>WEEK 13</t>
  </si>
  <si>
    <t>Hill's Secret Ravens (7-4-2)</t>
  </si>
  <si>
    <t>New Jersey Illegals (5-8)</t>
  </si>
  <si>
    <t>74-60</t>
  </si>
  <si>
    <t>I Love China! China! (3-10)</t>
  </si>
  <si>
    <t>Transplant Theon!! (6-4-3)</t>
  </si>
  <si>
    <t>99-104</t>
  </si>
  <si>
    <t>Bleeding from Wherever (11-2)</t>
  </si>
  <si>
    <t>Yellow Comb On The Throne (5-7-1)</t>
  </si>
  <si>
    <t>121-82</t>
  </si>
  <si>
    <t>Admiral's Free Folk (6-6-1)</t>
  </si>
  <si>
    <t>Ladders of Chaos (8-5)</t>
  </si>
  <si>
    <t>85-71</t>
  </si>
  <si>
    <t>Hillisandre's Black Magic (5-7-1)</t>
  </si>
  <si>
    <t>The New Duffy (4-9)</t>
  </si>
  <si>
    <t>72-73</t>
  </si>
  <si>
    <t>SF The Westerosi (8-5)</t>
  </si>
  <si>
    <t>White Walking Pneumonia (6-7)</t>
  </si>
  <si>
    <t>67-103</t>
  </si>
  <si>
    <t>ROUND 1 - PLAYOFFS</t>
  </si>
  <si>
    <t>Transplant Theon!! (6-5-3)</t>
  </si>
  <si>
    <t>Ladders of Chaos (9-5)</t>
  </si>
  <si>
    <t>71-92</t>
  </si>
  <si>
    <t>Admiral's Free Folk (6-7-1)</t>
  </si>
  <si>
    <t>Hill's Secret Ravens (8-4-2)</t>
  </si>
  <si>
    <t>62-68</t>
  </si>
  <si>
    <t>Hillisandre's Black Magic (6-7-1)</t>
  </si>
  <si>
    <t>White Walking Pneumonia (6-8)</t>
  </si>
  <si>
    <t>123-98</t>
  </si>
  <si>
    <t>New Jersey Illegals (5-9)</t>
  </si>
  <si>
    <t>Yellow Comb On The Throne (6-7-1)</t>
  </si>
  <si>
    <t>55-71</t>
  </si>
  <si>
    <t>I Love China! China! (3-11)</t>
  </si>
  <si>
    <t>The New Duffy (5-9)</t>
  </si>
  <si>
    <t>37-71</t>
  </si>
  <si>
    <r>
      <t>Byes: </t>
    </r>
    <r>
      <rPr>
        <u/>
        <sz val="8"/>
        <color rgb="FF000000"/>
        <rFont val="Verdana"/>
        <family val="2"/>
      </rPr>
      <t>Bleeding from Wherever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SF The Westerosi</t>
    </r>
  </si>
  <si>
    <t>ROUND 2 - PLAYOFFS</t>
  </si>
  <si>
    <t>Ladders of Chaos (9-6)</t>
  </si>
  <si>
    <t>Bleeding from Wherever (12-2)</t>
  </si>
  <si>
    <t>77-107</t>
  </si>
  <si>
    <t>Hill's Secret Ravens (9-4-2)</t>
  </si>
  <si>
    <t>SF The Westerosi (8-6)</t>
  </si>
  <si>
    <t>94-77</t>
  </si>
  <si>
    <t>Admiral's Free Folk (6-8-1)</t>
  </si>
  <si>
    <t>Transplant Theon!! (7-5-3)</t>
  </si>
  <si>
    <t>56-75</t>
  </si>
  <si>
    <t>Yellow Comb On The Throne (6-8-1)</t>
  </si>
  <si>
    <t>Hillisandre's Black Magic (7-7-1)</t>
  </si>
  <si>
    <t>86-89</t>
  </si>
  <si>
    <t>The New Duffy (5-10)</t>
  </si>
  <si>
    <t>White Walking Pneumonia (7-8)</t>
  </si>
  <si>
    <t>78-80</t>
  </si>
  <si>
    <t>I Love China! China! (3-12)</t>
  </si>
  <si>
    <t>New Jersey Illegals (6-9)</t>
  </si>
  <si>
    <t>87-88</t>
  </si>
  <si>
    <t>ROUND 3 - PLAYOFFS</t>
  </si>
  <si>
    <t>Hill's Secret Ravens (9-5-2)</t>
  </si>
  <si>
    <t>Bleeding from Wherever (13-2)</t>
  </si>
  <si>
    <t>88-102</t>
  </si>
  <si>
    <t>Ladders of Chaos (10-6)</t>
  </si>
  <si>
    <t>SF The Westerosi (8-7)</t>
  </si>
  <si>
    <t>Admiral's Free Folk (6-9-1)</t>
  </si>
  <si>
    <t>Transplant Theon!! (8-5-3)</t>
  </si>
  <si>
    <t>83-97</t>
  </si>
  <si>
    <t>Hillisandre's Black Magic (7-8-1)</t>
  </si>
  <si>
    <t>White Walking Pneumonia (8-8)</t>
  </si>
  <si>
    <t>74-77</t>
  </si>
  <si>
    <t>New Jersey Illegals (7-9)</t>
  </si>
  <si>
    <t>Yellow Comb On The Throne (6-9-1)</t>
  </si>
  <si>
    <t>118-68</t>
  </si>
  <si>
    <t>I Love China! China! (3-13)</t>
  </si>
  <si>
    <t>The New Duffy (6-10)</t>
  </si>
  <si>
    <t>56-110</t>
  </si>
  <si>
    <t>Ezekiel 25-17 (0-1)</t>
  </si>
  <si>
    <t>Better Khal Drogo (1-0)</t>
  </si>
  <si>
    <t>76-82</t>
  </si>
  <si>
    <t>Wentzer is Coming (1-0)</t>
  </si>
  <si>
    <t>JJ and TJ Watt Walkers (0-1)</t>
  </si>
  <si>
    <t>Quad QB's (1-0)</t>
  </si>
  <si>
    <t>68-118</t>
  </si>
  <si>
    <t>The Three-QBed Raven (0-1)</t>
  </si>
  <si>
    <t>93-70</t>
  </si>
  <si>
    <t>Ser Gronker Clegane (1-0)</t>
  </si>
  <si>
    <t>69-81</t>
  </si>
  <si>
    <t>Yellow Comb On The Throne (0-1)</t>
  </si>
  <si>
    <t>Gilli! slee (1-0)</t>
  </si>
  <si>
    <t>81-106</t>
  </si>
  <si>
    <t>Ezekiel 25-17 (1-1)</t>
  </si>
  <si>
    <t>72-116</t>
  </si>
  <si>
    <t>Better Khal Drogo (2-0)</t>
  </si>
  <si>
    <t>JJ and TJ Watt Walkers (0-2)</t>
  </si>
  <si>
    <t>69-67</t>
  </si>
  <si>
    <t>Wentzer is Coming (2-0)</t>
  </si>
  <si>
    <t>Ladders of Chaos (1-1)</t>
  </si>
  <si>
    <t>133-97</t>
  </si>
  <si>
    <t>Quad QB's (1-1)</t>
  </si>
  <si>
    <t>74-105</t>
  </si>
  <si>
    <t>The Three-QBed Raven (0-2)</t>
  </si>
  <si>
    <t>90-96</t>
  </si>
  <si>
    <t>Ser Gronker Clegane (2-0)</t>
  </si>
  <si>
    <t>Gilli! slee (1-1)</t>
  </si>
  <si>
    <t>106-66</t>
  </si>
  <si>
    <t>Ezekiel 25-17 (2-1)</t>
  </si>
  <si>
    <t>JJ and TJ Watt Walkers (0-3)</t>
  </si>
  <si>
    <t>105-76</t>
  </si>
  <si>
    <t>Ladders of Chaos (1-2)</t>
  </si>
  <si>
    <t>I Love China! China! (1-2)</t>
  </si>
  <si>
    <t>52-137</t>
  </si>
  <si>
    <t>Better Khal Drogo (3-0)</t>
  </si>
  <si>
    <t>92-120</t>
  </si>
  <si>
    <t>Wentzer is Coming (3-0)</t>
  </si>
  <si>
    <t>65-91</t>
  </si>
  <si>
    <t>Gilli! slee (1-2)</t>
  </si>
  <si>
    <t>Quad QB's (2-1)</t>
  </si>
  <si>
    <t>79-111</t>
  </si>
  <si>
    <t>Ser Gronker Clegane (2-1)</t>
  </si>
  <si>
    <t>The Three-QBed Raven (1-2)</t>
  </si>
  <si>
    <t>82-133</t>
  </si>
  <si>
    <t>Ladders of Chaos (1-3)</t>
  </si>
  <si>
    <t>Ezekiel 25-17 (3-1)</t>
  </si>
  <si>
    <t>79-129</t>
  </si>
  <si>
    <t>JJ and TJ Watt Walkers (0-4)</t>
  </si>
  <si>
    <t>New Jersey Illegals (2-2)</t>
  </si>
  <si>
    <t>70-98</t>
  </si>
  <si>
    <t>I Love China! China! (1-3)</t>
  </si>
  <si>
    <t>93-97</t>
  </si>
  <si>
    <t>Better Khal Drogo (3-1)</t>
  </si>
  <si>
    <t>Gilli! slee (2-2)</t>
  </si>
  <si>
    <t>109-125</t>
  </si>
  <si>
    <t>Wentzer is Coming (4-0)</t>
  </si>
  <si>
    <t>Ser Gronker Clegane (2-2)</t>
  </si>
  <si>
    <t>118-80</t>
  </si>
  <si>
    <t>Quad QB's (2-2)</t>
  </si>
  <si>
    <t>The Three-QBed Raven (2-2)</t>
  </si>
  <si>
    <t>98-129</t>
  </si>
  <si>
    <t>Ezekiel 25-17 (4-1)</t>
  </si>
  <si>
    <t>New Jersey Illegals (2-3)</t>
  </si>
  <si>
    <t>115-66</t>
  </si>
  <si>
    <t>Yellow Comb On The Throne (2-3)</t>
  </si>
  <si>
    <t>Ladders of Chaos (2-3)</t>
  </si>
  <si>
    <t>69-116</t>
  </si>
  <si>
    <t>Gilli! slee (3-2)</t>
  </si>
  <si>
    <t>JJ and TJ Watt Walkers (0-5)</t>
  </si>
  <si>
    <t>89-86</t>
  </si>
  <si>
    <t>Ser Gronker Clegane (2-3)</t>
  </si>
  <si>
    <t>I Love China! China! (2-3)</t>
  </si>
  <si>
    <t>70-84</t>
  </si>
  <si>
    <t>The Three-QBed Raven (3-2)</t>
  </si>
  <si>
    <t>Better Khal Drogo (3-2)</t>
  </si>
  <si>
    <t>107-91</t>
  </si>
  <si>
    <t>Quad QB's (3-2)</t>
  </si>
  <si>
    <t>Wentzer is Coming (4-1)</t>
  </si>
  <si>
    <t>117-101</t>
  </si>
  <si>
    <t>Yellow Comb On The Throne (3-3)</t>
  </si>
  <si>
    <t>Ezekiel 25-17 (4-2)</t>
  </si>
  <si>
    <t>92-78</t>
  </si>
  <si>
    <t>New Jersey Illegals (2-4)</t>
  </si>
  <si>
    <t>Gilli! slee (4-2)</t>
  </si>
  <si>
    <t>83-108</t>
  </si>
  <si>
    <t>Ladders of Chaos (2-4)</t>
  </si>
  <si>
    <t>Ser Gronker Clegane (3-3)</t>
  </si>
  <si>
    <t>98-105</t>
  </si>
  <si>
    <t>JJ and TJ Watt Walkers (0-6)</t>
  </si>
  <si>
    <t>The Three-QBed Raven (4-2)</t>
  </si>
  <si>
    <t>91-103</t>
  </si>
  <si>
    <t>I Love China! China! (3-3)</t>
  </si>
  <si>
    <t>Quad QB's (3-3)</t>
  </si>
  <si>
    <t>101-83</t>
  </si>
  <si>
    <t>Better Khal Drogo (3-3)</t>
  </si>
  <si>
    <t>Wentzer is Coming (5-1)</t>
  </si>
  <si>
    <t>55-96</t>
  </si>
  <si>
    <t>Ezekiel 25-17 (5-2)</t>
  </si>
  <si>
    <t>Gilli! slee (4-3)</t>
  </si>
  <si>
    <t>145-102</t>
  </si>
  <si>
    <t>Ser Gronker Clegane (3-4)</t>
  </si>
  <si>
    <t>64-102</t>
  </si>
  <si>
    <t>The Three-QBed Raven (5-2)</t>
  </si>
  <si>
    <t>111-91</t>
  </si>
  <si>
    <t>Quad QB's (4-3)</t>
  </si>
  <si>
    <t>Ladders of Chaos (2-5)</t>
  </si>
  <si>
    <t>132-83</t>
  </si>
  <si>
    <t>Wentzer is Coming (5-2)</t>
  </si>
  <si>
    <t>JJ and TJ Watt Walkers (1-6)</t>
  </si>
  <si>
    <t>64-85</t>
  </si>
  <si>
    <t>Better Khal Drogo (3-4)</t>
  </si>
  <si>
    <t>I Love China! China! (4-3)</t>
  </si>
  <si>
    <t>78-105</t>
  </si>
  <si>
    <t>Ser Gronker Clegane (3-5)</t>
  </si>
  <si>
    <t>Ezekiel 25-17 (6-2)</t>
  </si>
  <si>
    <t>108-140</t>
  </si>
  <si>
    <t>Gilli! slee (4-4)</t>
  </si>
  <si>
    <t>The Three-QBed Raven (6-2)</t>
  </si>
  <si>
    <t>86-103</t>
  </si>
  <si>
    <t>Yellow Comb On The Throne (5-3)</t>
  </si>
  <si>
    <t>Quad QB's (4-4)</t>
  </si>
  <si>
    <t>116-80</t>
  </si>
  <si>
    <t>Wentzer is Coming (6-2)</t>
  </si>
  <si>
    <t>116-123</t>
  </si>
  <si>
    <t>Ladders of Chaos (3-5)</t>
  </si>
  <si>
    <t>Better Khal Drogo (3-5)</t>
  </si>
  <si>
    <t>96-85</t>
  </si>
  <si>
    <t>JJ and TJ Watt Walkers (2-6)</t>
  </si>
  <si>
    <t>I Love China! China! (4-4)</t>
  </si>
  <si>
    <t>67-61</t>
  </si>
  <si>
    <t>Ezekiel 25-17 (7-2)</t>
  </si>
  <si>
    <t>The Three-QBed Raven (6-3)</t>
  </si>
  <si>
    <t>109-60</t>
  </si>
  <si>
    <t>Quad QB's (5-4)</t>
  </si>
  <si>
    <t>Ser Gronker Clegane (3-6)</t>
  </si>
  <si>
    <t>136-92</t>
  </si>
  <si>
    <t>Wentzer is Coming (7-2)</t>
  </si>
  <si>
    <t>Gilli! slee (4-5)</t>
  </si>
  <si>
    <t>112-63</t>
  </si>
  <si>
    <t>Better Khal Drogo (4-5)</t>
  </si>
  <si>
    <t>Yellow Comb On The Throne (5-4)</t>
  </si>
  <si>
    <t>81-76</t>
  </si>
  <si>
    <t>I Love China! China! (5-4)</t>
  </si>
  <si>
    <t>New Jersey Illegals (2-7)</t>
  </si>
  <si>
    <t>100-70</t>
  </si>
  <si>
    <t>JJ and TJ Watt Walkers (3-6)</t>
  </si>
  <si>
    <t>Ladders of Chaos (3-6)</t>
  </si>
  <si>
    <t>147-92</t>
  </si>
  <si>
    <t>Quad QB's (6-4)</t>
  </si>
  <si>
    <t>Ezekiel 25-17 (7-3)</t>
  </si>
  <si>
    <t>124-95</t>
  </si>
  <si>
    <t>The Three-QBed Raven (6-4)</t>
  </si>
  <si>
    <t>Wentzer is Coming (8-2)</t>
  </si>
  <si>
    <t>75-80</t>
  </si>
  <si>
    <t>Ser Gronker Clegane (4-6)</t>
  </si>
  <si>
    <t>Better Khal Drogo (4-6)</t>
  </si>
  <si>
    <t>106-84</t>
  </si>
  <si>
    <t>Gilli! slee (5-5)</t>
  </si>
  <si>
    <t>I Love China! China! (5-5)</t>
  </si>
  <si>
    <t>98-92</t>
  </si>
  <si>
    <t>Yellow Comb On The Throne (6-4)</t>
  </si>
  <si>
    <t>JJ and TJ Watt Walkers (3-7)</t>
  </si>
  <si>
    <t>132-97</t>
  </si>
  <si>
    <t>New Jersey Illegals (2-8)</t>
  </si>
  <si>
    <t>Ladders of Chaos (4-6)</t>
  </si>
  <si>
    <t>98-132</t>
  </si>
  <si>
    <t>Ezekiel 25-17 (8-3)</t>
  </si>
  <si>
    <t>Wentzer is Coming (8-3)</t>
  </si>
  <si>
    <t>109-93</t>
  </si>
  <si>
    <t>Better Khal Drogo (5-6)</t>
  </si>
  <si>
    <t>Quad QB's (6-5)</t>
  </si>
  <si>
    <t>103-102</t>
  </si>
  <si>
    <t>I Love China! China! (5-6)</t>
  </si>
  <si>
    <t>The Three-QBed Raven (7-4)</t>
  </si>
  <si>
    <t>91-99</t>
  </si>
  <si>
    <t>JJ and TJ Watt Walkers (4-7)</t>
  </si>
  <si>
    <t>Ser Gronker Clegane (4-7)</t>
  </si>
  <si>
    <t>97-86</t>
  </si>
  <si>
    <t>Ladders of Chaos (5-6)</t>
  </si>
  <si>
    <t>Gilli! slee (5-6)</t>
  </si>
  <si>
    <t>111-97</t>
  </si>
  <si>
    <t>New Jersey Illegals (2-9)</t>
  </si>
  <si>
    <t>Yellow Comb On The Throne (7-4)</t>
  </si>
  <si>
    <t>120-136</t>
  </si>
  <si>
    <t>Better Khal Drogo (6-6)</t>
  </si>
  <si>
    <t>Ezekiel 25-17 (8-4)</t>
  </si>
  <si>
    <t>121-107</t>
  </si>
  <si>
    <t>Wentzer is Coming (8-4)</t>
  </si>
  <si>
    <t>I Love China! China! (6-6)</t>
  </si>
  <si>
    <t>81-84</t>
  </si>
  <si>
    <t>Quad QB's (7-5)</t>
  </si>
  <si>
    <t>JJ and TJ Watt Walkers (4-8)</t>
  </si>
  <si>
    <t>95-77</t>
  </si>
  <si>
    <t>The Three-QBed Raven (7-5)</t>
  </si>
  <si>
    <t>Ladders of Chaos (6-6)</t>
  </si>
  <si>
    <t>97-125</t>
  </si>
  <si>
    <t>Ser Gronker Clegane (4-8)</t>
  </si>
  <si>
    <t>New Jersey Illegals (3-9)</t>
  </si>
  <si>
    <t>99-124</t>
  </si>
  <si>
    <t>Gilli! slee (5-7)</t>
  </si>
  <si>
    <t>Yellow Comb On The Throne (8-4)</t>
  </si>
  <si>
    <t>67-145</t>
  </si>
  <si>
    <t>Ezekiel 25-17 (9-4)</t>
  </si>
  <si>
    <t>I Love China! China! (6-7)</t>
  </si>
  <si>
    <t>109-107</t>
  </si>
  <si>
    <t>JJ and TJ Watt Walkers (4-9)</t>
  </si>
  <si>
    <t>Better Khal Drogo (7-6)</t>
  </si>
  <si>
    <t>83-104</t>
  </si>
  <si>
    <t>Ladders of Chaos (6-7)</t>
  </si>
  <si>
    <t>Wentzer is Coming (9-4)</t>
  </si>
  <si>
    <t>121-150</t>
  </si>
  <si>
    <t>New Jersey Illegals (3-10)</t>
  </si>
  <si>
    <t>Quad QB's (8-5)</t>
  </si>
  <si>
    <t>89-97</t>
  </si>
  <si>
    <t>Yellow Comb On The Throne (8-5)</t>
  </si>
  <si>
    <t>The Three-QBed Raven (8-5)</t>
  </si>
  <si>
    <t>82-135</t>
  </si>
  <si>
    <t>Gilli! slee (6-7)</t>
  </si>
  <si>
    <t>Ser Gronker Clegane (4-9)</t>
  </si>
  <si>
    <t>106-75</t>
  </si>
  <si>
    <t>Yellow Comb On The Throne (9-5)</t>
  </si>
  <si>
    <t>The Three-QBed Raven (8-6)</t>
  </si>
  <si>
    <t>111-107</t>
  </si>
  <si>
    <t>Better Khal Drogo (8-6)</t>
  </si>
  <si>
    <t>Quad QB's (8-6)</t>
  </si>
  <si>
    <t>87-85</t>
  </si>
  <si>
    <t>I Love China! China! (6-8)</t>
  </si>
  <si>
    <t>Ladders of Chaos (7-7)</t>
  </si>
  <si>
    <t>90-103</t>
  </si>
  <si>
    <t>Ser Gronker Clegane (4-10)</t>
  </si>
  <si>
    <t>Gilli! slee (7-7)</t>
  </si>
  <si>
    <t>69-89</t>
  </si>
  <si>
    <t>New Jersey Illegals (4-10)</t>
  </si>
  <si>
    <t>JJ and TJ Watt Walkers (4-10)</t>
  </si>
  <si>
    <t>101-78</t>
  </si>
  <si>
    <r>
      <t>Byes: </t>
    </r>
    <r>
      <rPr>
        <u/>
        <sz val="8"/>
        <color rgb="FF000000"/>
        <rFont val="Verdana"/>
        <family val="2"/>
      </rPr>
      <t>Ezekiel 25-17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Wentzer is Coming</t>
    </r>
  </si>
  <si>
    <t>Yellow Comb On The Throne (9-6)</t>
  </si>
  <si>
    <t>Ezekiel 25-17 (10-4)</t>
  </si>
  <si>
    <t>107-136</t>
  </si>
  <si>
    <t>Better Khal Drogo (8-7)</t>
  </si>
  <si>
    <t>Wentzer is Coming (10-4)</t>
  </si>
  <si>
    <t>49-122</t>
  </si>
  <si>
    <t>The Three-QBed Raven (9-6)</t>
  </si>
  <si>
    <t>Quad QB's (8-7)</t>
  </si>
  <si>
    <t>120-89</t>
  </si>
  <si>
    <t>Gilli! slee (8-7)</t>
  </si>
  <si>
    <t>Ladders of Chaos (7-8)</t>
  </si>
  <si>
    <t>136-112</t>
  </si>
  <si>
    <t>New Jersey Illegals (5-10)</t>
  </si>
  <si>
    <t>I Love China! China! (6-9)</t>
  </si>
  <si>
    <t>103-70</t>
  </si>
  <si>
    <t>JJ and TJ Watt Walkers (4-11)</t>
  </si>
  <si>
    <t>Ser Gronker Clegane (5-10)</t>
  </si>
  <si>
    <t>68-81</t>
  </si>
  <si>
    <t>Wentzer is Coming (10-5)</t>
  </si>
  <si>
    <t>Ezekiel 25-17 (11-4)</t>
  </si>
  <si>
    <t>102-127</t>
  </si>
  <si>
    <t>Better Khal Drogo (8-8)</t>
  </si>
  <si>
    <t>Yellow Comb On The Throne (10-6)</t>
  </si>
  <si>
    <t>65-97</t>
  </si>
  <si>
    <t>The Three-QBed Raven (10-6)</t>
  </si>
  <si>
    <t>Quad QB's (8-8)</t>
  </si>
  <si>
    <t>96-81</t>
  </si>
  <si>
    <t>New Jersey Illegals (5-11)</t>
  </si>
  <si>
    <t>Gilli! slee (9-7)</t>
  </si>
  <si>
    <t>72-100</t>
  </si>
  <si>
    <t>Ser Gronker Clegane (6-10)</t>
  </si>
  <si>
    <t>Ladders of Chaos (7-9)</t>
  </si>
  <si>
    <t>106-88</t>
  </si>
  <si>
    <t>JJ and TJ Watt Walkers (4-12)</t>
  </si>
  <si>
    <t>I Love China! China! (7-9)</t>
  </si>
  <si>
    <t>51-68</t>
  </si>
  <si>
    <t>Mexican Marauders (0-1)</t>
  </si>
  <si>
    <t>Jeb's Bilingual Bloodbath (1-0)</t>
  </si>
  <si>
    <t>82-87</t>
  </si>
  <si>
    <t>Deport Dan (1-0)</t>
  </si>
  <si>
    <t>- barely legal (0-1)</t>
  </si>
  <si>
    <t>Rafael Dionello</t>
  </si>
  <si>
    <t>92-73</t>
  </si>
  <si>
    <t>I Love China! China! (1-0)</t>
  </si>
  <si>
    <t>Binders Full of Women (0-1)</t>
  </si>
  <si>
    <t>110-84</t>
  </si>
  <si>
    <t>Rosie O'Donnell (1-0)</t>
  </si>
  <si>
    <t>The Donalds Lame Ducks (0-1)</t>
  </si>
  <si>
    <t>Brian Duffy</t>
  </si>
  <si>
    <t>112-87</t>
  </si>
  <si>
    <t>70-101</t>
  </si>
  <si>
    <t>Rand's Gold Standard (0-1)</t>
  </si>
  <si>
    <t>We Will Over Comb (1-0)</t>
  </si>
  <si>
    <t>88-99</t>
  </si>
  <si>
    <t>Deport Dan (2-0)</t>
  </si>
  <si>
    <t>Mexican Marauders (0-2)</t>
  </si>
  <si>
    <t>122-93</t>
  </si>
  <si>
    <t>Jeb's Bilingual Bloodbath (1-1)</t>
  </si>
  <si>
    <t>I Love China! China! (2-0)</t>
  </si>
  <si>
    <t>71-89</t>
  </si>
  <si>
    <t>- barely legal (0-2)</t>
  </si>
  <si>
    <t>Rosie O'Donnell (2-0)</t>
  </si>
  <si>
    <t>60-73</t>
  </si>
  <si>
    <t>Binders Full of Women (0-2)</t>
  </si>
  <si>
    <t>87-93</t>
  </si>
  <si>
    <t>The Donalds Lame Ducks (0-2)</t>
  </si>
  <si>
    <t>Rand's Gold Standard (1-1)</t>
  </si>
  <si>
    <t>63-94</t>
  </si>
  <si>
    <t>We Will Over Comb (1-1)</t>
  </si>
  <si>
    <t>85-66</t>
  </si>
  <si>
    <t>Mexican Marauders (1-2)</t>
  </si>
  <si>
    <t>I Love China! China! (2-1)</t>
  </si>
  <si>
    <t>86-84</t>
  </si>
  <si>
    <t>Rosie O'Donnell (2-1)</t>
  </si>
  <si>
    <t>Deport Dan (3-0)</t>
  </si>
  <si>
    <t>78-96</t>
  </si>
  <si>
    <t>Jeb's Bilingual Bloodbath (2-1)</t>
  </si>
  <si>
    <t>65-83</t>
  </si>
  <si>
    <t>Rand's Gold Standard (2-1)</t>
  </si>
  <si>
    <t>- barely legal (0-3)</t>
  </si>
  <si>
    <t>104-91</t>
  </si>
  <si>
    <t>We Will Over Comb (2-1)</t>
  </si>
  <si>
    <t>Binders Full of Women (0-3)</t>
  </si>
  <si>
    <t>139-82</t>
  </si>
  <si>
    <t>Bleeding from Wherever (2-1)</t>
  </si>
  <si>
    <t>The Donalds Lame Ducks (1-2)</t>
  </si>
  <si>
    <t>118-134</t>
  </si>
  <si>
    <t>Rosie O'Donnell (3-1)</t>
  </si>
  <si>
    <t>Mexican Marauders (1-3)</t>
  </si>
  <si>
    <t>65-57</t>
  </si>
  <si>
    <t>I Love China! China! (3-1)</t>
  </si>
  <si>
    <t>87-72</t>
  </si>
  <si>
    <t>Deport Dan (4-0)</t>
  </si>
  <si>
    <t>Rand's Gold Standard (2-2)</t>
  </si>
  <si>
    <t>85-80</t>
  </si>
  <si>
    <t>Jeb's Bilingual Bloodbath (2-2)</t>
  </si>
  <si>
    <t>We Will Over Comb (3-1)</t>
  </si>
  <si>
    <t>64-106</t>
  </si>
  <si>
    <t>- barely legal (1-3)</t>
  </si>
  <si>
    <t>Bleeding from Wherever (2-2)</t>
  </si>
  <si>
    <t>104-67</t>
  </si>
  <si>
    <t>Binders Full of Women (1-3)</t>
  </si>
  <si>
    <t>The Donalds Lame Ducks (1-3)</t>
  </si>
  <si>
    <t>88-42</t>
  </si>
  <si>
    <t>Mexican Marauders (1-4)</t>
  </si>
  <si>
    <t>95-100</t>
  </si>
  <si>
    <t>Rand's Gold Standard (3-2)</t>
  </si>
  <si>
    <t>Rosie O'Donnell (3-2)</t>
  </si>
  <si>
    <t>86-76</t>
  </si>
  <si>
    <t>We Will Over Comb (4-1)</t>
  </si>
  <si>
    <t>I Love China! China! (3-2)</t>
  </si>
  <si>
    <t>99-88</t>
  </si>
  <si>
    <t>Bleeding from Wherever (2-3)</t>
  </si>
  <si>
    <t>Deport Dan (5-0)</t>
  </si>
  <si>
    <t>66-84</t>
  </si>
  <si>
    <t>The Donalds Lame Ducks (1-4)</t>
  </si>
  <si>
    <t>Jeb's Bilingual Bloodbath (3-2)</t>
  </si>
  <si>
    <t>91-108</t>
  </si>
  <si>
    <t>Binders Full of Women (2-3)</t>
  </si>
  <si>
    <t>- barely legal (1-4)</t>
  </si>
  <si>
    <t>82-67</t>
  </si>
  <si>
    <t>Rand's Gold Standard (4-2)</t>
  </si>
  <si>
    <t>Mexican Marauders (1-5)</t>
  </si>
  <si>
    <t>100-84</t>
  </si>
  <si>
    <t>We Will Over Comb (5-1)</t>
  </si>
  <si>
    <t>78-95</t>
  </si>
  <si>
    <t>Rosie O'Donnell (4-2)</t>
  </si>
  <si>
    <t>Bleeding from Wherever (2-4)</t>
  </si>
  <si>
    <t>104-83</t>
  </si>
  <si>
    <t>I Love China! China! (4-2)</t>
  </si>
  <si>
    <t>The Donalds Lame Ducks (1-5)</t>
  </si>
  <si>
    <t>128-52</t>
  </si>
  <si>
    <t>Deport Dan (6-0)</t>
  </si>
  <si>
    <t>Binders Full of Women (2-4)</t>
  </si>
  <si>
    <t>120-82</t>
  </si>
  <si>
    <t>Jeb's Bilingual Bloodbath (4-2)</t>
  </si>
  <si>
    <t>- barely legal (1-5)</t>
  </si>
  <si>
    <t>77-74</t>
  </si>
  <si>
    <t>Mexican Marauders (1-6)</t>
  </si>
  <si>
    <t>We Will Over Comb (6-1)</t>
  </si>
  <si>
    <t>107-111</t>
  </si>
  <si>
    <t>Bleeding from Wherever (2-5)</t>
  </si>
  <si>
    <t>Rand's Gold Standard (5-2)</t>
  </si>
  <si>
    <t>65-127</t>
  </si>
  <si>
    <t>The Donalds Lame Ducks (1-6)</t>
  </si>
  <si>
    <t>New Jersey Illegals (3-4)</t>
  </si>
  <si>
    <t>72-74</t>
  </si>
  <si>
    <t>Binders Full of Women (3-4)</t>
  </si>
  <si>
    <t>Rosie O'Donnell (4-3)</t>
  </si>
  <si>
    <t>117-70</t>
  </si>
  <si>
    <t>- barely legal (2-5)</t>
  </si>
  <si>
    <t>98-77</t>
  </si>
  <si>
    <t>Jeb's Bilingual Bloodbath (4-3)</t>
  </si>
  <si>
    <t>Deport Dan (7-0)</t>
  </si>
  <si>
    <t>81-114</t>
  </si>
  <si>
    <t>Bleeding from Wherever (2-6)</t>
  </si>
  <si>
    <t>Mexican Marauders (2-6)</t>
  </si>
  <si>
    <t>79-103</t>
  </si>
  <si>
    <t>We Will Over Comb (7-1)</t>
  </si>
  <si>
    <t>The Donalds Lame Ducks (1-7)</t>
  </si>
  <si>
    <t>107-76</t>
  </si>
  <si>
    <t>Rand's Gold Standard (5-3)</t>
  </si>
  <si>
    <t>Binders Full of Women (4-4)</t>
  </si>
  <si>
    <t>96-103</t>
  </si>
  <si>
    <t>New Jersey Illegals (4-4)</t>
  </si>
  <si>
    <t>- barely legal (2-6)</t>
  </si>
  <si>
    <t>118-103</t>
  </si>
  <si>
    <t>Rosie O'Donnell (5-3)</t>
  </si>
  <si>
    <t>Jeb's Bilingual Bloodbath (4-4)</t>
  </si>
  <si>
    <t>100-61</t>
  </si>
  <si>
    <t>I Love China! China! (5-3)</t>
  </si>
  <si>
    <t>Deport Dan (7-1)</t>
  </si>
  <si>
    <t>104-64</t>
  </si>
  <si>
    <t>Mexican Marauders (3-6)</t>
  </si>
  <si>
    <t>The Donalds Lame Ducks (1-8)</t>
  </si>
  <si>
    <t>96-55</t>
  </si>
  <si>
    <t>Binders Full of Women (5-4)</t>
  </si>
  <si>
    <t>Bleeding from Wherever (2-7)</t>
  </si>
  <si>
    <t>93-82</t>
  </si>
  <si>
    <t>- barely legal (3-6)</t>
  </si>
  <si>
    <t>We Will Over Comb (7-2)</t>
  </si>
  <si>
    <t>86-85</t>
  </si>
  <si>
    <t>Jeb's Bilingual Bloodbath (5-4)</t>
  </si>
  <si>
    <t>Rand's Gold Standard (5-4)</t>
  </si>
  <si>
    <t>123-71</t>
  </si>
  <si>
    <t>Deport Dan (8-1)</t>
  </si>
  <si>
    <t>New Jersey Illegals (4-5)</t>
  </si>
  <si>
    <t>119-64</t>
  </si>
  <si>
    <t>I Love China! China! (6-3)</t>
  </si>
  <si>
    <t>Rosie O'Donnell (5-4)</t>
  </si>
  <si>
    <t>120-83</t>
  </si>
  <si>
    <t>Binders Full of Women (6-4)</t>
  </si>
  <si>
    <t>Mexican Marauders (3-7)</t>
  </si>
  <si>
    <t>109-80</t>
  </si>
  <si>
    <t>The Donalds Lame Ducks (2-8)</t>
  </si>
  <si>
    <t>- barely legal (3-7)</t>
  </si>
  <si>
    <t>99-77</t>
  </si>
  <si>
    <t>Bleeding from Wherever (2-8)</t>
  </si>
  <si>
    <t>Jeb's Bilingual Bloodbath (6-4)</t>
  </si>
  <si>
    <t>60-96</t>
  </si>
  <si>
    <t>We Will Over Comb (7-3)</t>
  </si>
  <si>
    <t>Deport Dan (9-1)</t>
  </si>
  <si>
    <t>44-100</t>
  </si>
  <si>
    <t>Rand's Gold Standard (6-4)</t>
  </si>
  <si>
    <t>I Love China! China! (6-4)</t>
  </si>
  <si>
    <t>89-58</t>
  </si>
  <si>
    <t>New Jersey Illegals (5-5)</t>
  </si>
  <si>
    <t>Rosie O'Donnell (5-5)</t>
  </si>
  <si>
    <t>113-72</t>
  </si>
  <si>
    <t>Mexican Marauders (3-8)</t>
  </si>
  <si>
    <t>- barely legal (4-7)</t>
  </si>
  <si>
    <t>42-71</t>
  </si>
  <si>
    <t>Jeb's Bilingual Bloodbath (6-5)</t>
  </si>
  <si>
    <t>Binders Full of Women (7-4)</t>
  </si>
  <si>
    <t>83-103</t>
  </si>
  <si>
    <t>Deport Dan (10-1)</t>
  </si>
  <si>
    <t>The Donalds Lame Ducks (2-9)</t>
  </si>
  <si>
    <t>85-64</t>
  </si>
  <si>
    <t>I Love China! China! (7-4)</t>
  </si>
  <si>
    <t>Bleeding from Wherever (2-9)</t>
  </si>
  <si>
    <t>Rosie O'Donnell (6-5)</t>
  </si>
  <si>
    <t>We Will Over Comb (7-4)</t>
  </si>
  <si>
    <t>52-47</t>
  </si>
  <si>
    <t>New Jersey Illegals (6-5)</t>
  </si>
  <si>
    <t>Rand's Gold Standard (6-5)</t>
  </si>
  <si>
    <t>117-65</t>
  </si>
  <si>
    <t>Jeb's Bilingual Bloodbath (7-5)</t>
  </si>
  <si>
    <t>Mexican Marauders (3-9)</t>
  </si>
  <si>
    <t>85-83</t>
  </si>
  <si>
    <t>- barely legal (4-8)</t>
  </si>
  <si>
    <t>Deport Dan (11-1)</t>
  </si>
  <si>
    <t>63-125</t>
  </si>
  <si>
    <t>Binders Full of Women (8-4)</t>
  </si>
  <si>
    <t>I Love China! China! (7-5)</t>
  </si>
  <si>
    <t>113-77</t>
  </si>
  <si>
    <t>The Donalds Lame Ducks (2-10)</t>
  </si>
  <si>
    <t>Rosie O'Donnell (7-5)</t>
  </si>
  <si>
    <t>79-98</t>
  </si>
  <si>
    <t>Bleeding from Wherever (3-9)</t>
  </si>
  <si>
    <t>New Jersey Illegals (6-6)</t>
  </si>
  <si>
    <t>76-75</t>
  </si>
  <si>
    <t>We Will Over Comb (7-5)</t>
  </si>
  <si>
    <t>Rand's Gold Standard (7-5)</t>
  </si>
  <si>
    <t>56-113</t>
  </si>
  <si>
    <t>Mexican Marauders (4-9)</t>
  </si>
  <si>
    <t>Deport Dan (11-2)</t>
  </si>
  <si>
    <t>129-81</t>
  </si>
  <si>
    <t>I Love China! China! (8-5)</t>
  </si>
  <si>
    <t>Jeb's Bilingual Bloodbath (7-6)</t>
  </si>
  <si>
    <t>Rosie O'Donnell (8-5)</t>
  </si>
  <si>
    <t>- barely legal (4-9)</t>
  </si>
  <si>
    <t>126-63</t>
  </si>
  <si>
    <t>New Jersey Illegals (7-6)</t>
  </si>
  <si>
    <t>Binders Full of Women (8-5)</t>
  </si>
  <si>
    <t>86-67</t>
  </si>
  <si>
    <t>Rand's Gold Standard (7-6)</t>
  </si>
  <si>
    <t>The Donalds Lame Ducks (3-10)</t>
  </si>
  <si>
    <t>We Will Over Comb (7-6)</t>
  </si>
  <si>
    <t>Bleeding from Wherever (4-9)</t>
  </si>
  <si>
    <t>78-90</t>
  </si>
  <si>
    <t>Rand's Gold Standard (8-6)</t>
  </si>
  <si>
    <t>Rosie O'Donnell (8-6)</t>
  </si>
  <si>
    <t>147-105</t>
  </si>
  <si>
    <t>We Will Over Comb (7-7)</t>
  </si>
  <si>
    <t>Binders Full of Women (9-5)</t>
  </si>
  <si>
    <t>71-72</t>
  </si>
  <si>
    <t>Jeb's Bilingual Bloodbath (8-6)</t>
  </si>
  <si>
    <t>New Jersey Illegals (7-7)</t>
  </si>
  <si>
    <t>98-71</t>
  </si>
  <si>
    <t>Bleeding from Wherever (5-9)</t>
  </si>
  <si>
    <t>Mexican Marauders (4-10)</t>
  </si>
  <si>
    <t>87-58</t>
  </si>
  <si>
    <t>The Donalds Lame Ducks (4-10)</t>
  </si>
  <si>
    <t>- barely legal (4-10)</t>
  </si>
  <si>
    <t>122-60</t>
  </si>
  <si>
    <r>
      <t>Byes: </t>
    </r>
    <r>
      <rPr>
        <u/>
        <sz val="8"/>
        <color rgb="FF000000"/>
        <rFont val="Verdana"/>
        <family val="2"/>
      </rPr>
      <t>Deport Dan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I Love China! China!</t>
    </r>
  </si>
  <si>
    <t>Rand's Gold Standard (9-6)</t>
  </si>
  <si>
    <t>Deport Dan (11-3)</t>
  </si>
  <si>
    <t>112-69</t>
  </si>
  <si>
    <t>Binders Full of Women (9-6)</t>
  </si>
  <si>
    <t>I Love China! China! (9-5)</t>
  </si>
  <si>
    <t>128-140</t>
  </si>
  <si>
    <t>We Will Over Comb (7-8)</t>
  </si>
  <si>
    <t>Rosie O'Donnell (9-6)</t>
  </si>
  <si>
    <t>71-108</t>
  </si>
  <si>
    <t>Bleeding from Wherever (5-10)</t>
  </si>
  <si>
    <t>Jeb's Bilingual Bloodbath (9-6)</t>
  </si>
  <si>
    <t>73-119</t>
  </si>
  <si>
    <t>The Donalds Lame Ducks (4-11)</t>
  </si>
  <si>
    <t>New Jersey Illegals (8-7)</t>
  </si>
  <si>
    <t>85-107</t>
  </si>
  <si>
    <t>- barely legal (4-11)</t>
  </si>
  <si>
    <t>Mexican Marauders (5-10)</t>
  </si>
  <si>
    <t>75-92</t>
  </si>
  <si>
    <t>Rand's Gold Standard (10-6)</t>
  </si>
  <si>
    <t>I Love China! China! (9-6)</t>
  </si>
  <si>
    <t>134-113</t>
  </si>
  <si>
    <t>Binders Full of Women (9-7)</t>
  </si>
  <si>
    <t>Deport Dan (12-3)</t>
  </si>
  <si>
    <t>66-67</t>
  </si>
  <si>
    <t>We Will Over Comb (7-9)</t>
  </si>
  <si>
    <t>Rosie O'Donnell (10-6)</t>
  </si>
  <si>
    <t>112-131</t>
  </si>
  <si>
    <t>Jeb's Bilingual Bloodbath (10-6)</t>
  </si>
  <si>
    <t>New Jersey Illegals (8-8)</t>
  </si>
  <si>
    <t>84-69</t>
  </si>
  <si>
    <t>Bleeding from Wherever (5-11)</t>
  </si>
  <si>
    <t>Mexican Marauders (6-10)</t>
  </si>
  <si>
    <t>74-85</t>
  </si>
  <si>
    <t>The Donalds Lame Ducks (4-12)</t>
  </si>
  <si>
    <t>- barely legal (5-11)</t>
  </si>
  <si>
    <t>48-74</t>
  </si>
  <si>
    <t>WinterHawk is Coming! (1-0)</t>
  </si>
  <si>
    <t>Hodor ! (0-1)</t>
  </si>
  <si>
    <t>Theon's Urologist (0-1)</t>
  </si>
  <si>
    <t>- noobboon - (1-0)</t>
  </si>
  <si>
    <t>98-102</t>
  </si>
  <si>
    <t>Alaska Athabaskans (0-1)</t>
  </si>
  <si>
    <t>The Monday Night's Watch (1-0)</t>
  </si>
  <si>
    <t>65-96</t>
  </si>
  <si>
    <t>Impin Ain't Easy (1-0)</t>
  </si>
  <si>
    <t>Victor Cruz's Grey Worm (0-1)</t>
  </si>
  <si>
    <t>88-87</t>
  </si>
  <si>
    <t>Ned's Revenge (0-1)</t>
  </si>
  <si>
    <t>Demaryius Tomgaryen (1-0)</t>
  </si>
  <si>
    <t>84-106</t>
  </si>
  <si>
    <t>The Roddy Whitewalkers (0-1)</t>
  </si>
  <si>
    <t>Baratheon Bastards F.C. (1-0)</t>
  </si>
  <si>
    <t>86-96</t>
  </si>
  <si>
    <t>Theon's Urologist (1-1)</t>
  </si>
  <si>
    <t>WinterHawk is Coming! (1-1)</t>
  </si>
  <si>
    <t>90-78</t>
  </si>
  <si>
    <t>Hodor ! (1-1)</t>
  </si>
  <si>
    <t>Alaska Athabaskans (0-2)</t>
  </si>
  <si>
    <t>129-58</t>
  </si>
  <si>
    <t>- noobboon - (1-1)</t>
  </si>
  <si>
    <t>Impin Ain't Easy (2-0)</t>
  </si>
  <si>
    <t>46-88</t>
  </si>
  <si>
    <t>The Monday Night's Watch (2-0)</t>
  </si>
  <si>
    <t>Ned's Revenge (0-2)</t>
  </si>
  <si>
    <t>72-69</t>
  </si>
  <si>
    <t>Victor Cruz's Grey Worm (1-1)</t>
  </si>
  <si>
    <t>The Roddy Whitewalkers (0-2)</t>
  </si>
  <si>
    <t>Demaryius Tomgaryen (2-0)</t>
  </si>
  <si>
    <t>Baratheon Bastards F.C. (1-1)</t>
  </si>
  <si>
    <t>99-61</t>
  </si>
  <si>
    <t>WinterHawk is Coming! (1-2)</t>
  </si>
  <si>
    <t>Alaska Athabaskans (1-2)</t>
  </si>
  <si>
    <t>59-73</t>
  </si>
  <si>
    <t>Impin Ain't Easy (2-1)</t>
  </si>
  <si>
    <t>Theon's Urologist (2-1)</t>
  </si>
  <si>
    <t>64-112</t>
  </si>
  <si>
    <t>Ned's Revenge (0-3)</t>
  </si>
  <si>
    <t>Hodor ! (2-1)</t>
  </si>
  <si>
    <t>64-69</t>
  </si>
  <si>
    <t>The Roddy Whitewalkers (1-2)</t>
  </si>
  <si>
    <t>- noobboon - (1-2)</t>
  </si>
  <si>
    <t>70-61</t>
  </si>
  <si>
    <t>Baratheon Bastards F.C. (2-1)</t>
  </si>
  <si>
    <t>The Monday Night's Watch (2-1)</t>
  </si>
  <si>
    <t>97-91</t>
  </si>
  <si>
    <t>Demaryius Tomgaryen (3-0)</t>
  </si>
  <si>
    <t>Victor Cruz's Grey Worm (1-2)</t>
  </si>
  <si>
    <t>128-87</t>
  </si>
  <si>
    <t>Impin Ain't Easy (2-2)</t>
  </si>
  <si>
    <t>WinterHawk is Coming! (2-2)</t>
  </si>
  <si>
    <t>92-102</t>
  </si>
  <si>
    <t>Alaska Athabaskans (1-3)</t>
  </si>
  <si>
    <t>Ned's Revenge (1-3)</t>
  </si>
  <si>
    <t>41-98</t>
  </si>
  <si>
    <t>Theon's Urologist (2-2)</t>
  </si>
  <si>
    <t>The Roddy Whitewalkers (2-2)</t>
  </si>
  <si>
    <t>88-125</t>
  </si>
  <si>
    <t>Hodor ! (2-2)</t>
  </si>
  <si>
    <t>Baratheon Bastards F.C. (3-1)</t>
  </si>
  <si>
    <t>75-133</t>
  </si>
  <si>
    <t>- noobboon - (2-2)</t>
  </si>
  <si>
    <t>Demaryius Tomgaryen (3-1)</t>
  </si>
  <si>
    <t>79-72</t>
  </si>
  <si>
    <t>The Monday Night's Watch (3-1)</t>
  </si>
  <si>
    <t>Victor Cruz's Grey Worm (1-3)</t>
  </si>
  <si>
    <t>94-65</t>
  </si>
  <si>
    <t>WinterHawk is Coming! (2-3)</t>
  </si>
  <si>
    <t>Ned's Revenge (2-3)</t>
  </si>
  <si>
    <t>89-101</t>
  </si>
  <si>
    <t>The Roddy Whitewalkers (3-2)</t>
  </si>
  <si>
    <t>Impin Ain't Easy (2-3)</t>
  </si>
  <si>
    <t>113-69</t>
  </si>
  <si>
    <t>Baratheon Bastards F.C. (3-2)</t>
  </si>
  <si>
    <t>Alaska Athabaskans (2-3)</t>
  </si>
  <si>
    <t>68-89</t>
  </si>
  <si>
    <t>Demaryius Tomgaryen (4-1)</t>
  </si>
  <si>
    <t>Theon's Urologist (2-3)</t>
  </si>
  <si>
    <t>113-88</t>
  </si>
  <si>
    <t>Victor Cruz's Grey Worm (2-3)</t>
  </si>
  <si>
    <t>Hodor ! (2-3)</t>
  </si>
  <si>
    <t>83-79</t>
  </si>
  <si>
    <t>The Monday Night's Watch (4-1)</t>
  </si>
  <si>
    <t>- noobboon - (2-3)</t>
  </si>
  <si>
    <t>122-47</t>
  </si>
  <si>
    <t>The Roddy Whitewalkers (4-2)</t>
  </si>
  <si>
    <t>WinterHawk is Coming! (2-4)</t>
  </si>
  <si>
    <t>71-54</t>
  </si>
  <si>
    <t>Ned's Revenge (3-3)</t>
  </si>
  <si>
    <t>Baratheon Bastards F.C. (3-3)</t>
  </si>
  <si>
    <t>115-97</t>
  </si>
  <si>
    <t>Impin Ain't Easy (2-4)</t>
  </si>
  <si>
    <t>Demaryius Tomgaryen (5-1)</t>
  </si>
  <si>
    <t>77-88</t>
  </si>
  <si>
    <t>Alaska Athabaskans (2-4)</t>
  </si>
  <si>
    <t>Victor Cruz's Grey Worm (3-3)</t>
  </si>
  <si>
    <t>78-100</t>
  </si>
  <si>
    <t>Theon's Urologist (2-4)</t>
  </si>
  <si>
    <t>The Monday Night's Watch (5-1)</t>
  </si>
  <si>
    <t>96-114</t>
  </si>
  <si>
    <t>Hodor ! (2-4)</t>
  </si>
  <si>
    <t>- noobboon - (3-3)</t>
  </si>
  <si>
    <t>74-78</t>
  </si>
  <si>
    <t>WinterHawk is Coming! (3-4)</t>
  </si>
  <si>
    <t>Baratheon Bastards F.C. (3-4)</t>
  </si>
  <si>
    <t>88-74</t>
  </si>
  <si>
    <t>Demaryius Tomgaryen (5-2)</t>
  </si>
  <si>
    <t>The Roddy Whitewalkers (5-2)</t>
  </si>
  <si>
    <t>77-82</t>
  </si>
  <si>
    <t>Victor Cruz's Grey Worm (3-4)</t>
  </si>
  <si>
    <t>Ned's Revenge (4-3)</t>
  </si>
  <si>
    <t>79-122</t>
  </si>
  <si>
    <t>The Monday Night's Watch (6-1)</t>
  </si>
  <si>
    <t>Impin Ain't Easy (2-5)</t>
  </si>
  <si>
    <t>89-78</t>
  </si>
  <si>
    <t>- noobboon - (4-3)</t>
  </si>
  <si>
    <t>Alaska Athabaskans (2-5)</t>
  </si>
  <si>
    <t>80-67</t>
  </si>
  <si>
    <t>Hodor ! (3-4)</t>
  </si>
  <si>
    <t>Theon's Urologist (2-5)</t>
  </si>
  <si>
    <t>96-66</t>
  </si>
  <si>
    <t>Demaryius Tomgaryen (5-3)</t>
  </si>
  <si>
    <t>WinterHawk is Coming! (4-4)</t>
  </si>
  <si>
    <t>101-125</t>
  </si>
  <si>
    <t>Baratheon Bastards F.C. (3-5)</t>
  </si>
  <si>
    <t>Victor Cruz's Grey Worm (4-4)</t>
  </si>
  <si>
    <t>86-105</t>
  </si>
  <si>
    <t>The Roddy Whitewalkers (5-3)</t>
  </si>
  <si>
    <t>The Monday Night's Watch (7-1)</t>
  </si>
  <si>
    <t>81-161</t>
  </si>
  <si>
    <t>Ned's Revenge (5-3)</t>
  </si>
  <si>
    <t>- noobboon - (4-4)</t>
  </si>
  <si>
    <t>92-65</t>
  </si>
  <si>
    <t>Impin Ain't Easy (2-6)</t>
  </si>
  <si>
    <t>Hodor ! (4-4)</t>
  </si>
  <si>
    <t>91-96</t>
  </si>
  <si>
    <t>Alaska Athabaskans (2-6)</t>
  </si>
  <si>
    <t>Theon's Urologist (3-5)</t>
  </si>
  <si>
    <t>WinterHawk is Coming! (5-4)</t>
  </si>
  <si>
    <t>Victor Cruz's Grey Worm (4-5)</t>
  </si>
  <si>
    <t>113-76</t>
  </si>
  <si>
    <t>The Monday Night's Watch (7-2)</t>
  </si>
  <si>
    <t>Demaryius Tomgaryen (6-3)</t>
  </si>
  <si>
    <t>100-105</t>
  </si>
  <si>
    <t>- noobboon - (5-4)</t>
  </si>
  <si>
    <t>Baratheon Bastards F.C. (3-6)</t>
  </si>
  <si>
    <t>101-71</t>
  </si>
  <si>
    <t>Hodor ! (5-4)</t>
  </si>
  <si>
    <t>The Roddy Whitewalkers (5-4)</t>
  </si>
  <si>
    <t>153-73</t>
  </si>
  <si>
    <t>Theon's Urologist (4-5)</t>
  </si>
  <si>
    <t>Ned's Revenge (5-4)</t>
  </si>
  <si>
    <t>79-62</t>
  </si>
  <si>
    <t>Alaska Athabaskans (2-7)</t>
  </si>
  <si>
    <t>Impin Ain't Easy (3-6)</t>
  </si>
  <si>
    <t>73-79</t>
  </si>
  <si>
    <t>The Monday Night's Watch (8-2)</t>
  </si>
  <si>
    <t>WinterHawk is Coming! (5-5)</t>
  </si>
  <si>
    <t>116-88</t>
  </si>
  <si>
    <t>Victor Cruz's Grey Worm (5-5)</t>
  </si>
  <si>
    <t>- noobboon - (5-5)</t>
  </si>
  <si>
    <t>Demaryius Tomgaryen (6-3-1)</t>
  </si>
  <si>
    <t>Hodor ! (5-4-1)</t>
  </si>
  <si>
    <t>115-115</t>
  </si>
  <si>
    <t>Baratheon Bastards F.C. (3-7)</t>
  </si>
  <si>
    <t>Theon's Urologist (5-5)</t>
  </si>
  <si>
    <t>The Roddy Whitewalkers (6-4)</t>
  </si>
  <si>
    <t>Alaska Athabaskans (2-8)</t>
  </si>
  <si>
    <t>109-73</t>
  </si>
  <si>
    <t>Ned's Revenge (5-5)</t>
  </si>
  <si>
    <t>Impin Ain't Easy (4-6)</t>
  </si>
  <si>
    <t>101-102</t>
  </si>
  <si>
    <t>WinterHawk is Coming! (6-5)</t>
  </si>
  <si>
    <t>- noobboon - (5-6)</t>
  </si>
  <si>
    <t>109-85</t>
  </si>
  <si>
    <t>Hodor ! (6-4-1)</t>
  </si>
  <si>
    <t>The Monday Night's Watch (8-3)</t>
  </si>
  <si>
    <t>84-77</t>
  </si>
  <si>
    <t>Theon's Urologist (6-5)</t>
  </si>
  <si>
    <t>Victor Cruz's Grey Worm (5-6)</t>
  </si>
  <si>
    <t>97-50</t>
  </si>
  <si>
    <t>Alaska Athabaskans (2-9)</t>
  </si>
  <si>
    <t>Demaryius Tomgaryen (7-3-1)</t>
  </si>
  <si>
    <t>56-86</t>
  </si>
  <si>
    <t>Impin Ain't Easy (4-7)</t>
  </si>
  <si>
    <t>Baratheon Bastards F.C. (4-7)</t>
  </si>
  <si>
    <t>76-84</t>
  </si>
  <si>
    <t>Ned's Revenge (5-6)</t>
  </si>
  <si>
    <t>The Roddy Whitewalkers (7-4)</t>
  </si>
  <si>
    <t>79-80</t>
  </si>
  <si>
    <t>Hodor ! (7-4-1)</t>
  </si>
  <si>
    <t>WinterHawk is Coming! (6-6)</t>
  </si>
  <si>
    <t>86-69</t>
  </si>
  <si>
    <t>- noobboon - (5-6-1)</t>
  </si>
  <si>
    <t>Theon's Urologist (6-5-1)</t>
  </si>
  <si>
    <t>74-74</t>
  </si>
  <si>
    <t>The Monday Night's Watch (9-3)</t>
  </si>
  <si>
    <t>Alaska Athabaskans (2-10)</t>
  </si>
  <si>
    <t>Victor Cruz's Grey Worm (5-7)</t>
  </si>
  <si>
    <t>Impin Ain't Easy (5-7)</t>
  </si>
  <si>
    <t>115-141</t>
  </si>
  <si>
    <t>Demaryius Tomgaryen (7-4-1)</t>
  </si>
  <si>
    <t>Ned's Revenge (6-6)</t>
  </si>
  <si>
    <t>80-84</t>
  </si>
  <si>
    <t>Baratheon Bastards F.C. (4-8)</t>
  </si>
  <si>
    <t>The Roddy Whitewalkers (8-4)</t>
  </si>
  <si>
    <t>104-120</t>
  </si>
  <si>
    <t>WinterHawk is Coming! (7-6)</t>
  </si>
  <si>
    <t>Theon's Urologist (6-6-1)</t>
  </si>
  <si>
    <t>Alaska Athabaskans (3-10)</t>
  </si>
  <si>
    <t>Hodor ! (7-5-1)</t>
  </si>
  <si>
    <t>107-98</t>
  </si>
  <si>
    <t>Impin Ain't Easy (6-7)</t>
  </si>
  <si>
    <t>- noobboon - (5-7-1)</t>
  </si>
  <si>
    <t>96-89</t>
  </si>
  <si>
    <t>Ned's Revenge (6-7)</t>
  </si>
  <si>
    <t>The Monday Night's Watch (10-3)</t>
  </si>
  <si>
    <t>80-100</t>
  </si>
  <si>
    <t>The Roddy Whitewalkers (8-5)</t>
  </si>
  <si>
    <t>Victor Cruz's Grey Worm (6-7)</t>
  </si>
  <si>
    <t>77-100</t>
  </si>
  <si>
    <t>Baratheon Bastards F.C. (5-8)</t>
  </si>
  <si>
    <t>Demaryius Tomgaryen (7-5-1)</t>
  </si>
  <si>
    <t>101-90</t>
  </si>
  <si>
    <t>WinterHawk is Coming! (7-7)</t>
  </si>
  <si>
    <t>Hodor ! (8-5-1)</t>
  </si>
  <si>
    <t>Theon's Urologist (6-7-1)</t>
  </si>
  <si>
    <t>Demaryius Tomgaryen (8-5-1)</t>
  </si>
  <si>
    <t>90-116</t>
  </si>
  <si>
    <t>Impin Ain't Easy (7-7)</t>
  </si>
  <si>
    <t>Ned's Revenge (6-8)</t>
  </si>
  <si>
    <t>125-100</t>
  </si>
  <si>
    <t>- noobboon - (6-7-1)</t>
  </si>
  <si>
    <t>Victor Cruz's Grey Worm (6-8)</t>
  </si>
  <si>
    <t>103-58</t>
  </si>
  <si>
    <t>Alaska Athabaskans (4-10)</t>
  </si>
  <si>
    <t>Baratheon Bastards F.C. (5-9)</t>
  </si>
  <si>
    <t>100-97</t>
  </si>
  <si>
    <r>
      <t>Byes: </t>
    </r>
    <r>
      <rPr>
        <u/>
        <sz val="8"/>
        <color rgb="FF000000"/>
        <rFont val="Verdana"/>
        <family val="2"/>
      </rPr>
      <t>The Monday Night's Watch</t>
    </r>
    <r>
      <rPr>
        <sz val="8"/>
        <color rgb="FF000000"/>
        <rFont val="Verdana"/>
        <family val="2"/>
      </rPr>
      <t>, </t>
    </r>
    <r>
      <rPr>
        <u/>
        <sz val="8"/>
        <color rgb="FF000000"/>
        <rFont val="Verdana"/>
        <family val="2"/>
      </rPr>
      <t>The Roddy Whitewalkers</t>
    </r>
  </si>
  <si>
    <t>Hodor ! (8-6-1)</t>
  </si>
  <si>
    <t>The Monday Night's Watch (11-3)</t>
  </si>
  <si>
    <t>Demaryius Tomgaryen (9-5-1)</t>
  </si>
  <si>
    <t>The Roddy Whitewalkers (8-6)</t>
  </si>
  <si>
    <t>75-59</t>
  </si>
  <si>
    <t>Theon's Urologist (7-7-1)</t>
  </si>
  <si>
    <t>WinterHawk is Coming! (7-8)</t>
  </si>
  <si>
    <t>82-71</t>
  </si>
  <si>
    <t>- noobboon - (6-8-1)</t>
  </si>
  <si>
    <t>Impin Ain't Easy (8-7)</t>
  </si>
  <si>
    <t>89-116</t>
  </si>
  <si>
    <t>Alaska Athabaskans (4-11)</t>
  </si>
  <si>
    <t>Ned's Revenge (7-8)</t>
  </si>
  <si>
    <t>79-83</t>
  </si>
  <si>
    <t>Baratheon Bastards F.C. (5-10)</t>
  </si>
  <si>
    <t>Victor Cruz's Grey Worm (7-8)</t>
  </si>
  <si>
    <t>78-99</t>
  </si>
  <si>
    <t>Demaryius Tomgaryen (9-6-1)</t>
  </si>
  <si>
    <t>The Monday Night's Watch (12-3)</t>
  </si>
  <si>
    <t>76-86</t>
  </si>
  <si>
    <t>Hodor ! (8-7-1)</t>
  </si>
  <si>
    <t>The Roddy Whitewalkers (9-6)</t>
  </si>
  <si>
    <t>74-89</t>
  </si>
  <si>
    <t>Theon's Urologist (8-7-1)</t>
  </si>
  <si>
    <t>WinterHawk is Coming! (7-9)</t>
  </si>
  <si>
    <t>93-67</t>
  </si>
  <si>
    <t>Impin Ain't Easy (9-7)</t>
  </si>
  <si>
    <t>Ned's Revenge (7-9)</t>
  </si>
  <si>
    <t>111-85</t>
  </si>
  <si>
    <t>- noobboon - (7-8-1)</t>
  </si>
  <si>
    <t>Victor Cruz's Grey Worm (7-9)</t>
  </si>
  <si>
    <t>96-82</t>
  </si>
  <si>
    <t>Alaska Athabaskans (4-12)</t>
  </si>
  <si>
    <t>Baratheon Bastards F.C. (6-10)</t>
  </si>
  <si>
    <t>62-64</t>
  </si>
  <si>
    <t>WinterHawk is Coming! (0-1)</t>
  </si>
  <si>
    <t>¡ Hodor ! (1-0)</t>
  </si>
  <si>
    <t>84-118</t>
  </si>
  <si>
    <t>Victor Cruz's Grey Worm (1-0)</t>
  </si>
  <si>
    <t>Alaska Athabaskans (1-0)</t>
  </si>
  <si>
    <t>Demaryius Tomgaryen (0-1)</t>
  </si>
  <si>
    <t>120-112</t>
  </si>
  <si>
    <t>Impin Ain't Easy (0-1)</t>
  </si>
  <si>
    <t>Crasters Wives F.C. (1-0)</t>
  </si>
  <si>
    <t>99-155</t>
  </si>
  <si>
    <t>The Roddy Whitewalkers (1-0)</t>
  </si>
  <si>
    <t>112-115</t>
  </si>
  <si>
    <t>WinterHawk is Coming! (0-2)</t>
  </si>
  <si>
    <t>101-86</t>
  </si>
  <si>
    <t>¡ Hodor ! (1-1)</t>
  </si>
  <si>
    <t>Alaska Athabaskans (2-0)</t>
  </si>
  <si>
    <t>95-123</t>
  </si>
  <si>
    <t>Impin Ain't Easy (1-1)</t>
  </si>
  <si>
    <t>128-149</t>
  </si>
  <si>
    <t>Demaryius Tomgaryen (0-2)</t>
  </si>
  <si>
    <t>Ned's Revenge (1-1)</t>
  </si>
  <si>
    <t>41-71</t>
  </si>
  <si>
    <t>Crasters Wives F.C. (2-0)</t>
  </si>
  <si>
    <t>The Roddy Whitewalkers (1-1)</t>
  </si>
  <si>
    <t>115-114</t>
  </si>
  <si>
    <t>Alaska Athabaskans (2-1)</t>
  </si>
  <si>
    <t>84-75</t>
  </si>
  <si>
    <t>Theon's Urologist (1-2)</t>
  </si>
  <si>
    <t>114-62</t>
  </si>
  <si>
    <t>Ned's Revenge (1-2)</t>
  </si>
  <si>
    <t>¡ Hodor ! (2-1)</t>
  </si>
  <si>
    <t>80-141</t>
  </si>
  <si>
    <t>The Roddy Whitewalkers (2-1)</t>
  </si>
  <si>
    <t>102-94</t>
  </si>
  <si>
    <t>Crasters Wives F.C. (3-0)</t>
  </si>
  <si>
    <t>Demaryius Tomgaryen (0-3)</t>
  </si>
  <si>
    <t>89-87</t>
  </si>
  <si>
    <t>Impin Ain't Easy (3-1)</t>
  </si>
  <si>
    <t>WinterHawk is Coming! (1-3)</t>
  </si>
  <si>
    <t>110-109</t>
  </si>
  <si>
    <t>Alaska Athabaskans (3-1)</t>
  </si>
  <si>
    <t>125-98</t>
  </si>
  <si>
    <t>Theon's Urologist (1-3)</t>
  </si>
  <si>
    <t>The Roddy Whitewalkers (3-1)</t>
  </si>
  <si>
    <t>80-124</t>
  </si>
  <si>
    <t>¡ Hodor ! (2-2)</t>
  </si>
  <si>
    <t>Crasters Wives F.C. (4-0)</t>
  </si>
  <si>
    <t>97-122</t>
  </si>
  <si>
    <t>Victor Cruz's Grey Worm (2-2)</t>
  </si>
  <si>
    <t>Demaryius Tomgaryen (0-4)</t>
  </si>
  <si>
    <t>164-78</t>
  </si>
  <si>
    <t>WinterHawk is Coming! (1-4)</t>
  </si>
  <si>
    <t>78-91</t>
  </si>
  <si>
    <t>Impin Ain't Easy (4-1)</t>
  </si>
  <si>
    <t>99-102</t>
  </si>
  <si>
    <t>Crasters Wives F.C. (5-0)</t>
  </si>
  <si>
    <t>Alaska Athabaskans (3-2)</t>
  </si>
  <si>
    <t>133-83</t>
  </si>
  <si>
    <t>Demaryius Tomgaryen (0-5)</t>
  </si>
  <si>
    <t>85-101</t>
  </si>
  <si>
    <t>¡ Hodor ! (3-2)</t>
  </si>
  <si>
    <t>114-123</t>
  </si>
  <si>
    <t>WinterHawk is Coming! (1-5)</t>
  </si>
  <si>
    <t>72-61</t>
  </si>
  <si>
    <t>Ned's Revenge (2-4)</t>
  </si>
  <si>
    <t>Crasters Wives F.C. (6-0)</t>
  </si>
  <si>
    <t>89-114</t>
  </si>
  <si>
    <t>Impin Ain't Easy (5-1)</t>
  </si>
  <si>
    <t>Demaryius Tomgaryen (0-6)</t>
  </si>
  <si>
    <t>111-75</t>
  </si>
  <si>
    <t>Alaska Athabaskans (3-3)</t>
  </si>
  <si>
    <t>106-118</t>
  </si>
  <si>
    <t>¡ Hodor ! (4-2)</t>
  </si>
  <si>
    <t>97-98</t>
  </si>
  <si>
    <t>WinterHawk is Coming! (1-6)</t>
  </si>
  <si>
    <t>Crasters Wives F.C. (7-0)</t>
  </si>
  <si>
    <t>48-100</t>
  </si>
  <si>
    <t>Demaryius Tomgaryen (0-7)</t>
  </si>
  <si>
    <t>Victor Cruz's Grey Worm (3-3-1)</t>
  </si>
  <si>
    <t>Ned's Revenge (2-4-1)</t>
  </si>
  <si>
    <t>98-98</t>
  </si>
  <si>
    <t>¡ Hodor ! (4-3)</t>
  </si>
  <si>
    <t>Impin Ain't Easy (6-1)</t>
  </si>
  <si>
    <t>98-114</t>
  </si>
  <si>
    <t>Alaska Athabaskans (4-3)</t>
  </si>
  <si>
    <t>93-104</t>
  </si>
  <si>
    <t>Demaryius Tomgaryen (0-8)</t>
  </si>
  <si>
    <t>WinterHawk is Coming! (2-6)</t>
  </si>
  <si>
    <t>76-90</t>
  </si>
  <si>
    <t>Crasters Wives F.C. (7-1)</t>
  </si>
  <si>
    <t>Victor Cruz's Grey Worm (4-3-1)</t>
  </si>
  <si>
    <t>98-123</t>
  </si>
  <si>
    <t>¡ Hodor ! (5-3)</t>
  </si>
  <si>
    <t>96-119</t>
  </si>
  <si>
    <t>Ned's Revenge (3-4-1)</t>
  </si>
  <si>
    <t>Theon's Urologist (2-6)</t>
  </si>
  <si>
    <t>115-69</t>
  </si>
  <si>
    <t>Impin Ain't Easy (6-2)</t>
  </si>
  <si>
    <t>Alaska Athabaskans (5-3)</t>
  </si>
  <si>
    <t>58-101</t>
  </si>
  <si>
    <t>WinterHawk is Coming! (3-6)</t>
  </si>
  <si>
    <t>Victor Cruz's Grey Worm (4-4-1)</t>
  </si>
  <si>
    <t>120-79</t>
  </si>
  <si>
    <t>¡ Hodor ! (6-3)</t>
  </si>
  <si>
    <t>Demaryius Tomgaryen (0-9)</t>
  </si>
  <si>
    <t>121-96</t>
  </si>
  <si>
    <t>Theon's Urologist (3-6)</t>
  </si>
  <si>
    <t>Crasters Wives F.C. (7-2)</t>
  </si>
  <si>
    <t>81-68</t>
  </si>
  <si>
    <t>Alaska Athabaskans (5-4)</t>
  </si>
  <si>
    <t>The Roddy Whitewalkers (6-3)</t>
  </si>
  <si>
    <t>78-121</t>
  </si>
  <si>
    <t>Impin Ain't Easy (7-2)</t>
  </si>
  <si>
    <t>Ned's Revenge (3-5-1)</t>
  </si>
  <si>
    <t>146-97</t>
  </si>
  <si>
    <t>¡ Hodor ! (6-4)</t>
  </si>
  <si>
    <t>WinterHawk is Coming! (4-6)</t>
  </si>
  <si>
    <t>96-99</t>
  </si>
  <si>
    <t>Victor Cruz's Grey Worm (4-4-2)</t>
  </si>
  <si>
    <t>Theon's Urologist (3-6-1)</t>
  </si>
  <si>
    <t>Demaryius Tomgaryen (0-10)</t>
  </si>
  <si>
    <t>Alaska Athabaskans (6-4)</t>
  </si>
  <si>
    <t>88-97</t>
  </si>
  <si>
    <t>Crasters Wives F.C. (8-2)</t>
  </si>
  <si>
    <t>Impin Ain't Easy (7-3)</t>
  </si>
  <si>
    <t>106-92</t>
  </si>
  <si>
    <t>The Roddy Whitewalkers (7-3)</t>
  </si>
  <si>
    <t>Ned's Revenge (3-6-1)</t>
  </si>
  <si>
    <t>105-87</t>
  </si>
  <si>
    <t>WinterHawk is Coming! (5-6)</t>
  </si>
  <si>
    <t>Theon's Urologist (3-7-1)</t>
  </si>
  <si>
    <t>87-81</t>
  </si>
  <si>
    <t>Alaska Athabaskans (6-5)</t>
  </si>
  <si>
    <t>¡ Hodor ! (7-4)</t>
  </si>
  <si>
    <t>88-126</t>
  </si>
  <si>
    <t>Impin Ain't Easy (8-3)</t>
  </si>
  <si>
    <t>Victor Cruz's Grey Worm (4-5-2)</t>
  </si>
  <si>
    <t>116-109</t>
  </si>
  <si>
    <t>Ned's Revenge (3-7-1)</t>
  </si>
  <si>
    <t>Demaryius Tomgaryen (1-10)</t>
  </si>
  <si>
    <t>96-112</t>
  </si>
  <si>
    <t>Crasters Wives F.C. (9-2)</t>
  </si>
  <si>
    <t>77-113</t>
  </si>
  <si>
    <t>Alaska Athabaskans (6-6)</t>
  </si>
  <si>
    <t>25-97</t>
  </si>
  <si>
    <t>Theon's Urologist (4-7-1)</t>
  </si>
  <si>
    <t>Impin Ain't Easy (8-4)</t>
  </si>
  <si>
    <t>¡ Hodor ! (7-5)</t>
  </si>
  <si>
    <t>Ned's Revenge (4-7-1)</t>
  </si>
  <si>
    <t>106-113</t>
  </si>
  <si>
    <t>Victor Cruz's Grey Worm (4-6-2)</t>
  </si>
  <si>
    <t>89-107</t>
  </si>
  <si>
    <t>Demaryius Tomgaryen (2-10)</t>
  </si>
  <si>
    <t>Crasters Wives F.C. (9-3)</t>
  </si>
  <si>
    <t>80-75</t>
  </si>
  <si>
    <t>WinterHawk is Coming! (6-7)</t>
  </si>
  <si>
    <t>Impin Ain't Easy (9-4)</t>
  </si>
  <si>
    <t>82-125</t>
  </si>
  <si>
    <t>Ned's Revenge (5-7-1)</t>
  </si>
  <si>
    <t>Alaska Athabaskans (6-7)</t>
  </si>
  <si>
    <t>Theon's Urologist (5-7-1)</t>
  </si>
  <si>
    <t>83-98</t>
  </si>
  <si>
    <t>Crasters Wives F.C. (9-4)</t>
  </si>
  <si>
    <t>¡ Hodor ! (8-5)</t>
  </si>
  <si>
    <t>100-137</t>
  </si>
  <si>
    <t>Demaryius Tomgaryen (3-10)</t>
  </si>
  <si>
    <t>Victor Cruz's Grey Worm (4-7-2)</t>
  </si>
  <si>
    <t>ROUND 1 (WK 14 - WK 15) - PLAYOFFS</t>
  </si>
  <si>
    <t>Impin Ain't Easy (10-4)</t>
  </si>
  <si>
    <t>203-268</t>
  </si>
  <si>
    <t>¡ Hodor ! (9-5)</t>
  </si>
  <si>
    <t>Crasters Wives F.C. (9-5)</t>
  </si>
  <si>
    <t>299-233</t>
  </si>
  <si>
    <t>Alaska Athabaskans (6-8)</t>
  </si>
  <si>
    <t>189-128</t>
  </si>
  <si>
    <t>Ned's Revenge (5-8-1)</t>
  </si>
  <si>
    <t>209-190</t>
  </si>
  <si>
    <t>Demaryius Tomgaryen (3-11)</t>
  </si>
  <si>
    <t>Victor Cruz's Grey Worm (5-7-2)</t>
  </si>
  <si>
    <t>173-212</t>
  </si>
  <si>
    <t>ROUND 2 (WK 16 - WK 17) - PLAYOFFS</t>
  </si>
  <si>
    <t>¡ Hodor ! (9-6)</t>
  </si>
  <si>
    <t>Impin Ain't Easy (11-4)</t>
  </si>
  <si>
    <t>Box</t>
  </si>
  <si>
    <t>Crasters Wives F.C. (9-6)</t>
  </si>
  <si>
    <t>Victor Cruz's Grey Worm (6-7-2)</t>
  </si>
  <si>
    <t>Alaska Athabaskans (6-9)</t>
  </si>
  <si>
    <t>Demaryius Tomgaryen (3-12)</t>
  </si>
  <si>
    <t>Ned's Revenge (6-8-1)</t>
  </si>
  <si>
    <t>Montauk Arapahos (1-0)</t>
  </si>
  <si>
    <t>Talkhouse Pharaohs (0-1)</t>
  </si>
  <si>
    <t>109-82</t>
  </si>
  <si>
    <t>Dot Not Feather - (1-0)</t>
  </si>
  <si>
    <t>Amagansett Apache (0-1)</t>
  </si>
  <si>
    <t>117-108</t>
  </si>
  <si>
    <t>Mile High Manning (0-1)</t>
  </si>
  <si>
    <t>84-81</t>
  </si>
  <si>
    <t>Dirt Machine!@#^ (1-0)</t>
  </si>
  <si>
    <t>Annie Has Dysentery (0-1)</t>
  </si>
  <si>
    <t>74-59</t>
  </si>
  <si>
    <t>Weyerbacher Warriors (1-0)</t>
  </si>
  <si>
    <t>Brooklyn Lenape (0-1)</t>
  </si>
  <si>
    <t>121-102</t>
  </si>
  <si>
    <t>Dot Not Feather - (2-0)</t>
  </si>
  <si>
    <t>Montauk Arapahos (1-1)</t>
  </si>
  <si>
    <t>110-89</t>
  </si>
  <si>
    <t>Talkhouse Pharaohs (0-2)</t>
  </si>
  <si>
    <t>54-112</t>
  </si>
  <si>
    <t>Amagansett Apache (1-1)</t>
  </si>
  <si>
    <t>Dirt Machine!@#^ (1-1)</t>
  </si>
  <si>
    <t>112-72</t>
  </si>
  <si>
    <t>Mile High Manning (0-2)</t>
  </si>
  <si>
    <t>Weyerbacher Warriors (2-0)</t>
  </si>
  <si>
    <t>67-125</t>
  </si>
  <si>
    <t>Annie Has Dysentery (1-1)</t>
  </si>
  <si>
    <t>Brooklyn Lenape (0-2)</t>
  </si>
  <si>
    <t>126-85</t>
  </si>
  <si>
    <t>Montauk Arapahos (2-1)</t>
  </si>
  <si>
    <t>88-71</t>
  </si>
  <si>
    <t>Dirt Machine!@#^ (1-2)</t>
  </si>
  <si>
    <t>Dot Not Feather - (3-0)</t>
  </si>
  <si>
    <t>64-156</t>
  </si>
  <si>
    <t>Weyerbacher Warriors (2-1)</t>
  </si>
  <si>
    <t>Talkhouse Pharaohs (1-2)</t>
  </si>
  <si>
    <t>64-115</t>
  </si>
  <si>
    <t>Brooklyn Lenape (1-2)</t>
  </si>
  <si>
    <t>Amagansett Apache (1-2)</t>
  </si>
  <si>
    <t>98-81</t>
  </si>
  <si>
    <t>Annie Has Dysentery (2-1)</t>
  </si>
  <si>
    <t>Mile High Manning (0-3)</t>
  </si>
  <si>
    <t>73-60</t>
  </si>
  <si>
    <t>Dirt Machine!@#^ (1-3)</t>
  </si>
  <si>
    <t>Montauk Arapahos (3-1)</t>
  </si>
  <si>
    <t>78-88</t>
  </si>
  <si>
    <t>Alaska Athabaskans (2-2)</t>
  </si>
  <si>
    <t>Weyerbacher Warriors (3-1)</t>
  </si>
  <si>
    <t>85-113</t>
  </si>
  <si>
    <t>Dot Not Feather - (4-0)</t>
  </si>
  <si>
    <t>Brooklyn Lenape (1-3)</t>
  </si>
  <si>
    <t>Talkhouse Pharaohs (1-3)</t>
  </si>
  <si>
    <t>Annie Has Dysentery (3-1)</t>
  </si>
  <si>
    <t>106-112</t>
  </si>
  <si>
    <t>Amagansett Apache (2-2)</t>
  </si>
  <si>
    <t>Mile High Manning (0-4)</t>
  </si>
  <si>
    <t>96-87</t>
  </si>
  <si>
    <t>Montauk Arapahos (4-1)</t>
  </si>
  <si>
    <t>Weyerbacher Warriors (3-2)</t>
  </si>
  <si>
    <t>127-85</t>
  </si>
  <si>
    <t>Brooklyn Lenape (2-3)</t>
  </si>
  <si>
    <t>Dirt Machine!@#^ (1-4)</t>
  </si>
  <si>
    <t>100-94</t>
  </si>
  <si>
    <t>Annie Has Dysentery (4-1)</t>
  </si>
  <si>
    <t>122-53</t>
  </si>
  <si>
    <t>Mile High Manning (0-5)</t>
  </si>
  <si>
    <t>Dot Not Feather - (5-0)</t>
  </si>
  <si>
    <t>49-104</t>
  </si>
  <si>
    <t>Amagansett Apache (2-3)</t>
  </si>
  <si>
    <t>Talkhouse Pharaohs (2-3)</t>
  </si>
  <si>
    <t>79-93</t>
  </si>
  <si>
    <t>Brooklyn Lenape (3-3)</t>
  </si>
  <si>
    <t>Montauk Arapahos (4-2)</t>
  </si>
  <si>
    <t>90-41</t>
  </si>
  <si>
    <t>Weyerbacher Warriors (3-3)</t>
  </si>
  <si>
    <t>Annie Has Dysentery (5-1)</t>
  </si>
  <si>
    <t>92-123</t>
  </si>
  <si>
    <t>Dirt Machine!@#^ (2-4)</t>
  </si>
  <si>
    <t>Mile High Manning (0-6)</t>
  </si>
  <si>
    <t>106-105</t>
  </si>
  <si>
    <t>Amagansett Apache (2-4)</t>
  </si>
  <si>
    <t>70-56</t>
  </si>
  <si>
    <t>Dot Not Feather - (6-0)</t>
  </si>
  <si>
    <t>Talkhouse Pharaohs (2-4)</t>
  </si>
  <si>
    <t>88-84</t>
  </si>
  <si>
    <t>Montauk Arapahos (4-3)</t>
  </si>
  <si>
    <t>Annie Has Dysentery (6-1)</t>
  </si>
  <si>
    <t>79-96</t>
  </si>
  <si>
    <t>Mile High Manning (1-6)</t>
  </si>
  <si>
    <t>Brooklyn Lenape (3-4)</t>
  </si>
  <si>
    <t>115-82</t>
  </si>
  <si>
    <t>Amagansett Apache (2-5)</t>
  </si>
  <si>
    <t>Weyerbacher Warriors (4-3)</t>
  </si>
  <si>
    <t>53-138</t>
  </si>
  <si>
    <t>Talkhouse Pharaohs (3-4)</t>
  </si>
  <si>
    <t>Dirt Machine!@#^ (2-5)</t>
  </si>
  <si>
    <t>73-70</t>
  </si>
  <si>
    <t>Dot Not Feather - (7-0)</t>
  </si>
  <si>
    <t>Alaska Athabaskans (3-4)</t>
  </si>
  <si>
    <t>99-87</t>
  </si>
  <si>
    <t>Mile High Manning (2-6)</t>
  </si>
  <si>
    <t>Montauk Arapahos (4-4)</t>
  </si>
  <si>
    <t>104-85</t>
  </si>
  <si>
    <t>Annie Has Dysentery (7-1)</t>
  </si>
  <si>
    <t>Amagansett Apache (2-6)</t>
  </si>
  <si>
    <t>71-58</t>
  </si>
  <si>
    <t>Brooklyn Lenape (3-5)</t>
  </si>
  <si>
    <t>Talkhouse Pharaohs (4-4)</t>
  </si>
  <si>
    <t>91-110</t>
  </si>
  <si>
    <t>Weyerbacher Warriors (4-3-1)</t>
  </si>
  <si>
    <t>Dot Not Feather - (7-0-1)</t>
  </si>
  <si>
    <t>68-68</t>
  </si>
  <si>
    <t>Dirt Machine!@#^ (3-5)</t>
  </si>
  <si>
    <t>Alaska Athabaskans (3-5)</t>
  </si>
  <si>
    <t>103-82</t>
  </si>
  <si>
    <t>Montauk Arapahos (5-4)</t>
  </si>
  <si>
    <t>Amagansett Apache (2-7)</t>
  </si>
  <si>
    <t>91-64</t>
  </si>
  <si>
    <t>Talkhouse Pharaohs (5-4)</t>
  </si>
  <si>
    <t>Mile High Manning (2-7)</t>
  </si>
  <si>
    <t>132-77</t>
  </si>
  <si>
    <t>Dot Not Feather - (7-1-1)</t>
  </si>
  <si>
    <t>Annie Has Dysentery (8-1)</t>
  </si>
  <si>
    <t>87-100</t>
  </si>
  <si>
    <t>Alaska Athabaskans (3-6)</t>
  </si>
  <si>
    <t>Brooklyn Lenape (4-5)</t>
  </si>
  <si>
    <t>89-99</t>
  </si>
  <si>
    <t>Dirt Machine!@#^ (4-5)</t>
  </si>
  <si>
    <t>Weyerbacher Warriors (4-4-1)</t>
  </si>
  <si>
    <t>113-106</t>
  </si>
  <si>
    <t>Talkhouse Pharaohs (5-5)</t>
  </si>
  <si>
    <t>Montauk Arapahos (6-4)</t>
  </si>
  <si>
    <t>79-117</t>
  </si>
  <si>
    <t>Amagansett Apache (2-8)</t>
  </si>
  <si>
    <t>Dot Not Feather - (8-1-1)</t>
  </si>
  <si>
    <t>60-90</t>
  </si>
  <si>
    <t>Mile High Manning (2-8)</t>
  </si>
  <si>
    <t>Alaska Athabaskans (4-6)</t>
  </si>
  <si>
    <t>83-125</t>
  </si>
  <si>
    <t>Annie Has Dysentery (9-1)</t>
  </si>
  <si>
    <t>Dirt Machine!@#^ (4-6)</t>
  </si>
  <si>
    <t>79-71</t>
  </si>
  <si>
    <t>Brooklyn Lenape (4-6)</t>
  </si>
  <si>
    <t>Weyerbacher Warriors (5-4-1)</t>
  </si>
  <si>
    <t>83-106</t>
  </si>
  <si>
    <t>Montauk Arapahos (6-5)</t>
  </si>
  <si>
    <t>Dot Not Feather - (9-1-1)</t>
  </si>
  <si>
    <t>73-114</t>
  </si>
  <si>
    <t>Alaska Athabaskans (4-7)</t>
  </si>
  <si>
    <t>Talkhouse Pharaohs (6-5)</t>
  </si>
  <si>
    <t>88-98</t>
  </si>
  <si>
    <t>Dirt Machine!@#^ (4-7)</t>
  </si>
  <si>
    <t>Amagansett Apache (3-8)</t>
  </si>
  <si>
    <t>58-70</t>
  </si>
  <si>
    <t>Weyerbacher Warriors (5-5-1)</t>
  </si>
  <si>
    <t>Mile High Manning (3-8)</t>
  </si>
  <si>
    <t>64-104</t>
  </si>
  <si>
    <t>Brooklyn Lenape (4-7)</t>
  </si>
  <si>
    <t>Annie Has Dysentery (10-1)</t>
  </si>
  <si>
    <t>Alaska Athabaskans (5-7)</t>
  </si>
  <si>
    <t>Montauk Arapahos (6-6)</t>
  </si>
  <si>
    <t>124-103</t>
  </si>
  <si>
    <t>Dot Not Feather - (10-1-1)</t>
  </si>
  <si>
    <t>Dirt Machine!@#^ (4-8)</t>
  </si>
  <si>
    <t>106-76</t>
  </si>
  <si>
    <t>Talkhouse Pharaohs (6-6)</t>
  </si>
  <si>
    <t>Weyerbacher Warriors (6-5-1)</t>
  </si>
  <si>
    <t>69-82</t>
  </si>
  <si>
    <t>Amagansett Apache (3-9)</t>
  </si>
  <si>
    <t>Brooklyn Lenape (5-7)</t>
  </si>
  <si>
    <t>68-83</t>
  </si>
  <si>
    <t>Mile High Manning (3-9)</t>
  </si>
  <si>
    <t>Annie Has Dysentery (11-1)</t>
  </si>
  <si>
    <t>51-106</t>
  </si>
  <si>
    <t>Montauk Arapahos (6-7)</t>
  </si>
  <si>
    <t>Dirt Machine!@#^ (5-8)</t>
  </si>
  <si>
    <t>Weyerbacher Warriors (6-6-1)</t>
  </si>
  <si>
    <t>92-116</t>
  </si>
  <si>
    <t>Brooklyn Lenape (5-8)</t>
  </si>
  <si>
    <t>Dot Not Feather - (11-1-1)</t>
  </si>
  <si>
    <t>48-85</t>
  </si>
  <si>
    <t>Annie Has Dysentery (12-1)</t>
  </si>
  <si>
    <t>Talkhouse Pharaohs (6-7)</t>
  </si>
  <si>
    <t>120-111</t>
  </si>
  <si>
    <t>Mile High Manning (3-9-1)</t>
  </si>
  <si>
    <t>Amagansett Apache (3-9-1)</t>
  </si>
  <si>
    <t>Talkhouse Pharaohs (6-8)</t>
  </si>
  <si>
    <t>Annie Has Dysentery (13-1)</t>
  </si>
  <si>
    <t>137-218</t>
  </si>
  <si>
    <t>Weyerbacher Warriors (6-7-1)</t>
  </si>
  <si>
    <t>Dot Not Feather - (12-1-1)</t>
  </si>
  <si>
    <t>151-196</t>
  </si>
  <si>
    <t>Montauk Arapahos (6-8)</t>
  </si>
  <si>
    <t>Alaska Athabaskans (7-7)</t>
  </si>
  <si>
    <t>194-218</t>
  </si>
  <si>
    <t>Dirt Machine!@#^ (6-8)</t>
  </si>
  <si>
    <t>Brooklyn Lenape (5-9)</t>
  </si>
  <si>
    <t>204-166</t>
  </si>
  <si>
    <t>Amagansett Apache (4-9-1)</t>
  </si>
  <si>
    <t>Mile High Manning (3-10-1)</t>
  </si>
  <si>
    <t>240-172</t>
  </si>
  <si>
    <t>Dot Not Feather - (12-2-1)</t>
  </si>
  <si>
    <t>Annie Has Dysentery (14-1)</t>
  </si>
  <si>
    <t>Talkhouse Pharaohs (7-8)</t>
  </si>
  <si>
    <t>Weyerbacher Warriors (6-8-1)</t>
  </si>
  <si>
    <t>Dirt Machine!@#^ (7-8)</t>
  </si>
  <si>
    <t>Alaska Athabaskans (7-8)</t>
  </si>
  <si>
    <t>Amagansett Apache (4-10-1)</t>
  </si>
  <si>
    <t>Montauk Arapahos (7-8)</t>
  </si>
  <si>
    <t>Mile High Manning (4-10-1)</t>
  </si>
  <si>
    <t>Brooklyn Lenape (5-10)</t>
  </si>
  <si>
    <t>Amagansett BluePoint (0-1)</t>
  </si>
  <si>
    <t>Houston Lawnmowers (1-0)</t>
  </si>
  <si>
    <t>46-66</t>
  </si>
  <si>
    <t>Miller Time!!! (1-0)</t>
  </si>
  <si>
    <t>Hardly Optimistic (0-1)</t>
  </si>
  <si>
    <t>166-81</t>
  </si>
  <si>
    <t>Ithaca CascaZilla Ale (1-0)</t>
  </si>
  <si>
    <t>Guinness Harpies (0-1)</t>
  </si>
  <si>
    <t>97-77</t>
  </si>
  <si>
    <t>Dirt Machine!@#^ (0-1)</t>
  </si>
  <si>
    <t>Brooklyn Pennant Ale '55 (1-0)</t>
  </si>
  <si>
    <t>74-101</t>
  </si>
  <si>
    <t>A Titan Johnson (0-1)</t>
  </si>
  <si>
    <t>chris tingle</t>
  </si>
  <si>
    <t>102-75</t>
  </si>
  <si>
    <t>Miller Time!!! (2-0)</t>
  </si>
  <si>
    <t>Amagansett BluePoint (0-2)</t>
  </si>
  <si>
    <t>129-110</t>
  </si>
  <si>
    <t>Houston Lawnmowers (2-0)</t>
  </si>
  <si>
    <t>Ithaca CascaZilla Ale (1-1)</t>
  </si>
  <si>
    <t>117-91</t>
  </si>
  <si>
    <t>Hardly Optimistic (0-2)</t>
  </si>
  <si>
    <t>75-103</t>
  </si>
  <si>
    <t>Guinness Harpies (1-1)</t>
  </si>
  <si>
    <t>Weyerbacher Warriors (1-1)</t>
  </si>
  <si>
    <t>147-127</t>
  </si>
  <si>
    <t>Brooklyn Pennant Ale '55 (2-0)</t>
  </si>
  <si>
    <t>A Titan Johnson (0-2)</t>
  </si>
  <si>
    <t>80-71</t>
  </si>
  <si>
    <t>Amagansett BluePoint (0-3)</t>
  </si>
  <si>
    <t>Ithaca CascaZilla Ale (2-1)</t>
  </si>
  <si>
    <t>77-103</t>
  </si>
  <si>
    <t>Miller Time!!! (3-0)</t>
  </si>
  <si>
    <t>98-112</t>
  </si>
  <si>
    <t>Houston Lawnmowers (2-1)</t>
  </si>
  <si>
    <t>A Titan Johnson (1-2)</t>
  </si>
  <si>
    <t>Hardly Optimistic (0-3)</t>
  </si>
  <si>
    <t>71-65</t>
  </si>
  <si>
    <t>Brooklyn Pennant Ale '55 (3-0)</t>
  </si>
  <si>
    <t>Guinness Harpies (1-2)</t>
  </si>
  <si>
    <t>84-57</t>
  </si>
  <si>
    <t>Dirt Machine!@#^ (2-2)</t>
  </si>
  <si>
    <t>Amagansett BluePoint (0-4)</t>
  </si>
  <si>
    <t>Ithaca CascaZilla Ale (3-1)</t>
  </si>
  <si>
    <t>Weyerbacher Warriors (2-2)</t>
  </si>
  <si>
    <t>110-107</t>
  </si>
  <si>
    <t>Miller Time!!! (4-0)</t>
  </si>
  <si>
    <t>A Titan Johnson (1-3)</t>
  </si>
  <si>
    <t>121-72</t>
  </si>
  <si>
    <t>Houston Lawnmowers (3-1)</t>
  </si>
  <si>
    <t>Brooklyn Pennant Ale '55 (3-1)</t>
  </si>
  <si>
    <t>Hardly Optimistic (0-4)</t>
  </si>
  <si>
    <t>Guinness Harpies (2-2)</t>
  </si>
  <si>
    <t>Amagansett BluePoint (1-4)</t>
  </si>
  <si>
    <t>Weyerbacher Warriors (2-3)</t>
  </si>
  <si>
    <t>94-84</t>
  </si>
  <si>
    <t>A Titan Johnson (1-4)</t>
  </si>
  <si>
    <t>Dirt Machine!@#^ (3-2)</t>
  </si>
  <si>
    <t>61-101</t>
  </si>
  <si>
    <t>Brooklyn Pennant Ale '55 (3-2)</t>
  </si>
  <si>
    <t>Ithaca CascaZilla Ale (4-1)</t>
  </si>
  <si>
    <t>90-148</t>
  </si>
  <si>
    <t>Guinness Harpies (2-3)</t>
  </si>
  <si>
    <t>Miller Time!!! (5-0)</t>
  </si>
  <si>
    <t>82-89</t>
  </si>
  <si>
    <t>Hardly Optimistic (1-4)</t>
  </si>
  <si>
    <t>Houston Lawnmowers (3-2)</t>
  </si>
  <si>
    <t>74-71</t>
  </si>
  <si>
    <t>A Titan Johnson (1-5)</t>
  </si>
  <si>
    <t>Amagansett BluePoint (2-4)</t>
  </si>
  <si>
    <t>79-84</t>
  </si>
  <si>
    <t>Brooklyn Pennant Ale '55 (3-3)</t>
  </si>
  <si>
    <t>104-65</t>
  </si>
  <si>
    <t>Dirt Machine!@#^ (3-3)</t>
  </si>
  <si>
    <t>Guinness Harpies (3-3)</t>
  </si>
  <si>
    <t>95-116</t>
  </si>
  <si>
    <t>Ithaca CascaZilla Ale (5-1)</t>
  </si>
  <si>
    <t>Hardly Optimistic (1-5)</t>
  </si>
  <si>
    <t>96-78</t>
  </si>
  <si>
    <t>Miller Time!!! (6-0)</t>
  </si>
  <si>
    <t>Houston Lawnmowers (3-3)</t>
  </si>
  <si>
    <t>97-73</t>
  </si>
  <si>
    <t>Amagansett BluePoint (2-5)</t>
  </si>
  <si>
    <t>Brooklyn Pennant Ale '55 (4-3)</t>
  </si>
  <si>
    <t>Guinness Harpies (4-3)</t>
  </si>
  <si>
    <t>A Titan Johnson (1-6)</t>
  </si>
  <si>
    <t>92-67</t>
  </si>
  <si>
    <t>Hardly Optimistic (1-6)</t>
  </si>
  <si>
    <t>76-88</t>
  </si>
  <si>
    <t>Houston Lawnmowers (4-3)</t>
  </si>
  <si>
    <t>Dirt Machine!@#^ (3-4)</t>
  </si>
  <si>
    <t>Miller Time!!! (6-1)</t>
  </si>
  <si>
    <t>Ithaca CascaZilla Ale (6-1)</t>
  </si>
  <si>
    <t>105-123</t>
  </si>
  <si>
    <t>Guinness Harpies (4-4)</t>
  </si>
  <si>
    <t>Amagansett BluePoint (3-5)</t>
  </si>
  <si>
    <t>66-83</t>
  </si>
  <si>
    <t>Brooklyn Pennant Ale '55 (4-4)</t>
  </si>
  <si>
    <t>Hardly Optimistic (2-6)</t>
  </si>
  <si>
    <t>77-80</t>
  </si>
  <si>
    <t>A Titan Johnson (1-7)</t>
  </si>
  <si>
    <t>Houston Lawnmowers (5-3)</t>
  </si>
  <si>
    <t>82-85</t>
  </si>
  <si>
    <t>Weyerbacher Warriors (4-4)</t>
  </si>
  <si>
    <t>Miller Time!!! (7-1)</t>
  </si>
  <si>
    <t>67-79</t>
  </si>
  <si>
    <t>Dirt Machine!@#^ (4-4)</t>
  </si>
  <si>
    <t>Ithaca CascaZilla Ale (6-2)</t>
  </si>
  <si>
    <t>119-93</t>
  </si>
  <si>
    <t>Amagansett BluePoint (4-5)</t>
  </si>
  <si>
    <t>Hardly Optimistic (2-7)</t>
  </si>
  <si>
    <t>Houston Lawnmowers (6-3)</t>
  </si>
  <si>
    <t>Guinness Harpies (4-5)</t>
  </si>
  <si>
    <t>110-88</t>
  </si>
  <si>
    <t>Miller Time!!! (8-1)</t>
  </si>
  <si>
    <t>Brooklyn Pennant Ale '55 (4-5)</t>
  </si>
  <si>
    <t>117-56</t>
  </si>
  <si>
    <t>Ithaca CascaZilla Ale (6-3)</t>
  </si>
  <si>
    <t>A Titan Johnson (2-7)</t>
  </si>
  <si>
    <t>Dirt Machine!@#^ (5-4)</t>
  </si>
  <si>
    <t>Weyerbacher Warriors (4-5)</t>
  </si>
  <si>
    <t>Houston Lawnmowers (7-3)</t>
  </si>
  <si>
    <t>Amagansett BluePoint (4-6)</t>
  </si>
  <si>
    <t>138-76</t>
  </si>
  <si>
    <t>Hardly Optimistic (2-8)</t>
  </si>
  <si>
    <t>Miller Time!!! (9-1)</t>
  </si>
  <si>
    <t>Guinness Harpies (5-5)</t>
  </si>
  <si>
    <t>Ithaca CascaZilla Ale (6-4)</t>
  </si>
  <si>
    <t>Brooklyn Pennant Ale '55 (5-5)</t>
  </si>
  <si>
    <t>Dirt Machine!@#^ (5-5)</t>
  </si>
  <si>
    <t>A Titan Johnson (2-8)</t>
  </si>
  <si>
    <t>Weyerbacher Warriors (5-5)</t>
  </si>
  <si>
    <t>54-91</t>
  </si>
  <si>
    <t>Amagansett BluePoint (5-6)</t>
  </si>
  <si>
    <t>Miller Time!!! (9-2)</t>
  </si>
  <si>
    <t>Ithaca CascaZilla Ale (7-4)</t>
  </si>
  <si>
    <t>Houston Lawnmowers (7-4)</t>
  </si>
  <si>
    <t>87-84</t>
  </si>
  <si>
    <t>Dirt Machine!@#^ (6-5)</t>
  </si>
  <si>
    <t>Hardly Optimistic (2-9)</t>
  </si>
  <si>
    <t>101-50</t>
  </si>
  <si>
    <t>Guinness Harpies (5-5-1)</t>
  </si>
  <si>
    <t>96-96</t>
  </si>
  <si>
    <t>A Titan Johnson (2-9)</t>
  </si>
  <si>
    <t>Brooklyn Pennant Ale '55 (6-5)</t>
  </si>
  <si>
    <t>37-100</t>
  </si>
  <si>
    <t>Ithaca CascaZilla Ale (8-4)</t>
  </si>
  <si>
    <t>Amagansett BluePoint (5-7)</t>
  </si>
  <si>
    <t>101-92</t>
  </si>
  <si>
    <t>Miller Time!!! (10-2)</t>
  </si>
  <si>
    <t>Dirt Machine!@#^ (6-6)</t>
  </si>
  <si>
    <t>117-66</t>
  </si>
  <si>
    <t>Houston Lawnmowers (7-5)</t>
  </si>
  <si>
    <t>Hardly Optimistic (3-9)</t>
  </si>
  <si>
    <t>A Titan Johnson (2-10)</t>
  </si>
  <si>
    <t>92-45</t>
  </si>
  <si>
    <t>Guinness Harpies (5-6-1)</t>
  </si>
  <si>
    <t>Brooklyn Pennant Ale '55 (7-5)</t>
  </si>
  <si>
    <t>69-83</t>
  </si>
  <si>
    <t>Amagansett BluePoint (5-8)</t>
  </si>
  <si>
    <t>Dirt Machine!@#^ (7-6)</t>
  </si>
  <si>
    <t>81-87</t>
  </si>
  <si>
    <t>Weyerbacher Warriors (7-5-1)</t>
  </si>
  <si>
    <t>Ithaca CascaZilla Ale (8-5)</t>
  </si>
  <si>
    <t>105-79</t>
  </si>
  <si>
    <t>A Titan Johnson (2-11)</t>
  </si>
  <si>
    <t>Miller Time!!! (11-2)</t>
  </si>
  <si>
    <t>75-100</t>
  </si>
  <si>
    <t>Brooklyn Pennant Ale '55 (8-5)</t>
  </si>
  <si>
    <t>Houston Lawnmowers (7-6)</t>
  </si>
  <si>
    <t>Guinness Harpies (5-7-1)</t>
  </si>
  <si>
    <t>Hardly Optimistic (4-9)</t>
  </si>
  <si>
    <t>85-87</t>
  </si>
  <si>
    <t>Weyerbacher Warriors (8-5-1)</t>
  </si>
  <si>
    <t>Miller Time!!! (11-3)</t>
  </si>
  <si>
    <t>202-197</t>
  </si>
  <si>
    <t>Brooklyn Pennant Ale '55 (9-5)</t>
  </si>
  <si>
    <t>Ithaca CascaZilla Ale (8-6)</t>
  </si>
  <si>
    <t>217-201</t>
  </si>
  <si>
    <t>Dirt Machine!@#^ (7-7)</t>
  </si>
  <si>
    <t>Houston Lawnmowers (8-6)</t>
  </si>
  <si>
    <t>208-212</t>
  </si>
  <si>
    <t>Amagansett BluePoint (5-9)</t>
  </si>
  <si>
    <t>Guinness Harpies (6-7-1)</t>
  </si>
  <si>
    <t>160-187</t>
  </si>
  <si>
    <t>A Titan Johnson (2-12)</t>
  </si>
  <si>
    <t>Hardly Optimistic (5-9)</t>
  </si>
  <si>
    <t>144-154</t>
  </si>
  <si>
    <t>Weyerbacher Warriors (9-5-1)</t>
  </si>
  <si>
    <t>Brooklyn Pennant Ale '55 (9-6)</t>
  </si>
  <si>
    <t>249-162</t>
  </si>
  <si>
    <t>Ithaca CascaZilla Ale (9-6)</t>
  </si>
  <si>
    <t>Miller Time!!! (11-4)</t>
  </si>
  <si>
    <t>189-186</t>
  </si>
  <si>
    <t>Guinness Harpies (6-8-1)</t>
  </si>
  <si>
    <t>Houston Lawnmowers (9-6)</t>
  </si>
  <si>
    <t>125-212</t>
  </si>
  <si>
    <t>Hardly Optimistic (5-10)</t>
  </si>
  <si>
    <t>Dirt Machine!@#^ (8-7)</t>
  </si>
  <si>
    <t>174-215</t>
  </si>
  <si>
    <t>A Titan Johnson (2-13)</t>
  </si>
  <si>
    <t>Amagansett BluePoint (6-9)</t>
  </si>
  <si>
    <t>119-168</t>
  </si>
  <si>
    <t>Montauk BWhites (0-1)</t>
  </si>
  <si>
    <t>Houston Herons (1-0)</t>
  </si>
  <si>
    <t>87-105</t>
  </si>
  <si>
    <t>Big Cat (0-1)</t>
  </si>
  <si>
    <t>Hardly Optimistic (1-0)</t>
  </si>
  <si>
    <t>61-89</t>
  </si>
  <si>
    <t>Boston Boondogglers (0-1)</t>
  </si>
  <si>
    <t>Team Silva (1-0)</t>
  </si>
  <si>
    <t>Chicago Commodores (1-0)</t>
  </si>
  <si>
    <t>75-112</t>
  </si>
  <si>
    <t>NY PitBulls (0-1)</t>
  </si>
  <si>
    <t>A Titan Johnson (1-0)</t>
  </si>
  <si>
    <t>64-66</t>
  </si>
  <si>
    <t>Big Cat (0-2)</t>
  </si>
  <si>
    <t>Montauk BWhites (1-1)</t>
  </si>
  <si>
    <t>Houston Herons (2-0)</t>
  </si>
  <si>
    <t>Boston Boondogglers (0-2)</t>
  </si>
  <si>
    <t>Hardly Optimistic (1-1)</t>
  </si>
  <si>
    <t>67-82</t>
  </si>
  <si>
    <t>Team Silva (2-0)</t>
  </si>
  <si>
    <t>NY PitBulls (0-2)</t>
  </si>
  <si>
    <t>108-90</t>
  </si>
  <si>
    <t>Chicago Commodores (2-0)</t>
  </si>
  <si>
    <t>A Titan Johnson (1-1)</t>
  </si>
  <si>
    <t>93-60</t>
  </si>
  <si>
    <t>Montauk BWhites (1-1-1)</t>
  </si>
  <si>
    <t>Boston Boondogglers (0-2-1)</t>
  </si>
  <si>
    <t>71-71</t>
  </si>
  <si>
    <t>Big Cat (1-2)</t>
  </si>
  <si>
    <t>NY PitBulls (0-3)</t>
  </si>
  <si>
    <t>Houston Herons (3-0)</t>
  </si>
  <si>
    <t>67-87</t>
  </si>
  <si>
    <t>Hardly Optimistic (2-1)</t>
  </si>
  <si>
    <t>72-105</t>
  </si>
  <si>
    <t>Chicago Commodores (3-0)</t>
  </si>
  <si>
    <t>Team Silva (2-1)</t>
  </si>
  <si>
    <t>111-94</t>
  </si>
  <si>
    <t>Montauk BWhites (2-1-1)</t>
  </si>
  <si>
    <t>59-62</t>
  </si>
  <si>
    <t>Boston Boondogglers (0-3-1)</t>
  </si>
  <si>
    <t>NY PitBulls (1-3)</t>
  </si>
  <si>
    <t>64-93</t>
  </si>
  <si>
    <t>Big Cat (2-2)</t>
  </si>
  <si>
    <t>98-83</t>
  </si>
  <si>
    <t>Houston Herons (3-1)</t>
  </si>
  <si>
    <t>Chicago Commodores (4-0)</t>
  </si>
  <si>
    <t>76-119</t>
  </si>
  <si>
    <t>Hardly Optimistic (3-1)</t>
  </si>
  <si>
    <t>Team Silva (2-2)</t>
  </si>
  <si>
    <t>85-39</t>
  </si>
  <si>
    <t>Montauk BWhites (3-1-1)</t>
  </si>
  <si>
    <t>NY PitBulls (1-4)</t>
  </si>
  <si>
    <t>79-63</t>
  </si>
  <si>
    <t>Dirt Machine!@#^ (2-3)</t>
  </si>
  <si>
    <t>39-75</t>
  </si>
  <si>
    <t>Chicago Commodores (5-0)</t>
  </si>
  <si>
    <t>Boston Boondogglers (0-4-1)</t>
  </si>
  <si>
    <t>90-75</t>
  </si>
  <si>
    <t>Team Silva (3-2)</t>
  </si>
  <si>
    <t>Big Cat (2-3)</t>
  </si>
  <si>
    <t>98-65</t>
  </si>
  <si>
    <t>Hardly Optimistic (3-2)</t>
  </si>
  <si>
    <t>Houston Herons (4-1)</t>
  </si>
  <si>
    <t>107-115</t>
  </si>
  <si>
    <t>A Titan Johnson (2-4)</t>
  </si>
  <si>
    <t>Montauk BWhites (3-2-1)</t>
  </si>
  <si>
    <t>72-63</t>
  </si>
  <si>
    <t>NY PitBulls (2-4)</t>
  </si>
  <si>
    <t>Chicago Commodores (5-1)</t>
  </si>
  <si>
    <t>79-78</t>
  </si>
  <si>
    <t>Team Silva (4-2)</t>
  </si>
  <si>
    <t>56-69</t>
  </si>
  <si>
    <t>Boston Boondogglers (0-5-1)</t>
  </si>
  <si>
    <t>Hardly Optimistic (4-2)</t>
  </si>
  <si>
    <t>88-103</t>
  </si>
  <si>
    <t>Big Cat (3-3)</t>
  </si>
  <si>
    <t>Houston Herons (4-2)</t>
  </si>
  <si>
    <t>96-58</t>
  </si>
  <si>
    <t>Montauk BWhites (4-2-1)</t>
  </si>
  <si>
    <t>Chicago Commodores (5-2)</t>
  </si>
  <si>
    <t>102-82</t>
  </si>
  <si>
    <t>Team Silva (5-2)</t>
  </si>
  <si>
    <t>A Titan Johnson (2-5)</t>
  </si>
  <si>
    <t>74-55</t>
  </si>
  <si>
    <t>Hardly Optimistic (4-3)</t>
  </si>
  <si>
    <t>NY PitBulls (3-4)</t>
  </si>
  <si>
    <t>35-90</t>
  </si>
  <si>
    <t>Houston Herons (5-2)</t>
  </si>
  <si>
    <t>103-101</t>
  </si>
  <si>
    <t>Big Cat (3-4)</t>
  </si>
  <si>
    <t>Boston Boondogglers (1-5-1)</t>
  </si>
  <si>
    <t>Team Silva (5-3)</t>
  </si>
  <si>
    <t>Montauk BWhites (5-2-1)</t>
  </si>
  <si>
    <t>Chicago Commodores (6-2)</t>
  </si>
  <si>
    <t>Hardly Optimistic (4-4)</t>
  </si>
  <si>
    <t>98-66</t>
  </si>
  <si>
    <t>A Titan Johnson (3-5)</t>
  </si>
  <si>
    <t>Houston Herons (5-3)</t>
  </si>
  <si>
    <t>74-72</t>
  </si>
  <si>
    <t>NY PitBulls (3-5)</t>
  </si>
  <si>
    <t>Big Cat (4-4)</t>
  </si>
  <si>
    <t>72-87</t>
  </si>
  <si>
    <t>Boston Boondogglers (1-6-1)</t>
  </si>
  <si>
    <t>76-51</t>
  </si>
  <si>
    <t>Montauk BWhites (5-3-1)</t>
  </si>
  <si>
    <t>Hardly Optimistic (5-4)</t>
  </si>
  <si>
    <t>72-81</t>
  </si>
  <si>
    <t>Houston Herons (6-3)</t>
  </si>
  <si>
    <t>Team Silva (5-4)</t>
  </si>
  <si>
    <t>101-89</t>
  </si>
  <si>
    <t>Big Cat (4-5)</t>
  </si>
  <si>
    <t>Chicago Commodores (7-2)</t>
  </si>
  <si>
    <t>77-99</t>
  </si>
  <si>
    <t>Boston Boondogglers (2-6-1)</t>
  </si>
  <si>
    <t>A Titan Johnson (3-6)</t>
  </si>
  <si>
    <t>79-77</t>
  </si>
  <si>
    <t>Dirt Machine!@#^ (3-6)</t>
  </si>
  <si>
    <t>NY PitBulls (4-5)</t>
  </si>
  <si>
    <t>89-92</t>
  </si>
  <si>
    <t>Houston Herons (6-4)</t>
  </si>
  <si>
    <t>Montauk BWhites (6-3-1)</t>
  </si>
  <si>
    <t>92-110</t>
  </si>
  <si>
    <t>Hardly Optimistic (6-4)</t>
  </si>
  <si>
    <t>Big Cat (4-6)</t>
  </si>
  <si>
    <t>121-95</t>
  </si>
  <si>
    <t>Team Silva (6-4)</t>
  </si>
  <si>
    <t>Boston Boondogglers (2-7-1)</t>
  </si>
  <si>
    <t>90-71</t>
  </si>
  <si>
    <t>Chicago Commodores (8-2)</t>
  </si>
  <si>
    <t>Dirt Machine!@#^ (3-7)</t>
  </si>
  <si>
    <t>89-66</t>
  </si>
  <si>
    <t>A Titan Johnson (4-6)</t>
  </si>
  <si>
    <t>NY PitBulls (4-6)</t>
  </si>
  <si>
    <t>124-64</t>
  </si>
  <si>
    <t>Montauk BWhites (7-3-1)</t>
  </si>
  <si>
    <t>Big Cat (4-7)</t>
  </si>
  <si>
    <t>122-86</t>
  </si>
  <si>
    <t>Boston Boondogglers (2-8-1)</t>
  </si>
  <si>
    <t>Houston Herons (7-4)</t>
  </si>
  <si>
    <t>81-119</t>
  </si>
  <si>
    <t>Dirt Machine!@#^ (3-8)</t>
  </si>
  <si>
    <t>Hardly Optimistic (7-4)</t>
  </si>
  <si>
    <t>53-79</t>
  </si>
  <si>
    <t>NY PitBulls (5-6)</t>
  </si>
  <si>
    <t>Team Silva (6-5)</t>
  </si>
  <si>
    <t>117-92</t>
  </si>
  <si>
    <t>A Titan Johnson (5-6)</t>
  </si>
  <si>
    <t>Chicago Commodores (8-3)</t>
  </si>
  <si>
    <t>137-103</t>
  </si>
  <si>
    <t>Boston Boondogglers (2-9-1)</t>
  </si>
  <si>
    <t>Montauk BWhites (8-3-1)</t>
  </si>
  <si>
    <t>72-78</t>
  </si>
  <si>
    <t>Big Cat (5-7)</t>
  </si>
  <si>
    <t>Dirt Machine!@#^ (3-9)</t>
  </si>
  <si>
    <t>134-56</t>
  </si>
  <si>
    <t>Houston Herons (8-4)</t>
  </si>
  <si>
    <t>NY PitBulls (5-7)</t>
  </si>
  <si>
    <t>130-67</t>
  </si>
  <si>
    <t>Hardly Optimistic (7-5)</t>
  </si>
  <si>
    <t>A Titan Johnson (6-6)</t>
  </si>
  <si>
    <t>Team Silva (6-6)</t>
  </si>
  <si>
    <t>Chicago Commodores (9-3)</t>
  </si>
  <si>
    <t>58-103</t>
  </si>
  <si>
    <t>Montauk BWhites (8-4-1)</t>
  </si>
  <si>
    <t>Dirt Machine!@#^ (4-9)</t>
  </si>
  <si>
    <t>101-108</t>
  </si>
  <si>
    <t>NY PitBulls (6-7)</t>
  </si>
  <si>
    <t>Boston Boondogglers (2-10-1)</t>
  </si>
  <si>
    <t>108-68</t>
  </si>
  <si>
    <t>A Titan Johnson (7-6)</t>
  </si>
  <si>
    <t>Big Cat (5-8)</t>
  </si>
  <si>
    <t>88-69</t>
  </si>
  <si>
    <t>Chicago Commodores (9-4)</t>
  </si>
  <si>
    <t>Houston Herons (9-4)</t>
  </si>
  <si>
    <t>56-112</t>
  </si>
  <si>
    <t>Team Silva (7-6)</t>
  </si>
  <si>
    <t>Hardly Optimistic (7-6)</t>
  </si>
  <si>
    <t>120-44</t>
  </si>
  <si>
    <t>Team Silva (7-7)</t>
  </si>
  <si>
    <t>Houston Herons (10-4)</t>
  </si>
  <si>
    <t>125-202</t>
  </si>
  <si>
    <t>Montauk BWhites (8-5-1)</t>
  </si>
  <si>
    <t>Chicago Commodores (10-4)</t>
  </si>
  <si>
    <t>148-192</t>
  </si>
  <si>
    <t>A Titan Johnson (7-7)</t>
  </si>
  <si>
    <t>Hardly Optimistic (8-6)</t>
  </si>
  <si>
    <t>147-190</t>
  </si>
  <si>
    <t>Big Cat (5-9)</t>
  </si>
  <si>
    <t>NY PitBulls (7-7)</t>
  </si>
  <si>
    <t>153-192</t>
  </si>
  <si>
    <t>Boston Boondogglers (3-10-1)</t>
  </si>
  <si>
    <t>Dirt Machine!@#^ (4-10)</t>
  </si>
  <si>
    <t>196-123</t>
  </si>
  <si>
    <t>Chicago Commodores (11-4)</t>
  </si>
  <si>
    <t>Houston Herons (10-5)</t>
  </si>
  <si>
    <t>Team Silva (7-8)</t>
  </si>
  <si>
    <t>Montauk BWhites (9-5-1)</t>
  </si>
  <si>
    <t>NY PitBulls (8-7)</t>
  </si>
  <si>
    <t>Hardly Optimistic (8-7)</t>
  </si>
  <si>
    <t>Boston Boondogglers (4-10-1)</t>
  </si>
  <si>
    <t>A Titan Johnson (7-8)</t>
  </si>
  <si>
    <t>Dirt Machine!@#^ (5-10)</t>
  </si>
  <si>
    <t>Big Cat (5-10)</t>
  </si>
  <si>
    <t>HAWK CLAWS (0-0-1)</t>
  </si>
  <si>
    <t>Plax's Pistols (0-0-1)</t>
  </si>
  <si>
    <t>87-87</t>
  </si>
  <si>
    <t>76-110</t>
  </si>
  <si>
    <t>MikeVick IsMyDawg (0-1)</t>
  </si>
  <si>
    <t>43-108</t>
  </si>
  <si>
    <t>60-104</t>
  </si>
  <si>
    <t>No Mas Tequila Titans (1-0)</t>
  </si>
  <si>
    <t>108-109</t>
  </si>
  <si>
    <t>Big Cat (1-1)</t>
  </si>
  <si>
    <t>HAWK CLAWS (0-1-1)</t>
  </si>
  <si>
    <t>88-72</t>
  </si>
  <si>
    <t>Plax's Pistols (0-1-1)</t>
  </si>
  <si>
    <t>MikeVick IsMyDawg (1-1)</t>
  </si>
  <si>
    <t>54-90</t>
  </si>
  <si>
    <t>70-79</t>
  </si>
  <si>
    <t>Team Silva (1-1)</t>
  </si>
  <si>
    <t>NY PitBulls (1-1)</t>
  </si>
  <si>
    <t>89-93</t>
  </si>
  <si>
    <t>No Mas Tequila Titans (1-1)</t>
  </si>
  <si>
    <t>131-124</t>
  </si>
  <si>
    <t>HAWK CLAWS (1-1-1)</t>
  </si>
  <si>
    <t>MikeVick IsMyDawg (1-2)</t>
  </si>
  <si>
    <t>115-81</t>
  </si>
  <si>
    <t>Dirt Machine!@#^ (2-1)</t>
  </si>
  <si>
    <t>84-80</t>
  </si>
  <si>
    <t>NY PitBulls (1-2)</t>
  </si>
  <si>
    <t>Plax's Pistols (1-1-1)</t>
  </si>
  <si>
    <t>No Mas Tequila Titans (1-2)</t>
  </si>
  <si>
    <t>62-118</t>
  </si>
  <si>
    <t>Chicago Commodores (2-1)</t>
  </si>
  <si>
    <t>59-95</t>
  </si>
  <si>
    <t>HAWK CLAWS (2-1-1)</t>
  </si>
  <si>
    <t>88-110</t>
  </si>
  <si>
    <t>MikeVick IsMyDawg (1-3)</t>
  </si>
  <si>
    <t>NY PitBulls (2-2)</t>
  </si>
  <si>
    <t>93-95</t>
  </si>
  <si>
    <t>No Mas Tequila Titans (1-3)</t>
  </si>
  <si>
    <t>78-68</t>
  </si>
  <si>
    <t>Plax's Pistols (1-2-1)</t>
  </si>
  <si>
    <t>Chicago Commodores (3-1)</t>
  </si>
  <si>
    <t>73-89</t>
  </si>
  <si>
    <t>Hardly Optimistic (2-2)</t>
  </si>
  <si>
    <t>Team Silva (3-1)</t>
  </si>
  <si>
    <t>78-85</t>
  </si>
  <si>
    <t>HAWK CLAWS (2-2-1)</t>
  </si>
  <si>
    <t>NY PitBulls (3-2)</t>
  </si>
  <si>
    <t>71-76</t>
  </si>
  <si>
    <t>No Mas Tequila Titans (1-4)</t>
  </si>
  <si>
    <t>65-93</t>
  </si>
  <si>
    <t>Chicago Commodores (4-1)</t>
  </si>
  <si>
    <t>MikeVick IsMyDawg (1-4)</t>
  </si>
  <si>
    <t>96-59</t>
  </si>
  <si>
    <t>Big Cat (3-2)</t>
  </si>
  <si>
    <t>62-92</t>
  </si>
  <si>
    <t>Plax's Pistols (1-3-1)</t>
  </si>
  <si>
    <t>112-67</t>
  </si>
  <si>
    <t>No Mas Tequila Titans (1-5)</t>
  </si>
  <si>
    <t>HAWK CLAWS (3-2-1)</t>
  </si>
  <si>
    <t>57-105</t>
  </si>
  <si>
    <t>NY PitBulls (3-3)</t>
  </si>
  <si>
    <t>59-107</t>
  </si>
  <si>
    <t>Dirt Machine!@#^ (4-2)</t>
  </si>
  <si>
    <t>Team Silva (3-3)</t>
  </si>
  <si>
    <t>118-105</t>
  </si>
  <si>
    <t>MikeVick IsMyDawg (2-4)</t>
  </si>
  <si>
    <t>Hardly Optimistic (3-3)</t>
  </si>
  <si>
    <t>105-70</t>
  </si>
  <si>
    <t>Big Cat (4-2)</t>
  </si>
  <si>
    <t>Plax's Pistols (1-4-1)</t>
  </si>
  <si>
    <t>122-91</t>
  </si>
  <si>
    <t>HAWK CLAWS (3-3-1)</t>
  </si>
  <si>
    <t>Chicago Commodores (6-1)</t>
  </si>
  <si>
    <t>107-118</t>
  </si>
  <si>
    <t>Team Silva (4-3)</t>
  </si>
  <si>
    <t>No Mas Tequila Titans (1-6)</t>
  </si>
  <si>
    <t>141-67</t>
  </si>
  <si>
    <t>102-92</t>
  </si>
  <si>
    <t>Plax's Pistols (1-5-1)</t>
  </si>
  <si>
    <t>Dirt Machine!@#^ (5-2)</t>
  </si>
  <si>
    <t>63-77</t>
  </si>
  <si>
    <t>Big Cat (4-3)</t>
  </si>
  <si>
    <t>MikeVick IsMyDawg (3-4)</t>
  </si>
  <si>
    <t>78-89</t>
  </si>
  <si>
    <t>HAWK CLAWS (3-4-1)</t>
  </si>
  <si>
    <t>102-88</t>
  </si>
  <si>
    <t>Hardly Optimistic (5-3)</t>
  </si>
  <si>
    <t>65-67</t>
  </si>
  <si>
    <t>No Mas Tequila Titans (1-7)</t>
  </si>
  <si>
    <t>Plax's Pistols (2-5-1)</t>
  </si>
  <si>
    <t>93-113</t>
  </si>
  <si>
    <t>NY PitBulls (4-4)</t>
  </si>
  <si>
    <t>Dirt Machine!@#^ (5-3)</t>
  </si>
  <si>
    <t>MikeVick IsMyDawg (4-4)</t>
  </si>
  <si>
    <t>75-78</t>
  </si>
  <si>
    <t>HAWK CLAWS (3-5-1)</t>
  </si>
  <si>
    <t>Hardly Optimistic (6-3)</t>
  </si>
  <si>
    <t>76-112</t>
  </si>
  <si>
    <t>Plax's Pistols (2-6-1)</t>
  </si>
  <si>
    <t>Team Silva (6-3)</t>
  </si>
  <si>
    <t>65-89</t>
  </si>
  <si>
    <t>79-95</t>
  </si>
  <si>
    <t>MikeVick IsMyDawg (4-5)</t>
  </si>
  <si>
    <t>No Mas Tequila Titans (2-7)</t>
  </si>
  <si>
    <t>Dirt Machine!@#^ (6-3)</t>
  </si>
  <si>
    <t>103-81</t>
  </si>
  <si>
    <t>Plax's Pistols (2-7-1)</t>
  </si>
  <si>
    <t>HAWK CLAWS (4-5-1)</t>
  </si>
  <si>
    <t>73-137</t>
  </si>
  <si>
    <t>Hardly Optimistic (6-3-1)</t>
  </si>
  <si>
    <t>Big Cat (4-5-1)</t>
  </si>
  <si>
    <t>94-94</t>
  </si>
  <si>
    <t>Team Silva (7-3)</t>
  </si>
  <si>
    <t>MikeVick IsMyDawg (4-6)</t>
  </si>
  <si>
    <t>93-57</t>
  </si>
  <si>
    <t>Chicago Commodores (7-3)</t>
  </si>
  <si>
    <t>Dirt Machine!@#^ (7-3)</t>
  </si>
  <si>
    <t>69-77</t>
  </si>
  <si>
    <t>No Mas Tequila Titans (2-8)</t>
  </si>
  <si>
    <t>NY PitBulls (5-5)</t>
  </si>
  <si>
    <t>65-102</t>
  </si>
  <si>
    <t>HAWK CLAWS (4-6-1)</t>
  </si>
  <si>
    <t>Big Cat (5-5-1)</t>
  </si>
  <si>
    <t>74-84</t>
  </si>
  <si>
    <t>MikeVick IsMyDawg (4-7)</t>
  </si>
  <si>
    <t>Plax's Pistols (3-7-1)</t>
  </si>
  <si>
    <t>71-77</t>
  </si>
  <si>
    <t>Dirt Machine!@#^ (8-3)</t>
  </si>
  <si>
    <t>Hardly Optimistic (6-4-1)</t>
  </si>
  <si>
    <t>106-93</t>
  </si>
  <si>
    <t>Team Silva (8-3)</t>
  </si>
  <si>
    <t>72-115</t>
  </si>
  <si>
    <t>No Mas Tequila Titans (2-9)</t>
  </si>
  <si>
    <t>94-109</t>
  </si>
  <si>
    <t>MikeVick IsMyDawg (4-8)</t>
  </si>
  <si>
    <t>HAWK CLAWS (5-6-1)</t>
  </si>
  <si>
    <t>101-111</t>
  </si>
  <si>
    <t>Big Cat (6-5-1)</t>
  </si>
  <si>
    <t>Dirt Machine!@#^ (8-4)</t>
  </si>
  <si>
    <t>112-89</t>
  </si>
  <si>
    <t>Plax's Pistols (3-8-1)</t>
  </si>
  <si>
    <t>NY PitBulls (6-6)</t>
  </si>
  <si>
    <t>76-83</t>
  </si>
  <si>
    <t>Hardly Optimistic (7-4-1)</t>
  </si>
  <si>
    <t>No Mas Tequila Titans (2-10)</t>
  </si>
  <si>
    <t>Team Silva (9-3)</t>
  </si>
  <si>
    <t>Chicago Commodores (8-4)</t>
  </si>
  <si>
    <t>106-83</t>
  </si>
  <si>
    <t>HAWK CLAWS (5-7-1)</t>
  </si>
  <si>
    <t>Dirt Machine!@#^ (9-4)</t>
  </si>
  <si>
    <t>62-78</t>
  </si>
  <si>
    <t>NY PitBulls (7-6)</t>
  </si>
  <si>
    <t>MikeVick IsMyDawg (4-9)</t>
  </si>
  <si>
    <t>76-73</t>
  </si>
  <si>
    <t>No Mas Tequila Titans (3-10)</t>
  </si>
  <si>
    <t>Big Cat (6-6-1)</t>
  </si>
  <si>
    <t>86-62</t>
  </si>
  <si>
    <t>Plax's Pistols (3-9-1)</t>
  </si>
  <si>
    <t>99-93</t>
  </si>
  <si>
    <t>Team Silva (9-4)</t>
  </si>
  <si>
    <t>Hardly Optimistic (8-4-1)</t>
  </si>
  <si>
    <t>101-114</t>
  </si>
  <si>
    <t>Hardly Optimistic (8-5-1)</t>
  </si>
  <si>
    <t>Team Silva (10-4)</t>
  </si>
  <si>
    <t>159-251</t>
  </si>
  <si>
    <t>Dirt Machine!@#^ (9-5)</t>
  </si>
  <si>
    <t>127-221</t>
  </si>
  <si>
    <t>Big Cat (7-6-1)</t>
  </si>
  <si>
    <t>180-179</t>
  </si>
  <si>
    <t>MikeVick IsMyDawg (4-10)</t>
  </si>
  <si>
    <t>HAWK CLAWS (6-7-1)</t>
  </si>
  <si>
    <t>167-202</t>
  </si>
  <si>
    <t>No Mas Tequila Titans (4-10)</t>
  </si>
  <si>
    <t>Plax's Pistols (3-10-1)</t>
  </si>
  <si>
    <t>225-136</t>
  </si>
  <si>
    <t>Chicago Commodores (10-5)</t>
  </si>
  <si>
    <t>Team Silva (11-4)</t>
  </si>
  <si>
    <t>Hardly Optimistic (9-5-1)</t>
  </si>
  <si>
    <t>Dirt Machine!@#^ (9-6)</t>
  </si>
  <si>
    <t>HAWK CLAWS (6-8-1)</t>
  </si>
  <si>
    <t>Big Cat (8-6-1)</t>
  </si>
  <si>
    <t>No Mas Tequila Titans (4-11)</t>
  </si>
  <si>
    <t>Plax's Pistols (4-10-1)</t>
  </si>
  <si>
    <t>MikeVick IsMyDawg (4-11)</t>
  </si>
  <si>
    <t>P1</t>
  </si>
  <si>
    <t>P2</t>
  </si>
  <si>
    <t>Final</t>
  </si>
  <si>
    <t>Week</t>
  </si>
  <si>
    <t>Year</t>
  </si>
  <si>
    <t>Team Name</t>
  </si>
  <si>
    <t>Player</t>
  </si>
  <si>
    <t>Score</t>
  </si>
  <si>
    <t>Winner</t>
  </si>
  <si>
    <t>Loser</t>
  </si>
  <si>
    <t>Tie</t>
  </si>
  <si>
    <t>Row Labels</t>
  </si>
  <si>
    <t>Grand Total</t>
  </si>
  <si>
    <t>Count of Winner</t>
  </si>
  <si>
    <t>Rafesse</t>
  </si>
  <si>
    <t>Count of Loser</t>
  </si>
  <si>
    <t>W</t>
  </si>
  <si>
    <t>L</t>
  </si>
  <si>
    <t>T</t>
  </si>
  <si>
    <t>WP</t>
  </si>
  <si>
    <t>Hill's Secret Ravens </t>
  </si>
  <si>
    <t>New Jersey Illegals </t>
  </si>
  <si>
    <t>I Love China! China! </t>
  </si>
  <si>
    <t>Bleeding from Wherever </t>
  </si>
  <si>
    <t>Admiral's Free Folk </t>
  </si>
  <si>
    <t>Hillisandre's Black Magic </t>
  </si>
  <si>
    <t>Transplant Theon!! </t>
  </si>
  <si>
    <t>Yellow Comb On The Throne </t>
  </si>
  <si>
    <t>Ladders of Chaos </t>
  </si>
  <si>
    <t>The New Duffy </t>
  </si>
  <si>
    <t>White Walking Pneumonia </t>
  </si>
  <si>
    <t>SF The Westerosi </t>
  </si>
  <si>
    <t>Ezekiel 25-17 </t>
  </si>
  <si>
    <t>JJ and TJ Watt Walkers </t>
  </si>
  <si>
    <t>Better Khal Drogo </t>
  </si>
  <si>
    <t>Wentzer is Coming </t>
  </si>
  <si>
    <t>Quad QB's </t>
  </si>
  <si>
    <t>The Three-QBed Raven </t>
  </si>
  <si>
    <t>Ser Gronker Clegane </t>
  </si>
  <si>
    <t>Gilli! slee </t>
  </si>
  <si>
    <t>Mexican Marauders </t>
  </si>
  <si>
    <t>Deport Dan </t>
  </si>
  <si>
    <t>Rosie O'Donnell </t>
  </si>
  <si>
    <t>Rand's Gold Standard </t>
  </si>
  <si>
    <t>Jeb's Bilingual Bloodbath </t>
  </si>
  <si>
    <t>- barely legal </t>
  </si>
  <si>
    <t>Binders Full of Women </t>
  </si>
  <si>
    <t>The Donalds Lame Ducks </t>
  </si>
  <si>
    <t>We Will Over Comb </t>
  </si>
  <si>
    <t>WinterHawk is Coming! </t>
  </si>
  <si>
    <t>Theon's Urologist </t>
  </si>
  <si>
    <t>Alaska Athabaskans </t>
  </si>
  <si>
    <t>Impin Ain't Easy </t>
  </si>
  <si>
    <t>Ned's Revenge </t>
  </si>
  <si>
    <t>The Roddy Whitewalkers </t>
  </si>
  <si>
    <t>Hodor ! </t>
  </si>
  <si>
    <t>- noobboon - </t>
  </si>
  <si>
    <t>The Monday Night's Watch </t>
  </si>
  <si>
    <t>Victor Cruz's Grey Worm </t>
  </si>
  <si>
    <t>Demaryius Tomgaryen </t>
  </si>
  <si>
    <t>Baratheon Bastards F.C. </t>
  </si>
  <si>
    <t>¡ Hodor ! </t>
  </si>
  <si>
    <t>Crasters Wives F.C. </t>
  </si>
  <si>
    <t>Montauk Arapahos </t>
  </si>
  <si>
    <t>Dot Not Feather - </t>
  </si>
  <si>
    <t>Dirt Machine!@#^ </t>
  </si>
  <si>
    <t>Weyerbacher Warriors </t>
  </si>
  <si>
    <t>Talkhouse Pharaohs </t>
  </si>
  <si>
    <t>Amagansett Apache </t>
  </si>
  <si>
    <t>Mile High Manning </t>
  </si>
  <si>
    <t>Annie Has Dysentery </t>
  </si>
  <si>
    <t>Brooklyn Lenape </t>
  </si>
  <si>
    <t>Amagansett BluePoint </t>
  </si>
  <si>
    <t>Miller Time!!! </t>
  </si>
  <si>
    <t>Ithaca CascaZilla Ale </t>
  </si>
  <si>
    <t>Houston Lawnmowers </t>
  </si>
  <si>
    <t>Hardly Optimistic </t>
  </si>
  <si>
    <t>Guinness Harpies </t>
  </si>
  <si>
    <t>Brooklyn Pennant Ale '55 </t>
  </si>
  <si>
    <t>A Titan Johnson </t>
  </si>
  <si>
    <t>Montauk BWhites </t>
  </si>
  <si>
    <t>Big Cat </t>
  </si>
  <si>
    <t>Boston Boondogglers </t>
  </si>
  <si>
    <t>NY PitBulls </t>
  </si>
  <si>
    <t>Houston Herons </t>
  </si>
  <si>
    <t>Team Silva </t>
  </si>
  <si>
    <t>Chicago Commodores </t>
  </si>
  <si>
    <t>HAWK CLAWS </t>
  </si>
  <si>
    <t>MikeVick IsMyDawg </t>
  </si>
  <si>
    <t>Plax's Pistols </t>
  </si>
  <si>
    <t>No Mas Tequila Titans </t>
  </si>
  <si>
    <t>T1 Wins</t>
  </si>
  <si>
    <t>T1 Losses</t>
  </si>
  <si>
    <t>T1 Ties</t>
  </si>
  <si>
    <t>Playoff Note</t>
  </si>
  <si>
    <t>Championship</t>
  </si>
  <si>
    <t>3rd Place</t>
  </si>
  <si>
    <t>Bye</t>
  </si>
  <si>
    <t>playoff_note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</si>
</sst>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7"/>
      <color rgb="FFFFFFFF"/>
      <name val="Verdana"/>
      <family val="2"/>
    </font>
    <font>
      <b/>
      <sz val="7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E8"/>
        <bgColor indexed="64"/>
      </patternFill>
    </fill>
    <fill>
      <patternFill patternType="solid">
        <fgColor rgb="FFF8F8F2"/>
        <bgColor indexed="64"/>
      </patternFill>
    </fill>
    <fill>
      <patternFill patternType="solid">
        <fgColor rgb="FF1D7225"/>
        <bgColor indexed="64"/>
      </patternFill>
    </fill>
    <fill>
      <patternFill patternType="solid">
        <fgColor rgb="FF6DBB7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3" borderId="0" xfId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5" fillId="4" borderId="0" xfId="1" applyFill="1" applyAlignment="1">
      <alignment vertical="center" wrapText="1"/>
    </xf>
    <xf numFmtId="0" fontId="7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6" fillId="5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Hilts" refreshedDate="43378.583906944441" createdVersion="6" refreshedVersion="6" minRefreshableVersion="3" recordCount="735" xr:uid="{C8C6912E-3E63-450F-87AB-EC517C23C157}">
  <cacheSource type="worksheet">
    <worksheetSource ref="H1:Q736" sheet="Data master"/>
  </cacheSource>
  <cacheFields count="11">
    <cacheField name="Player" numFmtId="0">
      <sharedItems/>
    </cacheField>
    <cacheField name="at " numFmtId="0">
      <sharedItems/>
    </cacheField>
    <cacheField name="Team Name" numFmtId="0">
      <sharedItems/>
    </cacheField>
    <cacheField name="Player2" numFmtId="0">
      <sharedItems/>
    </cacheField>
    <cacheField name="Score" numFmtId="0">
      <sharedItems/>
    </cacheField>
    <cacheField name="P1" numFmtId="0">
      <sharedItems containsSemiMixedTypes="0" containsString="0" containsNumber="1" containsInteger="1" minValue="25" maxValue="299"/>
    </cacheField>
    <cacheField name="P2" numFmtId="0">
      <sharedItems containsSemiMixedTypes="0" containsString="0" containsNumber="1" containsInteger="1" minValue="39" maxValue="268"/>
    </cacheField>
    <cacheField name="Winner" numFmtId="0">
      <sharedItems count="16">
        <s v="Stefan Hilts"/>
        <s v="Paulo Silva"/>
        <s v="Andrew Joynt"/>
        <s v="Karl Richardson"/>
        <s v="Greg Smith"/>
        <s v="Rafael Dionello, Jesse Hershman"/>
        <s v="William Schager"/>
        <s v="mark silva"/>
        <s v="Stephen Joynt"/>
        <s v="Tie"/>
        <s v="Robert Hilton"/>
        <s v="Dan Cohen"/>
        <s v="Emile Chin-Dickey"/>
        <s v="Brian Duffy"/>
        <s v="Rafael Dionello"/>
        <s v="chris tingle"/>
      </sharedItems>
    </cacheField>
    <cacheField name="Loser" numFmtId="0">
      <sharedItems count="16">
        <s v="mark silva"/>
        <s v="William Schager"/>
        <s v="Emile Chin-Dickey"/>
        <s v="Dan Cohen"/>
        <s v="Robert Hilton"/>
        <s v="Stephen Joynt"/>
        <s v="Stefan Hilts"/>
        <s v="Paulo Silva"/>
        <s v="Greg Smith"/>
        <s v="Tie"/>
        <s v="Rafael Dionello, Jesse Hershman"/>
        <s v="Karl Richardson"/>
        <s v="Andrew Joynt"/>
        <s v="Rafael Dionello"/>
        <s v="Brian Duffy"/>
        <s v="chris tingle"/>
      </sharedItems>
    </cacheField>
    <cacheField name="Tie" numFmtId="0">
      <sharedItems/>
    </cacheField>
    <cacheField name="Ti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5">
  <r>
    <s v="Stefan Hilts"/>
    <s v="at "/>
    <s v="Transplant Theon!! (0-1)"/>
    <s v="mark silva"/>
    <s v="103-90"/>
    <n v="103"/>
    <n v="90"/>
    <x v="0"/>
    <x v="0"/>
    <s v=""/>
    <s v=""/>
  </r>
  <r>
    <s v="William Schager"/>
    <s v="at "/>
    <s v="Yellow Comb On The Throne (1-0)"/>
    <s v="Paulo Silva"/>
    <s v="63-92"/>
    <n v="63"/>
    <n v="92"/>
    <x v="1"/>
    <x v="1"/>
    <s v=""/>
    <s v=""/>
  </r>
  <r>
    <s v="Emile Chin-Dickey"/>
    <s v="at "/>
    <s v="Ladders of Chaos (1-0)"/>
    <s v="Andrew Joynt"/>
    <s v="103-134"/>
    <n v="103"/>
    <n v="134"/>
    <x v="2"/>
    <x v="2"/>
    <s v=""/>
    <s v=""/>
  </r>
  <r>
    <s v="Karl Richardson"/>
    <s v="at "/>
    <s v="The New Duffy (0-1)"/>
    <s v="Dan Cohen"/>
    <s v="87-56"/>
    <n v="87"/>
    <n v="56"/>
    <x v="3"/>
    <x v="3"/>
    <s v=""/>
    <s v=""/>
  </r>
  <r>
    <s v="Greg Smith"/>
    <s v="at "/>
    <s v="White Walking Pneumonia (0-1)"/>
    <s v="Robert Hilton"/>
    <s v="101-68"/>
    <n v="101"/>
    <n v="68"/>
    <x v="4"/>
    <x v="4"/>
    <s v=""/>
    <s v=""/>
  </r>
  <r>
    <s v="Stephen Joynt"/>
    <s v="at "/>
    <s v="SF The Westerosi (1-0)"/>
    <s v="Rafael Dionello, Jesse Hershman"/>
    <s v="82-105"/>
    <n v="82"/>
    <n v="105"/>
    <x v="5"/>
    <x v="5"/>
    <s v=""/>
    <s v=""/>
  </r>
  <r>
    <s v="William Schager"/>
    <s v="at "/>
    <s v="Hill's Secret Ravens (1-1)"/>
    <s v="Stefan Hilts"/>
    <s v="92-74"/>
    <n v="92"/>
    <n v="74"/>
    <x v="6"/>
    <x v="6"/>
    <s v=""/>
    <s v=""/>
  </r>
  <r>
    <s v="mark silva"/>
    <s v="at "/>
    <s v="I Love China! China! (0-2)"/>
    <s v="Emile Chin-Dickey"/>
    <s v="99-90"/>
    <n v="99"/>
    <n v="90"/>
    <x v="7"/>
    <x v="2"/>
    <s v=""/>
    <s v=""/>
  </r>
  <r>
    <s v="Paulo Silva"/>
    <s v="at "/>
    <s v="Bleeding from Wherever (2-0)"/>
    <s v="Karl Richardson"/>
    <s v="76-79"/>
    <n v="76"/>
    <n v="79"/>
    <x v="3"/>
    <x v="7"/>
    <s v=""/>
    <s v=""/>
  </r>
  <r>
    <s v="Andrew Joynt"/>
    <s v="at "/>
    <s v="Admiral's Free Folk (1-1)"/>
    <s v="Greg Smith"/>
    <s v="102-68"/>
    <n v="102"/>
    <n v="68"/>
    <x v="2"/>
    <x v="8"/>
    <s v=""/>
    <s v=""/>
  </r>
  <r>
    <s v="Dan Cohen"/>
    <s v="at "/>
    <s v="Hillisandre's Black Magic (1-1)"/>
    <s v="Stephen Joynt"/>
    <s v="85-92"/>
    <n v="85"/>
    <n v="92"/>
    <x v="8"/>
    <x v="3"/>
    <s v=""/>
    <s v=""/>
  </r>
  <r>
    <s v="Robert Hilton"/>
    <s v="at "/>
    <s v="SF The Westerosi (2-0)"/>
    <s v="Rafael Dionello, Jesse Hershman"/>
    <s v="82-110"/>
    <n v="82"/>
    <n v="110"/>
    <x v="5"/>
    <x v="4"/>
    <s v=""/>
    <s v=""/>
  </r>
  <r>
    <s v="Stefan Hilts"/>
    <s v="at "/>
    <s v="I Love China! China! (0-3)"/>
    <s v="Emile Chin-Dickey"/>
    <s v="98-62"/>
    <n v="98"/>
    <n v="62"/>
    <x v="0"/>
    <x v="2"/>
    <s v=""/>
    <s v=""/>
  </r>
  <r>
    <s v="Karl Richardson"/>
    <s v="at "/>
    <s v="New Jersey Illegals (1-2)"/>
    <s v="William Schager"/>
    <s v="136-110"/>
    <n v="136"/>
    <n v="110"/>
    <x v="3"/>
    <x v="1"/>
    <s v=""/>
    <s v=""/>
  </r>
  <r>
    <s v="Greg Smith"/>
    <s v="at "/>
    <s v="Transplant Theon!! (1-1-1)"/>
    <s v="mark silva"/>
    <s v="54-54"/>
    <n v="54"/>
    <n v="54"/>
    <x v="9"/>
    <x v="9"/>
    <s v="Greg Smith"/>
    <s v="mark silva"/>
  </r>
  <r>
    <s v="Stephen Joynt"/>
    <s v="at "/>
    <s v="Yellow Comb On The Throne (1-2)"/>
    <s v="Paulo Silva"/>
    <s v="91-78"/>
    <n v="91"/>
    <n v="78"/>
    <x v="8"/>
    <x v="7"/>
    <s v=""/>
    <s v=""/>
  </r>
  <r>
    <s v="Rafael Dionello, Jesse Hershman"/>
    <s v="at "/>
    <s v="Ladders of Chaos (3-0)"/>
    <s v="Andrew Joynt"/>
    <s v="117-127"/>
    <n v="117"/>
    <n v="127"/>
    <x v="2"/>
    <x v="10"/>
    <s v=""/>
    <s v=""/>
  </r>
  <r>
    <s v="Robert Hilton"/>
    <s v="at "/>
    <s v="The New Duffy (0-3)"/>
    <s v="Dan Cohen"/>
    <s v="92-81"/>
    <n v="92"/>
    <n v="81"/>
    <x v="10"/>
    <x v="3"/>
    <s v=""/>
    <s v=""/>
  </r>
  <r>
    <s v="Karl Richardson"/>
    <s v="at "/>
    <s v="Hill's Secret Ravens (3-1)"/>
    <s v="Stefan Hilts"/>
    <s v="81-94"/>
    <n v="81"/>
    <n v="94"/>
    <x v="0"/>
    <x v="11"/>
    <s v=""/>
    <s v=""/>
  </r>
  <r>
    <s v="Emile Chin-Dickey"/>
    <s v="at "/>
    <s v="Admiral's Free Folk (2-1-1)"/>
    <s v="Greg Smith"/>
    <s v="65-66"/>
    <n v="65"/>
    <n v="66"/>
    <x v="4"/>
    <x v="2"/>
    <s v=""/>
    <s v=""/>
  </r>
  <r>
    <s v="William Schager"/>
    <s v="at "/>
    <s v="Hillisandre's Black Magic (3-1)"/>
    <s v="Stephen Joynt"/>
    <s v="76-92"/>
    <n v="76"/>
    <n v="92"/>
    <x v="8"/>
    <x v="1"/>
    <s v=""/>
    <s v=""/>
  </r>
  <r>
    <s v="mark silva"/>
    <s v="at "/>
    <s v="SF The Westerosi (2-2)"/>
    <s v="Rafael Dionello, Jesse Hershman"/>
    <s v="125-58"/>
    <n v="125"/>
    <n v="58"/>
    <x v="7"/>
    <x v="10"/>
    <s v=""/>
    <s v=""/>
  </r>
  <r>
    <s v="Paulo Silva"/>
    <s v="at "/>
    <s v="White Walking Pneumonia (1-3)"/>
    <s v="Robert Hilton"/>
    <s v="74-58"/>
    <n v="74"/>
    <n v="58"/>
    <x v="1"/>
    <x v="4"/>
    <s v=""/>
    <s v=""/>
  </r>
  <r>
    <s v="Andrew Joynt"/>
    <s v="at "/>
    <s v="The New Duffy (0-4)"/>
    <s v="Dan Cohen"/>
    <s v="80-60"/>
    <n v="80"/>
    <n v="60"/>
    <x v="2"/>
    <x v="3"/>
    <s v=""/>
    <s v=""/>
  </r>
  <r>
    <s v="Stefan Hilts"/>
    <s v="at "/>
    <s v="Admiral's Free Folk (3-1-1)"/>
    <s v="Greg Smith"/>
    <s v="69-88"/>
    <n v="69"/>
    <n v="88"/>
    <x v="4"/>
    <x v="6"/>
    <s v=""/>
    <s v=""/>
  </r>
  <r>
    <s v="Stephen Joynt"/>
    <s v="at "/>
    <s v="Bleeding from Wherever (4-1)"/>
    <s v="Karl Richardson"/>
    <s v="78-111"/>
    <n v="78"/>
    <n v="111"/>
    <x v="3"/>
    <x v="5"/>
    <s v=""/>
    <s v=""/>
  </r>
  <r>
    <s v="Rafael Dionello, Jesse Hershman"/>
    <s v="at "/>
    <s v="I Love China! China! (0-5)"/>
    <s v="Emile Chin-Dickey"/>
    <s v="93-79"/>
    <n v="93"/>
    <n v="79"/>
    <x v="5"/>
    <x v="2"/>
    <s v=""/>
    <s v=""/>
  </r>
  <r>
    <s v="Robert Hilton"/>
    <s v="at "/>
    <s v="New Jersey Illegals (1-4)"/>
    <s v="William Schager"/>
    <s v="98-94"/>
    <n v="98"/>
    <n v="94"/>
    <x v="10"/>
    <x v="1"/>
    <s v=""/>
    <s v=""/>
  </r>
  <r>
    <s v="Dan Cohen"/>
    <s v="at "/>
    <s v="Transplant Theon!! (3-1-1)"/>
    <s v="mark silva"/>
    <s v="65-112"/>
    <n v="65"/>
    <n v="112"/>
    <x v="7"/>
    <x v="3"/>
    <s v=""/>
    <s v=""/>
  </r>
  <r>
    <s v="Andrew Joynt"/>
    <s v="at "/>
    <s v="Yellow Comb On The Throne (3-2)"/>
    <s v="Paulo Silva"/>
    <s v="80-99"/>
    <n v="80"/>
    <n v="99"/>
    <x v="1"/>
    <x v="12"/>
    <s v=""/>
    <s v=""/>
  </r>
  <r>
    <s v="Stephen Joynt"/>
    <s v="at "/>
    <s v="Hill's Secret Ravens (4-2)"/>
    <s v="Stefan Hilts"/>
    <s v="95-98"/>
    <n v="95"/>
    <n v="98"/>
    <x v="0"/>
    <x v="5"/>
    <s v=""/>
    <s v=""/>
  </r>
  <r>
    <s v="Greg Smith"/>
    <s v="at "/>
    <s v="SF The Westerosi (4-2)"/>
    <s v="Rafael Dionello, Jesse Hershman"/>
    <s v="76-107"/>
    <n v="76"/>
    <n v="107"/>
    <x v="5"/>
    <x v="8"/>
    <s v=""/>
    <s v=""/>
  </r>
  <r>
    <s v="Karl Richardson"/>
    <s v="at "/>
    <s v="White Walking Pneumonia (2-4)"/>
    <s v="Robert Hilton"/>
    <s v="93-91"/>
    <n v="93"/>
    <n v="91"/>
    <x v="3"/>
    <x v="4"/>
    <s v=""/>
    <s v=""/>
  </r>
  <r>
    <s v="Emile Chin-Dickey"/>
    <s v="at "/>
    <s v="The New Duffy (1-5)"/>
    <s v="Dan Cohen"/>
    <s v="86-121"/>
    <n v="86"/>
    <n v="121"/>
    <x v="11"/>
    <x v="2"/>
    <s v=""/>
    <s v=""/>
  </r>
  <r>
    <s v="William Schager"/>
    <s v="at "/>
    <s v="Ladders of Chaos (5-1)"/>
    <s v="Andrew Joynt"/>
    <s v="73-92"/>
    <n v="73"/>
    <n v="92"/>
    <x v="2"/>
    <x v="1"/>
    <s v=""/>
    <s v=""/>
  </r>
  <r>
    <s v="mark silva"/>
    <s v="at "/>
    <s v="Yellow Comb On The Throne (4-2)"/>
    <s v="Paulo Silva"/>
    <s v="72-79"/>
    <n v="72"/>
    <n v="79"/>
    <x v="1"/>
    <x v="0"/>
    <s v=""/>
    <s v=""/>
  </r>
  <r>
    <s v="Stefan Hilts"/>
    <s v="at "/>
    <s v="SF The Westerosi (5-2)"/>
    <s v="Rafael Dionello, Jesse Hershman"/>
    <s v="98-146"/>
    <n v="98"/>
    <n v="146"/>
    <x v="5"/>
    <x v="6"/>
    <s v=""/>
    <s v=""/>
  </r>
  <r>
    <s v="Robert Hilton"/>
    <s v="at "/>
    <s v="Hillisandre's Black Magic (3-4)"/>
    <s v="Stephen Joynt"/>
    <s v="104-92"/>
    <n v="104"/>
    <n v="92"/>
    <x v="10"/>
    <x v="5"/>
    <s v=""/>
    <s v=""/>
  </r>
  <r>
    <s v="Dan Cohen"/>
    <s v="at "/>
    <s v="Admiral's Free Folk (3-3-1)"/>
    <s v="Greg Smith"/>
    <s v="85-81"/>
    <n v="85"/>
    <n v="81"/>
    <x v="11"/>
    <x v="8"/>
    <s v=""/>
    <s v=""/>
  </r>
  <r>
    <s v="Andrew Joynt"/>
    <s v="at "/>
    <s v="Bleeding from Wherever (6-1)"/>
    <s v="Karl Richardson"/>
    <s v="70-74"/>
    <n v="70"/>
    <n v="74"/>
    <x v="3"/>
    <x v="12"/>
    <s v=""/>
    <s v=""/>
  </r>
  <r>
    <s v="Paulo Silva"/>
    <s v="at "/>
    <s v="I Love China! China! (1-6)"/>
    <s v="Emile Chin-Dickey"/>
    <s v="55-93"/>
    <n v="55"/>
    <n v="93"/>
    <x v="12"/>
    <x v="7"/>
    <s v=""/>
    <s v=""/>
  </r>
  <r>
    <s v="mark silva"/>
    <s v="at "/>
    <s v="New Jersey Illegals (2-5)"/>
    <s v="William Schager"/>
    <s v="86-90"/>
    <n v="86"/>
    <n v="90"/>
    <x v="6"/>
    <x v="0"/>
    <s v=""/>
    <s v=""/>
  </r>
  <r>
    <s v="Robert Hilton"/>
    <s v="at "/>
    <s v="Hill's Secret Ravens (4-4)"/>
    <s v="Stefan Hilts"/>
    <s v="125-84"/>
    <n v="125"/>
    <n v="84"/>
    <x v="10"/>
    <x v="6"/>
    <s v=""/>
    <s v=""/>
  </r>
  <r>
    <s v="Rafael Dionello, Jesse Hershman"/>
    <s v="at "/>
    <s v="The New Duffy (2-6)"/>
    <s v="Dan Cohen"/>
    <s v="99-67"/>
    <n v="99"/>
    <n v="67"/>
    <x v="5"/>
    <x v="3"/>
    <s v=""/>
    <s v=""/>
  </r>
  <r>
    <s v="Stephen Joynt"/>
    <s v="at "/>
    <s v="Ladders of Chaos (6-2)"/>
    <s v="Andrew Joynt"/>
    <s v="84-90"/>
    <n v="84"/>
    <n v="90"/>
    <x v="2"/>
    <x v="5"/>
    <s v=""/>
    <s v=""/>
  </r>
  <r>
    <s v="Greg Smith"/>
    <s v="at "/>
    <s v="Yellow Comb On The Throne (4-4)"/>
    <s v="Paulo Silva"/>
    <s v="96-93"/>
    <n v="96"/>
    <n v="93"/>
    <x v="4"/>
    <x v="7"/>
    <s v=""/>
    <s v=""/>
  </r>
  <r>
    <s v="Karl Richardson"/>
    <s v="at "/>
    <s v="Transplant Theon!! (4-3-1)"/>
    <s v="mark silva"/>
    <s v="91-97"/>
    <n v="91"/>
    <n v="97"/>
    <x v="7"/>
    <x v="11"/>
    <s v=""/>
    <s v=""/>
  </r>
  <r>
    <s v="Emile Chin-Dickey"/>
    <s v="at "/>
    <s v="New Jersey Illegals (2-6)"/>
    <s v="William Schager"/>
    <s v="86-40"/>
    <n v="86"/>
    <n v="40"/>
    <x v="12"/>
    <x v="1"/>
    <s v=""/>
    <s v=""/>
  </r>
  <r>
    <s v="Stefan Hilts"/>
    <s v="at "/>
    <s v="The New Duffy (2-7)"/>
    <s v="Dan Cohen"/>
    <s v="102-84"/>
    <n v="102"/>
    <n v="84"/>
    <x v="0"/>
    <x v="3"/>
    <s v=""/>
    <s v=""/>
  </r>
  <r>
    <s v="Andrew Joynt"/>
    <s v="at "/>
    <s v="White Walking Pneumonia (4-5)"/>
    <s v="Robert Hilton"/>
    <s v="74-56"/>
    <n v="74"/>
    <n v="56"/>
    <x v="2"/>
    <x v="4"/>
    <s v=""/>
    <s v=""/>
  </r>
  <r>
    <s v="Paulo Silva"/>
    <s v="at "/>
    <s v="SF The Westerosi (7-2)"/>
    <s v="Rafael Dionello, Jesse Hershman"/>
    <s v="77-143"/>
    <n v="77"/>
    <n v="143"/>
    <x v="5"/>
    <x v="7"/>
    <s v=""/>
    <s v=""/>
  </r>
  <r>
    <s v="mark silva"/>
    <s v="at "/>
    <s v="Hillisandre's Black Magic (3-5-1)"/>
    <s v="Stephen Joynt"/>
    <s v="95-95"/>
    <n v="95"/>
    <n v="95"/>
    <x v="9"/>
    <x v="9"/>
    <s v="mark silva"/>
    <s v="Stephen Joynt"/>
  </r>
  <r>
    <s v="William Schager"/>
    <s v="at "/>
    <s v="Admiral's Free Folk (4-4-1)"/>
    <s v="Greg Smith"/>
    <s v="100-86"/>
    <n v="100"/>
    <n v="86"/>
    <x v="6"/>
    <x v="8"/>
    <s v=""/>
    <s v=""/>
  </r>
  <r>
    <s v="Emile Chin-Dickey"/>
    <s v="at "/>
    <s v="Bleeding from Wherever (7-2)"/>
    <s v="Karl Richardson"/>
    <s v="63-83"/>
    <n v="63"/>
    <n v="83"/>
    <x v="3"/>
    <x v="2"/>
    <s v=""/>
    <s v=""/>
  </r>
  <r>
    <s v="Andrew Joynt"/>
    <s v="at "/>
    <s v="Hill's Secret Ravens (6-4)"/>
    <s v="Stefan Hilts"/>
    <s v="93-129"/>
    <n v="93"/>
    <n v="129"/>
    <x v="0"/>
    <x v="12"/>
    <s v=""/>
    <s v=""/>
  </r>
  <r>
    <s v="Dan Cohen"/>
    <s v="at "/>
    <s v="Yellow Comb On The Throne (4-6)"/>
    <s v="Paulo Silva"/>
    <s v="92-89"/>
    <n v="92"/>
    <n v="89"/>
    <x v="11"/>
    <x v="7"/>
    <s v=""/>
    <s v=""/>
  </r>
  <r>
    <s v="Robert Hilton"/>
    <s v="at "/>
    <s v="Transplant Theon!! (5-3-2)"/>
    <s v="mark silva"/>
    <s v="79-99"/>
    <n v="79"/>
    <n v="99"/>
    <x v="7"/>
    <x v="4"/>
    <s v=""/>
    <s v=""/>
  </r>
  <r>
    <s v="Rafael Dionello, Jesse Hershman"/>
    <s v="at "/>
    <s v="New Jersey Illegals (4-6)"/>
    <s v="William Schager"/>
    <s v="68-93"/>
    <n v="68"/>
    <n v="93"/>
    <x v="6"/>
    <x v="10"/>
    <s v=""/>
    <s v=""/>
  </r>
  <r>
    <s v="Stephen Joynt"/>
    <s v="at "/>
    <s v="I Love China! China! (2-8)"/>
    <s v="Emile Chin-Dickey"/>
    <s v="151-64"/>
    <n v="151"/>
    <n v="64"/>
    <x v="8"/>
    <x v="2"/>
    <s v=""/>
    <s v=""/>
  </r>
  <r>
    <s v="Greg Smith"/>
    <s v="at "/>
    <s v="Bleeding from Wherever (8-2)"/>
    <s v="Karl Richardson"/>
    <s v="72-83"/>
    <n v="72"/>
    <n v="83"/>
    <x v="3"/>
    <x v="8"/>
    <s v=""/>
    <s v=""/>
  </r>
  <r>
    <s v="Stefan Hilts"/>
    <s v="at "/>
    <s v="Yellow Comb On The Throne (4-6-1)"/>
    <s v="Paulo Silva"/>
    <s v="80-80"/>
    <n v="80"/>
    <n v="80"/>
    <x v="9"/>
    <x v="9"/>
    <s v="Stefan Hilts"/>
    <s v="Paulo Silva"/>
  </r>
  <r>
    <s v="mark silva"/>
    <s v="at "/>
    <s v="Ladders of Chaos (8-3)"/>
    <s v="Andrew Joynt"/>
    <s v="83-114"/>
    <n v="83"/>
    <n v="114"/>
    <x v="2"/>
    <x v="0"/>
    <s v=""/>
    <s v=""/>
  </r>
  <r>
    <s v="William Schager"/>
    <s v="at "/>
    <s v="The New Duffy (3-8)"/>
    <s v="Dan Cohen"/>
    <s v="84-71"/>
    <n v="84"/>
    <n v="71"/>
    <x v="6"/>
    <x v="3"/>
    <s v=""/>
    <s v=""/>
  </r>
  <r>
    <s v="Emile Chin-Dickey"/>
    <s v="at "/>
    <s v="White Walking Pneumonia (5-6)"/>
    <s v="Robert Hilton"/>
    <s v="83-117"/>
    <n v="83"/>
    <n v="117"/>
    <x v="10"/>
    <x v="2"/>
    <s v=""/>
    <s v=""/>
  </r>
  <r>
    <s v="Karl Richardson"/>
    <s v="at "/>
    <s v="SF The Westerosi (7-4)"/>
    <s v="Rafael Dionello, Jesse Hershman"/>
    <s v="112-83"/>
    <n v="112"/>
    <n v="83"/>
    <x v="3"/>
    <x v="10"/>
    <s v=""/>
    <s v=""/>
  </r>
  <r>
    <s v="Greg Smith"/>
    <s v="at "/>
    <s v="Hillisandre's Black Magic (5-5-1)"/>
    <s v="Stephen Joynt"/>
    <s v="49-75"/>
    <n v="49"/>
    <n v="75"/>
    <x v="8"/>
    <x v="8"/>
    <s v=""/>
    <s v=""/>
  </r>
  <r>
    <s v="mark silva"/>
    <s v="at "/>
    <s v="Hill's Secret Ravens (6-4-2)"/>
    <s v="Stefan Hilts"/>
    <s v="86-86"/>
    <n v="86"/>
    <n v="86"/>
    <x v="9"/>
    <x v="9"/>
    <s v="mark silva"/>
    <s v="Stefan Hilts"/>
  </r>
  <r>
    <s v="Paulo Silva"/>
    <s v="at "/>
    <s v="New Jersey Illegals (5-7)"/>
    <s v="William Schager"/>
    <s v="116-48"/>
    <n v="116"/>
    <n v="48"/>
    <x v="1"/>
    <x v="1"/>
    <s v=""/>
    <s v=""/>
  </r>
  <r>
    <s v="Andrew Joynt"/>
    <s v="at "/>
    <s v="I Love China! China! (3-9)"/>
    <s v="Emile Chin-Dickey"/>
    <s v="51-82"/>
    <n v="51"/>
    <n v="82"/>
    <x v="12"/>
    <x v="12"/>
    <s v=""/>
    <s v=""/>
  </r>
  <r>
    <s v="Dan Cohen"/>
    <s v="at "/>
    <s v="Bleeding from Wherever (10-2)"/>
    <s v="Karl Richardson"/>
    <s v="82-106"/>
    <n v="82"/>
    <n v="106"/>
    <x v="3"/>
    <x v="3"/>
    <s v=""/>
    <s v=""/>
  </r>
  <r>
    <s v="Robert Hilton"/>
    <s v="at "/>
    <s v="Admiral's Free Folk (5-6-1)"/>
    <s v="Greg Smith"/>
    <s v="95-96"/>
    <n v="95"/>
    <n v="96"/>
    <x v="4"/>
    <x v="4"/>
    <s v=""/>
    <s v=""/>
  </r>
  <r>
    <s v="Rafael Dionello, Jesse Hershman"/>
    <s v="at "/>
    <s v="Hillisandre's Black Magic (5-6-1)"/>
    <s v="Stephen Joynt"/>
    <s v="123-89"/>
    <n v="123"/>
    <n v="89"/>
    <x v="5"/>
    <x v="5"/>
    <s v=""/>
    <s v=""/>
  </r>
  <r>
    <s v="Stefan Hilts"/>
    <s v="at "/>
    <s v="New Jersey Illegals (5-8)"/>
    <s v="William Schager"/>
    <s v="74-60"/>
    <n v="74"/>
    <n v="60"/>
    <x v="0"/>
    <x v="1"/>
    <s v=""/>
    <s v=""/>
  </r>
  <r>
    <s v="Emile Chin-Dickey"/>
    <s v="at "/>
    <s v="Transplant Theon!! (6-4-3)"/>
    <s v="mark silva"/>
    <s v="99-104"/>
    <n v="99"/>
    <n v="104"/>
    <x v="7"/>
    <x v="2"/>
    <s v=""/>
    <s v=""/>
  </r>
  <r>
    <s v="Karl Richardson"/>
    <s v="at "/>
    <s v="Yellow Comb On The Throne (5-7-1)"/>
    <s v="Paulo Silva"/>
    <s v="121-82"/>
    <n v="121"/>
    <n v="82"/>
    <x v="3"/>
    <x v="7"/>
    <s v=""/>
    <s v=""/>
  </r>
  <r>
    <s v="Greg Smith"/>
    <s v="at "/>
    <s v="Ladders of Chaos (8-5)"/>
    <s v="Andrew Joynt"/>
    <s v="85-71"/>
    <n v="85"/>
    <n v="71"/>
    <x v="4"/>
    <x v="12"/>
    <s v=""/>
    <s v=""/>
  </r>
  <r>
    <s v="Stephen Joynt"/>
    <s v="at "/>
    <s v="The New Duffy (4-9)"/>
    <s v="Dan Cohen"/>
    <s v="72-73"/>
    <n v="72"/>
    <n v="73"/>
    <x v="11"/>
    <x v="5"/>
    <s v=""/>
    <s v=""/>
  </r>
  <r>
    <s v="Rafael Dionello, Jesse Hershman"/>
    <s v="at "/>
    <s v="White Walking Pneumonia (6-7)"/>
    <s v="Robert Hilton"/>
    <s v="67-103"/>
    <n v="67"/>
    <n v="103"/>
    <x v="10"/>
    <x v="10"/>
    <s v=""/>
    <s v=""/>
  </r>
  <r>
    <s v="mark silva"/>
    <s v="at "/>
    <s v="Ladders of Chaos (9-5)"/>
    <s v="Andrew Joynt"/>
    <s v="71-92"/>
    <n v="71"/>
    <n v="92"/>
    <x v="2"/>
    <x v="0"/>
    <s v=""/>
    <s v=""/>
  </r>
  <r>
    <s v="Greg Smith"/>
    <s v="at "/>
    <s v="Hill's Secret Ravens (8-4-2)"/>
    <s v="Stefan Hilts"/>
    <s v="62-68"/>
    <n v="62"/>
    <n v="68"/>
    <x v="0"/>
    <x v="8"/>
    <s v=""/>
    <s v=""/>
  </r>
  <r>
    <s v="Stephen Joynt"/>
    <s v="at "/>
    <s v="White Walking Pneumonia (6-8)"/>
    <s v="Robert Hilton"/>
    <s v="123-98"/>
    <n v="123"/>
    <n v="98"/>
    <x v="8"/>
    <x v="4"/>
    <s v=""/>
    <s v=""/>
  </r>
  <r>
    <s v="William Schager"/>
    <s v="at "/>
    <s v="Yellow Comb On The Throne (6-7-1)"/>
    <s v="Paulo Silva"/>
    <s v="55-71"/>
    <n v="55"/>
    <n v="71"/>
    <x v="1"/>
    <x v="1"/>
    <s v=""/>
    <s v=""/>
  </r>
  <r>
    <s v="Emile Chin-Dickey"/>
    <s v="at "/>
    <s v="The New Duffy (5-9)"/>
    <s v="Dan Cohen"/>
    <s v="37-71"/>
    <n v="37"/>
    <n v="71"/>
    <x v="11"/>
    <x v="2"/>
    <s v=""/>
    <s v=""/>
  </r>
  <r>
    <s v="Andrew Joynt"/>
    <s v="at "/>
    <s v="Bleeding from Wherever (12-2)"/>
    <s v="Karl Richardson"/>
    <s v="77-107"/>
    <n v="77"/>
    <n v="107"/>
    <x v="3"/>
    <x v="12"/>
    <s v=""/>
    <s v=""/>
  </r>
  <r>
    <s v="Stefan Hilts"/>
    <s v="at "/>
    <s v="SF The Westerosi (8-6)"/>
    <s v="Rafael Dionello, Jesse Hershman"/>
    <s v="94-77"/>
    <n v="94"/>
    <n v="77"/>
    <x v="0"/>
    <x v="10"/>
    <s v=""/>
    <s v=""/>
  </r>
  <r>
    <s v="Greg Smith"/>
    <s v="at "/>
    <s v="Transplant Theon!! (7-5-3)"/>
    <s v="mark silva"/>
    <s v="56-75"/>
    <n v="56"/>
    <n v="75"/>
    <x v="7"/>
    <x v="8"/>
    <s v=""/>
    <s v=""/>
  </r>
  <r>
    <s v="Paulo Silva"/>
    <s v="at "/>
    <s v="Hillisandre's Black Magic (7-7-1)"/>
    <s v="Stephen Joynt"/>
    <s v="86-89"/>
    <n v="86"/>
    <n v="89"/>
    <x v="8"/>
    <x v="7"/>
    <s v=""/>
    <s v=""/>
  </r>
  <r>
    <s v="Dan Cohen"/>
    <s v="at "/>
    <s v="White Walking Pneumonia (7-8)"/>
    <s v="Robert Hilton"/>
    <s v="78-80"/>
    <n v="78"/>
    <n v="80"/>
    <x v="10"/>
    <x v="3"/>
    <s v=""/>
    <s v=""/>
  </r>
  <r>
    <s v="Emile Chin-Dickey"/>
    <s v="at "/>
    <s v="New Jersey Illegals (6-9)"/>
    <s v="William Schager"/>
    <s v="87-88"/>
    <n v="87"/>
    <n v="88"/>
    <x v="6"/>
    <x v="2"/>
    <s v=""/>
    <s v=""/>
  </r>
  <r>
    <s v="Stefan Hilts"/>
    <s v="at "/>
    <s v="Bleeding from Wherever (13-2)"/>
    <s v="Karl Richardson"/>
    <s v="88-102"/>
    <n v="88"/>
    <n v="102"/>
    <x v="3"/>
    <x v="6"/>
    <s v=""/>
    <s v=""/>
  </r>
  <r>
    <s v="Andrew Joynt"/>
    <s v="at "/>
    <s v="SF The Westerosi (8-7)"/>
    <s v="Rafael Dionello, Jesse Hershman"/>
    <s v="99-90"/>
    <n v="99"/>
    <n v="90"/>
    <x v="2"/>
    <x v="10"/>
    <s v=""/>
    <s v=""/>
  </r>
  <r>
    <s v="Greg Smith"/>
    <s v="at "/>
    <s v="Transplant Theon!! (8-5-3)"/>
    <s v="mark silva"/>
    <s v="83-97"/>
    <n v="83"/>
    <n v="97"/>
    <x v="7"/>
    <x v="8"/>
    <s v=""/>
    <s v=""/>
  </r>
  <r>
    <s v="Stephen Joynt"/>
    <s v="at "/>
    <s v="White Walking Pneumonia (8-8)"/>
    <s v="Robert Hilton"/>
    <s v="74-77"/>
    <n v="74"/>
    <n v="77"/>
    <x v="10"/>
    <x v="5"/>
    <s v=""/>
    <s v=""/>
  </r>
  <r>
    <s v="William Schager"/>
    <s v="at "/>
    <s v="Yellow Comb On The Throne (6-9-1)"/>
    <s v="Paulo Silva"/>
    <s v="118-68"/>
    <n v="118"/>
    <n v="68"/>
    <x v="6"/>
    <x v="7"/>
    <s v=""/>
    <s v=""/>
  </r>
  <r>
    <s v="Emile Chin-Dickey"/>
    <s v="at "/>
    <s v="The New Duffy (6-10)"/>
    <s v="Dan Cohen"/>
    <s v="56-110"/>
    <n v="56"/>
    <n v="110"/>
    <x v="11"/>
    <x v="2"/>
    <s v=""/>
    <s v=""/>
  </r>
  <r>
    <s v="mark silva"/>
    <s v="at "/>
    <s v="Better Khal Drogo (1-0)"/>
    <s v="Greg Smith"/>
    <s v="76-82"/>
    <n v="76"/>
    <n v="82"/>
    <x v="4"/>
    <x v="0"/>
    <s v=""/>
    <s v=""/>
  </r>
  <r>
    <s v="Emile Chin-Dickey"/>
    <s v="at "/>
    <s v="Wentzer is Coming (1-0)"/>
    <s v="Karl Richardson"/>
    <s v="79-99"/>
    <n v="79"/>
    <n v="99"/>
    <x v="3"/>
    <x v="2"/>
    <s v=""/>
    <s v=""/>
  </r>
  <r>
    <s v="Robert Hilton"/>
    <s v="at "/>
    <s v="Quad QB's (1-0)"/>
    <s v="Stephen Joynt"/>
    <s v="68-118"/>
    <n v="68"/>
    <n v="118"/>
    <x v="8"/>
    <x v="4"/>
    <s v=""/>
    <s v=""/>
  </r>
  <r>
    <s v="Andrew Joynt"/>
    <s v="at "/>
    <s v="The Three-QBed Raven (0-1)"/>
    <s v="Stefan Hilts"/>
    <s v="93-70"/>
    <n v="93"/>
    <n v="70"/>
    <x v="2"/>
    <x v="6"/>
    <s v=""/>
    <s v=""/>
  </r>
  <r>
    <s v="William Schager"/>
    <s v="at "/>
    <s v="Ser Gronker Clegane (1-0)"/>
    <s v="Rafael Dionello, Jesse Hershman"/>
    <s v="69-81"/>
    <n v="69"/>
    <n v="81"/>
    <x v="5"/>
    <x v="1"/>
    <s v=""/>
    <s v=""/>
  </r>
  <r>
    <s v="Paulo Silva"/>
    <s v="at "/>
    <s v="Gilli! slee (1-0)"/>
    <s v="Dan Cohen"/>
    <s v="81-106"/>
    <n v="81"/>
    <n v="106"/>
    <x v="11"/>
    <x v="7"/>
    <s v=""/>
    <s v=""/>
  </r>
  <r>
    <s v="Emile Chin-Dickey"/>
    <s v="at "/>
    <s v="Ezekiel 25-17 (1-1)"/>
    <s v="mark silva"/>
    <s v="72-116"/>
    <n v="72"/>
    <n v="116"/>
    <x v="7"/>
    <x v="2"/>
    <s v=""/>
    <s v=""/>
  </r>
  <r>
    <s v="Greg Smith"/>
    <s v="at "/>
    <s v="JJ and TJ Watt Walkers (0-2)"/>
    <s v="Robert Hilton"/>
    <s v="69-67"/>
    <n v="69"/>
    <n v="67"/>
    <x v="4"/>
    <x v="4"/>
    <s v=""/>
    <s v=""/>
  </r>
  <r>
    <s v="Karl Richardson"/>
    <s v="at "/>
    <s v="Ladders of Chaos (1-1)"/>
    <s v="Andrew Joynt"/>
    <s v="133-97"/>
    <n v="133"/>
    <n v="97"/>
    <x v="3"/>
    <x v="12"/>
    <s v=""/>
    <s v=""/>
  </r>
  <r>
    <s v="Stephen Joynt"/>
    <s v="at "/>
    <s v="New Jersey Illegals (1-1)"/>
    <s v="William Schager"/>
    <s v="74-105"/>
    <n v="74"/>
    <n v="105"/>
    <x v="6"/>
    <x v="5"/>
    <s v=""/>
    <s v=""/>
  </r>
  <r>
    <s v="Stefan Hilts"/>
    <s v="at "/>
    <s v="Yellow Comb On The Throne (1-1)"/>
    <s v="Paulo Silva"/>
    <s v="90-96"/>
    <n v="90"/>
    <n v="96"/>
    <x v="1"/>
    <x v="6"/>
    <s v=""/>
    <s v=""/>
  </r>
  <r>
    <s v="Rafael Dionello, Jesse Hershman"/>
    <s v="at "/>
    <s v="Gilli! slee (1-1)"/>
    <s v="Dan Cohen"/>
    <s v="106-66"/>
    <n v="106"/>
    <n v="66"/>
    <x v="5"/>
    <x v="3"/>
    <s v=""/>
    <s v=""/>
  </r>
  <r>
    <s v="mark silva"/>
    <s v="at "/>
    <s v="JJ and TJ Watt Walkers (0-3)"/>
    <s v="Robert Hilton"/>
    <s v="105-76"/>
    <n v="105"/>
    <n v="76"/>
    <x v="7"/>
    <x v="4"/>
    <s v=""/>
    <s v=""/>
  </r>
  <r>
    <s v="Andrew Joynt"/>
    <s v="at "/>
    <s v="I Love China! China! (1-2)"/>
    <s v="Emile Chin-Dickey"/>
    <s v="52-137"/>
    <n v="52"/>
    <n v="137"/>
    <x v="12"/>
    <x v="12"/>
    <s v=""/>
    <s v=""/>
  </r>
  <r>
    <s v="William Schager"/>
    <s v="at "/>
    <s v="Better Khal Drogo (3-0)"/>
    <s v="Greg Smith"/>
    <s v="92-120"/>
    <n v="92"/>
    <n v="120"/>
    <x v="4"/>
    <x v="1"/>
    <s v=""/>
    <s v=""/>
  </r>
  <r>
    <s v="Paulo Silva"/>
    <s v="at "/>
    <s v="Wentzer is Coming (3-0)"/>
    <s v="Karl Richardson"/>
    <s v="65-91"/>
    <n v="65"/>
    <n v="91"/>
    <x v="3"/>
    <x v="7"/>
    <s v=""/>
    <s v=""/>
  </r>
  <r>
    <s v="Dan Cohen"/>
    <s v="at "/>
    <s v="Quad QB's (2-1)"/>
    <s v="Stephen Joynt"/>
    <s v="79-111"/>
    <n v="79"/>
    <n v="111"/>
    <x v="8"/>
    <x v="3"/>
    <s v=""/>
    <s v=""/>
  </r>
  <r>
    <s v="Rafael Dionello, Jesse Hershman"/>
    <s v="at "/>
    <s v="The Three-QBed Raven (1-2)"/>
    <s v="Stefan Hilts"/>
    <s v="82-133"/>
    <n v="82"/>
    <n v="133"/>
    <x v="0"/>
    <x v="10"/>
    <s v=""/>
    <s v=""/>
  </r>
  <r>
    <s v="Andrew Joynt"/>
    <s v="at "/>
    <s v="Ezekiel 25-17 (3-1)"/>
    <s v="mark silva"/>
    <s v="79-129"/>
    <n v="79"/>
    <n v="129"/>
    <x v="7"/>
    <x v="12"/>
    <s v=""/>
    <s v=""/>
  </r>
  <r>
    <s v="Robert Hilton"/>
    <s v="at "/>
    <s v="New Jersey Illegals (2-2)"/>
    <s v="William Schager"/>
    <s v="70-98"/>
    <n v="70"/>
    <n v="98"/>
    <x v="6"/>
    <x v="4"/>
    <s v=""/>
    <s v=""/>
  </r>
  <r>
    <s v="Emile Chin-Dickey"/>
    <s v="at "/>
    <s v="Yellow Comb On The Throne (2-2)"/>
    <s v="Paulo Silva"/>
    <s v="93-97"/>
    <n v="93"/>
    <n v="97"/>
    <x v="1"/>
    <x v="2"/>
    <s v=""/>
    <s v=""/>
  </r>
  <r>
    <s v="Greg Smith"/>
    <s v="at "/>
    <s v="Gilli! slee (2-2)"/>
    <s v="Dan Cohen"/>
    <s v="109-125"/>
    <n v="109"/>
    <n v="125"/>
    <x v="11"/>
    <x v="8"/>
    <s v=""/>
    <s v=""/>
  </r>
  <r>
    <s v="Karl Richardson"/>
    <s v="at "/>
    <s v="Ser Gronker Clegane (2-2)"/>
    <s v="Rafael Dionello, Jesse Hershman"/>
    <s v="118-80"/>
    <n v="118"/>
    <n v="80"/>
    <x v="3"/>
    <x v="10"/>
    <s v=""/>
    <s v=""/>
  </r>
  <r>
    <s v="Stephen Joynt"/>
    <s v="at "/>
    <s v="The Three-QBed Raven (2-2)"/>
    <s v="Stefan Hilts"/>
    <s v="98-129"/>
    <n v="98"/>
    <n v="129"/>
    <x v="0"/>
    <x v="5"/>
    <s v=""/>
    <s v=""/>
  </r>
  <r>
    <s v="mark silva"/>
    <s v="at "/>
    <s v="New Jersey Illegals (2-3)"/>
    <s v="William Schager"/>
    <s v="115-66"/>
    <n v="115"/>
    <n v="66"/>
    <x v="7"/>
    <x v="1"/>
    <s v=""/>
    <s v=""/>
  </r>
  <r>
    <s v="Paulo Silva"/>
    <s v="at "/>
    <s v="Ladders of Chaos (2-3)"/>
    <s v="Andrew Joynt"/>
    <s v="69-116"/>
    <n v="69"/>
    <n v="116"/>
    <x v="2"/>
    <x v="7"/>
    <s v=""/>
    <s v=""/>
  </r>
  <r>
    <s v="Dan Cohen"/>
    <s v="at "/>
    <s v="JJ and TJ Watt Walkers (0-5)"/>
    <s v="Robert Hilton"/>
    <s v="89-86"/>
    <n v="89"/>
    <n v="86"/>
    <x v="11"/>
    <x v="4"/>
    <s v=""/>
    <s v=""/>
  </r>
  <r>
    <s v="Rafael Dionello, Jesse Hershman"/>
    <s v="at "/>
    <s v="I Love China! China! (2-3)"/>
    <s v="Emile Chin-Dickey"/>
    <s v="70-84"/>
    <n v="70"/>
    <n v="84"/>
    <x v="12"/>
    <x v="10"/>
    <s v=""/>
    <s v=""/>
  </r>
  <r>
    <s v="Stefan Hilts"/>
    <s v="at "/>
    <s v="Better Khal Drogo (3-2)"/>
    <s v="Greg Smith"/>
    <s v="107-91"/>
    <n v="107"/>
    <n v="91"/>
    <x v="0"/>
    <x v="8"/>
    <s v=""/>
    <s v=""/>
  </r>
  <r>
    <s v="Stephen Joynt"/>
    <s v="at "/>
    <s v="Wentzer is Coming (4-1)"/>
    <s v="Karl Richardson"/>
    <s v="117-101"/>
    <n v="117"/>
    <n v="101"/>
    <x v="8"/>
    <x v="11"/>
    <s v=""/>
    <s v=""/>
  </r>
  <r>
    <s v="Paulo Silva"/>
    <s v="at "/>
    <s v="Ezekiel 25-17 (4-2)"/>
    <s v="mark silva"/>
    <s v="92-78"/>
    <n v="92"/>
    <n v="78"/>
    <x v="1"/>
    <x v="0"/>
    <s v=""/>
    <s v=""/>
  </r>
  <r>
    <s v="William Schager"/>
    <s v="at "/>
    <s v="Gilli! slee (4-2)"/>
    <s v="Dan Cohen"/>
    <s v="83-108"/>
    <n v="83"/>
    <n v="108"/>
    <x v="11"/>
    <x v="1"/>
    <s v=""/>
    <s v=""/>
  </r>
  <r>
    <s v="Andrew Joynt"/>
    <s v="at "/>
    <s v="Ser Gronker Clegane (3-3)"/>
    <s v="Rafael Dionello, Jesse Hershman"/>
    <s v="98-105"/>
    <n v="98"/>
    <n v="105"/>
    <x v="5"/>
    <x v="12"/>
    <s v=""/>
    <s v=""/>
  </r>
  <r>
    <s v="Robert Hilton"/>
    <s v="at "/>
    <s v="The Three-QBed Raven (4-2)"/>
    <s v="Stefan Hilts"/>
    <s v="91-103"/>
    <n v="91"/>
    <n v="103"/>
    <x v="0"/>
    <x v="4"/>
    <s v=""/>
    <s v=""/>
  </r>
  <r>
    <s v="Emile Chin-Dickey"/>
    <s v="at "/>
    <s v="Quad QB's (3-3)"/>
    <s v="Stephen Joynt"/>
    <s v="101-83"/>
    <n v="101"/>
    <n v="83"/>
    <x v="12"/>
    <x v="5"/>
    <s v=""/>
    <s v=""/>
  </r>
  <r>
    <s v="Greg Smith"/>
    <s v="at "/>
    <s v="Wentzer is Coming (5-1)"/>
    <s v="Karl Richardson"/>
    <s v="55-96"/>
    <n v="55"/>
    <n v="96"/>
    <x v="3"/>
    <x v="8"/>
    <s v=""/>
    <s v=""/>
  </r>
  <r>
    <s v="mark silva"/>
    <s v="at "/>
    <s v="Gilli! slee (4-3)"/>
    <s v="Dan Cohen"/>
    <s v="145-102"/>
    <n v="145"/>
    <n v="102"/>
    <x v="7"/>
    <x v="3"/>
    <s v=""/>
    <s v=""/>
  </r>
  <r>
    <s v="Rafael Dionello, Jesse Hershman"/>
    <s v="at "/>
    <s v="Yellow Comb On The Throne (4-3)"/>
    <s v="Paulo Silva"/>
    <s v="64-102"/>
    <n v="64"/>
    <n v="102"/>
    <x v="1"/>
    <x v="10"/>
    <s v=""/>
    <s v=""/>
  </r>
  <r>
    <s v="Stefan Hilts"/>
    <s v="at "/>
    <s v="New Jersey Illegals (2-5)"/>
    <s v="William Schager"/>
    <s v="111-91"/>
    <n v="111"/>
    <n v="91"/>
    <x v="0"/>
    <x v="1"/>
    <s v=""/>
    <s v=""/>
  </r>
  <r>
    <s v="Stephen Joynt"/>
    <s v="at "/>
    <s v="Ladders of Chaos (2-5)"/>
    <s v="Andrew Joynt"/>
    <s v="132-83"/>
    <n v="132"/>
    <n v="83"/>
    <x v="8"/>
    <x v="12"/>
    <s v=""/>
    <s v=""/>
  </r>
  <r>
    <s v="Karl Richardson"/>
    <s v="at "/>
    <s v="JJ and TJ Watt Walkers (1-6)"/>
    <s v="Robert Hilton"/>
    <s v="64-85"/>
    <n v="64"/>
    <n v="85"/>
    <x v="10"/>
    <x v="11"/>
    <s v=""/>
    <s v=""/>
  </r>
  <r>
    <s v="Greg Smith"/>
    <s v="at "/>
    <s v="I Love China! China! (4-3)"/>
    <s v="Emile Chin-Dickey"/>
    <s v="78-105"/>
    <n v="78"/>
    <n v="105"/>
    <x v="12"/>
    <x v="8"/>
    <s v=""/>
    <s v=""/>
  </r>
  <r>
    <s v="Rafael Dionello, Jesse Hershman"/>
    <s v="at "/>
    <s v="Ezekiel 25-17 (6-2)"/>
    <s v="mark silva"/>
    <s v="108-140"/>
    <n v="108"/>
    <n v="140"/>
    <x v="7"/>
    <x v="10"/>
    <s v=""/>
    <s v=""/>
  </r>
  <r>
    <s v="Dan Cohen"/>
    <s v="at "/>
    <s v="The Three-QBed Raven (6-2)"/>
    <s v="Stefan Hilts"/>
    <s v="86-103"/>
    <n v="86"/>
    <n v="103"/>
    <x v="0"/>
    <x v="3"/>
    <s v=""/>
    <s v=""/>
  </r>
  <r>
    <s v="Paulo Silva"/>
    <s v="at "/>
    <s v="Quad QB's (4-4)"/>
    <s v="Stephen Joynt"/>
    <s v="116-80"/>
    <n v="116"/>
    <n v="80"/>
    <x v="1"/>
    <x v="5"/>
    <s v=""/>
    <s v=""/>
  </r>
  <r>
    <s v="William Schager"/>
    <s v="at "/>
    <s v="Wentzer is Coming (6-2)"/>
    <s v="Karl Richardson"/>
    <s v="116-123"/>
    <n v="116"/>
    <n v="123"/>
    <x v="3"/>
    <x v="1"/>
    <s v=""/>
    <s v=""/>
  </r>
  <r>
    <s v="Andrew Joynt"/>
    <s v="at "/>
    <s v="Better Khal Drogo (3-5)"/>
    <s v="Greg Smith"/>
    <s v="96-85"/>
    <n v="96"/>
    <n v="85"/>
    <x v="2"/>
    <x v="8"/>
    <s v=""/>
    <s v=""/>
  </r>
  <r>
    <s v="Robert Hilton"/>
    <s v="at "/>
    <s v="I Love China! China! (4-4)"/>
    <s v="Emile Chin-Dickey"/>
    <s v="67-61"/>
    <n v="67"/>
    <n v="61"/>
    <x v="10"/>
    <x v="2"/>
    <s v=""/>
    <s v=""/>
  </r>
  <r>
    <s v="mark silva"/>
    <s v="at "/>
    <s v="The Three-QBed Raven (6-3)"/>
    <s v="Stefan Hilts"/>
    <s v="109-60"/>
    <n v="109"/>
    <n v="60"/>
    <x v="7"/>
    <x v="6"/>
    <s v=""/>
    <s v=""/>
  </r>
  <r>
    <s v="Stephen Joynt"/>
    <s v="at "/>
    <s v="Ser Gronker Clegane (3-6)"/>
    <s v="Rafael Dionello, Jesse Hershman"/>
    <s v="136-92"/>
    <n v="136"/>
    <n v="92"/>
    <x v="8"/>
    <x v="10"/>
    <s v=""/>
    <s v=""/>
  </r>
  <r>
    <s v="Karl Richardson"/>
    <s v="at "/>
    <s v="Gilli! slee (4-5)"/>
    <s v="Dan Cohen"/>
    <s v="112-63"/>
    <n v="112"/>
    <n v="63"/>
    <x v="3"/>
    <x v="3"/>
    <s v=""/>
    <s v=""/>
  </r>
  <r>
    <s v="Greg Smith"/>
    <s v="at "/>
    <s v="Yellow Comb On The Throne (5-4)"/>
    <s v="Paulo Silva"/>
    <s v="81-76"/>
    <n v="81"/>
    <n v="76"/>
    <x v="4"/>
    <x v="7"/>
    <s v=""/>
    <s v=""/>
  </r>
  <r>
    <s v="Emile Chin-Dickey"/>
    <s v="at "/>
    <s v="New Jersey Illegals (2-7)"/>
    <s v="William Schager"/>
    <s v="100-70"/>
    <n v="100"/>
    <n v="70"/>
    <x v="12"/>
    <x v="1"/>
    <s v=""/>
    <s v=""/>
  </r>
  <r>
    <s v="Robert Hilton"/>
    <s v="at "/>
    <s v="Ladders of Chaos (3-6)"/>
    <s v="Andrew Joynt"/>
    <s v="147-92"/>
    <n v="147"/>
    <n v="92"/>
    <x v="10"/>
    <x v="12"/>
    <s v=""/>
    <s v=""/>
  </r>
  <r>
    <s v="Stephen Joynt"/>
    <s v="at "/>
    <s v="Ezekiel 25-17 (7-3)"/>
    <s v="mark silva"/>
    <s v="124-95"/>
    <n v="124"/>
    <n v="95"/>
    <x v="8"/>
    <x v="0"/>
    <s v=""/>
    <s v=""/>
  </r>
  <r>
    <s v="Stefan Hilts"/>
    <s v="at "/>
    <s v="Wentzer is Coming (8-2)"/>
    <s v="Karl Richardson"/>
    <s v="75-80"/>
    <n v="75"/>
    <n v="80"/>
    <x v="3"/>
    <x v="6"/>
    <s v=""/>
    <s v=""/>
  </r>
  <r>
    <s v="Rafael Dionello, Jesse Hershman"/>
    <s v="at "/>
    <s v="Better Khal Drogo (4-6)"/>
    <s v="Greg Smith"/>
    <s v="106-84"/>
    <n v="106"/>
    <n v="84"/>
    <x v="5"/>
    <x v="8"/>
    <s v=""/>
    <s v=""/>
  </r>
  <r>
    <s v="Dan Cohen"/>
    <s v="at "/>
    <s v="I Love China! China! (5-5)"/>
    <s v="Emile Chin-Dickey"/>
    <s v="98-92"/>
    <n v="98"/>
    <n v="92"/>
    <x v="11"/>
    <x v="2"/>
    <s v=""/>
    <s v=""/>
  </r>
  <r>
    <s v="Paulo Silva"/>
    <s v="at "/>
    <s v="JJ and TJ Watt Walkers (3-7)"/>
    <s v="Robert Hilton"/>
    <s v="132-97"/>
    <n v="132"/>
    <n v="97"/>
    <x v="1"/>
    <x v="4"/>
    <s v=""/>
    <s v=""/>
  </r>
  <r>
    <s v="William Schager"/>
    <s v="at "/>
    <s v="Ladders of Chaos (4-6)"/>
    <s v="Andrew Joynt"/>
    <s v="98-132"/>
    <n v="98"/>
    <n v="132"/>
    <x v="2"/>
    <x v="1"/>
    <s v=""/>
    <s v=""/>
  </r>
  <r>
    <s v="mark silva"/>
    <s v="at "/>
    <s v="Wentzer is Coming (8-3)"/>
    <s v="Karl Richardson"/>
    <s v="109-93"/>
    <n v="109"/>
    <n v="93"/>
    <x v="7"/>
    <x v="11"/>
    <s v=""/>
    <s v=""/>
  </r>
  <r>
    <s v="Greg Smith"/>
    <s v="at "/>
    <s v="Quad QB's (6-5)"/>
    <s v="Stephen Joynt"/>
    <s v="103-102"/>
    <n v="103"/>
    <n v="102"/>
    <x v="4"/>
    <x v="5"/>
    <s v=""/>
    <s v=""/>
  </r>
  <r>
    <s v="Emile Chin-Dickey"/>
    <s v="at "/>
    <s v="The Three-QBed Raven (7-4)"/>
    <s v="Stefan Hilts"/>
    <s v="91-99"/>
    <n v="91"/>
    <n v="99"/>
    <x v="0"/>
    <x v="2"/>
    <s v=""/>
    <s v=""/>
  </r>
  <r>
    <s v="Robert Hilton"/>
    <s v="at "/>
    <s v="Ser Gronker Clegane (4-7)"/>
    <s v="Rafael Dionello, Jesse Hershman"/>
    <s v="97-86"/>
    <n v="97"/>
    <n v="86"/>
    <x v="10"/>
    <x v="10"/>
    <s v=""/>
    <s v=""/>
  </r>
  <r>
    <s v="Andrew Joynt"/>
    <s v="at "/>
    <s v="Gilli! slee (5-6)"/>
    <s v="Dan Cohen"/>
    <s v="111-97"/>
    <n v="111"/>
    <n v="97"/>
    <x v="2"/>
    <x v="3"/>
    <s v=""/>
    <s v=""/>
  </r>
  <r>
    <s v="William Schager"/>
    <s v="at "/>
    <s v="Yellow Comb On The Throne (7-4)"/>
    <s v="Paulo Silva"/>
    <s v="120-136"/>
    <n v="120"/>
    <n v="136"/>
    <x v="1"/>
    <x v="1"/>
    <s v=""/>
    <s v=""/>
  </r>
  <r>
    <s v="Greg Smith"/>
    <s v="at "/>
    <s v="Ezekiel 25-17 (8-4)"/>
    <s v="mark silva"/>
    <s v="121-107"/>
    <n v="121"/>
    <n v="107"/>
    <x v="4"/>
    <x v="0"/>
    <s v=""/>
    <s v=""/>
  </r>
  <r>
    <s v="Karl Richardson"/>
    <s v="at "/>
    <s v="I Love China! China! (6-6)"/>
    <s v="Emile Chin-Dickey"/>
    <s v="81-84"/>
    <n v="81"/>
    <n v="84"/>
    <x v="12"/>
    <x v="11"/>
    <s v=""/>
    <s v=""/>
  </r>
  <r>
    <s v="Stephen Joynt"/>
    <s v="at "/>
    <s v="JJ and TJ Watt Walkers (4-8)"/>
    <s v="Robert Hilton"/>
    <s v="95-77"/>
    <n v="95"/>
    <n v="77"/>
    <x v="8"/>
    <x v="4"/>
    <s v=""/>
    <s v=""/>
  </r>
  <r>
    <s v="Stefan Hilts"/>
    <s v="at "/>
    <s v="Ladders of Chaos (6-6)"/>
    <s v="Andrew Joynt"/>
    <s v="97-125"/>
    <n v="97"/>
    <n v="125"/>
    <x v="2"/>
    <x v="6"/>
    <s v=""/>
    <s v=""/>
  </r>
  <r>
    <s v="Rafael Dionello, Jesse Hershman"/>
    <s v="at "/>
    <s v="New Jersey Illegals (3-9)"/>
    <s v="William Schager"/>
    <s v="99-124"/>
    <n v="99"/>
    <n v="124"/>
    <x v="6"/>
    <x v="10"/>
    <s v=""/>
    <s v=""/>
  </r>
  <r>
    <s v="Dan Cohen"/>
    <s v="at "/>
    <s v="Yellow Comb On The Throne (8-4)"/>
    <s v="Paulo Silva"/>
    <s v="67-145"/>
    <n v="67"/>
    <n v="145"/>
    <x v="1"/>
    <x v="3"/>
    <s v=""/>
    <s v=""/>
  </r>
  <r>
    <s v="mark silva"/>
    <s v="at "/>
    <s v="I Love China! China! (6-7)"/>
    <s v="Emile Chin-Dickey"/>
    <s v="109-107"/>
    <n v="109"/>
    <n v="107"/>
    <x v="7"/>
    <x v="2"/>
    <s v=""/>
    <s v=""/>
  </r>
  <r>
    <s v="Robert Hilton"/>
    <s v="at "/>
    <s v="Better Khal Drogo (7-6)"/>
    <s v="Greg Smith"/>
    <s v="83-104"/>
    <n v="83"/>
    <n v="104"/>
    <x v="4"/>
    <x v="4"/>
    <s v=""/>
    <s v=""/>
  </r>
  <r>
    <s v="Andrew Joynt"/>
    <s v="at "/>
    <s v="Wentzer is Coming (9-4)"/>
    <s v="Karl Richardson"/>
    <s v="121-150"/>
    <n v="121"/>
    <n v="150"/>
    <x v="3"/>
    <x v="12"/>
    <s v=""/>
    <s v=""/>
  </r>
  <r>
    <s v="William Schager"/>
    <s v="at "/>
    <s v="Quad QB's (8-5)"/>
    <s v="Stephen Joynt"/>
    <s v="89-97"/>
    <n v="89"/>
    <n v="97"/>
    <x v="8"/>
    <x v="1"/>
    <s v=""/>
    <s v=""/>
  </r>
  <r>
    <s v="Paulo Silva"/>
    <s v="at "/>
    <s v="The Three-QBed Raven (8-5)"/>
    <s v="Stefan Hilts"/>
    <s v="82-135"/>
    <n v="82"/>
    <n v="135"/>
    <x v="0"/>
    <x v="7"/>
    <s v=""/>
    <s v=""/>
  </r>
  <r>
    <s v="Dan Cohen"/>
    <s v="at "/>
    <s v="Ser Gronker Clegane (4-9)"/>
    <s v="Rafael Dionello, Jesse Hershman"/>
    <s v="106-75"/>
    <n v="106"/>
    <n v="75"/>
    <x v="11"/>
    <x v="10"/>
    <s v=""/>
    <s v=""/>
  </r>
  <r>
    <s v="Paulo Silva"/>
    <s v="at "/>
    <s v="The Three-QBed Raven (8-6)"/>
    <s v="Stefan Hilts"/>
    <s v="111-107"/>
    <n v="111"/>
    <n v="107"/>
    <x v="1"/>
    <x v="6"/>
    <s v=""/>
    <s v=""/>
  </r>
  <r>
    <s v="Greg Smith"/>
    <s v="at "/>
    <s v="Quad QB's (8-6)"/>
    <s v="Stephen Joynt"/>
    <s v="87-85"/>
    <n v="87"/>
    <n v="85"/>
    <x v="4"/>
    <x v="5"/>
    <s v=""/>
    <s v=""/>
  </r>
  <r>
    <s v="Emile Chin-Dickey"/>
    <s v="at "/>
    <s v="Ladders of Chaos (7-7)"/>
    <s v="Andrew Joynt"/>
    <s v="90-103"/>
    <n v="90"/>
    <n v="103"/>
    <x v="2"/>
    <x v="2"/>
    <s v=""/>
    <s v=""/>
  </r>
  <r>
    <s v="Rafael Dionello, Jesse Hershman"/>
    <s v="at "/>
    <s v="Gilli! slee (7-7)"/>
    <s v="Dan Cohen"/>
    <s v="69-89"/>
    <n v="69"/>
    <n v="89"/>
    <x v="11"/>
    <x v="10"/>
    <s v=""/>
    <s v=""/>
  </r>
  <r>
    <s v="William Schager"/>
    <s v="at "/>
    <s v="JJ and TJ Watt Walkers (4-10)"/>
    <s v="Robert Hilton"/>
    <s v="101-78"/>
    <n v="101"/>
    <n v="78"/>
    <x v="6"/>
    <x v="4"/>
    <s v=""/>
    <s v=""/>
  </r>
  <r>
    <s v="Paulo Silva"/>
    <s v="at "/>
    <s v="Ezekiel 25-17 (10-4)"/>
    <s v="mark silva"/>
    <s v="107-136"/>
    <n v="107"/>
    <n v="136"/>
    <x v="7"/>
    <x v="7"/>
    <s v=""/>
    <s v=""/>
  </r>
  <r>
    <s v="Greg Smith"/>
    <s v="at "/>
    <s v="Wentzer is Coming (10-4)"/>
    <s v="Karl Richardson"/>
    <s v="49-122"/>
    <n v="49"/>
    <n v="122"/>
    <x v="3"/>
    <x v="8"/>
    <s v=""/>
    <s v=""/>
  </r>
  <r>
    <s v="Stefan Hilts"/>
    <s v="at "/>
    <s v="Quad QB's (8-7)"/>
    <s v="Stephen Joynt"/>
    <s v="120-89"/>
    <n v="120"/>
    <n v="89"/>
    <x v="0"/>
    <x v="5"/>
    <s v=""/>
    <s v=""/>
  </r>
  <r>
    <s v="Dan Cohen"/>
    <s v="at "/>
    <s v="Ladders of Chaos (7-8)"/>
    <s v="Andrew Joynt"/>
    <s v="136-112"/>
    <n v="136"/>
    <n v="112"/>
    <x v="11"/>
    <x v="12"/>
    <s v=""/>
    <s v=""/>
  </r>
  <r>
    <s v="William Schager"/>
    <s v="at "/>
    <s v="I Love China! China! (6-9)"/>
    <s v="Emile Chin-Dickey"/>
    <s v="103-70"/>
    <n v="103"/>
    <n v="70"/>
    <x v="6"/>
    <x v="2"/>
    <s v=""/>
    <s v=""/>
  </r>
  <r>
    <s v="Robert Hilton"/>
    <s v="at "/>
    <s v="Ser Gronker Clegane (5-10)"/>
    <s v="Rafael Dionello, Jesse Hershman"/>
    <s v="68-81"/>
    <n v="68"/>
    <n v="81"/>
    <x v="5"/>
    <x v="4"/>
    <s v=""/>
    <s v=""/>
  </r>
  <r>
    <s v="Karl Richardson"/>
    <s v="at "/>
    <s v="Ezekiel 25-17 (11-4)"/>
    <s v="mark silva"/>
    <s v="102-127"/>
    <n v="102"/>
    <n v="127"/>
    <x v="7"/>
    <x v="11"/>
    <s v=""/>
    <s v=""/>
  </r>
  <r>
    <s v="Greg Smith"/>
    <s v="at "/>
    <s v="Yellow Comb On The Throne (10-6)"/>
    <s v="Paulo Silva"/>
    <s v="65-97"/>
    <n v="65"/>
    <n v="97"/>
    <x v="1"/>
    <x v="8"/>
    <s v=""/>
    <s v=""/>
  </r>
  <r>
    <s v="Stefan Hilts"/>
    <s v="at "/>
    <s v="Quad QB's (8-8)"/>
    <s v="Stephen Joynt"/>
    <s v="96-81"/>
    <n v="96"/>
    <n v="81"/>
    <x v="0"/>
    <x v="5"/>
    <s v=""/>
    <s v=""/>
  </r>
  <r>
    <s v="William Schager"/>
    <s v="at "/>
    <s v="Gilli! slee (9-7)"/>
    <s v="Dan Cohen"/>
    <s v="72-100"/>
    <n v="72"/>
    <n v="100"/>
    <x v="11"/>
    <x v="1"/>
    <s v=""/>
    <s v=""/>
  </r>
  <r>
    <s v="Rafael Dionello, Jesse Hershman"/>
    <s v="at "/>
    <s v="Ladders of Chaos (7-9)"/>
    <s v="Andrew Joynt"/>
    <s v="106-88"/>
    <n v="106"/>
    <n v="88"/>
    <x v="5"/>
    <x v="12"/>
    <s v=""/>
    <s v=""/>
  </r>
  <r>
    <s v="Robert Hilton"/>
    <s v="at "/>
    <s v="I Love China! China! (7-9)"/>
    <s v="Emile Chin-Dickey"/>
    <s v="51-68"/>
    <n v="51"/>
    <n v="68"/>
    <x v="12"/>
    <x v="4"/>
    <s v=""/>
    <s v=""/>
  </r>
  <r>
    <s v="Stephen Joynt"/>
    <s v="at "/>
    <s v="Jeb's Bilingual Bloodbath (1-0)"/>
    <s v="Andrew Joynt"/>
    <s v="82-87"/>
    <n v="82"/>
    <n v="87"/>
    <x v="2"/>
    <x v="5"/>
    <s v=""/>
    <s v=""/>
  </r>
  <r>
    <s v="mark silva"/>
    <s v="at "/>
    <s v="- barely legal (0-1)"/>
    <s v="Rafael Dionello"/>
    <s v="92-73"/>
    <n v="92"/>
    <n v="73"/>
    <x v="7"/>
    <x v="13"/>
    <s v=""/>
    <s v=""/>
  </r>
  <r>
    <s v="Emile Chin-Dickey"/>
    <s v="at "/>
    <s v="Binders Full of Women (0-1)"/>
    <s v="Robert Hilton"/>
    <s v="110-84"/>
    <n v="110"/>
    <n v="84"/>
    <x v="12"/>
    <x v="4"/>
    <s v=""/>
    <s v=""/>
  </r>
  <r>
    <s v="Dan Cohen"/>
    <s v="at "/>
    <s v="The Donalds Lame Ducks (0-1)"/>
    <s v="Brian Duffy"/>
    <s v="112-87"/>
    <n v="112"/>
    <n v="87"/>
    <x v="11"/>
    <x v="14"/>
    <s v=""/>
    <s v=""/>
  </r>
  <r>
    <s v="William Schager"/>
    <s v="at "/>
    <s v="Bleeding from Wherever (1-0)"/>
    <s v="Karl Richardson"/>
    <s v="70-101"/>
    <n v="70"/>
    <n v="101"/>
    <x v="3"/>
    <x v="1"/>
    <s v=""/>
    <s v=""/>
  </r>
  <r>
    <s v="Stefan Hilts"/>
    <s v="at "/>
    <s v="We Will Over Comb (1-0)"/>
    <s v="Paulo Silva"/>
    <s v="88-99"/>
    <n v="88"/>
    <n v="99"/>
    <x v="1"/>
    <x v="6"/>
    <s v=""/>
    <s v=""/>
  </r>
  <r>
    <s v="mark silva"/>
    <s v="at "/>
    <s v="Mexican Marauders (0-2)"/>
    <s v="Stephen Joynt"/>
    <s v="122-93"/>
    <n v="122"/>
    <n v="93"/>
    <x v="7"/>
    <x v="5"/>
    <s v=""/>
    <s v=""/>
  </r>
  <r>
    <s v="Andrew Joynt"/>
    <s v="at "/>
    <s v="I Love China! China! (2-0)"/>
    <s v="Emile Chin-Dickey"/>
    <s v="71-89"/>
    <n v="71"/>
    <n v="89"/>
    <x v="12"/>
    <x v="12"/>
    <s v=""/>
    <s v=""/>
  </r>
  <r>
    <s v="Rafael Dionello"/>
    <s v="at "/>
    <s v="Rosie O'Donnell (2-0)"/>
    <s v="Dan Cohen"/>
    <s v="60-73"/>
    <n v="60"/>
    <n v="73"/>
    <x v="11"/>
    <x v="13"/>
    <s v=""/>
    <s v=""/>
  </r>
  <r>
    <s v="Robert Hilton"/>
    <s v="at "/>
    <s v="New Jersey Illegals (1-1)"/>
    <s v="William Schager"/>
    <s v="87-93"/>
    <n v="87"/>
    <n v="93"/>
    <x v="6"/>
    <x v="4"/>
    <s v=""/>
    <s v=""/>
  </r>
  <r>
    <s v="Brian Duffy"/>
    <s v="at "/>
    <s v="Rand's Gold Standard (1-1)"/>
    <s v="Stefan Hilts"/>
    <s v="63-94"/>
    <n v="63"/>
    <n v="94"/>
    <x v="0"/>
    <x v="14"/>
    <s v=""/>
    <s v=""/>
  </r>
  <r>
    <s v="Karl Richardson"/>
    <s v="at "/>
    <s v="We Will Over Comb (1-1)"/>
    <s v="Paulo Silva"/>
    <s v="85-66"/>
    <n v="85"/>
    <n v="66"/>
    <x v="3"/>
    <x v="7"/>
    <s v=""/>
    <s v=""/>
  </r>
  <r>
    <s v="Stephen Joynt"/>
    <s v="at "/>
    <s v="I Love China! China! (2-1)"/>
    <s v="Emile Chin-Dickey"/>
    <s v="86-84"/>
    <n v="86"/>
    <n v="84"/>
    <x v="8"/>
    <x v="2"/>
    <s v=""/>
    <s v=""/>
  </r>
  <r>
    <s v="Dan Cohen"/>
    <s v="at "/>
    <s v="Deport Dan (3-0)"/>
    <s v="mark silva"/>
    <s v="78-96"/>
    <n v="78"/>
    <n v="96"/>
    <x v="7"/>
    <x v="3"/>
    <s v=""/>
    <s v=""/>
  </r>
  <r>
    <s v="William Schager"/>
    <s v="at "/>
    <s v="Jeb's Bilingual Bloodbath (2-1)"/>
    <s v="Andrew Joynt"/>
    <s v="65-83"/>
    <n v="65"/>
    <n v="83"/>
    <x v="2"/>
    <x v="1"/>
    <s v=""/>
    <s v=""/>
  </r>
  <r>
    <s v="Stefan Hilts"/>
    <s v="at "/>
    <s v="- barely legal (0-3)"/>
    <s v="Rafael Dionello"/>
    <s v="104-91"/>
    <n v="104"/>
    <n v="91"/>
    <x v="0"/>
    <x v="13"/>
    <s v=""/>
    <s v=""/>
  </r>
  <r>
    <s v="Paulo Silva"/>
    <s v="at "/>
    <s v="Binders Full of Women (0-3)"/>
    <s v="Robert Hilton"/>
    <s v="139-82"/>
    <n v="139"/>
    <n v="82"/>
    <x v="1"/>
    <x v="4"/>
    <s v=""/>
    <s v=""/>
  </r>
  <r>
    <s v="Karl Richardson"/>
    <s v="at "/>
    <s v="The Donalds Lame Ducks (1-2)"/>
    <s v="Brian Duffy"/>
    <s v="118-134"/>
    <n v="118"/>
    <n v="134"/>
    <x v="13"/>
    <x v="11"/>
    <s v=""/>
    <s v=""/>
  </r>
  <r>
    <s v="Dan Cohen"/>
    <s v="at "/>
    <s v="Mexican Marauders (1-3)"/>
    <s v="Stephen Joynt"/>
    <s v="65-57"/>
    <n v="65"/>
    <n v="57"/>
    <x v="11"/>
    <x v="5"/>
    <s v=""/>
    <s v=""/>
  </r>
  <r>
    <s v="Emile Chin-Dickey"/>
    <s v="at "/>
    <s v="New Jersey Illegals (1-3)"/>
    <s v="William Schager"/>
    <s v="87-72"/>
    <n v="87"/>
    <n v="72"/>
    <x v="12"/>
    <x v="1"/>
    <s v=""/>
    <s v=""/>
  </r>
  <r>
    <s v="mark silva"/>
    <s v="at "/>
    <s v="Rand's Gold Standard (2-2)"/>
    <s v="Stefan Hilts"/>
    <s v="85-80"/>
    <n v="85"/>
    <n v="80"/>
    <x v="7"/>
    <x v="6"/>
    <s v=""/>
    <s v=""/>
  </r>
  <r>
    <s v="Andrew Joynt"/>
    <s v="at "/>
    <s v="We Will Over Comb (3-1)"/>
    <s v="Paulo Silva"/>
    <s v="64-106"/>
    <n v="64"/>
    <n v="106"/>
    <x v="1"/>
    <x v="12"/>
    <s v=""/>
    <s v=""/>
  </r>
  <r>
    <s v="Rafael Dionello"/>
    <s v="at "/>
    <s v="Bleeding from Wherever (2-2)"/>
    <s v="Karl Richardson"/>
    <s v="104-67"/>
    <n v="104"/>
    <n v="67"/>
    <x v="14"/>
    <x v="11"/>
    <s v=""/>
    <s v=""/>
  </r>
  <r>
    <s v="Robert Hilton"/>
    <s v="at "/>
    <s v="The Donalds Lame Ducks (1-3)"/>
    <s v="Brian Duffy"/>
    <s v="88-42"/>
    <n v="88"/>
    <n v="42"/>
    <x v="10"/>
    <x v="14"/>
    <s v=""/>
    <s v=""/>
  </r>
  <r>
    <s v="Stephen Joynt"/>
    <s v="at "/>
    <s v="New Jersey Illegals (2-3)"/>
    <s v="William Schager"/>
    <s v="95-100"/>
    <n v="95"/>
    <n v="100"/>
    <x v="6"/>
    <x v="5"/>
    <s v=""/>
    <s v=""/>
  </r>
  <r>
    <s v="Stefan Hilts"/>
    <s v="at "/>
    <s v="Rosie O'Donnell (3-2)"/>
    <s v="Dan Cohen"/>
    <s v="86-76"/>
    <n v="86"/>
    <n v="76"/>
    <x v="0"/>
    <x v="3"/>
    <s v=""/>
    <s v=""/>
  </r>
  <r>
    <s v="Paulo Silva"/>
    <s v="at "/>
    <s v="I Love China! China! (3-2)"/>
    <s v="Emile Chin-Dickey"/>
    <s v="99-88"/>
    <n v="99"/>
    <n v="88"/>
    <x v="1"/>
    <x v="2"/>
    <s v=""/>
    <s v=""/>
  </r>
  <r>
    <s v="Karl Richardson"/>
    <s v="at "/>
    <s v="Deport Dan (5-0)"/>
    <s v="mark silva"/>
    <s v="66-84"/>
    <n v="66"/>
    <n v="84"/>
    <x v="7"/>
    <x v="11"/>
    <s v=""/>
    <s v=""/>
  </r>
  <r>
    <s v="Brian Duffy"/>
    <s v="at "/>
    <s v="Jeb's Bilingual Bloodbath (3-2)"/>
    <s v="Andrew Joynt"/>
    <s v="91-108"/>
    <n v="91"/>
    <n v="108"/>
    <x v="2"/>
    <x v="14"/>
    <s v=""/>
    <s v=""/>
  </r>
  <r>
    <s v="Robert Hilton"/>
    <s v="at "/>
    <s v="- barely legal (1-4)"/>
    <s v="Rafael Dionello"/>
    <s v="82-67"/>
    <n v="82"/>
    <n v="67"/>
    <x v="10"/>
    <x v="13"/>
    <s v=""/>
    <s v=""/>
  </r>
  <r>
    <s v="Stefan Hilts"/>
    <s v="at "/>
    <s v="Mexican Marauders (1-5)"/>
    <s v="Stephen Joynt"/>
    <s v="100-84"/>
    <n v="100"/>
    <n v="84"/>
    <x v="0"/>
    <x v="5"/>
    <s v=""/>
    <s v=""/>
  </r>
  <r>
    <s v="William Schager"/>
    <s v="at "/>
    <s v="We Will Over Comb (5-1)"/>
    <s v="Paulo Silva"/>
    <s v="78-95"/>
    <n v="78"/>
    <n v="95"/>
    <x v="1"/>
    <x v="1"/>
    <s v=""/>
    <s v=""/>
  </r>
  <r>
    <s v="Dan Cohen"/>
    <s v="at "/>
    <s v="Bleeding from Wherever (2-4)"/>
    <s v="Karl Richardson"/>
    <s v="104-83"/>
    <n v="104"/>
    <n v="83"/>
    <x v="11"/>
    <x v="11"/>
    <s v=""/>
    <s v=""/>
  </r>
  <r>
    <s v="Emile Chin-Dickey"/>
    <s v="at "/>
    <s v="The Donalds Lame Ducks (1-5)"/>
    <s v="Brian Duffy"/>
    <s v="128-52"/>
    <n v="128"/>
    <n v="52"/>
    <x v="12"/>
    <x v="14"/>
    <s v=""/>
    <s v=""/>
  </r>
  <r>
    <s v="mark silva"/>
    <s v="at "/>
    <s v="Binders Full of Women (2-4)"/>
    <s v="Robert Hilton"/>
    <s v="120-82"/>
    <n v="120"/>
    <n v="82"/>
    <x v="7"/>
    <x v="4"/>
    <s v=""/>
    <s v=""/>
  </r>
  <r>
    <s v="Andrew Joynt"/>
    <s v="at "/>
    <s v="- barely legal (1-5)"/>
    <s v="Rafael Dionello"/>
    <s v="77-74"/>
    <n v="77"/>
    <n v="74"/>
    <x v="2"/>
    <x v="13"/>
    <s v=""/>
    <s v=""/>
  </r>
  <r>
    <s v="Stephen Joynt"/>
    <s v="at "/>
    <s v="We Will Over Comb (6-1)"/>
    <s v="Paulo Silva"/>
    <s v="107-111"/>
    <n v="107"/>
    <n v="111"/>
    <x v="1"/>
    <x v="5"/>
    <s v=""/>
    <s v=""/>
  </r>
  <r>
    <s v="Karl Richardson"/>
    <s v="at "/>
    <s v="Rand's Gold Standard (5-2)"/>
    <s v="Stefan Hilts"/>
    <s v="65-127"/>
    <n v="65"/>
    <n v="127"/>
    <x v="0"/>
    <x v="11"/>
    <s v=""/>
    <s v=""/>
  </r>
  <r>
    <s v="Brian Duffy"/>
    <s v="at "/>
    <s v="New Jersey Illegals (3-4)"/>
    <s v="William Schager"/>
    <s v="72-74"/>
    <n v="72"/>
    <n v="74"/>
    <x v="6"/>
    <x v="14"/>
    <s v=""/>
    <s v=""/>
  </r>
  <r>
    <s v="Robert Hilton"/>
    <s v="at "/>
    <s v="Rosie O'Donnell (4-3)"/>
    <s v="Dan Cohen"/>
    <s v="117-70"/>
    <n v="117"/>
    <n v="70"/>
    <x v="10"/>
    <x v="3"/>
    <s v=""/>
    <s v=""/>
  </r>
  <r>
    <s v="Rafael Dionello"/>
    <s v="at "/>
    <s v="I Love China! China! (4-3)"/>
    <s v="Emile Chin-Dickey"/>
    <s v="98-77"/>
    <n v="98"/>
    <n v="77"/>
    <x v="14"/>
    <x v="2"/>
    <s v=""/>
    <s v=""/>
  </r>
  <r>
    <s v="Andrew Joynt"/>
    <s v="at "/>
    <s v="Deport Dan (7-0)"/>
    <s v="mark silva"/>
    <s v="81-114"/>
    <n v="81"/>
    <n v="114"/>
    <x v="7"/>
    <x v="12"/>
    <s v=""/>
    <s v=""/>
  </r>
  <r>
    <s v="Karl Richardson"/>
    <s v="at "/>
    <s v="Mexican Marauders (2-6)"/>
    <s v="Stephen Joynt"/>
    <s v="79-103"/>
    <n v="79"/>
    <n v="103"/>
    <x v="8"/>
    <x v="11"/>
    <s v=""/>
    <s v=""/>
  </r>
  <r>
    <s v="Paulo Silva"/>
    <s v="at "/>
    <s v="The Donalds Lame Ducks (1-7)"/>
    <s v="Brian Duffy"/>
    <s v="107-76"/>
    <n v="107"/>
    <n v="76"/>
    <x v="1"/>
    <x v="14"/>
    <s v=""/>
    <s v=""/>
  </r>
  <r>
    <s v="Stefan Hilts"/>
    <s v="at "/>
    <s v="Binders Full of Women (4-4)"/>
    <s v="Robert Hilton"/>
    <s v="96-103"/>
    <n v="96"/>
    <n v="103"/>
    <x v="10"/>
    <x v="6"/>
    <s v=""/>
    <s v=""/>
  </r>
  <r>
    <s v="William Schager"/>
    <s v="at "/>
    <s v="- barely legal (2-6)"/>
    <s v="Rafael Dionello"/>
    <s v="118-103"/>
    <n v="118"/>
    <n v="103"/>
    <x v="6"/>
    <x v="13"/>
    <s v=""/>
    <s v=""/>
  </r>
  <r>
    <s v="Dan Cohen"/>
    <s v="at "/>
    <s v="Jeb's Bilingual Bloodbath (4-4)"/>
    <s v="Andrew Joynt"/>
    <s v="100-61"/>
    <n v="100"/>
    <n v="61"/>
    <x v="11"/>
    <x v="12"/>
    <s v=""/>
    <s v=""/>
  </r>
  <r>
    <s v="Emile Chin-Dickey"/>
    <s v="at "/>
    <s v="Deport Dan (7-1)"/>
    <s v="mark silva"/>
    <s v="104-64"/>
    <n v="104"/>
    <n v="64"/>
    <x v="12"/>
    <x v="0"/>
    <s v=""/>
    <s v=""/>
  </r>
  <r>
    <s v="Stephen Joynt"/>
    <s v="at "/>
    <s v="The Donalds Lame Ducks (1-8)"/>
    <s v="Brian Duffy"/>
    <s v="96-55"/>
    <n v="96"/>
    <n v="55"/>
    <x v="8"/>
    <x v="14"/>
    <s v=""/>
    <s v=""/>
  </r>
  <r>
    <s v="Robert Hilton"/>
    <s v="at "/>
    <s v="Bleeding from Wherever (2-7)"/>
    <s v="Karl Richardson"/>
    <s v="93-82"/>
    <n v="93"/>
    <n v="82"/>
    <x v="10"/>
    <x v="11"/>
    <s v=""/>
    <s v=""/>
  </r>
  <r>
    <s v="Rafael Dionello"/>
    <s v="at "/>
    <s v="We Will Over Comb (7-2)"/>
    <s v="Paulo Silva"/>
    <s v="86-85"/>
    <n v="86"/>
    <n v="85"/>
    <x v="14"/>
    <x v="7"/>
    <s v=""/>
    <s v=""/>
  </r>
  <r>
    <s v="Andrew Joynt"/>
    <s v="at "/>
    <s v="Rand's Gold Standard (5-4)"/>
    <s v="Stefan Hilts"/>
    <s v="123-71"/>
    <n v="123"/>
    <n v="71"/>
    <x v="2"/>
    <x v="6"/>
    <s v=""/>
    <s v=""/>
  </r>
  <r>
    <s v="mark silva"/>
    <s v="at "/>
    <s v="New Jersey Illegals (4-5)"/>
    <s v="William Schager"/>
    <s v="119-64"/>
    <n v="119"/>
    <n v="64"/>
    <x v="7"/>
    <x v="1"/>
    <s v=""/>
    <s v=""/>
  </r>
  <r>
    <s v="Emile Chin-Dickey"/>
    <s v="at "/>
    <s v="Rosie O'Donnell (5-4)"/>
    <s v="Dan Cohen"/>
    <s v="120-83"/>
    <n v="120"/>
    <n v="83"/>
    <x v="12"/>
    <x v="3"/>
    <s v=""/>
    <s v=""/>
  </r>
  <r>
    <s v="Robert Hilton"/>
    <s v="at "/>
    <s v="Mexican Marauders (3-7)"/>
    <s v="Stephen Joynt"/>
    <s v="109-80"/>
    <n v="109"/>
    <n v="80"/>
    <x v="10"/>
    <x v="5"/>
    <s v=""/>
    <s v=""/>
  </r>
  <r>
    <s v="Brian Duffy"/>
    <s v="at "/>
    <s v="- barely legal (3-7)"/>
    <s v="Rafael Dionello"/>
    <s v="99-77"/>
    <n v="99"/>
    <n v="77"/>
    <x v="13"/>
    <x v="13"/>
    <s v=""/>
    <s v=""/>
  </r>
  <r>
    <s v="Karl Richardson"/>
    <s v="at "/>
    <s v="Jeb's Bilingual Bloodbath (6-4)"/>
    <s v="Andrew Joynt"/>
    <s v="60-96"/>
    <n v="60"/>
    <n v="96"/>
    <x v="2"/>
    <x v="11"/>
    <s v=""/>
    <s v=""/>
  </r>
  <r>
    <s v="Paulo Silva"/>
    <s v="at "/>
    <s v="Deport Dan (9-1)"/>
    <s v="mark silva"/>
    <s v="44-100"/>
    <n v="44"/>
    <n v="100"/>
    <x v="7"/>
    <x v="7"/>
    <s v=""/>
    <s v=""/>
  </r>
  <r>
    <s v="Stefan Hilts"/>
    <s v="at "/>
    <s v="I Love China! China! (6-4)"/>
    <s v="Emile Chin-Dickey"/>
    <s v="89-58"/>
    <n v="89"/>
    <n v="58"/>
    <x v="0"/>
    <x v="2"/>
    <s v=""/>
    <s v=""/>
  </r>
  <r>
    <s v="William Schager"/>
    <s v="at "/>
    <s v="Rosie O'Donnell (5-5)"/>
    <s v="Dan Cohen"/>
    <s v="113-72"/>
    <n v="113"/>
    <n v="72"/>
    <x v="6"/>
    <x v="3"/>
    <s v=""/>
    <s v=""/>
  </r>
  <r>
    <s v="Stephen Joynt"/>
    <s v="at "/>
    <s v="- barely legal (4-7)"/>
    <s v="Rafael Dionello"/>
    <s v="42-71"/>
    <n v="42"/>
    <n v="71"/>
    <x v="14"/>
    <x v="5"/>
    <s v=""/>
    <s v=""/>
  </r>
  <r>
    <s v="Andrew Joynt"/>
    <s v="at "/>
    <s v="Binders Full of Women (7-4)"/>
    <s v="Robert Hilton"/>
    <s v="83-103"/>
    <n v="83"/>
    <n v="103"/>
    <x v="10"/>
    <x v="12"/>
    <s v=""/>
    <s v=""/>
  </r>
  <r>
    <s v="mark silva"/>
    <s v="at "/>
    <s v="The Donalds Lame Ducks (2-9)"/>
    <s v="Brian Duffy"/>
    <s v="85-64"/>
    <n v="85"/>
    <n v="64"/>
    <x v="7"/>
    <x v="14"/>
    <s v=""/>
    <s v=""/>
  </r>
  <r>
    <s v="Emile Chin-Dickey"/>
    <s v="at "/>
    <s v="Bleeding from Wherever (2-9)"/>
    <s v="Karl Richardson"/>
    <s v="85-80"/>
    <n v="85"/>
    <n v="80"/>
    <x v="12"/>
    <x v="11"/>
    <s v=""/>
    <s v=""/>
  </r>
  <r>
    <s v="Dan Cohen"/>
    <s v="at "/>
    <s v="We Will Over Comb (7-4)"/>
    <s v="Paulo Silva"/>
    <s v="52-47"/>
    <n v="52"/>
    <n v="47"/>
    <x v="11"/>
    <x v="7"/>
    <s v=""/>
    <s v=""/>
  </r>
  <r>
    <s v="William Schager"/>
    <s v="at "/>
    <s v="Rand's Gold Standard (6-5)"/>
    <s v="Stefan Hilts"/>
    <s v="117-65"/>
    <n v="117"/>
    <n v="65"/>
    <x v="6"/>
    <x v="6"/>
    <s v=""/>
    <s v=""/>
  </r>
  <r>
    <s v="Andrew Joynt"/>
    <s v="at "/>
    <s v="Mexican Marauders (3-9)"/>
    <s v="Stephen Joynt"/>
    <s v="85-83"/>
    <n v="85"/>
    <n v="83"/>
    <x v="2"/>
    <x v="5"/>
    <s v=""/>
    <s v=""/>
  </r>
  <r>
    <s v="Rafael Dionello"/>
    <s v="at "/>
    <s v="Deport Dan (11-1)"/>
    <s v="mark silva"/>
    <s v="63-125"/>
    <n v="63"/>
    <n v="125"/>
    <x v="7"/>
    <x v="13"/>
    <s v=""/>
    <s v=""/>
  </r>
  <r>
    <s v="Robert Hilton"/>
    <s v="at "/>
    <s v="I Love China! China! (7-5)"/>
    <s v="Emile Chin-Dickey"/>
    <s v="113-77"/>
    <n v="113"/>
    <n v="77"/>
    <x v="10"/>
    <x v="2"/>
    <s v=""/>
    <s v=""/>
  </r>
  <r>
    <s v="Brian Duffy"/>
    <s v="at "/>
    <s v="Rosie O'Donnell (7-5)"/>
    <s v="Dan Cohen"/>
    <s v="79-98"/>
    <n v="79"/>
    <n v="98"/>
    <x v="11"/>
    <x v="14"/>
    <s v=""/>
    <s v=""/>
  </r>
  <r>
    <s v="Karl Richardson"/>
    <s v="at "/>
    <s v="New Jersey Illegals (6-6)"/>
    <s v="William Schager"/>
    <s v="76-75"/>
    <n v="76"/>
    <n v="75"/>
    <x v="3"/>
    <x v="1"/>
    <s v=""/>
    <s v=""/>
  </r>
  <r>
    <s v="Paulo Silva"/>
    <s v="at "/>
    <s v="Rand's Gold Standard (7-5)"/>
    <s v="Stefan Hilts"/>
    <s v="56-113"/>
    <n v="56"/>
    <n v="113"/>
    <x v="0"/>
    <x v="7"/>
    <s v=""/>
    <s v=""/>
  </r>
  <r>
    <s v="Stephen Joynt"/>
    <s v="at "/>
    <s v="Deport Dan (11-2)"/>
    <s v="mark silva"/>
    <s v="129-81"/>
    <n v="129"/>
    <n v="81"/>
    <x v="8"/>
    <x v="0"/>
    <s v=""/>
    <s v=""/>
  </r>
  <r>
    <s v="Emile Chin-Dickey"/>
    <s v="at "/>
    <s v="Jeb's Bilingual Bloodbath (7-6)"/>
    <s v="Andrew Joynt"/>
    <s v="112-83"/>
    <n v="112"/>
    <n v="83"/>
    <x v="12"/>
    <x v="12"/>
    <s v=""/>
    <s v=""/>
  </r>
  <r>
    <s v="Dan Cohen"/>
    <s v="at "/>
    <s v="- barely legal (4-9)"/>
    <s v="Rafael Dionello"/>
    <s v="126-63"/>
    <n v="126"/>
    <n v="63"/>
    <x v="11"/>
    <x v="13"/>
    <s v=""/>
    <s v=""/>
  </r>
  <r>
    <s v="William Schager"/>
    <s v="at "/>
    <s v="Binders Full of Women (8-5)"/>
    <s v="Robert Hilton"/>
    <s v="86-67"/>
    <n v="86"/>
    <n v="67"/>
    <x v="6"/>
    <x v="4"/>
    <s v=""/>
    <s v=""/>
  </r>
  <r>
    <s v="Stefan Hilts"/>
    <s v="at "/>
    <s v="The Donalds Lame Ducks (3-10)"/>
    <s v="Brian Duffy"/>
    <s v="97-125"/>
    <n v="97"/>
    <n v="125"/>
    <x v="13"/>
    <x v="6"/>
    <s v=""/>
    <s v=""/>
  </r>
  <r>
    <s v="Paulo Silva"/>
    <s v="at "/>
    <s v="Bleeding from Wherever (4-9)"/>
    <s v="Karl Richardson"/>
    <s v="78-90"/>
    <n v="78"/>
    <n v="90"/>
    <x v="3"/>
    <x v="7"/>
    <s v=""/>
    <s v=""/>
  </r>
  <r>
    <s v="Stefan Hilts"/>
    <s v="at "/>
    <s v="Rosie O'Donnell (8-6)"/>
    <s v="Dan Cohen"/>
    <s v="147-105"/>
    <n v="147"/>
    <n v="105"/>
    <x v="0"/>
    <x v="3"/>
    <s v=""/>
    <s v=""/>
  </r>
  <r>
    <s v="Paulo Silva"/>
    <s v="at "/>
    <s v="Binders Full of Women (9-5)"/>
    <s v="Robert Hilton"/>
    <s v="71-72"/>
    <n v="71"/>
    <n v="72"/>
    <x v="10"/>
    <x v="7"/>
    <s v=""/>
    <s v=""/>
  </r>
  <r>
    <s v="Andrew Joynt"/>
    <s v="at "/>
    <s v="New Jersey Illegals (7-7)"/>
    <s v="William Schager"/>
    <s v="98-71"/>
    <n v="98"/>
    <n v="71"/>
    <x v="2"/>
    <x v="1"/>
    <s v=""/>
    <s v=""/>
  </r>
  <r>
    <s v="Karl Richardson"/>
    <s v="at "/>
    <s v="Mexican Marauders (4-10)"/>
    <s v="Stephen Joynt"/>
    <s v="87-58"/>
    <n v="87"/>
    <n v="58"/>
    <x v="3"/>
    <x v="5"/>
    <s v=""/>
    <s v=""/>
  </r>
  <r>
    <s v="Brian Duffy"/>
    <s v="at "/>
    <s v="- barely legal (4-10)"/>
    <s v="Rafael Dionello"/>
    <s v="122-60"/>
    <n v="122"/>
    <n v="60"/>
    <x v="13"/>
    <x v="13"/>
    <s v=""/>
    <s v=""/>
  </r>
  <r>
    <s v="Stefan Hilts"/>
    <s v="at "/>
    <s v="Deport Dan (11-3)"/>
    <s v="mark silva"/>
    <s v="112-69"/>
    <n v="112"/>
    <n v="69"/>
    <x v="0"/>
    <x v="0"/>
    <s v=""/>
    <s v=""/>
  </r>
  <r>
    <s v="Robert Hilton"/>
    <s v="at "/>
    <s v="I Love China! China! (9-5)"/>
    <s v="Emile Chin-Dickey"/>
    <s v="128-140"/>
    <n v="128"/>
    <n v="140"/>
    <x v="12"/>
    <x v="4"/>
    <s v=""/>
    <s v=""/>
  </r>
  <r>
    <s v="Paulo Silva"/>
    <s v="at "/>
    <s v="Rosie O'Donnell (9-6)"/>
    <s v="Dan Cohen"/>
    <s v="71-108"/>
    <n v="71"/>
    <n v="108"/>
    <x v="11"/>
    <x v="7"/>
    <s v=""/>
    <s v=""/>
  </r>
  <r>
    <s v="Karl Richardson"/>
    <s v="at "/>
    <s v="Jeb's Bilingual Bloodbath (9-6)"/>
    <s v="Andrew Joynt"/>
    <s v="73-119"/>
    <n v="73"/>
    <n v="119"/>
    <x v="2"/>
    <x v="11"/>
    <s v=""/>
    <s v=""/>
  </r>
  <r>
    <s v="Brian Duffy"/>
    <s v="at "/>
    <s v="New Jersey Illegals (8-7)"/>
    <s v="William Schager"/>
    <s v="85-107"/>
    <n v="85"/>
    <n v="107"/>
    <x v="6"/>
    <x v="14"/>
    <s v=""/>
    <s v=""/>
  </r>
  <r>
    <s v="Rafael Dionello"/>
    <s v="at "/>
    <s v="Mexican Marauders (5-10)"/>
    <s v="Stephen Joynt"/>
    <s v="75-92"/>
    <n v="75"/>
    <n v="92"/>
    <x v="8"/>
    <x v="13"/>
    <s v=""/>
    <s v=""/>
  </r>
  <r>
    <s v="Stefan Hilts"/>
    <s v="at "/>
    <s v="I Love China! China! (9-6)"/>
    <s v="Emile Chin-Dickey"/>
    <s v="134-113"/>
    <n v="134"/>
    <n v="113"/>
    <x v="0"/>
    <x v="2"/>
    <s v=""/>
    <s v=""/>
  </r>
  <r>
    <s v="Robert Hilton"/>
    <s v="at "/>
    <s v="Deport Dan (12-3)"/>
    <s v="mark silva"/>
    <s v="66-67"/>
    <n v="66"/>
    <n v="67"/>
    <x v="7"/>
    <x v="4"/>
    <s v=""/>
    <s v=""/>
  </r>
  <r>
    <s v="Paulo Silva"/>
    <s v="at "/>
    <s v="Rosie O'Donnell (10-6)"/>
    <s v="Dan Cohen"/>
    <s v="112-131"/>
    <n v="112"/>
    <n v="131"/>
    <x v="11"/>
    <x v="7"/>
    <s v=""/>
    <s v=""/>
  </r>
  <r>
    <s v="Andrew Joynt"/>
    <s v="at "/>
    <s v="New Jersey Illegals (8-8)"/>
    <s v="William Schager"/>
    <s v="84-69"/>
    <n v="84"/>
    <n v="69"/>
    <x v="2"/>
    <x v="1"/>
    <s v=""/>
    <s v=""/>
  </r>
  <r>
    <s v="Karl Richardson"/>
    <s v="at "/>
    <s v="Mexican Marauders (6-10)"/>
    <s v="Stephen Joynt"/>
    <s v="74-85"/>
    <n v="74"/>
    <n v="85"/>
    <x v="8"/>
    <x v="11"/>
    <s v=""/>
    <s v=""/>
  </r>
  <r>
    <s v="Brian Duffy"/>
    <s v="at "/>
    <s v="- barely legal (5-11)"/>
    <s v="Rafael Dionello"/>
    <s v="48-74"/>
    <n v="48"/>
    <n v="74"/>
    <x v="14"/>
    <x v="14"/>
    <s v=""/>
    <s v=""/>
  </r>
  <r>
    <s v="Stephen Joynt"/>
    <s v="at "/>
    <s v="Hodor ! (0-1)"/>
    <s v="Andrew Joynt"/>
    <s v="106-75"/>
    <n v="106"/>
    <n v="75"/>
    <x v="8"/>
    <x v="12"/>
    <s v=""/>
    <s v=""/>
  </r>
  <r>
    <s v="mark silva"/>
    <s v="at "/>
    <s v="- noobboon - (1-0)"/>
    <s v="Rafael Dionello"/>
    <s v="98-102"/>
    <n v="98"/>
    <n v="102"/>
    <x v="14"/>
    <x v="0"/>
    <s v=""/>
    <s v=""/>
  </r>
  <r>
    <s v="Emile Chin-Dickey"/>
    <s v="at "/>
    <s v="The Monday Night's Watch (1-0)"/>
    <s v="Robert Hilton"/>
    <s v="65-96"/>
    <n v="65"/>
    <n v="96"/>
    <x v="10"/>
    <x v="2"/>
    <s v=""/>
    <s v=""/>
  </r>
  <r>
    <s v="Dan Cohen"/>
    <s v="at "/>
    <s v="Victor Cruz's Grey Worm (0-1)"/>
    <s v="Brian Duffy"/>
    <s v="88-87"/>
    <n v="88"/>
    <n v="87"/>
    <x v="11"/>
    <x v="14"/>
    <s v=""/>
    <s v=""/>
  </r>
  <r>
    <s v="William Schager"/>
    <s v="at "/>
    <s v="Demaryius Tomgaryen (1-0)"/>
    <s v="Karl Richardson"/>
    <s v="84-106"/>
    <n v="84"/>
    <n v="106"/>
    <x v="3"/>
    <x v="1"/>
    <s v=""/>
    <s v=""/>
  </r>
  <r>
    <s v="Stefan Hilts"/>
    <s v="at "/>
    <s v="Baratheon Bastards F.C. (1-0)"/>
    <s v="Paulo Silva"/>
    <s v="86-96"/>
    <n v="86"/>
    <n v="96"/>
    <x v="1"/>
    <x v="6"/>
    <s v=""/>
    <s v=""/>
  </r>
  <r>
    <s v="mark silva"/>
    <s v="at "/>
    <s v="WinterHawk is Coming! (1-1)"/>
    <s v="Stephen Joynt"/>
    <s v="90-78"/>
    <n v="90"/>
    <n v="78"/>
    <x v="7"/>
    <x v="5"/>
    <s v=""/>
    <s v=""/>
  </r>
  <r>
    <s v="Andrew Joynt"/>
    <s v="at "/>
    <s v="Alaska Athabaskans (0-2)"/>
    <s v="Emile Chin-Dickey"/>
    <s v="129-58"/>
    <n v="129"/>
    <n v="58"/>
    <x v="2"/>
    <x v="2"/>
    <s v=""/>
    <s v=""/>
  </r>
  <r>
    <s v="Rafael Dionello"/>
    <s v="at "/>
    <s v="Impin Ain't Easy (2-0)"/>
    <s v="Dan Cohen"/>
    <s v="46-88"/>
    <n v="46"/>
    <n v="88"/>
    <x v="11"/>
    <x v="13"/>
    <s v=""/>
    <s v=""/>
  </r>
  <r>
    <s v="Robert Hilton"/>
    <s v="at "/>
    <s v="Ned's Revenge (0-2)"/>
    <s v="William Schager"/>
    <s v="72-69"/>
    <n v="72"/>
    <n v="69"/>
    <x v="10"/>
    <x v="1"/>
    <s v=""/>
    <s v=""/>
  </r>
  <r>
    <s v="Brian Duffy"/>
    <s v="at "/>
    <s v="The Roddy Whitewalkers (0-2)"/>
    <s v="Stefan Hilts"/>
    <s v="93-79"/>
    <n v="93"/>
    <n v="79"/>
    <x v="13"/>
    <x v="6"/>
    <s v=""/>
    <s v=""/>
  </r>
  <r>
    <s v="Karl Richardson"/>
    <s v="at "/>
    <s v="Baratheon Bastards F.C. (1-1)"/>
    <s v="Paulo Silva"/>
    <s v="99-61"/>
    <n v="99"/>
    <n v="61"/>
    <x v="3"/>
    <x v="7"/>
    <s v=""/>
    <s v=""/>
  </r>
  <r>
    <s v="Stephen Joynt"/>
    <s v="at "/>
    <s v="Alaska Athabaskans (1-2)"/>
    <s v="Emile Chin-Dickey"/>
    <s v="59-73"/>
    <n v="59"/>
    <n v="73"/>
    <x v="12"/>
    <x v="5"/>
    <s v=""/>
    <s v=""/>
  </r>
  <r>
    <s v="Dan Cohen"/>
    <s v="at "/>
    <s v="Theon's Urologist (2-1)"/>
    <s v="mark silva"/>
    <s v="64-112"/>
    <n v="64"/>
    <n v="112"/>
    <x v="7"/>
    <x v="3"/>
    <s v=""/>
    <s v=""/>
  </r>
  <r>
    <s v="William Schager"/>
    <s v="at "/>
    <s v="Hodor ! (2-1)"/>
    <s v="Andrew Joynt"/>
    <s v="64-69"/>
    <n v="64"/>
    <n v="69"/>
    <x v="2"/>
    <x v="1"/>
    <s v=""/>
    <s v=""/>
  </r>
  <r>
    <s v="Stefan Hilts"/>
    <s v="at "/>
    <s v="- noobboon - (1-2)"/>
    <s v="Rafael Dionello"/>
    <s v="70-61"/>
    <n v="70"/>
    <n v="61"/>
    <x v="0"/>
    <x v="13"/>
    <s v=""/>
    <s v=""/>
  </r>
  <r>
    <s v="Paulo Silva"/>
    <s v="at "/>
    <s v="The Monday Night's Watch (2-1)"/>
    <s v="Robert Hilton"/>
    <s v="97-91"/>
    <n v="97"/>
    <n v="91"/>
    <x v="1"/>
    <x v="4"/>
    <s v=""/>
    <s v=""/>
  </r>
  <r>
    <s v="Karl Richardson"/>
    <s v="at "/>
    <s v="Victor Cruz's Grey Worm (1-2)"/>
    <s v="Brian Duffy"/>
    <s v="128-87"/>
    <n v="128"/>
    <n v="87"/>
    <x v="3"/>
    <x v="14"/>
    <s v=""/>
    <s v=""/>
  </r>
  <r>
    <s v="Dan Cohen"/>
    <s v="at "/>
    <s v="WinterHawk is Coming! (2-2)"/>
    <s v="Stephen Joynt"/>
    <s v="92-102"/>
    <n v="92"/>
    <n v="102"/>
    <x v="8"/>
    <x v="3"/>
    <s v=""/>
    <s v=""/>
  </r>
  <r>
    <s v="Emile Chin-Dickey"/>
    <s v="at "/>
    <s v="Ned's Revenge (1-3)"/>
    <s v="William Schager"/>
    <s v="41-98"/>
    <n v="41"/>
    <n v="98"/>
    <x v="6"/>
    <x v="2"/>
    <s v=""/>
    <s v=""/>
  </r>
  <r>
    <s v="mark silva"/>
    <s v="at "/>
    <s v="The Roddy Whitewalkers (2-2)"/>
    <s v="Stefan Hilts"/>
    <s v="88-125"/>
    <n v="88"/>
    <n v="125"/>
    <x v="0"/>
    <x v="0"/>
    <s v=""/>
    <s v=""/>
  </r>
  <r>
    <s v="Andrew Joynt"/>
    <s v="at "/>
    <s v="Baratheon Bastards F.C. (3-1)"/>
    <s v="Paulo Silva"/>
    <s v="75-133"/>
    <n v="75"/>
    <n v="133"/>
    <x v="1"/>
    <x v="12"/>
    <s v=""/>
    <s v=""/>
  </r>
  <r>
    <s v="Rafael Dionello"/>
    <s v="at "/>
    <s v="Demaryius Tomgaryen (3-1)"/>
    <s v="Karl Richardson"/>
    <s v="79-72"/>
    <n v="79"/>
    <n v="72"/>
    <x v="14"/>
    <x v="11"/>
    <s v=""/>
    <s v=""/>
  </r>
  <r>
    <s v="Robert Hilton"/>
    <s v="at "/>
    <s v="Victor Cruz's Grey Worm (1-3)"/>
    <s v="Brian Duffy"/>
    <s v="94-65"/>
    <n v="94"/>
    <n v="65"/>
    <x v="10"/>
    <x v="14"/>
    <s v=""/>
    <s v=""/>
  </r>
  <r>
    <s v="Stephen Joynt"/>
    <s v="at "/>
    <s v="Ned's Revenge (2-3)"/>
    <s v="William Schager"/>
    <s v="89-101"/>
    <n v="89"/>
    <n v="101"/>
    <x v="6"/>
    <x v="5"/>
    <s v=""/>
    <s v=""/>
  </r>
  <r>
    <s v="Stefan Hilts"/>
    <s v="at "/>
    <s v="Impin Ain't Easy (2-3)"/>
    <s v="Dan Cohen"/>
    <s v="113-69"/>
    <n v="113"/>
    <n v="69"/>
    <x v="0"/>
    <x v="3"/>
    <s v=""/>
    <s v=""/>
  </r>
  <r>
    <s v="Paulo Silva"/>
    <s v="at "/>
    <s v="Alaska Athabaskans (2-3)"/>
    <s v="Emile Chin-Dickey"/>
    <s v="68-89"/>
    <n v="68"/>
    <n v="89"/>
    <x v="12"/>
    <x v="7"/>
    <s v=""/>
    <s v=""/>
  </r>
  <r>
    <s v="Karl Richardson"/>
    <s v="at "/>
    <s v="Theon's Urologist (2-3)"/>
    <s v="mark silva"/>
    <s v="113-88"/>
    <n v="113"/>
    <n v="88"/>
    <x v="3"/>
    <x v="0"/>
    <s v=""/>
    <s v=""/>
  </r>
  <r>
    <s v="Brian Duffy"/>
    <s v="at "/>
    <s v="Hodor ! (2-3)"/>
    <s v="Andrew Joynt"/>
    <s v="83-79"/>
    <n v="83"/>
    <n v="79"/>
    <x v="13"/>
    <x v="12"/>
    <s v=""/>
    <s v=""/>
  </r>
  <r>
    <s v="Robert Hilton"/>
    <s v="at "/>
    <s v="- noobboon - (2-3)"/>
    <s v="Rafael Dionello"/>
    <s v="122-47"/>
    <n v="122"/>
    <n v="47"/>
    <x v="10"/>
    <x v="13"/>
    <s v=""/>
    <s v=""/>
  </r>
  <r>
    <s v="Stefan Hilts"/>
    <s v="at "/>
    <s v="WinterHawk is Coming! (2-4)"/>
    <s v="Stephen Joynt"/>
    <s v="71-54"/>
    <n v="71"/>
    <n v="54"/>
    <x v="0"/>
    <x v="5"/>
    <s v=""/>
    <s v=""/>
  </r>
  <r>
    <s v="William Schager"/>
    <s v="at "/>
    <s v="Baratheon Bastards F.C. (3-3)"/>
    <s v="Paulo Silva"/>
    <s v="115-97"/>
    <n v="115"/>
    <n v="97"/>
    <x v="6"/>
    <x v="7"/>
    <s v=""/>
    <s v=""/>
  </r>
  <r>
    <s v="Dan Cohen"/>
    <s v="at "/>
    <s v="Demaryius Tomgaryen (5-1)"/>
    <s v="Karl Richardson"/>
    <s v="77-88"/>
    <n v="77"/>
    <n v="88"/>
    <x v="3"/>
    <x v="3"/>
    <s v=""/>
    <s v=""/>
  </r>
  <r>
    <s v="Emile Chin-Dickey"/>
    <s v="at "/>
    <s v="Victor Cruz's Grey Worm (3-3)"/>
    <s v="Brian Duffy"/>
    <s v="78-100"/>
    <n v="78"/>
    <n v="100"/>
    <x v="13"/>
    <x v="2"/>
    <s v=""/>
    <s v=""/>
  </r>
  <r>
    <s v="mark silva"/>
    <s v="at "/>
    <s v="The Monday Night's Watch (5-1)"/>
    <s v="Robert Hilton"/>
    <s v="96-114"/>
    <n v="96"/>
    <n v="114"/>
    <x v="10"/>
    <x v="0"/>
    <s v=""/>
    <s v=""/>
  </r>
  <r>
    <s v="Andrew Joynt"/>
    <s v="at "/>
    <s v="- noobboon - (3-3)"/>
    <s v="Rafael Dionello"/>
    <s v="74-78"/>
    <n v="74"/>
    <n v="78"/>
    <x v="14"/>
    <x v="12"/>
    <s v=""/>
    <s v=""/>
  </r>
  <r>
    <s v="Stephen Joynt"/>
    <s v="at "/>
    <s v="Baratheon Bastards F.C. (3-4)"/>
    <s v="Paulo Silva"/>
    <s v="88-74"/>
    <n v="88"/>
    <n v="74"/>
    <x v="8"/>
    <x v="7"/>
    <s v=""/>
    <s v=""/>
  </r>
  <r>
    <s v="Karl Richardson"/>
    <s v="at "/>
    <s v="The Roddy Whitewalkers (5-2)"/>
    <s v="Stefan Hilts"/>
    <s v="77-82"/>
    <n v="77"/>
    <n v="82"/>
    <x v="0"/>
    <x v="11"/>
    <s v=""/>
    <s v=""/>
  </r>
  <r>
    <s v="Brian Duffy"/>
    <s v="at "/>
    <s v="Ned's Revenge (4-3)"/>
    <s v="William Schager"/>
    <s v="79-122"/>
    <n v="79"/>
    <n v="122"/>
    <x v="6"/>
    <x v="14"/>
    <s v=""/>
    <s v=""/>
  </r>
  <r>
    <s v="Robert Hilton"/>
    <s v="at "/>
    <s v="Impin Ain't Easy (2-5)"/>
    <s v="Dan Cohen"/>
    <s v="89-78"/>
    <n v="89"/>
    <n v="78"/>
    <x v="10"/>
    <x v="3"/>
    <s v=""/>
    <s v=""/>
  </r>
  <r>
    <s v="Rafael Dionello"/>
    <s v="at "/>
    <s v="Alaska Athabaskans (2-5)"/>
    <s v="Emile Chin-Dickey"/>
    <s v="80-67"/>
    <n v="80"/>
    <n v="67"/>
    <x v="14"/>
    <x v="2"/>
    <s v=""/>
    <s v=""/>
  </r>
  <r>
    <s v="Andrew Joynt"/>
    <s v="at "/>
    <s v="Theon's Urologist (2-5)"/>
    <s v="mark silva"/>
    <s v="96-66"/>
    <n v="96"/>
    <n v="66"/>
    <x v="2"/>
    <x v="0"/>
    <s v=""/>
    <s v=""/>
  </r>
  <r>
    <s v="Karl Richardson"/>
    <s v="at "/>
    <s v="WinterHawk is Coming! (4-4)"/>
    <s v="Stephen Joynt"/>
    <s v="101-125"/>
    <n v="101"/>
    <n v="125"/>
    <x v="8"/>
    <x v="11"/>
    <s v=""/>
    <s v=""/>
  </r>
  <r>
    <s v="Paulo Silva"/>
    <s v="at "/>
    <s v="Victor Cruz's Grey Worm (4-4)"/>
    <s v="Brian Duffy"/>
    <s v="86-105"/>
    <n v="86"/>
    <n v="105"/>
    <x v="13"/>
    <x v="7"/>
    <s v=""/>
    <s v=""/>
  </r>
  <r>
    <s v="Stefan Hilts"/>
    <s v="at "/>
    <s v="The Monday Night's Watch (7-1)"/>
    <s v="Robert Hilton"/>
    <s v="81-161"/>
    <n v="81"/>
    <n v="161"/>
    <x v="10"/>
    <x v="6"/>
    <s v=""/>
    <s v=""/>
  </r>
  <r>
    <s v="William Schager"/>
    <s v="at "/>
    <s v="- noobboon - (4-4)"/>
    <s v="Rafael Dionello"/>
    <s v="92-65"/>
    <n v="92"/>
    <n v="65"/>
    <x v="6"/>
    <x v="13"/>
    <s v=""/>
    <s v=""/>
  </r>
  <r>
    <s v="Dan Cohen"/>
    <s v="at "/>
    <s v="Hodor ! (4-4)"/>
    <s v="Andrew Joynt"/>
    <s v="91-96"/>
    <n v="91"/>
    <n v="96"/>
    <x v="2"/>
    <x v="3"/>
    <s v=""/>
    <s v=""/>
  </r>
  <r>
    <s v="Emile Chin-Dickey"/>
    <s v="at "/>
    <s v="Theon's Urologist (3-5)"/>
    <s v="mark silva"/>
    <s v="95-96"/>
    <n v="95"/>
    <n v="96"/>
    <x v="7"/>
    <x v="2"/>
    <s v=""/>
    <s v=""/>
  </r>
  <r>
    <s v="Stephen Joynt"/>
    <s v="at "/>
    <s v="Victor Cruz's Grey Worm (4-5)"/>
    <s v="Brian Duffy"/>
    <s v="113-76"/>
    <n v="113"/>
    <n v="76"/>
    <x v="8"/>
    <x v="14"/>
    <s v=""/>
    <s v=""/>
  </r>
  <r>
    <s v="Robert Hilton"/>
    <s v="at "/>
    <s v="Demaryius Tomgaryen (6-3)"/>
    <s v="Karl Richardson"/>
    <s v="100-105"/>
    <n v="100"/>
    <n v="105"/>
    <x v="3"/>
    <x v="4"/>
    <s v=""/>
    <s v=""/>
  </r>
  <r>
    <s v="Rafael Dionello"/>
    <s v="at "/>
    <s v="Baratheon Bastards F.C. (3-6)"/>
    <s v="Paulo Silva"/>
    <s v="101-71"/>
    <n v="101"/>
    <n v="71"/>
    <x v="14"/>
    <x v="7"/>
    <s v=""/>
    <s v=""/>
  </r>
  <r>
    <s v="Andrew Joynt"/>
    <s v="at "/>
    <s v="The Roddy Whitewalkers (5-4)"/>
    <s v="Stefan Hilts"/>
    <s v="153-73"/>
    <n v="153"/>
    <n v="73"/>
    <x v="2"/>
    <x v="6"/>
    <s v=""/>
    <s v=""/>
  </r>
  <r>
    <s v="mark silva"/>
    <s v="at "/>
    <s v="Ned's Revenge (5-4)"/>
    <s v="William Schager"/>
    <s v="79-62"/>
    <n v="79"/>
    <n v="62"/>
    <x v="7"/>
    <x v="1"/>
    <s v=""/>
    <s v=""/>
  </r>
  <r>
    <s v="Emile Chin-Dickey"/>
    <s v="at "/>
    <s v="Impin Ain't Easy (3-6)"/>
    <s v="Dan Cohen"/>
    <s v="73-79"/>
    <n v="73"/>
    <n v="79"/>
    <x v="11"/>
    <x v="2"/>
    <s v=""/>
    <s v=""/>
  </r>
  <r>
    <s v="Robert Hilton"/>
    <s v="at "/>
    <s v="WinterHawk is Coming! (5-5)"/>
    <s v="Stephen Joynt"/>
    <s v="116-88"/>
    <n v="116"/>
    <n v="88"/>
    <x v="10"/>
    <x v="5"/>
    <s v=""/>
    <s v=""/>
  </r>
  <r>
    <s v="Brian Duffy"/>
    <s v="at "/>
    <s v="- noobboon - (5-5)"/>
    <s v="Rafael Dionello"/>
    <s v="85-80"/>
    <n v="85"/>
    <n v="80"/>
    <x v="13"/>
    <x v="13"/>
    <s v=""/>
    <s v=""/>
  </r>
  <r>
    <s v="Karl Richardson"/>
    <s v="at "/>
    <s v="Hodor ! (5-4-1)"/>
    <s v="Andrew Joynt"/>
    <s v="115-115"/>
    <n v="115"/>
    <n v="115"/>
    <x v="9"/>
    <x v="9"/>
    <s v="Karl Richardson"/>
    <s v="Andrew Joynt"/>
  </r>
  <r>
    <s v="Paulo Silva"/>
    <s v="at "/>
    <s v="Theon's Urologist (5-5)"/>
    <s v="mark silva"/>
    <s v="71-72"/>
    <n v="71"/>
    <n v="72"/>
    <x v="7"/>
    <x v="7"/>
    <s v=""/>
    <s v=""/>
  </r>
  <r>
    <s v="Stefan Hilts"/>
    <s v="at "/>
    <s v="Alaska Athabaskans (2-8)"/>
    <s v="Emile Chin-Dickey"/>
    <s v="109-73"/>
    <n v="109"/>
    <n v="73"/>
    <x v="0"/>
    <x v="2"/>
    <s v=""/>
    <s v=""/>
  </r>
  <r>
    <s v="William Schager"/>
    <s v="at "/>
    <s v="Impin Ain't Easy (4-6)"/>
    <s v="Dan Cohen"/>
    <s v="101-102"/>
    <n v="101"/>
    <n v="102"/>
    <x v="11"/>
    <x v="1"/>
    <s v=""/>
    <s v=""/>
  </r>
  <r>
    <s v="Stephen Joynt"/>
    <s v="at "/>
    <s v="- noobboon - (5-6)"/>
    <s v="Rafael Dionello"/>
    <s v="109-85"/>
    <n v="109"/>
    <n v="85"/>
    <x v="8"/>
    <x v="13"/>
    <s v=""/>
    <s v=""/>
  </r>
  <r>
    <s v="Andrew Joynt"/>
    <s v="at "/>
    <s v="The Monday Night's Watch (8-3)"/>
    <s v="Robert Hilton"/>
    <s v="84-77"/>
    <n v="84"/>
    <n v="77"/>
    <x v="2"/>
    <x v="4"/>
    <s v=""/>
    <s v=""/>
  </r>
  <r>
    <s v="mark silva"/>
    <s v="at "/>
    <s v="Victor Cruz's Grey Worm (5-6)"/>
    <s v="Brian Duffy"/>
    <s v="97-50"/>
    <n v="97"/>
    <n v="50"/>
    <x v="7"/>
    <x v="14"/>
    <s v=""/>
    <s v=""/>
  </r>
  <r>
    <s v="Emile Chin-Dickey"/>
    <s v="at "/>
    <s v="Demaryius Tomgaryen (7-3-1)"/>
    <s v="Karl Richardson"/>
    <s v="56-86"/>
    <n v="56"/>
    <n v="86"/>
    <x v="3"/>
    <x v="2"/>
    <s v=""/>
    <s v=""/>
  </r>
  <r>
    <s v="Dan Cohen"/>
    <s v="at "/>
    <s v="Baratheon Bastards F.C. (4-7)"/>
    <s v="Paulo Silva"/>
    <s v="76-84"/>
    <n v="76"/>
    <n v="84"/>
    <x v="1"/>
    <x v="3"/>
    <s v=""/>
    <s v=""/>
  </r>
  <r>
    <s v="William Schager"/>
    <s v="at "/>
    <s v="The Roddy Whitewalkers (7-4)"/>
    <s v="Stefan Hilts"/>
    <s v="79-80"/>
    <n v="79"/>
    <n v="80"/>
    <x v="0"/>
    <x v="1"/>
    <s v=""/>
    <s v=""/>
  </r>
  <r>
    <s v="Andrew Joynt"/>
    <s v="at "/>
    <s v="WinterHawk is Coming! (6-6)"/>
    <s v="Stephen Joynt"/>
    <s v="86-69"/>
    <n v="86"/>
    <n v="69"/>
    <x v="2"/>
    <x v="5"/>
    <s v=""/>
    <s v=""/>
  </r>
  <r>
    <s v="Rafael Dionello"/>
    <s v="at "/>
    <s v="Theon's Urologist (6-5-1)"/>
    <s v="mark silva"/>
    <s v="74-74"/>
    <n v="74"/>
    <n v="74"/>
    <x v="9"/>
    <x v="9"/>
    <s v="Rafael Dionello"/>
    <s v="mark silva"/>
  </r>
  <r>
    <s v="Robert Hilton"/>
    <s v="at "/>
    <s v="Alaska Athabaskans (2-10)"/>
    <s v="Emile Chin-Dickey"/>
    <s v="109-80"/>
    <n v="109"/>
    <n v="80"/>
    <x v="10"/>
    <x v="2"/>
    <s v=""/>
    <s v=""/>
  </r>
  <r>
    <s v="Brian Duffy"/>
    <s v="at "/>
    <s v="Impin Ain't Easy (5-7)"/>
    <s v="Dan Cohen"/>
    <s v="115-141"/>
    <n v="115"/>
    <n v="141"/>
    <x v="11"/>
    <x v="14"/>
    <s v=""/>
    <s v=""/>
  </r>
  <r>
    <s v="Karl Richardson"/>
    <s v="at "/>
    <s v="Ned's Revenge (6-6)"/>
    <s v="William Schager"/>
    <s v="80-84"/>
    <n v="80"/>
    <n v="84"/>
    <x v="6"/>
    <x v="11"/>
    <s v=""/>
    <s v=""/>
  </r>
  <r>
    <s v="Paulo Silva"/>
    <s v="at "/>
    <s v="The Roddy Whitewalkers (8-4)"/>
    <s v="Stefan Hilts"/>
    <s v="104-120"/>
    <n v="104"/>
    <n v="120"/>
    <x v="0"/>
    <x v="7"/>
    <s v=""/>
    <s v=""/>
  </r>
  <r>
    <s v="Stephen Joynt"/>
    <s v="at "/>
    <s v="Theon's Urologist (6-6-1)"/>
    <s v="mark silva"/>
    <s v="95-77"/>
    <n v="95"/>
    <n v="77"/>
    <x v="8"/>
    <x v="0"/>
    <s v=""/>
    <s v=""/>
  </r>
  <r>
    <s v="Emile Chin-Dickey"/>
    <s v="at "/>
    <s v="Hodor ! (7-5-1)"/>
    <s v="Andrew Joynt"/>
    <s v="107-98"/>
    <n v="107"/>
    <n v="98"/>
    <x v="12"/>
    <x v="12"/>
    <s v=""/>
    <s v=""/>
  </r>
  <r>
    <s v="Dan Cohen"/>
    <s v="at "/>
    <s v="- noobboon - (5-7-1)"/>
    <s v="Rafael Dionello"/>
    <s v="96-89"/>
    <n v="96"/>
    <n v="89"/>
    <x v="11"/>
    <x v="13"/>
    <s v=""/>
    <s v=""/>
  </r>
  <r>
    <s v="William Schager"/>
    <s v="at "/>
    <s v="The Monday Night's Watch (10-3)"/>
    <s v="Robert Hilton"/>
    <s v="80-100"/>
    <n v="80"/>
    <n v="100"/>
    <x v="10"/>
    <x v="1"/>
    <s v=""/>
    <s v=""/>
  </r>
  <r>
    <s v="Stefan Hilts"/>
    <s v="at "/>
    <s v="Victor Cruz's Grey Worm (6-7)"/>
    <s v="Brian Duffy"/>
    <s v="77-100"/>
    <n v="77"/>
    <n v="100"/>
    <x v="13"/>
    <x v="6"/>
    <s v=""/>
    <s v=""/>
  </r>
  <r>
    <s v="Paulo Silva"/>
    <s v="at "/>
    <s v="Demaryius Tomgaryen (7-5-1)"/>
    <s v="Karl Richardson"/>
    <s v="101-90"/>
    <n v="101"/>
    <n v="90"/>
    <x v="1"/>
    <x v="11"/>
    <s v=""/>
    <s v=""/>
  </r>
  <r>
    <s v="Stephen Joynt"/>
    <s v="at "/>
    <s v="Hodor ! (8-5-1)"/>
    <s v="Andrew Joynt"/>
    <s v="84-106"/>
    <n v="84"/>
    <n v="106"/>
    <x v="2"/>
    <x v="5"/>
    <s v=""/>
    <s v=""/>
  </r>
  <r>
    <s v="mark silva"/>
    <s v="at "/>
    <s v="Demaryius Tomgaryen (8-5-1)"/>
    <s v="Karl Richardson"/>
    <s v="90-116"/>
    <n v="90"/>
    <n v="116"/>
    <x v="3"/>
    <x v="0"/>
    <s v=""/>
    <s v=""/>
  </r>
  <r>
    <s v="Dan Cohen"/>
    <s v="at "/>
    <s v="Ned's Revenge (6-8)"/>
    <s v="William Schager"/>
    <s v="125-100"/>
    <n v="125"/>
    <n v="100"/>
    <x v="11"/>
    <x v="1"/>
    <s v=""/>
    <s v=""/>
  </r>
  <r>
    <s v="Rafael Dionello"/>
    <s v="at "/>
    <s v="Victor Cruz's Grey Worm (6-8)"/>
    <s v="Brian Duffy"/>
    <s v="103-58"/>
    <n v="103"/>
    <n v="58"/>
    <x v="14"/>
    <x v="14"/>
    <s v=""/>
    <s v=""/>
  </r>
  <r>
    <s v="Emile Chin-Dickey"/>
    <s v="at "/>
    <s v="Baratheon Bastards F.C. (5-9)"/>
    <s v="Paulo Silva"/>
    <s v="100-97"/>
    <n v="100"/>
    <n v="97"/>
    <x v="12"/>
    <x v="7"/>
    <s v=""/>
    <s v=""/>
  </r>
  <r>
    <s v="Andrew Joynt"/>
    <s v="at "/>
    <s v="The Monday Night's Watch (11-3)"/>
    <s v="Robert Hilton"/>
    <s v="79-80"/>
    <n v="79"/>
    <n v="80"/>
    <x v="10"/>
    <x v="12"/>
    <s v=""/>
    <s v=""/>
  </r>
  <r>
    <s v="Karl Richardson"/>
    <s v="at "/>
    <s v="The Roddy Whitewalkers (8-6)"/>
    <s v="Stefan Hilts"/>
    <s v="75-59"/>
    <n v="75"/>
    <n v="59"/>
    <x v="3"/>
    <x v="6"/>
    <s v=""/>
    <s v=""/>
  </r>
  <r>
    <s v="mark silva"/>
    <s v="at "/>
    <s v="WinterHawk is Coming! (7-8)"/>
    <s v="Stephen Joynt"/>
    <s v="82-71"/>
    <n v="82"/>
    <n v="71"/>
    <x v="7"/>
    <x v="5"/>
    <s v=""/>
    <s v=""/>
  </r>
  <r>
    <s v="Rafael Dionello"/>
    <s v="at "/>
    <s v="Impin Ain't Easy (8-7)"/>
    <s v="Dan Cohen"/>
    <s v="89-116"/>
    <n v="89"/>
    <n v="116"/>
    <x v="11"/>
    <x v="13"/>
    <s v=""/>
    <s v=""/>
  </r>
  <r>
    <s v="Emile Chin-Dickey"/>
    <s v="at "/>
    <s v="Ned's Revenge (7-8)"/>
    <s v="William Schager"/>
    <s v="79-83"/>
    <n v="79"/>
    <n v="83"/>
    <x v="6"/>
    <x v="2"/>
    <s v=""/>
    <s v=""/>
  </r>
  <r>
    <s v="Paulo Silva"/>
    <s v="at "/>
    <s v="Victor Cruz's Grey Worm (7-8)"/>
    <s v="Brian Duffy"/>
    <s v="78-99"/>
    <n v="78"/>
    <n v="99"/>
    <x v="13"/>
    <x v="7"/>
    <s v=""/>
    <s v=""/>
  </r>
  <r>
    <s v="Karl Richardson"/>
    <s v="at "/>
    <s v="The Monday Night's Watch (12-3)"/>
    <s v="Robert Hilton"/>
    <s v="76-86"/>
    <n v="76"/>
    <n v="86"/>
    <x v="10"/>
    <x v="11"/>
    <s v=""/>
    <s v=""/>
  </r>
  <r>
    <s v="Andrew Joynt"/>
    <s v="at "/>
    <s v="The Roddy Whitewalkers (9-6)"/>
    <s v="Stefan Hilts"/>
    <s v="74-89"/>
    <n v="74"/>
    <n v="89"/>
    <x v="0"/>
    <x v="12"/>
    <s v=""/>
    <s v=""/>
  </r>
  <r>
    <s v="mark silva"/>
    <s v="at "/>
    <s v="WinterHawk is Coming! (7-9)"/>
    <s v="Stephen Joynt"/>
    <s v="93-67"/>
    <n v="93"/>
    <n v="67"/>
    <x v="7"/>
    <x v="5"/>
    <s v=""/>
    <s v=""/>
  </r>
  <r>
    <s v="Dan Cohen"/>
    <s v="at "/>
    <s v="Ned's Revenge (7-9)"/>
    <s v="William Schager"/>
    <s v="111-85"/>
    <n v="111"/>
    <n v="85"/>
    <x v="11"/>
    <x v="1"/>
    <s v=""/>
    <s v=""/>
  </r>
  <r>
    <s v="Rafael Dionello"/>
    <s v="at "/>
    <s v="Victor Cruz's Grey Worm (7-9)"/>
    <s v="Brian Duffy"/>
    <s v="96-82"/>
    <n v="96"/>
    <n v="82"/>
    <x v="14"/>
    <x v="14"/>
    <s v=""/>
    <s v=""/>
  </r>
  <r>
    <s v="Emile Chin-Dickey"/>
    <s v="at "/>
    <s v="Baratheon Bastards F.C. (6-10)"/>
    <s v="Paulo Silva"/>
    <s v="62-64"/>
    <n v="62"/>
    <n v="64"/>
    <x v="1"/>
    <x v="2"/>
    <s v=""/>
    <s v=""/>
  </r>
  <r>
    <s v="Stephen Joynt"/>
    <s v="at "/>
    <s v="¡ Hodor ! (1-0)"/>
    <s v="Andrew Joynt"/>
    <s v="84-118"/>
    <n v="84"/>
    <n v="118"/>
    <x v="2"/>
    <x v="5"/>
    <s v=""/>
    <s v=""/>
  </r>
  <r>
    <s v="mark silva"/>
    <s v="at "/>
    <s v="Victor Cruz's Grey Worm (1-0)"/>
    <s v="Brian Duffy"/>
    <s v="74-105"/>
    <n v="74"/>
    <n v="105"/>
    <x v="13"/>
    <x v="0"/>
    <s v=""/>
    <s v=""/>
  </r>
  <r>
    <s v="Emile Chin-Dickey"/>
    <s v="at "/>
    <s v="Demaryius Tomgaryen (0-1)"/>
    <s v="Karl Richardson"/>
    <s v="120-112"/>
    <n v="120"/>
    <n v="112"/>
    <x v="12"/>
    <x v="11"/>
    <s v=""/>
    <s v=""/>
  </r>
  <r>
    <s v="Dan Cohen"/>
    <s v="at "/>
    <s v="Crasters Wives F.C. (1-0)"/>
    <s v="Paulo Silva"/>
    <s v="99-155"/>
    <n v="99"/>
    <n v="155"/>
    <x v="1"/>
    <x v="3"/>
    <s v=""/>
    <s v=""/>
  </r>
  <r>
    <s v="William Schager"/>
    <s v="at "/>
    <s v="The Roddy Whitewalkers (1-0)"/>
    <s v="Stefan Hilts"/>
    <s v="112-115"/>
    <n v="112"/>
    <n v="115"/>
    <x v="0"/>
    <x v="1"/>
    <s v=""/>
    <s v=""/>
  </r>
  <r>
    <s v="mark silva"/>
    <s v="at "/>
    <s v="WinterHawk is Coming! (0-2)"/>
    <s v="Stephen Joynt"/>
    <s v="101-86"/>
    <n v="101"/>
    <n v="86"/>
    <x v="7"/>
    <x v="5"/>
    <s v=""/>
    <s v=""/>
  </r>
  <r>
    <s v="Andrew Joynt"/>
    <s v="at "/>
    <s v="Alaska Athabaskans (2-0)"/>
    <s v="Emile Chin-Dickey"/>
    <s v="95-123"/>
    <n v="95"/>
    <n v="123"/>
    <x v="12"/>
    <x v="12"/>
    <s v=""/>
    <s v=""/>
  </r>
  <r>
    <s v="Brian Duffy"/>
    <s v="at "/>
    <s v="Impin Ain't Easy (1-1)"/>
    <s v="Dan Cohen"/>
    <s v="128-149"/>
    <n v="128"/>
    <n v="149"/>
    <x v="11"/>
    <x v="14"/>
    <s v=""/>
    <s v=""/>
  </r>
  <r>
    <s v="Karl Richardson"/>
    <s v="at "/>
    <s v="Ned's Revenge (1-1)"/>
    <s v="William Schager"/>
    <s v="41-71"/>
    <n v="41"/>
    <n v="71"/>
    <x v="6"/>
    <x v="11"/>
    <s v=""/>
    <s v=""/>
  </r>
  <r>
    <s v="Paulo Silva"/>
    <s v="at "/>
    <s v="The Roddy Whitewalkers (1-1)"/>
    <s v="Stefan Hilts"/>
    <s v="115-114"/>
    <n v="115"/>
    <n v="114"/>
    <x v="1"/>
    <x v="6"/>
    <s v=""/>
    <s v=""/>
  </r>
  <r>
    <s v="Stephen Joynt"/>
    <s v="at "/>
    <s v="Alaska Athabaskans (2-1)"/>
    <s v="Emile Chin-Dickey"/>
    <s v="84-75"/>
    <n v="84"/>
    <n v="75"/>
    <x v="8"/>
    <x v="2"/>
    <s v=""/>
    <s v=""/>
  </r>
  <r>
    <s v="Dan Cohen"/>
    <s v="at "/>
    <s v="Theon's Urologist (1-2)"/>
    <s v="mark silva"/>
    <s v="114-62"/>
    <n v="114"/>
    <n v="62"/>
    <x v="11"/>
    <x v="0"/>
    <s v=""/>
    <s v=""/>
  </r>
  <r>
    <s v="William Schager"/>
    <s v="at "/>
    <s v="¡ Hodor ! (2-1)"/>
    <s v="Andrew Joynt"/>
    <s v="80-141"/>
    <n v="80"/>
    <n v="141"/>
    <x v="2"/>
    <x v="1"/>
    <s v=""/>
    <s v=""/>
  </r>
  <r>
    <s v="Stefan Hilts"/>
    <s v="at "/>
    <s v="Victor Cruz's Grey Worm (1-2)"/>
    <s v="Brian Duffy"/>
    <s v="102-94"/>
    <n v="102"/>
    <n v="94"/>
    <x v="0"/>
    <x v="14"/>
    <s v=""/>
    <s v=""/>
  </r>
  <r>
    <s v="Paulo Silva"/>
    <s v="at "/>
    <s v="Demaryius Tomgaryen (0-3)"/>
    <s v="Karl Richardson"/>
    <s v="89-87"/>
    <n v="89"/>
    <n v="87"/>
    <x v="1"/>
    <x v="11"/>
    <s v=""/>
    <s v=""/>
  </r>
  <r>
    <s v="Dan Cohen"/>
    <s v="at "/>
    <s v="WinterHawk is Coming! (1-3)"/>
    <s v="Stephen Joynt"/>
    <s v="110-109"/>
    <n v="110"/>
    <n v="109"/>
    <x v="11"/>
    <x v="5"/>
    <s v=""/>
    <s v=""/>
  </r>
  <r>
    <s v="Emile Chin-Dickey"/>
    <s v="at "/>
    <s v="Ned's Revenge (1-3)"/>
    <s v="William Schager"/>
    <s v="125-98"/>
    <n v="125"/>
    <n v="98"/>
    <x v="12"/>
    <x v="1"/>
    <s v=""/>
    <s v=""/>
  </r>
  <r>
    <s v="mark silva"/>
    <s v="at "/>
    <s v="The Roddy Whitewalkers (3-1)"/>
    <s v="Stefan Hilts"/>
    <s v="80-124"/>
    <n v="80"/>
    <n v="124"/>
    <x v="0"/>
    <x v="0"/>
    <s v=""/>
    <s v=""/>
  </r>
  <r>
    <s v="Andrew Joynt"/>
    <s v="at "/>
    <s v="Crasters Wives F.C. (4-0)"/>
    <s v="Paulo Silva"/>
    <s v="97-122"/>
    <n v="97"/>
    <n v="122"/>
    <x v="1"/>
    <x v="12"/>
    <s v=""/>
    <s v=""/>
  </r>
  <r>
    <s v="Brian Duffy"/>
    <s v="at "/>
    <s v="Demaryius Tomgaryen (0-4)"/>
    <s v="Karl Richardson"/>
    <s v="164-78"/>
    <n v="164"/>
    <n v="78"/>
    <x v="13"/>
    <x v="11"/>
    <s v=""/>
    <s v=""/>
  </r>
  <r>
    <s v="Stephen Joynt"/>
    <s v="at "/>
    <s v="Ned's Revenge (2-3)"/>
    <s v="William Schager"/>
    <s v="78-91"/>
    <n v="78"/>
    <n v="91"/>
    <x v="6"/>
    <x v="5"/>
    <s v=""/>
    <s v=""/>
  </r>
  <r>
    <s v="Stefan Hilts"/>
    <s v="at "/>
    <s v="Impin Ain't Easy (4-1)"/>
    <s v="Dan Cohen"/>
    <s v="99-102"/>
    <n v="99"/>
    <n v="102"/>
    <x v="11"/>
    <x v="6"/>
    <s v=""/>
    <s v=""/>
  </r>
  <r>
    <s v="Paulo Silva"/>
    <s v="at "/>
    <s v="Alaska Athabaskans (3-2)"/>
    <s v="Emile Chin-Dickey"/>
    <s v="133-83"/>
    <n v="133"/>
    <n v="83"/>
    <x v="1"/>
    <x v="2"/>
    <s v=""/>
    <s v=""/>
  </r>
  <r>
    <s v="Karl Richardson"/>
    <s v="at "/>
    <s v="Theon's Urologist (2-3)"/>
    <s v="mark silva"/>
    <s v="85-101"/>
    <n v="85"/>
    <n v="101"/>
    <x v="7"/>
    <x v="11"/>
    <s v=""/>
    <s v=""/>
  </r>
  <r>
    <s v="Brian Duffy"/>
    <s v="at "/>
    <s v="¡ Hodor ! (3-2)"/>
    <s v="Andrew Joynt"/>
    <s v="114-123"/>
    <n v="114"/>
    <n v="123"/>
    <x v="2"/>
    <x v="14"/>
    <s v=""/>
    <s v=""/>
  </r>
  <r>
    <s v="Stefan Hilts"/>
    <s v="at "/>
    <s v="WinterHawk is Coming! (1-5)"/>
    <s v="Stephen Joynt"/>
    <s v="72-61"/>
    <n v="72"/>
    <n v="61"/>
    <x v="0"/>
    <x v="5"/>
    <s v=""/>
    <s v=""/>
  </r>
  <r>
    <s v="William Schager"/>
    <s v="at "/>
    <s v="Crasters Wives F.C. (6-0)"/>
    <s v="Paulo Silva"/>
    <s v="89-114"/>
    <n v="89"/>
    <n v="114"/>
    <x v="1"/>
    <x v="1"/>
    <s v=""/>
    <s v=""/>
  </r>
  <r>
    <s v="Dan Cohen"/>
    <s v="at "/>
    <s v="Demaryius Tomgaryen (0-6)"/>
    <s v="Karl Richardson"/>
    <s v="111-75"/>
    <n v="111"/>
    <n v="75"/>
    <x v="11"/>
    <x v="11"/>
    <s v=""/>
    <s v=""/>
  </r>
  <r>
    <s v="Emile Chin-Dickey"/>
    <s v="at "/>
    <s v="Victor Cruz's Grey Worm (3-3)"/>
    <s v="Brian Duffy"/>
    <s v="106-118"/>
    <n v="106"/>
    <n v="118"/>
    <x v="13"/>
    <x v="2"/>
    <s v=""/>
    <s v=""/>
  </r>
  <r>
    <s v="mark silva"/>
    <s v="at "/>
    <s v="¡ Hodor ! (4-2)"/>
    <s v="Andrew Joynt"/>
    <s v="97-98"/>
    <n v="97"/>
    <n v="98"/>
    <x v="2"/>
    <x v="0"/>
    <s v=""/>
    <s v=""/>
  </r>
  <r>
    <s v="Stephen Joynt"/>
    <s v="at "/>
    <s v="Crasters Wives F.C. (7-0)"/>
    <s v="Paulo Silva"/>
    <s v="48-100"/>
    <n v="48"/>
    <n v="100"/>
    <x v="1"/>
    <x v="5"/>
    <s v=""/>
    <s v=""/>
  </r>
  <r>
    <s v="Karl Richardson"/>
    <s v="at "/>
    <s v="The Roddy Whitewalkers (5-2)"/>
    <s v="Stefan Hilts"/>
    <s v="77-88"/>
    <n v="77"/>
    <n v="88"/>
    <x v="0"/>
    <x v="11"/>
    <s v=""/>
    <s v=""/>
  </r>
  <r>
    <s v="Brian Duffy"/>
    <s v="at "/>
    <s v="Ned's Revenge (2-4-1)"/>
    <s v="William Schager"/>
    <s v="98-98"/>
    <n v="98"/>
    <n v="98"/>
    <x v="9"/>
    <x v="9"/>
    <s v="Brian Duffy"/>
    <s v="William Schager"/>
  </r>
  <r>
    <s v="Andrew Joynt"/>
    <s v="at "/>
    <s v="Impin Ain't Easy (6-1)"/>
    <s v="Dan Cohen"/>
    <s v="98-114"/>
    <n v="98"/>
    <n v="114"/>
    <x v="11"/>
    <x v="12"/>
    <s v=""/>
    <s v=""/>
  </r>
  <r>
    <s v="mark silva"/>
    <s v="at "/>
    <s v="Alaska Athabaskans (4-3)"/>
    <s v="Emile Chin-Dickey"/>
    <s v="93-104"/>
    <n v="93"/>
    <n v="104"/>
    <x v="12"/>
    <x v="0"/>
    <s v=""/>
    <s v=""/>
  </r>
  <r>
    <s v="Karl Richardson"/>
    <s v="at "/>
    <s v="WinterHawk is Coming! (2-6)"/>
    <s v="Stephen Joynt"/>
    <s v="76-90"/>
    <n v="76"/>
    <n v="90"/>
    <x v="8"/>
    <x v="11"/>
    <s v=""/>
    <s v=""/>
  </r>
  <r>
    <s v="Paulo Silva"/>
    <s v="at "/>
    <s v="Victor Cruz's Grey Worm (4-3-1)"/>
    <s v="Brian Duffy"/>
    <s v="98-123"/>
    <n v="98"/>
    <n v="123"/>
    <x v="13"/>
    <x v="7"/>
    <s v=""/>
    <s v=""/>
  </r>
  <r>
    <s v="Stefan Hilts"/>
    <s v="at "/>
    <s v="¡ Hodor ! (5-3)"/>
    <s v="Andrew Joynt"/>
    <s v="96-119"/>
    <n v="96"/>
    <n v="119"/>
    <x v="2"/>
    <x v="6"/>
    <s v=""/>
    <s v=""/>
  </r>
  <r>
    <s v="William Schager"/>
    <s v="at "/>
    <s v="Theon's Urologist (2-6)"/>
    <s v="mark silva"/>
    <s v="115-69"/>
    <n v="115"/>
    <n v="69"/>
    <x v="6"/>
    <x v="0"/>
    <s v=""/>
    <s v=""/>
  </r>
  <r>
    <s v="Dan Cohen"/>
    <s v="at "/>
    <s v="Alaska Athabaskans (5-3)"/>
    <s v="Emile Chin-Dickey"/>
    <s v="58-101"/>
    <n v="58"/>
    <n v="101"/>
    <x v="12"/>
    <x v="3"/>
    <s v=""/>
    <s v=""/>
  </r>
  <r>
    <s v="Stephen Joynt"/>
    <s v="at "/>
    <s v="Victor Cruz's Grey Worm (4-4-1)"/>
    <s v="Brian Duffy"/>
    <s v="120-79"/>
    <n v="120"/>
    <n v="79"/>
    <x v="8"/>
    <x v="14"/>
    <s v=""/>
    <s v=""/>
  </r>
  <r>
    <s v="Andrew Joynt"/>
    <s v="at "/>
    <s v="Demaryius Tomgaryen (0-9)"/>
    <s v="Karl Richardson"/>
    <s v="121-96"/>
    <n v="121"/>
    <n v="96"/>
    <x v="2"/>
    <x v="11"/>
    <s v=""/>
    <s v=""/>
  </r>
  <r>
    <s v="mark silva"/>
    <s v="at "/>
    <s v="Crasters Wives F.C. (7-2)"/>
    <s v="Paulo Silva"/>
    <s v="81-68"/>
    <n v="81"/>
    <n v="68"/>
    <x v="7"/>
    <x v="7"/>
    <s v=""/>
    <s v=""/>
  </r>
  <r>
    <s v="Emile Chin-Dickey"/>
    <s v="at "/>
    <s v="The Roddy Whitewalkers (6-3)"/>
    <s v="Stefan Hilts"/>
    <s v="78-121"/>
    <n v="78"/>
    <n v="121"/>
    <x v="0"/>
    <x v="2"/>
    <s v=""/>
    <s v=""/>
  </r>
  <r>
    <s v="Dan Cohen"/>
    <s v="at "/>
    <s v="Ned's Revenge (3-5-1)"/>
    <s v="William Schager"/>
    <s v="146-97"/>
    <n v="146"/>
    <n v="97"/>
    <x v="11"/>
    <x v="1"/>
    <s v=""/>
    <s v=""/>
  </r>
  <r>
    <s v="Andrew Joynt"/>
    <s v="at "/>
    <s v="WinterHawk is Coming! (4-6)"/>
    <s v="Stephen Joynt"/>
    <s v="96-99"/>
    <n v="96"/>
    <n v="99"/>
    <x v="8"/>
    <x v="12"/>
    <s v=""/>
    <s v=""/>
  </r>
  <r>
    <s v="Brian Duffy"/>
    <s v="at "/>
    <s v="Theon's Urologist (3-6-1)"/>
    <s v="mark silva"/>
    <s v="86-86"/>
    <n v="86"/>
    <n v="86"/>
    <x v="9"/>
    <x v="9"/>
    <s v="Brian Duffy"/>
    <s v="mark silva"/>
  </r>
  <r>
    <s v="Karl Richardson"/>
    <s v="at "/>
    <s v="Alaska Athabaskans (6-4)"/>
    <s v="Emile Chin-Dickey"/>
    <s v="88-97"/>
    <n v="88"/>
    <n v="97"/>
    <x v="12"/>
    <x v="11"/>
    <s v=""/>
    <s v=""/>
  </r>
  <r>
    <s v="Paulo Silva"/>
    <s v="at "/>
    <s v="Impin Ain't Easy (7-3)"/>
    <s v="Dan Cohen"/>
    <s v="106-92"/>
    <n v="106"/>
    <n v="92"/>
    <x v="1"/>
    <x v="3"/>
    <s v=""/>
    <s v=""/>
  </r>
  <r>
    <s v="Stefan Hilts"/>
    <s v="at "/>
    <s v="Ned's Revenge (3-6-1)"/>
    <s v="William Schager"/>
    <s v="105-87"/>
    <n v="105"/>
    <n v="87"/>
    <x v="0"/>
    <x v="1"/>
    <s v=""/>
    <s v=""/>
  </r>
  <r>
    <s v="Stephen Joynt"/>
    <s v="at "/>
    <s v="Theon's Urologist (3-7-1)"/>
    <s v="mark silva"/>
    <s v="87-81"/>
    <n v="87"/>
    <n v="81"/>
    <x v="8"/>
    <x v="0"/>
    <s v=""/>
    <s v=""/>
  </r>
  <r>
    <s v="Emile Chin-Dickey"/>
    <s v="at "/>
    <s v="¡ Hodor ! (7-4)"/>
    <s v="Andrew Joynt"/>
    <s v="88-126"/>
    <n v="88"/>
    <n v="126"/>
    <x v="2"/>
    <x v="2"/>
    <s v=""/>
    <s v=""/>
  </r>
  <r>
    <s v="Dan Cohen"/>
    <s v="at "/>
    <s v="Victor Cruz's Grey Worm (4-5-2)"/>
    <s v="Brian Duffy"/>
    <s v="116-109"/>
    <n v="116"/>
    <n v="109"/>
    <x v="11"/>
    <x v="14"/>
    <s v=""/>
    <s v=""/>
  </r>
  <r>
    <s v="William Schager"/>
    <s v="at "/>
    <s v="Demaryius Tomgaryen (1-10)"/>
    <s v="Karl Richardson"/>
    <s v="96-112"/>
    <n v="96"/>
    <n v="112"/>
    <x v="3"/>
    <x v="1"/>
    <s v=""/>
    <s v=""/>
  </r>
  <r>
    <s v="Stefan Hilts"/>
    <s v="at "/>
    <s v="Crasters Wives F.C. (9-2)"/>
    <s v="Paulo Silva"/>
    <s v="77-113"/>
    <n v="77"/>
    <n v="113"/>
    <x v="1"/>
    <x v="6"/>
    <s v=""/>
    <s v=""/>
  </r>
  <r>
    <s v="Emile Chin-Dickey"/>
    <s v="at "/>
    <s v="WinterHawk is Coming! (6-6)"/>
    <s v="Stephen Joynt"/>
    <s v="25-97"/>
    <n v="25"/>
    <n v="97"/>
    <x v="8"/>
    <x v="2"/>
    <s v=""/>
    <s v=""/>
  </r>
  <r>
    <s v="mark silva"/>
    <s v="at "/>
    <s v="Impin Ain't Easy (8-4)"/>
    <s v="Dan Cohen"/>
    <s v="95-77"/>
    <n v="95"/>
    <n v="77"/>
    <x v="7"/>
    <x v="3"/>
    <s v=""/>
    <s v=""/>
  </r>
  <r>
    <s v="Andrew Joynt"/>
    <s v="at "/>
    <s v="Ned's Revenge (4-7-1)"/>
    <s v="William Schager"/>
    <s v="106-113"/>
    <n v="106"/>
    <n v="113"/>
    <x v="6"/>
    <x v="12"/>
    <s v=""/>
    <s v=""/>
  </r>
  <r>
    <s v="Brian Duffy"/>
    <s v="at "/>
    <s v="The Roddy Whitewalkers (8-4)"/>
    <s v="Stefan Hilts"/>
    <s v="89-107"/>
    <n v="89"/>
    <n v="107"/>
    <x v="0"/>
    <x v="14"/>
    <s v=""/>
    <s v=""/>
  </r>
  <r>
    <s v="Karl Richardson"/>
    <s v="at "/>
    <s v="Crasters Wives F.C. (9-3)"/>
    <s v="Paulo Silva"/>
    <s v="80-75"/>
    <n v="80"/>
    <n v="75"/>
    <x v="3"/>
    <x v="7"/>
    <s v=""/>
    <s v=""/>
  </r>
  <r>
    <s v="Stephen Joynt"/>
    <s v="at "/>
    <s v="Impin Ain't Easy (9-4)"/>
    <s v="Dan Cohen"/>
    <s v="82-125"/>
    <n v="82"/>
    <n v="125"/>
    <x v="11"/>
    <x v="5"/>
    <s v=""/>
    <s v=""/>
  </r>
  <r>
    <s v="William Schager"/>
    <s v="at "/>
    <s v="Alaska Athabaskans (6-7)"/>
    <s v="Emile Chin-Dickey"/>
    <s v="121-82"/>
    <n v="121"/>
    <n v="82"/>
    <x v="6"/>
    <x v="2"/>
    <s v=""/>
    <s v=""/>
  </r>
  <r>
    <s v="Stefan Hilts"/>
    <s v="at "/>
    <s v="Theon's Urologist (5-7-1)"/>
    <s v="mark silva"/>
    <s v="83-98"/>
    <n v="83"/>
    <n v="98"/>
    <x v="7"/>
    <x v="6"/>
    <s v=""/>
    <s v=""/>
  </r>
  <r>
    <s v="Paulo Silva"/>
    <s v="at "/>
    <s v="¡ Hodor ! (8-5)"/>
    <s v="Andrew Joynt"/>
    <s v="100-137"/>
    <n v="100"/>
    <n v="137"/>
    <x v="2"/>
    <x v="7"/>
    <s v=""/>
    <s v=""/>
  </r>
  <r>
    <s v="Karl Richardson"/>
    <s v="at "/>
    <s v="Victor Cruz's Grey Worm (4-7-2)"/>
    <s v="Brian Duffy"/>
    <s v="98-71"/>
    <n v="98"/>
    <n v="71"/>
    <x v="3"/>
    <x v="14"/>
    <s v=""/>
    <s v=""/>
  </r>
  <r>
    <s v="Stefan Hilts"/>
    <s v="at "/>
    <s v="Impin Ain't Easy (10-4)"/>
    <s v="Dan Cohen"/>
    <s v="203-268"/>
    <n v="203"/>
    <n v="268"/>
    <x v="11"/>
    <x v="6"/>
    <s v=""/>
    <s v=""/>
  </r>
  <r>
    <s v="Andrew Joynt"/>
    <s v="at "/>
    <s v="Crasters Wives F.C. (9-5)"/>
    <s v="Paulo Silva"/>
    <s v="299-233"/>
    <n v="299"/>
    <n v="233"/>
    <x v="2"/>
    <x v="7"/>
    <s v=""/>
    <s v=""/>
  </r>
  <r>
    <s v="Stephen Joynt"/>
    <s v="at "/>
    <s v="Alaska Athabaskans (6-8)"/>
    <s v="Emile Chin-Dickey"/>
    <s v="189-128"/>
    <n v="189"/>
    <n v="128"/>
    <x v="8"/>
    <x v="2"/>
    <s v=""/>
    <s v=""/>
  </r>
  <r>
    <s v="mark silva"/>
    <s v="at "/>
    <s v="Ned's Revenge (5-8-1)"/>
    <s v="William Schager"/>
    <s v="209-190"/>
    <n v="209"/>
    <n v="190"/>
    <x v="7"/>
    <x v="1"/>
    <s v=""/>
    <s v=""/>
  </r>
  <r>
    <s v="Karl Richardson"/>
    <s v="at "/>
    <s v="Victor Cruz's Grey Worm (5-7-2)"/>
    <s v="Brian Duffy"/>
    <s v="173-212"/>
    <n v="173"/>
    <n v="212"/>
    <x v="13"/>
    <x v="11"/>
    <s v=""/>
    <s v=""/>
  </r>
  <r>
    <s v="Stephen Joynt"/>
    <s v="at "/>
    <s v="Talkhouse Pharaohs (0-1)"/>
    <s v="Andrew Joynt"/>
    <s v="109-82"/>
    <n v="109"/>
    <n v="82"/>
    <x v="8"/>
    <x v="12"/>
    <s v=""/>
    <s v=""/>
  </r>
  <r>
    <s v="mark silva"/>
    <s v="at "/>
    <s v="Amagansett Apache (0-1)"/>
    <s v="Brian Duffy"/>
    <s v="117-108"/>
    <n v="117"/>
    <n v="108"/>
    <x v="7"/>
    <x v="14"/>
    <s v=""/>
    <s v=""/>
  </r>
  <r>
    <s v="Emile Chin-Dickey"/>
    <s v="at "/>
    <s v="Mile High Manning (0-1)"/>
    <s v="Karl Richardson"/>
    <s v="84-81"/>
    <n v="84"/>
    <n v="81"/>
    <x v="12"/>
    <x v="11"/>
    <s v=""/>
    <s v=""/>
  </r>
  <r>
    <s v="Dan Cohen"/>
    <s v="at "/>
    <s v="Annie Has Dysentery (0-1)"/>
    <s v="Paulo Silva"/>
    <s v="74-59"/>
    <n v="74"/>
    <n v="59"/>
    <x v="11"/>
    <x v="7"/>
    <s v=""/>
    <s v=""/>
  </r>
  <r>
    <s v="William Schager"/>
    <s v="at "/>
    <s v="Brooklyn Lenape (0-1)"/>
    <s v="Stefan Hilts"/>
    <s v="121-102"/>
    <n v="121"/>
    <n v="102"/>
    <x v="6"/>
    <x v="6"/>
    <s v=""/>
    <s v=""/>
  </r>
  <r>
    <s v="mark silva"/>
    <s v="at "/>
    <s v="Montauk Arapahos (1-1)"/>
    <s v="Stephen Joynt"/>
    <s v="110-89"/>
    <n v="110"/>
    <n v="89"/>
    <x v="7"/>
    <x v="5"/>
    <s v=""/>
    <s v=""/>
  </r>
  <r>
    <s v="Andrew Joynt"/>
    <s v="at "/>
    <s v="Alaska Athabaskans (2-0)"/>
    <s v="Emile Chin-Dickey"/>
    <s v="54-112"/>
    <n v="54"/>
    <n v="112"/>
    <x v="12"/>
    <x v="12"/>
    <s v=""/>
    <s v=""/>
  </r>
  <r>
    <s v="Brian Duffy"/>
    <s v="at "/>
    <s v="Dirt Machine!@#^ (1-1)"/>
    <s v="Dan Cohen"/>
    <s v="112-72"/>
    <n v="112"/>
    <n v="72"/>
    <x v="13"/>
    <x v="3"/>
    <s v=""/>
    <s v=""/>
  </r>
  <r>
    <s v="Karl Richardson"/>
    <s v="at "/>
    <s v="Weyerbacher Warriors (2-0)"/>
    <s v="William Schager"/>
    <s v="67-125"/>
    <n v="67"/>
    <n v="125"/>
    <x v="6"/>
    <x v="11"/>
    <s v=""/>
    <s v=""/>
  </r>
  <r>
    <s v="Paulo Silva"/>
    <s v="at "/>
    <s v="Brooklyn Lenape (0-2)"/>
    <s v="Stefan Hilts"/>
    <s v="126-85"/>
    <n v="126"/>
    <n v="85"/>
    <x v="1"/>
    <x v="6"/>
    <s v=""/>
    <s v=""/>
  </r>
  <r>
    <s v="Stephen Joynt"/>
    <s v="at "/>
    <s v="Alaska Athabaskans (2-1)"/>
    <s v="Emile Chin-Dickey"/>
    <s v="88-71"/>
    <n v="88"/>
    <n v="71"/>
    <x v="8"/>
    <x v="2"/>
    <s v=""/>
    <s v=""/>
  </r>
  <r>
    <s v="Dan Cohen"/>
    <s v="at "/>
    <s v="Dot Not Feather - (3-0)"/>
    <s v="mark silva"/>
    <s v="64-156"/>
    <n v="64"/>
    <n v="156"/>
    <x v="7"/>
    <x v="3"/>
    <s v=""/>
    <s v=""/>
  </r>
  <r>
    <s v="William Schager"/>
    <s v="at "/>
    <s v="Talkhouse Pharaohs (1-2)"/>
    <s v="Andrew Joynt"/>
    <s v="64-115"/>
    <n v="64"/>
    <n v="115"/>
    <x v="2"/>
    <x v="1"/>
    <s v=""/>
    <s v=""/>
  </r>
  <r>
    <s v="Stefan Hilts"/>
    <s v="at "/>
    <s v="Amagansett Apache (1-2)"/>
    <s v="Brian Duffy"/>
    <s v="98-81"/>
    <n v="98"/>
    <n v="81"/>
    <x v="0"/>
    <x v="14"/>
    <s v=""/>
    <s v=""/>
  </r>
  <r>
    <s v="Paulo Silva"/>
    <s v="at "/>
    <s v="Mile High Manning (0-3)"/>
    <s v="Karl Richardson"/>
    <s v="73-60"/>
    <n v="73"/>
    <n v="60"/>
    <x v="1"/>
    <x v="11"/>
    <s v=""/>
    <s v=""/>
  </r>
  <r>
    <s v="Dan Cohen"/>
    <s v="at "/>
    <s v="Montauk Arapahos (3-1)"/>
    <s v="Stephen Joynt"/>
    <s v="78-88"/>
    <n v="78"/>
    <n v="88"/>
    <x v="8"/>
    <x v="3"/>
    <s v=""/>
    <s v=""/>
  </r>
  <r>
    <s v="Emile Chin-Dickey"/>
    <s v="at "/>
    <s v="Weyerbacher Warriors (3-1)"/>
    <s v="William Schager"/>
    <s v="85-113"/>
    <n v="85"/>
    <n v="113"/>
    <x v="6"/>
    <x v="2"/>
    <s v=""/>
    <s v=""/>
  </r>
  <r>
    <s v="mark silva"/>
    <s v="at "/>
    <s v="Brooklyn Lenape (1-3)"/>
    <s v="Stefan Hilts"/>
    <s v="100-86"/>
    <n v="100"/>
    <n v="86"/>
    <x v="7"/>
    <x v="6"/>
    <s v=""/>
    <s v=""/>
  </r>
  <r>
    <s v="Andrew Joynt"/>
    <s v="at "/>
    <s v="Annie Has Dysentery (3-1)"/>
    <s v="Paulo Silva"/>
    <s v="106-112"/>
    <n v="106"/>
    <n v="112"/>
    <x v="1"/>
    <x v="12"/>
    <s v=""/>
    <s v=""/>
  </r>
  <r>
    <s v="Brian Duffy"/>
    <s v="at "/>
    <s v="Mile High Manning (0-4)"/>
    <s v="Karl Richardson"/>
    <s v="96-87"/>
    <n v="96"/>
    <n v="87"/>
    <x v="13"/>
    <x v="11"/>
    <s v=""/>
    <s v=""/>
  </r>
  <r>
    <s v="Stephen Joynt"/>
    <s v="at "/>
    <s v="Weyerbacher Warriors (3-2)"/>
    <s v="William Schager"/>
    <s v="127-85"/>
    <n v="127"/>
    <n v="85"/>
    <x v="8"/>
    <x v="1"/>
    <s v=""/>
    <s v=""/>
  </r>
  <r>
    <s v="Stefan Hilts"/>
    <s v="at "/>
    <s v="Dirt Machine!@#^ (1-4)"/>
    <s v="Dan Cohen"/>
    <s v="100-94"/>
    <n v="100"/>
    <n v="94"/>
    <x v="0"/>
    <x v="3"/>
    <s v=""/>
    <s v=""/>
  </r>
  <r>
    <s v="Paulo Silva"/>
    <s v="at "/>
    <s v="Alaska Athabaskans (2-3)"/>
    <s v="Emile Chin-Dickey"/>
    <s v="122-53"/>
    <n v="122"/>
    <n v="53"/>
    <x v="1"/>
    <x v="2"/>
    <s v=""/>
    <s v=""/>
  </r>
  <r>
    <s v="Karl Richardson"/>
    <s v="at "/>
    <s v="Dot Not Feather - (5-0)"/>
    <s v="mark silva"/>
    <s v="49-104"/>
    <n v="49"/>
    <n v="104"/>
    <x v="7"/>
    <x v="11"/>
    <s v=""/>
    <s v=""/>
  </r>
  <r>
    <s v="Brian Duffy"/>
    <s v="at "/>
    <s v="Talkhouse Pharaohs (2-3)"/>
    <s v="Andrew Joynt"/>
    <s v="79-93"/>
    <n v="79"/>
    <n v="93"/>
    <x v="2"/>
    <x v="14"/>
    <s v=""/>
    <s v=""/>
  </r>
  <r>
    <s v="Stefan Hilts"/>
    <s v="at "/>
    <s v="Montauk Arapahos (4-2)"/>
    <s v="Stephen Joynt"/>
    <s v="90-41"/>
    <n v="90"/>
    <n v="41"/>
    <x v="0"/>
    <x v="5"/>
    <s v=""/>
    <s v=""/>
  </r>
  <r>
    <s v="William Schager"/>
    <s v="at "/>
    <s v="Annie Has Dysentery (5-1)"/>
    <s v="Paulo Silva"/>
    <s v="92-123"/>
    <n v="92"/>
    <n v="123"/>
    <x v="1"/>
    <x v="1"/>
    <s v=""/>
    <s v=""/>
  </r>
  <r>
    <s v="Dan Cohen"/>
    <s v="at "/>
    <s v="Mile High Manning (0-6)"/>
    <s v="Karl Richardson"/>
    <s v="106-105"/>
    <n v="106"/>
    <n v="105"/>
    <x v="11"/>
    <x v="11"/>
    <s v=""/>
    <s v=""/>
  </r>
  <r>
    <s v="Emile Chin-Dickey"/>
    <s v="at "/>
    <s v="Amagansett Apache (2-4)"/>
    <s v="Brian Duffy"/>
    <s v="70-56"/>
    <n v="70"/>
    <n v="56"/>
    <x v="12"/>
    <x v="14"/>
    <s v=""/>
    <s v=""/>
  </r>
  <r>
    <s v="mark silva"/>
    <s v="at "/>
    <s v="Talkhouse Pharaohs (2-4)"/>
    <s v="Andrew Joynt"/>
    <s v="88-84"/>
    <n v="88"/>
    <n v="84"/>
    <x v="7"/>
    <x v="12"/>
    <s v=""/>
    <s v=""/>
  </r>
  <r>
    <s v="Stephen Joynt"/>
    <s v="at "/>
    <s v="Annie Has Dysentery (6-1)"/>
    <s v="Paulo Silva"/>
    <s v="79-96"/>
    <n v="79"/>
    <n v="96"/>
    <x v="1"/>
    <x v="5"/>
    <s v=""/>
    <s v=""/>
  </r>
  <r>
    <s v="Karl Richardson"/>
    <s v="at "/>
    <s v="Brooklyn Lenape (3-4)"/>
    <s v="Stefan Hilts"/>
    <s v="115-82"/>
    <n v="115"/>
    <n v="82"/>
    <x v="3"/>
    <x v="6"/>
    <s v=""/>
    <s v=""/>
  </r>
  <r>
    <s v="Brian Duffy"/>
    <s v="at "/>
    <s v="Weyerbacher Warriors (4-3)"/>
    <s v="William Schager"/>
    <s v="53-138"/>
    <n v="53"/>
    <n v="138"/>
    <x v="6"/>
    <x v="14"/>
    <s v=""/>
    <s v=""/>
  </r>
  <r>
    <s v="Andrew Joynt"/>
    <s v="at "/>
    <s v="Dirt Machine!@#^ (2-5)"/>
    <s v="Dan Cohen"/>
    <s v="73-70"/>
    <n v="73"/>
    <n v="70"/>
    <x v="2"/>
    <x v="3"/>
    <s v=""/>
    <s v=""/>
  </r>
  <r>
    <s v="mark silva"/>
    <s v="at "/>
    <s v="Alaska Athabaskans (3-4)"/>
    <s v="Emile Chin-Dickey"/>
    <s v="99-87"/>
    <n v="99"/>
    <n v="87"/>
    <x v="7"/>
    <x v="2"/>
    <s v=""/>
    <s v=""/>
  </r>
  <r>
    <s v="Karl Richardson"/>
    <s v="at "/>
    <s v="Montauk Arapahos (4-4)"/>
    <s v="Stephen Joynt"/>
    <s v="104-85"/>
    <n v="104"/>
    <n v="85"/>
    <x v="3"/>
    <x v="5"/>
    <s v=""/>
    <s v=""/>
  </r>
  <r>
    <s v="Paulo Silva"/>
    <s v="at "/>
    <s v="Amagansett Apache (2-6)"/>
    <s v="Brian Duffy"/>
    <s v="71-58"/>
    <n v="71"/>
    <n v="58"/>
    <x v="1"/>
    <x v="14"/>
    <s v=""/>
    <s v=""/>
  </r>
  <r>
    <s v="Stefan Hilts"/>
    <s v="at "/>
    <s v="Talkhouse Pharaohs (4-4)"/>
    <s v="Andrew Joynt"/>
    <s v="91-110"/>
    <n v="91"/>
    <n v="110"/>
    <x v="2"/>
    <x v="6"/>
    <s v=""/>
    <s v=""/>
  </r>
  <r>
    <s v="William Schager"/>
    <s v="at "/>
    <s v="Dot Not Feather - (7-0-1)"/>
    <s v="mark silva"/>
    <s v="68-68"/>
    <n v="68"/>
    <n v="68"/>
    <x v="9"/>
    <x v="9"/>
    <s v="William Schager"/>
    <s v="mark silva"/>
  </r>
  <r>
    <s v="Dan Cohen"/>
    <s v="at "/>
    <s v="Alaska Athabaskans (3-5)"/>
    <s v="Emile Chin-Dickey"/>
    <s v="103-82"/>
    <n v="103"/>
    <n v="82"/>
    <x v="11"/>
    <x v="2"/>
    <s v=""/>
    <s v=""/>
  </r>
  <r>
    <s v="Stephen Joynt"/>
    <s v="at "/>
    <s v="Amagansett Apache (2-7)"/>
    <s v="Brian Duffy"/>
    <s v="91-64"/>
    <n v="91"/>
    <n v="64"/>
    <x v="8"/>
    <x v="14"/>
    <s v=""/>
    <s v=""/>
  </r>
  <r>
    <s v="Andrew Joynt"/>
    <s v="at "/>
    <s v="Mile High Manning (2-7)"/>
    <s v="Karl Richardson"/>
    <s v="132-77"/>
    <n v="132"/>
    <n v="77"/>
    <x v="2"/>
    <x v="11"/>
    <s v=""/>
    <s v=""/>
  </r>
  <r>
    <s v="mark silva"/>
    <s v="at "/>
    <s v="Annie Has Dysentery (8-1)"/>
    <s v="Paulo Silva"/>
    <s v="87-100"/>
    <n v="87"/>
    <n v="100"/>
    <x v="1"/>
    <x v="0"/>
    <s v=""/>
    <s v=""/>
  </r>
  <r>
    <s v="Emile Chin-Dickey"/>
    <s v="at "/>
    <s v="Brooklyn Lenape (4-5)"/>
    <s v="Stefan Hilts"/>
    <s v="89-99"/>
    <n v="89"/>
    <n v="99"/>
    <x v="0"/>
    <x v="2"/>
    <s v=""/>
    <s v=""/>
  </r>
  <r>
    <s v="Dan Cohen"/>
    <s v="at "/>
    <s v="Weyerbacher Warriors (4-4-1)"/>
    <s v="William Schager"/>
    <s v="113-106"/>
    <n v="113"/>
    <n v="106"/>
    <x v="11"/>
    <x v="1"/>
    <s v=""/>
    <s v=""/>
  </r>
  <r>
    <s v="Andrew Joynt"/>
    <s v="at "/>
    <s v="Montauk Arapahos (6-4)"/>
    <s v="Stephen Joynt"/>
    <s v="79-117"/>
    <n v="79"/>
    <n v="117"/>
    <x v="8"/>
    <x v="12"/>
    <s v=""/>
    <s v=""/>
  </r>
  <r>
    <s v="Brian Duffy"/>
    <s v="at "/>
    <s v="Dot Not Feather - (8-1-1)"/>
    <s v="mark silva"/>
    <s v="60-90"/>
    <n v="60"/>
    <n v="90"/>
    <x v="7"/>
    <x v="14"/>
    <s v=""/>
    <s v=""/>
  </r>
  <r>
    <s v="Karl Richardson"/>
    <s v="at "/>
    <s v="Alaska Athabaskans (4-6)"/>
    <s v="Emile Chin-Dickey"/>
    <s v="83-125"/>
    <n v="83"/>
    <n v="125"/>
    <x v="12"/>
    <x v="11"/>
    <s v=""/>
    <s v=""/>
  </r>
  <r>
    <s v="Paulo Silva"/>
    <s v="at "/>
    <s v="Dirt Machine!@#^ (4-6)"/>
    <s v="Dan Cohen"/>
    <s v="79-71"/>
    <n v="79"/>
    <n v="71"/>
    <x v="1"/>
    <x v="3"/>
    <s v=""/>
    <s v=""/>
  </r>
  <r>
    <s v="Stefan Hilts"/>
    <s v="at "/>
    <s v="Weyerbacher Warriors (5-4-1)"/>
    <s v="William Schager"/>
    <s v="83-106"/>
    <n v="83"/>
    <n v="106"/>
    <x v="6"/>
    <x v="6"/>
    <s v=""/>
    <s v=""/>
  </r>
  <r>
    <s v="Stephen Joynt"/>
    <s v="at "/>
    <s v="Dot Not Feather - (9-1-1)"/>
    <s v="mark silva"/>
    <s v="73-114"/>
    <n v="73"/>
    <n v="114"/>
    <x v="7"/>
    <x v="5"/>
    <s v=""/>
    <s v=""/>
  </r>
  <r>
    <s v="Emile Chin-Dickey"/>
    <s v="at "/>
    <s v="Talkhouse Pharaohs (6-5)"/>
    <s v="Andrew Joynt"/>
    <s v="88-98"/>
    <n v="88"/>
    <n v="98"/>
    <x v="2"/>
    <x v="2"/>
    <s v=""/>
    <s v=""/>
  </r>
  <r>
    <s v="Dan Cohen"/>
    <s v="at "/>
    <s v="Amagansett Apache (3-8)"/>
    <s v="Brian Duffy"/>
    <s v="58-70"/>
    <n v="58"/>
    <n v="70"/>
    <x v="13"/>
    <x v="3"/>
    <s v=""/>
    <s v=""/>
  </r>
  <r>
    <s v="William Schager"/>
    <s v="at "/>
    <s v="Mile High Manning (3-8)"/>
    <s v="Karl Richardson"/>
    <s v="64-104"/>
    <n v="64"/>
    <n v="104"/>
    <x v="3"/>
    <x v="1"/>
    <s v=""/>
    <s v=""/>
  </r>
  <r>
    <s v="Stefan Hilts"/>
    <s v="at "/>
    <s v="Annie Has Dysentery (10-1)"/>
    <s v="Paulo Silva"/>
    <s v="64-102"/>
    <n v="64"/>
    <n v="102"/>
    <x v="1"/>
    <x v="6"/>
    <s v=""/>
    <s v=""/>
  </r>
  <r>
    <s v="Emile Chin-Dickey"/>
    <s v="at "/>
    <s v="Montauk Arapahos (6-6)"/>
    <s v="Stephen Joynt"/>
    <s v="124-103"/>
    <n v="124"/>
    <n v="103"/>
    <x v="12"/>
    <x v="5"/>
    <s v=""/>
    <s v=""/>
  </r>
  <r>
    <s v="mark silva"/>
    <s v="at "/>
    <s v="Dirt Machine!@#^ (4-8)"/>
    <s v="Dan Cohen"/>
    <s v="106-76"/>
    <n v="106"/>
    <n v="76"/>
    <x v="7"/>
    <x v="3"/>
    <s v=""/>
    <s v=""/>
  </r>
  <r>
    <s v="Andrew Joynt"/>
    <s v="at "/>
    <s v="Weyerbacher Warriors (6-5-1)"/>
    <s v="William Schager"/>
    <s v="69-82"/>
    <n v="69"/>
    <n v="82"/>
    <x v="6"/>
    <x v="12"/>
    <s v=""/>
    <s v=""/>
  </r>
  <r>
    <s v="Brian Duffy"/>
    <s v="at "/>
    <s v="Brooklyn Lenape (5-7)"/>
    <s v="Stefan Hilts"/>
    <s v="68-83"/>
    <n v="68"/>
    <n v="83"/>
    <x v="0"/>
    <x v="14"/>
    <s v=""/>
    <s v=""/>
  </r>
  <r>
    <s v="Karl Richardson"/>
    <s v="at "/>
    <s v="Annie Has Dysentery (11-1)"/>
    <s v="Paulo Silva"/>
    <s v="51-106"/>
    <n v="51"/>
    <n v="106"/>
    <x v="1"/>
    <x v="11"/>
    <s v=""/>
    <s v=""/>
  </r>
  <r>
    <s v="Stephen Joynt"/>
    <s v="at "/>
    <s v="Dirt Machine!@#^ (5-8)"/>
    <s v="Dan Cohen"/>
    <s v="88-99"/>
    <n v="88"/>
    <n v="99"/>
    <x v="11"/>
    <x v="5"/>
    <s v=""/>
    <s v=""/>
  </r>
  <r>
    <s v="William Schager"/>
    <s v="at "/>
    <s v="Alaska Athabaskans (6-7)"/>
    <s v="Emile Chin-Dickey"/>
    <s v="92-116"/>
    <n v="92"/>
    <n v="116"/>
    <x v="12"/>
    <x v="1"/>
    <s v=""/>
    <s v=""/>
  </r>
  <r>
    <s v="Stefan Hilts"/>
    <s v="at "/>
    <s v="Dot Not Feather - (11-1-1)"/>
    <s v="mark silva"/>
    <s v="48-85"/>
    <n v="48"/>
    <n v="85"/>
    <x v="7"/>
    <x v="6"/>
    <s v=""/>
    <s v=""/>
  </r>
  <r>
    <s v="Paulo Silva"/>
    <s v="at "/>
    <s v="Talkhouse Pharaohs (6-7)"/>
    <s v="Andrew Joynt"/>
    <s v="120-111"/>
    <n v="120"/>
    <n v="111"/>
    <x v="1"/>
    <x v="12"/>
    <s v=""/>
    <s v=""/>
  </r>
  <r>
    <s v="Karl Richardson"/>
    <s v="at "/>
    <s v="Amagansett Apache (3-9-1)"/>
    <s v="Brian Duffy"/>
    <s v="74-74"/>
    <n v="74"/>
    <n v="74"/>
    <x v="9"/>
    <x v="9"/>
    <s v="Karl Richardson"/>
    <s v="Brian Duffy"/>
  </r>
  <r>
    <s v="Andrew Joynt"/>
    <s v="at "/>
    <s v="Annie Has Dysentery (13-1)"/>
    <s v="Paulo Silva"/>
    <s v="137-218"/>
    <n v="137"/>
    <n v="218"/>
    <x v="1"/>
    <x v="12"/>
    <s v=""/>
    <s v=""/>
  </r>
  <r>
    <s v="William Schager"/>
    <s v="at "/>
    <s v="Dot Not Feather - (12-1-1)"/>
    <s v="mark silva"/>
    <s v="151-196"/>
    <n v="151"/>
    <n v="196"/>
    <x v="7"/>
    <x v="1"/>
    <s v=""/>
    <s v=""/>
  </r>
  <r>
    <s v="Stephen Joynt"/>
    <s v="at "/>
    <s v="Alaska Athabaskans (7-7)"/>
    <s v="Emile Chin-Dickey"/>
    <s v="194-218"/>
    <n v="194"/>
    <n v="218"/>
    <x v="12"/>
    <x v="5"/>
    <s v=""/>
    <s v=""/>
  </r>
  <r>
    <s v="Dan Cohen"/>
    <s v="at "/>
    <s v="Brooklyn Lenape (5-9)"/>
    <s v="Stefan Hilts"/>
    <s v="204-166"/>
    <n v="204"/>
    <n v="166"/>
    <x v="11"/>
    <x v="6"/>
    <s v=""/>
    <s v=""/>
  </r>
  <r>
    <s v="Brian Duffy"/>
    <s v="at "/>
    <s v="Mile High Manning (3-10-1)"/>
    <s v="Karl Richardson"/>
    <s v="240-172"/>
    <n v="240"/>
    <n v="172"/>
    <x v="13"/>
    <x v="11"/>
    <s v=""/>
    <s v=""/>
  </r>
  <r>
    <s v="Stephen Joynt"/>
    <s v="at "/>
    <s v="Houston Lawnmowers (1-0)"/>
    <s v="Andrew Joynt"/>
    <s v="46-66"/>
    <n v="46"/>
    <n v="66"/>
    <x v="2"/>
    <x v="5"/>
    <s v=""/>
    <s v=""/>
  </r>
  <r>
    <s v="mark silva"/>
    <s v="at "/>
    <s v="Hardly Optimistic (0-1)"/>
    <s v="Karl Richardson"/>
    <s v="166-81"/>
    <n v="166"/>
    <n v="81"/>
    <x v="7"/>
    <x v="11"/>
    <s v=""/>
    <s v=""/>
  </r>
  <r>
    <s v="Emile Chin-Dickey"/>
    <s v="at "/>
    <s v="Guinness Harpies (0-1)"/>
    <s v="Paulo Silva"/>
    <s v="97-77"/>
    <n v="97"/>
    <n v="77"/>
    <x v="12"/>
    <x v="7"/>
    <s v=""/>
    <s v=""/>
  </r>
  <r>
    <s v="Dan Cohen"/>
    <s v="at "/>
    <s v="Brooklyn Pennant Ale '55 (1-0)"/>
    <s v="Stefan Hilts"/>
    <s v="74-101"/>
    <n v="74"/>
    <n v="101"/>
    <x v="0"/>
    <x v="3"/>
    <s v=""/>
    <s v=""/>
  </r>
  <r>
    <s v="William Schager"/>
    <s v="at "/>
    <s v="A Titan Johnson (0-1)"/>
    <s v="chris tingle"/>
    <s v="102-75"/>
    <n v="102"/>
    <n v="75"/>
    <x v="6"/>
    <x v="15"/>
    <s v=""/>
    <s v=""/>
  </r>
  <r>
    <s v="mark silva"/>
    <s v="at "/>
    <s v="Amagansett BluePoint (0-2)"/>
    <s v="Stephen Joynt"/>
    <s v="129-110"/>
    <n v="129"/>
    <n v="110"/>
    <x v="7"/>
    <x v="5"/>
    <s v=""/>
    <s v=""/>
  </r>
  <r>
    <s v="Andrew Joynt"/>
    <s v="at "/>
    <s v="Ithaca CascaZilla Ale (1-1)"/>
    <s v="Emile Chin-Dickey"/>
    <s v="117-91"/>
    <n v="117"/>
    <n v="91"/>
    <x v="2"/>
    <x v="2"/>
    <s v=""/>
    <s v=""/>
  </r>
  <r>
    <s v="Karl Richardson"/>
    <s v="at "/>
    <s v="Dirt Machine!@#^ (1-1)"/>
    <s v="Dan Cohen"/>
    <s v="75-103"/>
    <n v="75"/>
    <n v="103"/>
    <x v="11"/>
    <x v="11"/>
    <s v=""/>
    <s v=""/>
  </r>
  <r>
    <s v="Paulo Silva"/>
    <s v="at "/>
    <s v="Weyerbacher Warriors (1-1)"/>
    <s v="William Schager"/>
    <s v="147-127"/>
    <n v="147"/>
    <n v="127"/>
    <x v="1"/>
    <x v="1"/>
    <s v=""/>
    <s v=""/>
  </r>
  <r>
    <s v="Stefan Hilts"/>
    <s v="at "/>
    <s v="A Titan Johnson (0-2)"/>
    <s v="chris tingle"/>
    <s v="80-71"/>
    <n v="80"/>
    <n v="71"/>
    <x v="0"/>
    <x v="15"/>
    <s v=""/>
    <s v=""/>
  </r>
  <r>
    <s v="Stephen Joynt"/>
    <s v="at "/>
    <s v="Ithaca CascaZilla Ale (2-1)"/>
    <s v="Emile Chin-Dickey"/>
    <s v="77-103"/>
    <n v="77"/>
    <n v="103"/>
    <x v="12"/>
    <x v="5"/>
    <s v=""/>
    <s v=""/>
  </r>
  <r>
    <s v="Dan Cohen"/>
    <s v="at "/>
    <s v="Miller Time!!! (3-0)"/>
    <s v="mark silva"/>
    <s v="98-112"/>
    <n v="98"/>
    <n v="112"/>
    <x v="7"/>
    <x v="3"/>
    <s v=""/>
    <s v=""/>
  </r>
  <r>
    <s v="William Schager"/>
    <s v="at "/>
    <s v="Houston Lawnmowers (2-1)"/>
    <s v="Andrew Joynt"/>
    <s v="79-72"/>
    <n v="79"/>
    <n v="72"/>
    <x v="6"/>
    <x v="12"/>
    <s v=""/>
    <s v=""/>
  </r>
  <r>
    <s v="chris tingle"/>
    <s v="at "/>
    <s v="Hardly Optimistic (0-3)"/>
    <s v="Karl Richardson"/>
    <s v="71-65"/>
    <n v="71"/>
    <n v="65"/>
    <x v="15"/>
    <x v="11"/>
    <s v=""/>
    <s v=""/>
  </r>
  <r>
    <s v="Stefan Hilts"/>
    <s v="at "/>
    <s v="Guinness Harpies (1-2)"/>
    <s v="Paulo Silva"/>
    <s v="84-57"/>
    <n v="84"/>
    <n v="57"/>
    <x v="0"/>
    <x v="7"/>
    <s v=""/>
    <s v=""/>
  </r>
  <r>
    <s v="Dan Cohen"/>
    <s v="at "/>
    <s v="Amagansett BluePoint (0-4)"/>
    <s v="Stephen Joynt"/>
    <s v="89-58"/>
    <n v="89"/>
    <n v="58"/>
    <x v="11"/>
    <x v="5"/>
    <s v=""/>
    <s v=""/>
  </r>
  <r>
    <s v="Emile Chin-Dickey"/>
    <s v="at "/>
    <s v="Weyerbacher Warriors (2-2)"/>
    <s v="William Schager"/>
    <s v="110-107"/>
    <n v="110"/>
    <n v="107"/>
    <x v="12"/>
    <x v="1"/>
    <s v=""/>
    <s v=""/>
  </r>
  <r>
    <s v="mark silva"/>
    <s v="at "/>
    <s v="A Titan Johnson (1-3)"/>
    <s v="chris tingle"/>
    <s v="121-72"/>
    <n v="121"/>
    <n v="72"/>
    <x v="7"/>
    <x v="15"/>
    <s v=""/>
    <s v=""/>
  </r>
  <r>
    <s v="Andrew Joynt"/>
    <s v="at "/>
    <s v="Brooklyn Pennant Ale '55 (3-1)"/>
    <s v="Stefan Hilts"/>
    <s v="103-82"/>
    <n v="103"/>
    <n v="82"/>
    <x v="2"/>
    <x v="6"/>
    <s v=""/>
    <s v=""/>
  </r>
  <r>
    <s v="Karl Richardson"/>
    <s v="at "/>
    <s v="Guinness Harpies (2-2)"/>
    <s v="Paulo Silva"/>
    <s v="97-125"/>
    <n v="97"/>
    <n v="125"/>
    <x v="1"/>
    <x v="11"/>
    <s v=""/>
    <s v=""/>
  </r>
  <r>
    <s v="Stephen Joynt"/>
    <s v="at "/>
    <s v="Weyerbacher Warriors (2-3)"/>
    <s v="William Schager"/>
    <s v="94-84"/>
    <n v="94"/>
    <n v="84"/>
    <x v="8"/>
    <x v="1"/>
    <s v=""/>
    <s v=""/>
  </r>
  <r>
    <s v="chris tingle"/>
    <s v="at "/>
    <s v="Dirt Machine!@#^ (3-2)"/>
    <s v="Dan Cohen"/>
    <s v="61-101"/>
    <n v="61"/>
    <n v="101"/>
    <x v="11"/>
    <x v="15"/>
    <s v=""/>
    <s v=""/>
  </r>
  <r>
    <s v="Stefan Hilts"/>
    <s v="at "/>
    <s v="Ithaca CascaZilla Ale (4-1)"/>
    <s v="Emile Chin-Dickey"/>
    <s v="90-148"/>
    <n v="90"/>
    <n v="148"/>
    <x v="12"/>
    <x v="6"/>
    <s v=""/>
    <s v=""/>
  </r>
  <r>
    <s v="Paulo Silva"/>
    <s v="at "/>
    <s v="Miller Time!!! (5-0)"/>
    <s v="mark silva"/>
    <s v="82-89"/>
    <n v="82"/>
    <n v="89"/>
    <x v="7"/>
    <x v="7"/>
    <s v=""/>
    <s v=""/>
  </r>
  <r>
    <s v="Karl Richardson"/>
    <s v="at "/>
    <s v="Houston Lawnmowers (3-2)"/>
    <s v="Andrew Joynt"/>
    <s v="74-71"/>
    <n v="74"/>
    <n v="71"/>
    <x v="3"/>
    <x v="12"/>
    <s v=""/>
    <s v=""/>
  </r>
  <r>
    <s v="chris tingle"/>
    <s v="at "/>
    <s v="Amagansett BluePoint (2-4)"/>
    <s v="Stephen Joynt"/>
    <s v="79-84"/>
    <n v="79"/>
    <n v="84"/>
    <x v="8"/>
    <x v="15"/>
    <s v=""/>
    <s v=""/>
  </r>
  <r>
    <s v="William Schager"/>
    <s v="at "/>
    <s v="Brooklyn Pennant Ale '55 (3-3)"/>
    <s v="Stefan Hilts"/>
    <s v="104-65"/>
    <n v="104"/>
    <n v="65"/>
    <x v="6"/>
    <x v="6"/>
    <s v=""/>
    <s v=""/>
  </r>
  <r>
    <s v="Dan Cohen"/>
    <s v="at "/>
    <s v="Guinness Harpies (3-3)"/>
    <s v="Paulo Silva"/>
    <s v="95-116"/>
    <n v="95"/>
    <n v="116"/>
    <x v="1"/>
    <x v="3"/>
    <s v=""/>
    <s v=""/>
  </r>
  <r>
    <s v="Emile Chin-Dickey"/>
    <s v="at "/>
    <s v="Hardly Optimistic (1-5)"/>
    <s v="Karl Richardson"/>
    <s v="96-78"/>
    <n v="96"/>
    <n v="78"/>
    <x v="12"/>
    <x v="11"/>
    <s v=""/>
    <s v=""/>
  </r>
  <r>
    <s v="mark silva"/>
    <s v="at "/>
    <s v="Houston Lawnmowers (3-3)"/>
    <s v="Andrew Joynt"/>
    <s v="97-73"/>
    <n v="97"/>
    <n v="73"/>
    <x v="7"/>
    <x v="12"/>
    <s v=""/>
    <s v=""/>
  </r>
  <r>
    <s v="Stephen Joynt"/>
    <s v="at "/>
    <s v="Brooklyn Pennant Ale '55 (4-3)"/>
    <s v="Stefan Hilts"/>
    <s v="46-66"/>
    <n v="46"/>
    <n v="66"/>
    <x v="0"/>
    <x v="5"/>
    <s v=""/>
    <s v=""/>
  </r>
  <r>
    <s v="Paulo Silva"/>
    <s v="at "/>
    <s v="A Titan Johnson (1-6)"/>
    <s v="chris tingle"/>
    <s v="92-67"/>
    <n v="92"/>
    <n v="67"/>
    <x v="1"/>
    <x v="15"/>
    <s v=""/>
    <s v=""/>
  </r>
  <r>
    <s v="Karl Richardson"/>
    <s v="at "/>
    <s v="Weyerbacher Warriors (4-3)"/>
    <s v="William Schager"/>
    <s v="76-88"/>
    <n v="76"/>
    <n v="88"/>
    <x v="6"/>
    <x v="11"/>
    <s v=""/>
    <s v=""/>
  </r>
  <r>
    <s v="Andrew Joynt"/>
    <s v="at "/>
    <s v="Dirt Machine!@#^ (3-4)"/>
    <s v="Dan Cohen"/>
    <s v="95-77"/>
    <n v="95"/>
    <n v="77"/>
    <x v="2"/>
    <x v="3"/>
    <s v=""/>
    <s v=""/>
  </r>
  <r>
    <s v="mark silva"/>
    <s v="at "/>
    <s v="Ithaca CascaZilla Ale (6-1)"/>
    <s v="Emile Chin-Dickey"/>
    <s v="105-123"/>
    <n v="105"/>
    <n v="123"/>
    <x v="12"/>
    <x v="0"/>
    <s v=""/>
    <s v=""/>
  </r>
  <r>
    <s v="Paulo Silva"/>
    <s v="at "/>
    <s v="Amagansett BluePoint (3-5)"/>
    <s v="Stephen Joynt"/>
    <s v="66-83"/>
    <n v="66"/>
    <n v="83"/>
    <x v="8"/>
    <x v="7"/>
    <s v=""/>
    <s v=""/>
  </r>
  <r>
    <s v="Stefan Hilts"/>
    <s v="at "/>
    <s v="Hardly Optimistic (2-6)"/>
    <s v="Karl Richardson"/>
    <s v="77-80"/>
    <n v="77"/>
    <n v="80"/>
    <x v="3"/>
    <x v="6"/>
    <s v=""/>
    <s v=""/>
  </r>
  <r>
    <s v="chris tingle"/>
    <s v="at "/>
    <s v="Houston Lawnmowers (5-3)"/>
    <s v="Andrew Joynt"/>
    <s v="82-85"/>
    <n v="82"/>
    <n v="85"/>
    <x v="2"/>
    <x v="15"/>
    <s v=""/>
    <s v=""/>
  </r>
  <r>
    <s v="William Schager"/>
    <s v="at "/>
    <s v="Miller Time!!! (7-1)"/>
    <s v="mark silva"/>
    <s v="67-79"/>
    <n v="67"/>
    <n v="79"/>
    <x v="7"/>
    <x v="1"/>
    <s v=""/>
    <s v=""/>
  </r>
  <r>
    <s v="Dan Cohen"/>
    <s v="at "/>
    <s v="Ithaca CascaZilla Ale (6-2)"/>
    <s v="Emile Chin-Dickey"/>
    <s v="119-93"/>
    <n v="119"/>
    <n v="93"/>
    <x v="11"/>
    <x v="2"/>
    <s v=""/>
    <s v=""/>
  </r>
  <r>
    <s v="Stephen Joynt"/>
    <s v="at "/>
    <s v="Hardly Optimistic (2-7)"/>
    <s v="Karl Richardson"/>
    <s v="80-60"/>
    <n v="80"/>
    <n v="60"/>
    <x v="8"/>
    <x v="11"/>
    <s v=""/>
    <s v=""/>
  </r>
  <r>
    <s v="Andrew Joynt"/>
    <s v="at "/>
    <s v="Guinness Harpies (4-5)"/>
    <s v="Paulo Silva"/>
    <s v="110-88"/>
    <n v="110"/>
    <n v="88"/>
    <x v="2"/>
    <x v="7"/>
    <s v=""/>
    <s v=""/>
  </r>
  <r>
    <s v="mark silva"/>
    <s v="at "/>
    <s v="Brooklyn Pennant Ale '55 (4-5)"/>
    <s v="Stefan Hilts"/>
    <s v="117-56"/>
    <n v="117"/>
    <n v="56"/>
    <x v="7"/>
    <x v="6"/>
    <s v=""/>
    <s v=""/>
  </r>
  <r>
    <s v="Emile Chin-Dickey"/>
    <s v="at "/>
    <s v="A Titan Johnson (2-7)"/>
    <s v="chris tingle"/>
    <s v="72-74"/>
    <n v="72"/>
    <n v="74"/>
    <x v="15"/>
    <x v="2"/>
    <s v=""/>
    <s v=""/>
  </r>
  <r>
    <s v="Dan Cohen"/>
    <s v="at "/>
    <s v="Weyerbacher Warriors (4-5)"/>
    <s v="William Schager"/>
    <s v="93-82"/>
    <n v="93"/>
    <n v="82"/>
    <x v="11"/>
    <x v="1"/>
    <s v=""/>
    <s v=""/>
  </r>
  <r>
    <s v="Andrew Joynt"/>
    <s v="at "/>
    <s v="Amagansett BluePoint (4-6)"/>
    <s v="Stephen Joynt"/>
    <s v="138-76"/>
    <n v="138"/>
    <n v="76"/>
    <x v="2"/>
    <x v="5"/>
    <s v=""/>
    <s v=""/>
  </r>
  <r>
    <s v="Karl Richardson"/>
    <s v="at "/>
    <s v="Miller Time!!! (9-1)"/>
    <s v="mark silva"/>
    <s v="76-90"/>
    <n v="76"/>
    <n v="90"/>
    <x v="7"/>
    <x v="11"/>
    <s v=""/>
    <s v=""/>
  </r>
  <r>
    <s v="Paulo Silva"/>
    <s v="at "/>
    <s v="Ithaca CascaZilla Ale (6-4)"/>
    <s v="Emile Chin-Dickey"/>
    <s v="85-80"/>
    <n v="85"/>
    <n v="80"/>
    <x v="1"/>
    <x v="2"/>
    <s v=""/>
    <s v=""/>
  </r>
  <r>
    <s v="Stefan Hilts"/>
    <s v="at "/>
    <s v="Dirt Machine!@#^ (5-5)"/>
    <s v="Dan Cohen"/>
    <s v="132-77"/>
    <n v="132"/>
    <n v="77"/>
    <x v="0"/>
    <x v="3"/>
    <s v=""/>
    <s v=""/>
  </r>
  <r>
    <s v="chris tingle"/>
    <s v="at "/>
    <s v="Weyerbacher Warriors (5-5)"/>
    <s v="William Schager"/>
    <s v="54-91"/>
    <n v="54"/>
    <n v="91"/>
    <x v="6"/>
    <x v="15"/>
    <s v=""/>
    <s v=""/>
  </r>
  <r>
    <s v="Stephen Joynt"/>
    <s v="at "/>
    <s v="Miller Time!!! (9-2)"/>
    <s v="mark silva"/>
    <s v="98-71"/>
    <n v="98"/>
    <n v="71"/>
    <x v="8"/>
    <x v="0"/>
    <s v=""/>
    <s v=""/>
  </r>
  <r>
    <s v="Emile Chin-Dickey"/>
    <s v="at "/>
    <s v="Houston Lawnmowers (7-4)"/>
    <s v="Andrew Joynt"/>
    <s v="87-84"/>
    <n v="87"/>
    <n v="84"/>
    <x v="12"/>
    <x v="12"/>
    <s v=""/>
    <s v=""/>
  </r>
  <r>
    <s v="Dan Cohen"/>
    <s v="at "/>
    <s v="Hardly Optimistic (2-9)"/>
    <s v="Karl Richardson"/>
    <s v="101-50"/>
    <n v="101"/>
    <n v="50"/>
    <x v="11"/>
    <x v="11"/>
    <s v=""/>
    <s v=""/>
  </r>
  <r>
    <s v="William Schager"/>
    <s v="at "/>
    <s v="Guinness Harpies (5-5-1)"/>
    <s v="Paulo Silva"/>
    <s v="96-96"/>
    <n v="96"/>
    <n v="96"/>
    <x v="9"/>
    <x v="9"/>
    <s v="William Schager"/>
    <s v="Paulo Silva"/>
  </r>
  <r>
    <s v="chris tingle"/>
    <s v="at "/>
    <s v="Brooklyn Pennant Ale '55 (6-5)"/>
    <s v="Stefan Hilts"/>
    <s v="37-100"/>
    <n v="37"/>
    <n v="100"/>
    <x v="0"/>
    <x v="15"/>
    <s v=""/>
    <s v=""/>
  </r>
  <r>
    <s v="Emile Chin-Dickey"/>
    <s v="at "/>
    <s v="Amagansett BluePoint (5-7)"/>
    <s v="Stephen Joynt"/>
    <s v="101-92"/>
    <n v="101"/>
    <n v="92"/>
    <x v="12"/>
    <x v="5"/>
    <s v=""/>
    <s v=""/>
  </r>
  <r>
    <s v="mark silva"/>
    <s v="at "/>
    <s v="Dirt Machine!@#^ (6-6)"/>
    <s v="Dan Cohen"/>
    <s v="117-66"/>
    <n v="117"/>
    <n v="66"/>
    <x v="7"/>
    <x v="3"/>
    <s v=""/>
    <s v=""/>
  </r>
  <r>
    <s v="Andrew Joynt"/>
    <s v="at "/>
    <s v="Weyerbacher Warriors (6-5-1)"/>
    <s v="William Schager"/>
    <s v="76-88"/>
    <n v="76"/>
    <n v="88"/>
    <x v="6"/>
    <x v="12"/>
    <s v=""/>
    <s v=""/>
  </r>
  <r>
    <s v="Karl Richardson"/>
    <s v="at "/>
    <s v="A Titan Johnson (2-10)"/>
    <s v="chris tingle"/>
    <s v="92-45"/>
    <n v="92"/>
    <n v="45"/>
    <x v="3"/>
    <x v="15"/>
    <s v=""/>
    <s v=""/>
  </r>
  <r>
    <s v="Paulo Silva"/>
    <s v="at "/>
    <s v="Brooklyn Pennant Ale '55 (7-5)"/>
    <s v="Stefan Hilts"/>
    <s v="69-83"/>
    <n v="69"/>
    <n v="83"/>
    <x v="0"/>
    <x v="7"/>
    <s v=""/>
    <s v=""/>
  </r>
  <r>
    <s v="Stephen Joynt"/>
    <s v="at "/>
    <s v="Dirt Machine!@#^ (7-6)"/>
    <s v="Dan Cohen"/>
    <s v="81-87"/>
    <n v="81"/>
    <n v="87"/>
    <x v="11"/>
    <x v="5"/>
    <s v=""/>
    <s v=""/>
  </r>
  <r>
    <s v="William Schager"/>
    <s v="at "/>
    <s v="Ithaca CascaZilla Ale (8-5)"/>
    <s v="Emile Chin-Dickey"/>
    <s v="105-79"/>
    <n v="105"/>
    <n v="79"/>
    <x v="6"/>
    <x v="2"/>
    <s v=""/>
    <s v=""/>
  </r>
  <r>
    <s v="chris tingle"/>
    <s v="at "/>
    <s v="Miller Time!!! (11-2)"/>
    <s v="mark silva"/>
    <s v="75-100"/>
    <n v="75"/>
    <n v="100"/>
    <x v="7"/>
    <x v="15"/>
    <s v=""/>
    <s v=""/>
  </r>
  <r>
    <s v="Stefan Hilts"/>
    <s v="at "/>
    <s v="Houston Lawnmowers (7-6)"/>
    <s v="Andrew Joynt"/>
    <s v="109-93"/>
    <n v="109"/>
    <n v="93"/>
    <x v="0"/>
    <x v="12"/>
    <s v=""/>
    <s v=""/>
  </r>
  <r>
    <s v="Paulo Silva"/>
    <s v="at "/>
    <s v="Hardly Optimistic (4-9)"/>
    <s v="Karl Richardson"/>
    <s v="85-87"/>
    <n v="85"/>
    <n v="87"/>
    <x v="3"/>
    <x v="7"/>
    <s v=""/>
    <s v=""/>
  </r>
  <r>
    <s v="William Schager"/>
    <s v="at "/>
    <s v="Miller Time!!! (11-3)"/>
    <s v="mark silva"/>
    <s v="202-197"/>
    <n v="202"/>
    <n v="197"/>
    <x v="6"/>
    <x v="0"/>
    <s v=""/>
    <s v=""/>
  </r>
  <r>
    <s v="Stefan Hilts"/>
    <s v="at "/>
    <s v="Ithaca CascaZilla Ale (8-6)"/>
    <s v="Emile Chin-Dickey"/>
    <s v="217-201"/>
    <n v="217"/>
    <n v="201"/>
    <x v="0"/>
    <x v="2"/>
    <s v=""/>
    <s v=""/>
  </r>
  <r>
    <s v="Dan Cohen"/>
    <s v="at "/>
    <s v="Houston Lawnmowers (8-6)"/>
    <s v="Andrew Joynt"/>
    <s v="208-212"/>
    <n v="208"/>
    <n v="212"/>
    <x v="2"/>
    <x v="3"/>
    <s v=""/>
    <s v=""/>
  </r>
  <r>
    <s v="Stephen Joynt"/>
    <s v="at "/>
    <s v="Guinness Harpies (6-7-1)"/>
    <s v="Paulo Silva"/>
    <s v="160-187"/>
    <n v="160"/>
    <n v="187"/>
    <x v="1"/>
    <x v="5"/>
    <s v=""/>
    <s v=""/>
  </r>
  <r>
    <s v="chris tingle"/>
    <s v="at "/>
    <s v="Hardly Optimistic (5-9)"/>
    <s v="Karl Richardson"/>
    <s v="144-154"/>
    <n v="144"/>
    <n v="154"/>
    <x v="3"/>
    <x v="15"/>
    <s v=""/>
    <s v=""/>
  </r>
  <r>
    <s v="William Schager"/>
    <s v="at "/>
    <s v="Brooklyn Pennant Ale '55 (9-6)"/>
    <s v="Stefan Hilts"/>
    <s v="249-162"/>
    <n v="249"/>
    <n v="162"/>
    <x v="6"/>
    <x v="6"/>
    <s v=""/>
    <s v=""/>
  </r>
  <r>
    <s v="Emile Chin-Dickey"/>
    <s v="at "/>
    <s v="Miller Time!!! (11-4)"/>
    <s v="mark silva"/>
    <s v="189-186"/>
    <n v="189"/>
    <n v="186"/>
    <x v="12"/>
    <x v="0"/>
    <s v=""/>
    <s v=""/>
  </r>
  <r>
    <s v="Paulo Silva"/>
    <s v="at "/>
    <s v="Houston Lawnmowers (9-6)"/>
    <s v="Andrew Joynt"/>
    <s v="125-212"/>
    <n v="125"/>
    <n v="212"/>
    <x v="2"/>
    <x v="7"/>
    <s v=""/>
    <s v=""/>
  </r>
  <r>
    <s v="Karl Richardson"/>
    <s v="at "/>
    <s v="Dirt Machine!@#^ (8-7)"/>
    <s v="Dan Cohen"/>
    <s v="174-215"/>
    <n v="174"/>
    <n v="215"/>
    <x v="11"/>
    <x v="11"/>
    <s v=""/>
    <s v=""/>
  </r>
  <r>
    <s v="chris tingle"/>
    <s v="at "/>
    <s v="Amagansett BluePoint (6-9)"/>
    <s v="Stephen Joynt"/>
    <s v="119-168"/>
    <n v="119"/>
    <n v="168"/>
    <x v="8"/>
    <x v="15"/>
    <s v=""/>
    <s v=""/>
  </r>
  <r>
    <s v="Stephen Joynt"/>
    <s v="at "/>
    <s v="Houston Herons (1-0)"/>
    <s v="Andrew Joynt"/>
    <s v="87-105"/>
    <n v="87"/>
    <n v="105"/>
    <x v="2"/>
    <x v="5"/>
    <s v=""/>
    <s v=""/>
  </r>
  <r>
    <s v="mark silva"/>
    <s v="at "/>
    <s v="Hardly Optimistic (1-0)"/>
    <s v="Karl Richardson"/>
    <s v="61-89"/>
    <n v="61"/>
    <n v="89"/>
    <x v="3"/>
    <x v="0"/>
    <s v=""/>
    <s v=""/>
  </r>
  <r>
    <s v="Emile Chin-Dickey"/>
    <s v="at "/>
    <s v="Team Silva (1-0)"/>
    <s v="Paulo Silva"/>
    <s v="72-74"/>
    <n v="72"/>
    <n v="74"/>
    <x v="1"/>
    <x v="2"/>
    <s v=""/>
    <s v=""/>
  </r>
  <r>
    <s v="Dan Cohen"/>
    <s v="at "/>
    <s v="Chicago Commodores (1-0)"/>
    <s v="Stefan Hilts"/>
    <s v="75-112"/>
    <n v="75"/>
    <n v="112"/>
    <x v="0"/>
    <x v="3"/>
    <s v=""/>
    <s v=""/>
  </r>
  <r>
    <s v="William Schager"/>
    <s v="at "/>
    <s v="A Titan Johnson (1-0)"/>
    <s v="chris tingle"/>
    <s v="64-66"/>
    <n v="64"/>
    <n v="66"/>
    <x v="15"/>
    <x v="1"/>
    <s v=""/>
    <s v=""/>
  </r>
  <r>
    <s v="mark silva"/>
    <s v="at "/>
    <s v="Montauk BWhites (1-1)"/>
    <s v="Stephen Joynt"/>
    <s v="61-101"/>
    <n v="61"/>
    <n v="101"/>
    <x v="8"/>
    <x v="0"/>
    <s v=""/>
    <s v=""/>
  </r>
  <r>
    <s v="Andrew Joynt"/>
    <s v="at "/>
    <s v="Boston Boondogglers (0-2)"/>
    <s v="Emile Chin-Dickey"/>
    <s v="87-85"/>
    <n v="87"/>
    <n v="85"/>
    <x v="2"/>
    <x v="2"/>
    <s v=""/>
    <s v=""/>
  </r>
  <r>
    <s v="Karl Richardson"/>
    <s v="at "/>
    <s v="Dirt Machine!@#^ (1-1)"/>
    <s v="Dan Cohen"/>
    <s v="67-82"/>
    <n v="67"/>
    <n v="82"/>
    <x v="11"/>
    <x v="11"/>
    <s v=""/>
    <s v=""/>
  </r>
  <r>
    <s v="Paulo Silva"/>
    <s v="at "/>
    <s v="NY PitBulls (0-2)"/>
    <s v="William Schager"/>
    <s v="108-90"/>
    <n v="108"/>
    <n v="90"/>
    <x v="1"/>
    <x v="1"/>
    <s v=""/>
    <s v=""/>
  </r>
  <r>
    <s v="Stefan Hilts"/>
    <s v="at "/>
    <s v="A Titan Johnson (1-1)"/>
    <s v="chris tingle"/>
    <s v="93-60"/>
    <n v="93"/>
    <n v="60"/>
    <x v="0"/>
    <x v="15"/>
    <s v=""/>
    <s v=""/>
  </r>
  <r>
    <s v="Stephen Joynt"/>
    <s v="at "/>
    <s v="Boston Boondogglers (0-2-1)"/>
    <s v="Emile Chin-Dickey"/>
    <s v="71-71"/>
    <n v="71"/>
    <n v="71"/>
    <x v="9"/>
    <x v="9"/>
    <s v="Stephen Joynt"/>
    <s v="Emile Chin-Dickey"/>
  </r>
  <r>
    <s v="Dan Cohen"/>
    <s v="at "/>
    <s v="Big Cat (1-2)"/>
    <s v="mark silva"/>
    <s v="72-100"/>
    <n v="72"/>
    <n v="100"/>
    <x v="7"/>
    <x v="3"/>
    <s v=""/>
    <s v=""/>
  </r>
  <r>
    <s v="William Schager"/>
    <s v="at "/>
    <s v="Houston Herons (3-0)"/>
    <s v="Andrew Joynt"/>
    <s v="67-87"/>
    <n v="67"/>
    <n v="87"/>
    <x v="2"/>
    <x v="1"/>
    <s v=""/>
    <s v=""/>
  </r>
  <r>
    <s v="chris tingle"/>
    <s v="at "/>
    <s v="Hardly Optimistic (2-1)"/>
    <s v="Karl Richardson"/>
    <s v="72-105"/>
    <n v="72"/>
    <n v="105"/>
    <x v="3"/>
    <x v="15"/>
    <s v=""/>
    <s v=""/>
  </r>
  <r>
    <s v="Stefan Hilts"/>
    <s v="at "/>
    <s v="Team Silva (2-1)"/>
    <s v="Paulo Silva"/>
    <s v="111-94"/>
    <n v="111"/>
    <n v="94"/>
    <x v="0"/>
    <x v="7"/>
    <s v=""/>
    <s v=""/>
  </r>
  <r>
    <s v="Dan Cohen"/>
    <s v="at "/>
    <s v="Montauk BWhites (2-1-1)"/>
    <s v="Stephen Joynt"/>
    <s v="59-62"/>
    <n v="59"/>
    <n v="62"/>
    <x v="8"/>
    <x v="3"/>
    <s v=""/>
    <s v=""/>
  </r>
  <r>
    <s v="Emile Chin-Dickey"/>
    <s v="at "/>
    <s v="NY PitBulls (1-3)"/>
    <s v="William Schager"/>
    <s v="64-93"/>
    <n v="64"/>
    <n v="93"/>
    <x v="6"/>
    <x v="2"/>
    <s v=""/>
    <s v=""/>
  </r>
  <r>
    <s v="mark silva"/>
    <s v="at "/>
    <s v="A Titan Johnson (1-3)"/>
    <s v="chris tingle"/>
    <s v="98-83"/>
    <n v="98"/>
    <n v="83"/>
    <x v="7"/>
    <x v="15"/>
    <s v=""/>
    <s v=""/>
  </r>
  <r>
    <s v="Andrew Joynt"/>
    <s v="at "/>
    <s v="Chicago Commodores (4-0)"/>
    <s v="Stefan Hilts"/>
    <s v="76-119"/>
    <n v="76"/>
    <n v="119"/>
    <x v="0"/>
    <x v="12"/>
    <s v=""/>
    <s v=""/>
  </r>
  <r>
    <s v="Karl Richardson"/>
    <s v="at "/>
    <s v="Team Silva (2-2)"/>
    <s v="Paulo Silva"/>
    <s v="85-39"/>
    <n v="85"/>
    <n v="39"/>
    <x v="3"/>
    <x v="7"/>
    <s v=""/>
    <s v=""/>
  </r>
  <r>
    <s v="Stephen Joynt"/>
    <s v="at "/>
    <s v="NY PitBulls (1-4)"/>
    <s v="William Schager"/>
    <s v="79-63"/>
    <n v="79"/>
    <n v="63"/>
    <x v="8"/>
    <x v="1"/>
    <s v=""/>
    <s v=""/>
  </r>
  <r>
    <s v="chris tingle"/>
    <s v="at "/>
    <s v="Dirt Machine!@#^ (2-3)"/>
    <s v="Dan Cohen"/>
    <s v="39-75"/>
    <n v="39"/>
    <n v="75"/>
    <x v="11"/>
    <x v="15"/>
    <s v=""/>
    <s v=""/>
  </r>
  <r>
    <s v="Stefan Hilts"/>
    <s v="at "/>
    <s v="Boston Boondogglers (0-4-1)"/>
    <s v="Emile Chin-Dickey"/>
    <s v="90-75"/>
    <n v="90"/>
    <n v="75"/>
    <x v="0"/>
    <x v="2"/>
    <s v=""/>
    <s v=""/>
  </r>
  <r>
    <s v="Paulo Silva"/>
    <s v="at "/>
    <s v="Big Cat (2-3)"/>
    <s v="mark silva"/>
    <s v="98-65"/>
    <n v="98"/>
    <n v="65"/>
    <x v="1"/>
    <x v="0"/>
    <s v=""/>
    <s v=""/>
  </r>
  <r>
    <s v="Karl Richardson"/>
    <s v="at "/>
    <s v="Houston Herons (4-1)"/>
    <s v="Andrew Joynt"/>
    <s v="107-115"/>
    <n v="107"/>
    <n v="115"/>
    <x v="2"/>
    <x v="11"/>
    <s v=""/>
    <s v=""/>
  </r>
  <r>
    <s v="chris tingle"/>
    <s v="at "/>
    <s v="Montauk BWhites (3-2-1)"/>
    <s v="Stephen Joynt"/>
    <s v="72-63"/>
    <n v="72"/>
    <n v="63"/>
    <x v="15"/>
    <x v="5"/>
    <s v=""/>
    <s v=""/>
  </r>
  <r>
    <s v="William Schager"/>
    <s v="at "/>
    <s v="Chicago Commodores (5-1)"/>
    <s v="Stefan Hilts"/>
    <s v="79-78"/>
    <n v="79"/>
    <n v="78"/>
    <x v="6"/>
    <x v="6"/>
    <s v=""/>
    <s v=""/>
  </r>
  <r>
    <s v="Dan Cohen"/>
    <s v="at "/>
    <s v="Team Silva (4-2)"/>
    <s v="Paulo Silva"/>
    <s v="56-69"/>
    <n v="56"/>
    <n v="69"/>
    <x v="1"/>
    <x v="3"/>
    <s v=""/>
    <s v=""/>
  </r>
  <r>
    <s v="Emile Chin-Dickey"/>
    <s v="at "/>
    <s v="Hardly Optimistic (4-2)"/>
    <s v="Karl Richardson"/>
    <s v="88-103"/>
    <n v="88"/>
    <n v="103"/>
    <x v="3"/>
    <x v="2"/>
    <s v=""/>
    <s v=""/>
  </r>
  <r>
    <s v="mark silva"/>
    <s v="at "/>
    <s v="Houston Herons (4-2)"/>
    <s v="Andrew Joynt"/>
    <s v="96-58"/>
    <n v="96"/>
    <n v="58"/>
    <x v="7"/>
    <x v="12"/>
    <s v=""/>
    <s v=""/>
  </r>
  <r>
    <s v="Stephen Joynt"/>
    <s v="at "/>
    <s v="Chicago Commodores (5-2)"/>
    <s v="Stefan Hilts"/>
    <s v="102-82"/>
    <n v="102"/>
    <n v="82"/>
    <x v="8"/>
    <x v="6"/>
    <s v=""/>
    <s v=""/>
  </r>
  <r>
    <s v="Paulo Silva"/>
    <s v="at "/>
    <s v="A Titan Johnson (2-5)"/>
    <s v="chris tingle"/>
    <s v="74-55"/>
    <n v="74"/>
    <n v="55"/>
    <x v="1"/>
    <x v="15"/>
    <s v=""/>
    <s v=""/>
  </r>
  <r>
    <s v="Karl Richardson"/>
    <s v="at "/>
    <s v="NY PitBulls (3-4)"/>
    <s v="William Schager"/>
    <s v="35-90"/>
    <n v="35"/>
    <n v="90"/>
    <x v="6"/>
    <x v="11"/>
    <s v=""/>
    <s v=""/>
  </r>
  <r>
    <s v="Andrew Joynt"/>
    <s v="at "/>
    <s v="Dirt Machine!@#^ (2-5)"/>
    <s v="Dan Cohen"/>
    <s v="103-101"/>
    <n v="103"/>
    <n v="101"/>
    <x v="2"/>
    <x v="3"/>
    <s v=""/>
    <s v=""/>
  </r>
  <r>
    <s v="mark silva"/>
    <s v="at "/>
    <s v="Boston Boondogglers (1-5-1)"/>
    <s v="Emile Chin-Dickey"/>
    <s v="95-96"/>
    <n v="95"/>
    <n v="96"/>
    <x v="12"/>
    <x v="0"/>
    <s v=""/>
    <s v=""/>
  </r>
  <r>
    <s v="Paulo Silva"/>
    <s v="at "/>
    <s v="Montauk BWhites (5-2-1)"/>
    <s v="Stephen Joynt"/>
    <s v="78-96"/>
    <n v="78"/>
    <n v="96"/>
    <x v="8"/>
    <x v="7"/>
    <s v=""/>
    <s v=""/>
  </r>
  <r>
    <s v="Stefan Hilts"/>
    <s v="at "/>
    <s v="Hardly Optimistic (4-4)"/>
    <s v="Karl Richardson"/>
    <s v="98-66"/>
    <n v="98"/>
    <n v="66"/>
    <x v="0"/>
    <x v="11"/>
    <s v=""/>
    <s v=""/>
  </r>
  <r>
    <s v="chris tingle"/>
    <s v="at "/>
    <s v="Houston Herons (5-3)"/>
    <s v="Andrew Joynt"/>
    <s v="74-72"/>
    <n v="74"/>
    <n v="72"/>
    <x v="15"/>
    <x v="12"/>
    <s v=""/>
    <s v=""/>
  </r>
  <r>
    <s v="William Schager"/>
    <s v="at "/>
    <s v="Big Cat (4-4)"/>
    <s v="mark silva"/>
    <s v="72-87"/>
    <n v="72"/>
    <n v="87"/>
    <x v="7"/>
    <x v="1"/>
    <s v=""/>
    <s v=""/>
  </r>
  <r>
    <s v="Dan Cohen"/>
    <s v="at "/>
    <s v="Boston Boondogglers (1-6-1)"/>
    <s v="Emile Chin-Dickey"/>
    <s v="76-51"/>
    <n v="76"/>
    <n v="51"/>
    <x v="11"/>
    <x v="2"/>
    <s v=""/>
    <s v=""/>
  </r>
  <r>
    <s v="Stephen Joynt"/>
    <s v="at "/>
    <s v="Hardly Optimistic (5-4)"/>
    <s v="Karl Richardson"/>
    <s v="72-81"/>
    <n v="72"/>
    <n v="81"/>
    <x v="3"/>
    <x v="5"/>
    <s v=""/>
    <s v=""/>
  </r>
  <r>
    <s v="Andrew Joynt"/>
    <s v="at "/>
    <s v="Team Silva (5-4)"/>
    <s v="Paulo Silva"/>
    <s v="101-89"/>
    <n v="101"/>
    <n v="89"/>
    <x v="2"/>
    <x v="7"/>
    <s v=""/>
    <s v=""/>
  </r>
  <r>
    <s v="mark silva"/>
    <s v="at "/>
    <s v="Chicago Commodores (7-2)"/>
    <s v="Stefan Hilts"/>
    <s v="77-99"/>
    <n v="77"/>
    <n v="99"/>
    <x v="0"/>
    <x v="0"/>
    <s v=""/>
    <s v=""/>
  </r>
  <r>
    <s v="Emile Chin-Dickey"/>
    <s v="at "/>
    <s v="A Titan Johnson (3-6)"/>
    <s v="chris tingle"/>
    <s v="79-77"/>
    <n v="79"/>
    <n v="77"/>
    <x v="12"/>
    <x v="15"/>
    <s v=""/>
    <s v=""/>
  </r>
  <r>
    <s v="Dan Cohen"/>
    <s v="at "/>
    <s v="NY PitBulls (4-5)"/>
    <s v="William Schager"/>
    <s v="89-92"/>
    <n v="89"/>
    <n v="92"/>
    <x v="6"/>
    <x v="3"/>
    <s v=""/>
    <s v=""/>
  </r>
  <r>
    <s v="Andrew Joynt"/>
    <s v="at "/>
    <s v="Montauk BWhites (6-3-1)"/>
    <s v="Stephen Joynt"/>
    <s v="92-110"/>
    <n v="92"/>
    <n v="110"/>
    <x v="8"/>
    <x v="12"/>
    <s v=""/>
    <s v=""/>
  </r>
  <r>
    <s v="Karl Richardson"/>
    <s v="at "/>
    <s v="Big Cat (4-6)"/>
    <s v="mark silva"/>
    <s v="121-95"/>
    <n v="121"/>
    <n v="95"/>
    <x v="3"/>
    <x v="0"/>
    <s v=""/>
    <s v=""/>
  </r>
  <r>
    <s v="Paulo Silva"/>
    <s v="at "/>
    <s v="Boston Boondogglers (2-7-1)"/>
    <s v="Emile Chin-Dickey"/>
    <s v="90-71"/>
    <n v="90"/>
    <n v="71"/>
    <x v="1"/>
    <x v="2"/>
    <s v=""/>
    <s v=""/>
  </r>
  <r>
    <s v="Stefan Hilts"/>
    <s v="at "/>
    <s v="Dirt Machine!@#^ (3-7)"/>
    <s v="Dan Cohen"/>
    <s v="89-66"/>
    <n v="89"/>
    <n v="66"/>
    <x v="0"/>
    <x v="3"/>
    <s v=""/>
    <s v=""/>
  </r>
  <r>
    <s v="chris tingle"/>
    <s v="at "/>
    <s v="NY PitBulls (4-6)"/>
    <s v="William Schager"/>
    <s v="124-64"/>
    <n v="124"/>
    <n v="64"/>
    <x v="15"/>
    <x v="1"/>
    <s v=""/>
    <s v=""/>
  </r>
  <r>
    <s v="Stephen Joynt"/>
    <s v="at "/>
    <s v="Big Cat (4-7)"/>
    <s v="mark silva"/>
    <s v="122-86"/>
    <n v="122"/>
    <n v="86"/>
    <x v="8"/>
    <x v="0"/>
    <s v=""/>
    <s v=""/>
  </r>
  <r>
    <s v="Emile Chin-Dickey"/>
    <s v="at "/>
    <s v="Houston Herons (7-4)"/>
    <s v="Andrew Joynt"/>
    <s v="81-119"/>
    <n v="81"/>
    <n v="119"/>
    <x v="2"/>
    <x v="2"/>
    <s v=""/>
    <s v=""/>
  </r>
  <r>
    <s v="Dan Cohen"/>
    <s v="at "/>
    <s v="Hardly Optimistic (7-4)"/>
    <s v="Karl Richardson"/>
    <s v="53-79"/>
    <n v="53"/>
    <n v="79"/>
    <x v="3"/>
    <x v="3"/>
    <s v=""/>
    <s v=""/>
  </r>
  <r>
    <s v="William Schager"/>
    <s v="at "/>
    <s v="Team Silva (6-5)"/>
    <s v="Paulo Silva"/>
    <s v="117-92"/>
    <n v="117"/>
    <n v="92"/>
    <x v="6"/>
    <x v="7"/>
    <s v=""/>
    <s v=""/>
  </r>
  <r>
    <s v="chris tingle"/>
    <s v="at "/>
    <s v="Chicago Commodores (8-3)"/>
    <s v="Stefan Hilts"/>
    <s v="137-103"/>
    <n v="137"/>
    <n v="103"/>
    <x v="15"/>
    <x v="6"/>
    <s v=""/>
    <s v=""/>
  </r>
  <r>
    <s v="Emile Chin-Dickey"/>
    <s v="at "/>
    <s v="Montauk BWhites (8-3-1)"/>
    <s v="Stephen Joynt"/>
    <s v="72-78"/>
    <n v="72"/>
    <n v="78"/>
    <x v="8"/>
    <x v="2"/>
    <s v=""/>
    <s v=""/>
  </r>
  <r>
    <s v="mark silva"/>
    <s v="at "/>
    <s v="Dirt Machine!@#^ (3-9)"/>
    <s v="Dan Cohen"/>
    <s v="134-56"/>
    <n v="134"/>
    <n v="56"/>
    <x v="7"/>
    <x v="3"/>
    <s v=""/>
    <s v=""/>
  </r>
  <r>
    <s v="Andrew Joynt"/>
    <s v="at "/>
    <s v="NY PitBulls (5-7)"/>
    <s v="William Schager"/>
    <s v="130-67"/>
    <n v="130"/>
    <n v="67"/>
    <x v="2"/>
    <x v="1"/>
    <s v=""/>
    <s v=""/>
  </r>
  <r>
    <s v="Karl Richardson"/>
    <s v="at "/>
    <s v="A Titan Johnson (6-6)"/>
    <s v="chris tingle"/>
    <s v="93-97"/>
    <n v="93"/>
    <n v="97"/>
    <x v="15"/>
    <x v="11"/>
    <s v=""/>
    <s v=""/>
  </r>
  <r>
    <s v="Paulo Silva"/>
    <s v="at "/>
    <s v="Chicago Commodores (9-3)"/>
    <s v="Stefan Hilts"/>
    <s v="58-103"/>
    <n v="58"/>
    <n v="103"/>
    <x v="0"/>
    <x v="7"/>
    <s v=""/>
    <s v=""/>
  </r>
  <r>
    <s v="Stephen Joynt"/>
    <s v="at "/>
    <s v="Dirt Machine!@#^ (4-9)"/>
    <s v="Dan Cohen"/>
    <s v="101-108"/>
    <n v="101"/>
    <n v="108"/>
    <x v="11"/>
    <x v="5"/>
    <s v=""/>
    <s v=""/>
  </r>
  <r>
    <s v="William Schager"/>
    <s v="at "/>
    <s v="Boston Boondogglers (2-10-1)"/>
    <s v="Emile Chin-Dickey"/>
    <s v="108-68"/>
    <n v="108"/>
    <n v="68"/>
    <x v="6"/>
    <x v="2"/>
    <s v=""/>
    <s v=""/>
  </r>
  <r>
    <s v="chris tingle"/>
    <s v="at "/>
    <s v="Big Cat (5-8)"/>
    <s v="mark silva"/>
    <s v="88-69"/>
    <n v="88"/>
    <n v="69"/>
    <x v="15"/>
    <x v="0"/>
    <s v=""/>
    <s v=""/>
  </r>
  <r>
    <s v="Stefan Hilts"/>
    <s v="at "/>
    <s v="Houston Herons (9-4)"/>
    <s v="Andrew Joynt"/>
    <s v="56-112"/>
    <n v="56"/>
    <n v="112"/>
    <x v="2"/>
    <x v="6"/>
    <s v=""/>
    <s v=""/>
  </r>
  <r>
    <s v="Paulo Silva"/>
    <s v="at "/>
    <s v="Hardly Optimistic (7-6)"/>
    <s v="Karl Richardson"/>
    <s v="120-44"/>
    <n v="120"/>
    <n v="44"/>
    <x v="1"/>
    <x v="11"/>
    <s v=""/>
    <s v=""/>
  </r>
  <r>
    <s v="Paulo Silva"/>
    <s v="at "/>
    <s v="Houston Herons (10-4)"/>
    <s v="Andrew Joynt"/>
    <s v="125-202"/>
    <n v="125"/>
    <n v="202"/>
    <x v="2"/>
    <x v="7"/>
    <s v=""/>
    <s v=""/>
  </r>
  <r>
    <s v="Stephen Joynt"/>
    <s v="at "/>
    <s v="Chicago Commodores (10-4)"/>
    <s v="Stefan Hilts"/>
    <s v="148-192"/>
    <n v="148"/>
    <n v="192"/>
    <x v="0"/>
    <x v="5"/>
    <s v=""/>
    <s v=""/>
  </r>
  <r>
    <s v="chris tingle"/>
    <s v="at "/>
    <s v="Hardly Optimistic (8-6)"/>
    <s v="Karl Richardson"/>
    <s v="147-190"/>
    <n v="147"/>
    <n v="190"/>
    <x v="3"/>
    <x v="15"/>
    <s v=""/>
    <s v=""/>
  </r>
  <r>
    <s v="mark silva"/>
    <s v="at "/>
    <s v="NY PitBulls (7-7)"/>
    <s v="William Schager"/>
    <s v="153-192"/>
    <n v="153"/>
    <n v="192"/>
    <x v="6"/>
    <x v="0"/>
    <s v=""/>
    <s v=""/>
  </r>
  <r>
    <s v="Emile Chin-Dickey"/>
    <s v="at "/>
    <s v="Dirt Machine!@#^ (4-10)"/>
    <s v="Dan Cohen"/>
    <s v="196-123"/>
    <n v="196"/>
    <n v="123"/>
    <x v="12"/>
    <x v="3"/>
    <s v=""/>
    <s v=""/>
  </r>
  <r>
    <s v="Stephen Joynt"/>
    <s v="at "/>
    <s v="Plax's Pistols (0-0-1)"/>
    <s v="Andrew Joynt"/>
    <s v="87-87"/>
    <n v="87"/>
    <n v="87"/>
    <x v="9"/>
    <x v="9"/>
    <s v="Stephen Joynt"/>
    <s v="Andrew Joynt"/>
  </r>
  <r>
    <s v="mark silva"/>
    <s v="at "/>
    <s v="Hardly Optimistic (1-0)"/>
    <s v="Karl Richardson"/>
    <s v="76-110"/>
    <n v="76"/>
    <n v="110"/>
    <x v="3"/>
    <x v="0"/>
    <s v=""/>
    <s v=""/>
  </r>
  <r>
    <s v="Robert Hilton"/>
    <s v="at "/>
    <s v="Team Silva (1-0)"/>
    <s v="Paulo Silva"/>
    <s v="43-108"/>
    <n v="43"/>
    <n v="108"/>
    <x v="1"/>
    <x v="4"/>
    <s v=""/>
    <s v=""/>
  </r>
  <r>
    <s v="Dan Cohen"/>
    <s v="at "/>
    <s v="Chicago Commodores (1-0)"/>
    <s v="Stefan Hilts"/>
    <s v="60-104"/>
    <n v="60"/>
    <n v="104"/>
    <x v="0"/>
    <x v="3"/>
    <s v=""/>
    <s v=""/>
  </r>
  <r>
    <s v="William Schager"/>
    <s v="at "/>
    <s v="No Mas Tequila Titans (1-0)"/>
    <s v="chris tingle"/>
    <s v="108-109"/>
    <n v="108"/>
    <n v="109"/>
    <x v="15"/>
    <x v="1"/>
    <s v=""/>
    <s v=""/>
  </r>
  <r>
    <s v="mark silva"/>
    <s v="at "/>
    <s v="HAWK CLAWS (0-1-1)"/>
    <s v="Stephen Joynt"/>
    <s v="88-72"/>
    <n v="88"/>
    <n v="72"/>
    <x v="7"/>
    <x v="5"/>
    <s v=""/>
    <s v=""/>
  </r>
  <r>
    <s v="Andrew Joynt"/>
    <s v="at "/>
    <s v="MikeVick IsMyDawg (1-1)"/>
    <s v="Robert Hilton"/>
    <s v="54-90"/>
    <n v="54"/>
    <n v="90"/>
    <x v="10"/>
    <x v="12"/>
    <s v=""/>
    <s v=""/>
  </r>
  <r>
    <s v="Karl Richardson"/>
    <s v="at "/>
    <s v="Dirt Machine!@#^ (1-1)"/>
    <s v="Dan Cohen"/>
    <s v="70-79"/>
    <n v="70"/>
    <n v="79"/>
    <x v="11"/>
    <x v="11"/>
    <s v=""/>
    <s v=""/>
  </r>
  <r>
    <s v="Paulo Silva"/>
    <s v="at "/>
    <s v="NY PitBulls (1-1)"/>
    <s v="William Schager"/>
    <s v="89-93"/>
    <n v="89"/>
    <n v="93"/>
    <x v="6"/>
    <x v="7"/>
    <s v=""/>
    <s v=""/>
  </r>
  <r>
    <s v="Stefan Hilts"/>
    <s v="at "/>
    <s v="No Mas Tequila Titans (1-1)"/>
    <s v="chris tingle"/>
    <s v="131-124"/>
    <n v="131"/>
    <n v="124"/>
    <x v="0"/>
    <x v="15"/>
    <s v=""/>
    <s v=""/>
  </r>
  <r>
    <s v="Stephen Joynt"/>
    <s v="at "/>
    <s v="MikeVick IsMyDawg (1-2)"/>
    <s v="Robert Hilton"/>
    <s v="115-81"/>
    <n v="115"/>
    <n v="81"/>
    <x v="8"/>
    <x v="4"/>
    <s v=""/>
    <s v=""/>
  </r>
  <r>
    <s v="Dan Cohen"/>
    <s v="at "/>
    <s v="Big Cat (1-2)"/>
    <s v="mark silva"/>
    <s v="84-80"/>
    <n v="84"/>
    <n v="80"/>
    <x v="11"/>
    <x v="0"/>
    <s v=""/>
    <s v=""/>
  </r>
  <r>
    <s v="William Schager"/>
    <s v="at "/>
    <s v="Plax's Pistols (1-1-1)"/>
    <s v="Andrew Joynt"/>
    <s v="78-80"/>
    <n v="78"/>
    <n v="80"/>
    <x v="2"/>
    <x v="1"/>
    <s v=""/>
    <s v=""/>
  </r>
  <r>
    <s v="chris tingle"/>
    <s v="at "/>
    <s v="Hardly Optimistic (2-1)"/>
    <s v="Karl Richardson"/>
    <s v="62-118"/>
    <n v="62"/>
    <n v="118"/>
    <x v="3"/>
    <x v="15"/>
    <s v=""/>
    <s v=""/>
  </r>
  <r>
    <s v="Stefan Hilts"/>
    <s v="at "/>
    <s v="Team Silva (2-1)"/>
    <s v="Paulo Silva"/>
    <s v="59-95"/>
    <n v="59"/>
    <n v="95"/>
    <x v="1"/>
    <x v="6"/>
    <s v=""/>
    <s v=""/>
  </r>
  <r>
    <s v="Dan Cohen"/>
    <s v="at "/>
    <s v="HAWK CLAWS (2-1-1)"/>
    <s v="Stephen Joynt"/>
    <s v="88-110"/>
    <n v="88"/>
    <n v="110"/>
    <x v="8"/>
    <x v="3"/>
    <s v=""/>
    <s v=""/>
  </r>
  <r>
    <s v="Robert Hilton"/>
    <s v="at "/>
    <s v="NY PitBulls (2-2)"/>
    <s v="William Schager"/>
    <s v="93-95"/>
    <n v="93"/>
    <n v="95"/>
    <x v="6"/>
    <x v="4"/>
    <s v=""/>
    <s v=""/>
  </r>
  <r>
    <s v="mark silva"/>
    <s v="at "/>
    <s v="No Mas Tequila Titans (1-3)"/>
    <s v="chris tingle"/>
    <s v="78-68"/>
    <n v="78"/>
    <n v="68"/>
    <x v="7"/>
    <x v="15"/>
    <s v=""/>
    <s v=""/>
  </r>
  <r>
    <s v="Andrew Joynt"/>
    <s v="at "/>
    <s v="Chicago Commodores (3-1)"/>
    <s v="Stefan Hilts"/>
    <s v="73-89"/>
    <n v="73"/>
    <n v="89"/>
    <x v="0"/>
    <x v="12"/>
    <s v=""/>
    <s v=""/>
  </r>
  <r>
    <s v="Karl Richardson"/>
    <s v="at "/>
    <s v="Team Silva (3-1)"/>
    <s v="Paulo Silva"/>
    <s v="78-85"/>
    <n v="78"/>
    <n v="85"/>
    <x v="1"/>
    <x v="11"/>
    <s v=""/>
    <s v=""/>
  </r>
  <r>
    <s v="Stephen Joynt"/>
    <s v="at "/>
    <s v="NY PitBulls (3-2)"/>
    <s v="William Schager"/>
    <s v="71-76"/>
    <n v="71"/>
    <n v="76"/>
    <x v="6"/>
    <x v="5"/>
    <s v=""/>
    <s v=""/>
  </r>
  <r>
    <s v="chris tingle"/>
    <s v="at "/>
    <s v="Dirt Machine!@#^ (3-2)"/>
    <s v="Dan Cohen"/>
    <s v="65-93"/>
    <n v="65"/>
    <n v="93"/>
    <x v="11"/>
    <x v="15"/>
    <s v=""/>
    <s v=""/>
  </r>
  <r>
    <s v="Stefan Hilts"/>
    <s v="at "/>
    <s v="MikeVick IsMyDawg (1-4)"/>
    <s v="Robert Hilton"/>
    <s v="96-59"/>
    <n v="96"/>
    <n v="59"/>
    <x v="0"/>
    <x v="4"/>
    <s v=""/>
    <s v=""/>
  </r>
  <r>
    <s v="Paulo Silva"/>
    <s v="at "/>
    <s v="Big Cat (3-2)"/>
    <s v="mark silva"/>
    <s v="62-92"/>
    <n v="62"/>
    <n v="92"/>
    <x v="7"/>
    <x v="7"/>
    <s v=""/>
    <s v=""/>
  </r>
  <r>
    <s v="Karl Richardson"/>
    <s v="at "/>
    <s v="Plax's Pistols (1-3-1)"/>
    <s v="Andrew Joynt"/>
    <s v="112-67"/>
    <n v="112"/>
    <n v="67"/>
    <x v="3"/>
    <x v="12"/>
    <s v=""/>
    <s v=""/>
  </r>
  <r>
    <s v="chris tingle"/>
    <s v="at "/>
    <s v="HAWK CLAWS (3-2-1)"/>
    <s v="Stephen Joynt"/>
    <s v="57-105"/>
    <n v="57"/>
    <n v="105"/>
    <x v="8"/>
    <x v="15"/>
    <s v=""/>
    <s v=""/>
  </r>
  <r>
    <s v="William Schager"/>
    <s v="at "/>
    <s v="Chicago Commodores (5-1)"/>
    <s v="Stefan Hilts"/>
    <s v="59-107"/>
    <n v="59"/>
    <n v="107"/>
    <x v="0"/>
    <x v="1"/>
    <s v=""/>
    <s v=""/>
  </r>
  <r>
    <s v="Dan Cohen"/>
    <s v="at "/>
    <s v="Team Silva (3-3)"/>
    <s v="Paulo Silva"/>
    <s v="118-105"/>
    <n v="118"/>
    <n v="105"/>
    <x v="11"/>
    <x v="7"/>
    <s v=""/>
    <s v=""/>
  </r>
  <r>
    <s v="Robert Hilton"/>
    <s v="at "/>
    <s v="Hardly Optimistic (3-3)"/>
    <s v="Karl Richardson"/>
    <s v="105-70"/>
    <n v="105"/>
    <n v="70"/>
    <x v="10"/>
    <x v="11"/>
    <s v=""/>
    <s v=""/>
  </r>
  <r>
    <s v="mark silva"/>
    <s v="at "/>
    <s v="Plax's Pistols (1-4-1)"/>
    <s v="Andrew Joynt"/>
    <s v="122-91"/>
    <n v="122"/>
    <n v="91"/>
    <x v="7"/>
    <x v="12"/>
    <s v=""/>
    <s v=""/>
  </r>
  <r>
    <s v="Stephen Joynt"/>
    <s v="at "/>
    <s v="Chicago Commodores (6-1)"/>
    <s v="Stefan Hilts"/>
    <s v="107-118"/>
    <n v="107"/>
    <n v="118"/>
    <x v="0"/>
    <x v="5"/>
    <s v=""/>
    <s v=""/>
  </r>
  <r>
    <s v="Paulo Silva"/>
    <s v="at "/>
    <s v="No Mas Tequila Titans (1-6)"/>
    <s v="chris tingle"/>
    <s v="141-67"/>
    <n v="141"/>
    <n v="67"/>
    <x v="1"/>
    <x v="15"/>
    <s v=""/>
    <s v=""/>
  </r>
  <r>
    <s v="Karl Richardson"/>
    <s v="at "/>
    <s v="NY PitBulls (3-4)"/>
    <s v="William Schager"/>
    <s v="102-92"/>
    <n v="102"/>
    <n v="92"/>
    <x v="3"/>
    <x v="1"/>
    <s v=""/>
    <s v=""/>
  </r>
  <r>
    <s v="Andrew Joynt"/>
    <s v="at "/>
    <s v="Dirt Machine!@#^ (5-2)"/>
    <s v="Dan Cohen"/>
    <s v="63-77"/>
    <n v="63"/>
    <n v="77"/>
    <x v="11"/>
    <x v="12"/>
    <s v=""/>
    <s v=""/>
  </r>
  <r>
    <s v="mark silva"/>
    <s v="at "/>
    <s v="MikeVick IsMyDawg (3-4)"/>
    <s v="Robert Hilton"/>
    <s v="78-89"/>
    <n v="78"/>
    <n v="89"/>
    <x v="10"/>
    <x v="0"/>
    <s v=""/>
    <s v=""/>
  </r>
  <r>
    <s v="Paulo Silva"/>
    <s v="at "/>
    <s v="HAWK CLAWS (3-4-1)"/>
    <s v="Stephen Joynt"/>
    <s v="102-88"/>
    <n v="102"/>
    <n v="88"/>
    <x v="1"/>
    <x v="5"/>
    <s v=""/>
    <s v=""/>
  </r>
  <r>
    <s v="Stefan Hilts"/>
    <s v="at "/>
    <s v="Hardly Optimistic (5-3)"/>
    <s v="Karl Richardson"/>
    <s v="65-67"/>
    <n v="65"/>
    <n v="67"/>
    <x v="3"/>
    <x v="6"/>
    <s v=""/>
    <s v=""/>
  </r>
  <r>
    <s v="chris tingle"/>
    <s v="at "/>
    <s v="Plax's Pistols (2-5-1)"/>
    <s v="Andrew Joynt"/>
    <s v="93-113"/>
    <n v="93"/>
    <n v="113"/>
    <x v="2"/>
    <x v="15"/>
    <s v=""/>
    <s v=""/>
  </r>
  <r>
    <s v="William Schager"/>
    <s v="at "/>
    <s v="Big Cat (4-4)"/>
    <s v="mark silva"/>
    <s v="86-85"/>
    <n v="86"/>
    <n v="85"/>
    <x v="6"/>
    <x v="0"/>
    <s v=""/>
    <s v=""/>
  </r>
  <r>
    <s v="Dan Cohen"/>
    <s v="at "/>
    <s v="MikeVick IsMyDawg (4-4)"/>
    <s v="Robert Hilton"/>
    <s v="75-78"/>
    <n v="75"/>
    <n v="78"/>
    <x v="10"/>
    <x v="3"/>
    <s v=""/>
    <s v=""/>
  </r>
  <r>
    <s v="Stephen Joynt"/>
    <s v="at "/>
    <s v="Hardly Optimistic (6-3)"/>
    <s v="Karl Richardson"/>
    <s v="76-112"/>
    <n v="76"/>
    <n v="112"/>
    <x v="3"/>
    <x v="5"/>
    <s v=""/>
    <s v=""/>
  </r>
  <r>
    <s v="Andrew Joynt"/>
    <s v="at "/>
    <s v="Team Silva (6-3)"/>
    <s v="Paulo Silva"/>
    <s v="65-89"/>
    <n v="65"/>
    <n v="89"/>
    <x v="1"/>
    <x v="12"/>
    <s v=""/>
    <s v=""/>
  </r>
  <r>
    <s v="mark silva"/>
    <s v="at "/>
    <s v="Chicago Commodores (7-2)"/>
    <s v="Stefan Hilts"/>
    <s v="79-95"/>
    <n v="79"/>
    <n v="95"/>
    <x v="0"/>
    <x v="0"/>
    <s v=""/>
    <s v=""/>
  </r>
  <r>
    <s v="Robert Hilton"/>
    <s v="at "/>
    <s v="No Mas Tequila Titans (2-7)"/>
    <s v="chris tingle"/>
    <s v="89-116"/>
    <n v="89"/>
    <n v="116"/>
    <x v="15"/>
    <x v="4"/>
    <s v=""/>
    <s v=""/>
  </r>
  <r>
    <s v="Dan Cohen"/>
    <s v="at "/>
    <s v="NY PitBulls (4-5)"/>
    <s v="William Schager"/>
    <s v="103-81"/>
    <n v="103"/>
    <n v="81"/>
    <x v="11"/>
    <x v="1"/>
    <s v=""/>
    <s v=""/>
  </r>
  <r>
    <s v="Andrew Joynt"/>
    <s v="at "/>
    <s v="HAWK CLAWS (4-5-1)"/>
    <s v="Stephen Joynt"/>
    <s v="73-137"/>
    <n v="73"/>
    <n v="137"/>
    <x v="8"/>
    <x v="12"/>
    <s v=""/>
    <s v=""/>
  </r>
  <r>
    <s v="Karl Richardson"/>
    <s v="at "/>
    <s v="Big Cat (4-5-1)"/>
    <s v="mark silva"/>
    <s v="94-94"/>
    <n v="94"/>
    <n v="94"/>
    <x v="9"/>
    <x v="9"/>
    <s v="Karl Richardson"/>
    <s v="mark silva"/>
  </r>
  <r>
    <s v="Paulo Silva"/>
    <s v="at "/>
    <s v="MikeVick IsMyDawg (4-6)"/>
    <s v="Robert Hilton"/>
    <s v="93-57"/>
    <n v="93"/>
    <n v="57"/>
    <x v="1"/>
    <x v="4"/>
    <s v=""/>
    <s v=""/>
  </r>
  <r>
    <s v="Stefan Hilts"/>
    <s v="at "/>
    <s v="Dirt Machine!@#^ (7-3)"/>
    <s v="Dan Cohen"/>
    <s v="69-77"/>
    <n v="69"/>
    <n v="77"/>
    <x v="11"/>
    <x v="6"/>
    <s v=""/>
    <s v=""/>
  </r>
  <r>
    <s v="chris tingle"/>
    <s v="at "/>
    <s v="NY PitBulls (5-5)"/>
    <s v="William Schager"/>
    <s v="65-102"/>
    <n v="65"/>
    <n v="102"/>
    <x v="6"/>
    <x v="15"/>
    <s v=""/>
    <s v=""/>
  </r>
  <r>
    <s v="Stephen Joynt"/>
    <s v="at "/>
    <s v="Big Cat (5-5-1)"/>
    <s v="mark silva"/>
    <s v="74-84"/>
    <n v="74"/>
    <n v="84"/>
    <x v="7"/>
    <x v="5"/>
    <s v=""/>
    <s v=""/>
  </r>
  <r>
    <s v="Robert Hilton"/>
    <s v="at "/>
    <s v="Plax's Pistols (3-7-1)"/>
    <s v="Andrew Joynt"/>
    <s v="71-77"/>
    <n v="71"/>
    <n v="77"/>
    <x v="2"/>
    <x v="4"/>
    <s v=""/>
    <s v=""/>
  </r>
  <r>
    <s v="Dan Cohen"/>
    <s v="at "/>
    <s v="Hardly Optimistic (6-4-1)"/>
    <s v="Karl Richardson"/>
    <s v="106-93"/>
    <n v="106"/>
    <n v="93"/>
    <x v="11"/>
    <x v="11"/>
    <s v=""/>
    <s v=""/>
  </r>
  <r>
    <s v="William Schager"/>
    <s v="at "/>
    <s v="Team Silva (8-3)"/>
    <s v="Paulo Silva"/>
    <s v="72-115"/>
    <n v="72"/>
    <n v="115"/>
    <x v="1"/>
    <x v="1"/>
    <s v=""/>
    <s v=""/>
  </r>
  <r>
    <s v="chris tingle"/>
    <s v="at "/>
    <s v="Chicago Commodores (8-3)"/>
    <s v="Stefan Hilts"/>
    <s v="94-109"/>
    <n v="94"/>
    <n v="109"/>
    <x v="0"/>
    <x v="15"/>
    <s v=""/>
    <s v=""/>
  </r>
  <r>
    <s v="Robert Hilton"/>
    <s v="at "/>
    <s v="HAWK CLAWS (5-6-1)"/>
    <s v="Stephen Joynt"/>
    <s v="101-111"/>
    <n v="101"/>
    <n v="111"/>
    <x v="8"/>
    <x v="4"/>
    <s v=""/>
    <s v=""/>
  </r>
  <r>
    <s v="mark silva"/>
    <s v="at "/>
    <s v="Dirt Machine!@#^ (8-4)"/>
    <s v="Dan Cohen"/>
    <s v="112-89"/>
    <n v="112"/>
    <n v="89"/>
    <x v="7"/>
    <x v="3"/>
    <s v=""/>
    <s v=""/>
  </r>
  <r>
    <s v="Andrew Joynt"/>
    <s v="at "/>
    <s v="NY PitBulls (6-6)"/>
    <s v="William Schager"/>
    <s v="76-83"/>
    <n v="76"/>
    <n v="83"/>
    <x v="6"/>
    <x v="12"/>
    <s v=""/>
    <s v=""/>
  </r>
  <r>
    <s v="Karl Richardson"/>
    <s v="at "/>
    <s v="No Mas Tequila Titans (2-10)"/>
    <s v="chris tingle"/>
    <s v="85-64"/>
    <n v="85"/>
    <n v="64"/>
    <x v="3"/>
    <x v="15"/>
    <s v=""/>
    <s v=""/>
  </r>
  <r>
    <s v="Paulo Silva"/>
    <s v="at "/>
    <s v="Chicago Commodores (8-4)"/>
    <s v="Stefan Hilts"/>
    <s v="106-83"/>
    <n v="106"/>
    <n v="83"/>
    <x v="1"/>
    <x v="6"/>
    <s v=""/>
    <s v=""/>
  </r>
  <r>
    <s v="Stephen Joynt"/>
    <s v="at "/>
    <s v="Dirt Machine!@#^ (9-4)"/>
    <s v="Dan Cohen"/>
    <s v="62-78"/>
    <n v="62"/>
    <n v="78"/>
    <x v="11"/>
    <x v="5"/>
    <s v=""/>
    <s v=""/>
  </r>
  <r>
    <s v="William Schager"/>
    <s v="at "/>
    <s v="MikeVick IsMyDawg (4-9)"/>
    <s v="Robert Hilton"/>
    <s v="76-73"/>
    <n v="76"/>
    <n v="73"/>
    <x v="6"/>
    <x v="4"/>
    <s v=""/>
    <s v=""/>
  </r>
  <r>
    <s v="chris tingle"/>
    <s v="at "/>
    <s v="Big Cat (6-6-1)"/>
    <s v="mark silva"/>
    <s v="86-62"/>
    <n v="86"/>
    <n v="62"/>
    <x v="15"/>
    <x v="0"/>
    <s v=""/>
    <s v=""/>
  </r>
  <r>
    <s v="Stefan Hilts"/>
    <s v="at "/>
    <s v="Plax's Pistols (3-9-1)"/>
    <s v="Andrew Joynt"/>
    <s v="99-93"/>
    <n v="99"/>
    <n v="93"/>
    <x v="0"/>
    <x v="12"/>
    <s v=""/>
    <s v=""/>
  </r>
  <r>
    <s v="Paulo Silva"/>
    <s v="at "/>
    <s v="Hardly Optimistic (8-4-1)"/>
    <s v="Karl Richardson"/>
    <s v="101-114"/>
    <n v="101"/>
    <n v="114"/>
    <x v="3"/>
    <x v="7"/>
    <s v=""/>
    <s v=""/>
  </r>
  <r>
    <s v="Karl Richardson"/>
    <s v="at "/>
    <s v="Team Silva (10-4)"/>
    <s v="Paulo Silva"/>
    <s v="159-251"/>
    <n v="159"/>
    <n v="251"/>
    <x v="1"/>
    <x v="11"/>
    <s v=""/>
    <s v=""/>
  </r>
  <r>
    <s v="Dan Cohen"/>
    <s v="at "/>
    <s v="Chicago Commodores (10-4)"/>
    <s v="Stefan Hilts"/>
    <s v="127-221"/>
    <n v="127"/>
    <n v="221"/>
    <x v="0"/>
    <x v="3"/>
    <s v=""/>
    <s v=""/>
  </r>
  <r>
    <s v="mark silva"/>
    <s v="at "/>
    <s v="NY PitBulls (7-7)"/>
    <s v="William Schager"/>
    <s v="180-179"/>
    <n v="180"/>
    <n v="179"/>
    <x v="7"/>
    <x v="1"/>
    <s v=""/>
    <s v=""/>
  </r>
  <r>
    <s v="Robert Hilton"/>
    <s v="at "/>
    <s v="HAWK CLAWS (6-7-1)"/>
    <s v="Stephen Joynt"/>
    <s v="167-202"/>
    <n v="167"/>
    <n v="202"/>
    <x v="8"/>
    <x v="4"/>
    <s v=""/>
    <s v=""/>
  </r>
  <r>
    <s v="chris tingle"/>
    <s v="at "/>
    <s v="Plax's Pistols (3-10-1)"/>
    <s v="Andrew Joynt"/>
    <s v="225-136"/>
    <n v="225"/>
    <n v="136"/>
    <x v="15"/>
    <x v="12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27760-5061-4741-8C25-A95550FE024C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2"/>
        <item x="13"/>
        <item x="15"/>
        <item x="11"/>
        <item x="12"/>
        <item x="4"/>
        <item x="3"/>
        <item x="7"/>
        <item x="1"/>
        <item x="14"/>
        <item x="5"/>
        <item x="10"/>
        <item x="0"/>
        <item x="8"/>
        <item x="9"/>
        <item x="6"/>
        <item t="default"/>
      </items>
    </pivotField>
    <pivotField showAll="0"/>
    <pivotField showAll="0"/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Winn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950B6-02BF-4189-BE3F-33C4E8D22557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2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2"/>
        <item x="13"/>
        <item x="15"/>
        <item x="11"/>
        <item x="12"/>
        <item x="4"/>
        <item x="3"/>
        <item x="7"/>
        <item x="1"/>
        <item x="14"/>
        <item x="5"/>
        <item x="10"/>
        <item x="0"/>
        <item x="8"/>
        <item x="9"/>
        <item x="6"/>
        <item t="default"/>
      </items>
    </pivotField>
    <pivotField axis="axisRow" dataField="1" showAll="0">
      <items count="17">
        <item x="12"/>
        <item x="14"/>
        <item x="15"/>
        <item x="3"/>
        <item x="2"/>
        <item x="8"/>
        <item x="11"/>
        <item x="0"/>
        <item x="7"/>
        <item x="13"/>
        <item x="10"/>
        <item x="4"/>
        <item x="6"/>
        <item x="5"/>
        <item x="9"/>
        <item x="1"/>
        <item t="default"/>
      </items>
    </pivotField>
    <pivotField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Los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games.espn.com/ffl/clubhouse?leagueId=678521&amp;teamId=2&amp;seasonId=2012" TargetMode="External"/><Relationship Id="rId1827" Type="http://schemas.openxmlformats.org/officeDocument/2006/relationships/hyperlink" Target="http://games.espn.com/ffl/boxscorequick?leagueId=678521&amp;teamId=7&amp;scoringPeriodId=3&amp;seasonId=2010&amp;view=scoringperiod&amp;version=quick" TargetMode="External"/><Relationship Id="rId21" Type="http://schemas.openxmlformats.org/officeDocument/2006/relationships/hyperlink" Target="http://games.espn.com/ffl/boxscorequick?leagueId=678521&amp;teamId=8&amp;scoringPeriodId=2&amp;seasonId=2016&amp;view=scoringperiod&amp;version=quick" TargetMode="External"/><Relationship Id="rId2089" Type="http://schemas.openxmlformats.org/officeDocument/2006/relationships/hyperlink" Target="http://games.espn.com/ffl/clubhouse?leagueId=678521&amp;teamId=9&amp;seasonId=2009" TargetMode="External"/><Relationship Id="rId170" Type="http://schemas.openxmlformats.org/officeDocument/2006/relationships/hyperlink" Target="http://games.espn.com/ffl/clubhouse?leagueId=678521&amp;teamId=3&amp;seasonId=2016" TargetMode="External"/><Relationship Id="rId268" Type="http://schemas.openxmlformats.org/officeDocument/2006/relationships/hyperlink" Target="http://games.espn.com/ffl/clubhouse?leagueId=678521&amp;teamId=8&amp;seasonId=2016" TargetMode="External"/><Relationship Id="rId475" Type="http://schemas.openxmlformats.org/officeDocument/2006/relationships/hyperlink" Target="http://games.espn.com/ffl/clubhouse?leagueId=678521&amp;teamId=12&amp;seasonId=2017" TargetMode="External"/><Relationship Id="rId682" Type="http://schemas.openxmlformats.org/officeDocument/2006/relationships/hyperlink" Target="http://games.espn.com/ffl/clubhouse?leagueId=678521&amp;teamId=10&amp;seasonId=2015" TargetMode="External"/><Relationship Id="rId2156" Type="http://schemas.openxmlformats.org/officeDocument/2006/relationships/hyperlink" Target="http://games.espn.com/ffl/clubhouse?leagueId=678521&amp;teamId=9&amp;seasonId=2009" TargetMode="External"/><Relationship Id="rId128" Type="http://schemas.openxmlformats.org/officeDocument/2006/relationships/hyperlink" Target="http://games.espn.com/ffl/clubhouse?leagueId=678521&amp;teamId=8&amp;seasonId=2016" TargetMode="External"/><Relationship Id="rId335" Type="http://schemas.openxmlformats.org/officeDocument/2006/relationships/hyperlink" Target="http://games.espn.com/ffl/clubhouse?leagueId=678521&amp;teamId=1&amp;seasonId=2017" TargetMode="External"/><Relationship Id="rId542" Type="http://schemas.openxmlformats.org/officeDocument/2006/relationships/hyperlink" Target="http://games.espn.com/ffl/clubhouse?leagueId=678521&amp;teamId=1&amp;seasonId=2017" TargetMode="External"/><Relationship Id="rId987" Type="http://schemas.openxmlformats.org/officeDocument/2006/relationships/hyperlink" Target="http://games.espn.com/ffl/boxscorequick?leagueId=678521&amp;teamId=9&amp;scoringPeriodId=8&amp;seasonId=2014&amp;view=scoringperiod&amp;version=quick" TargetMode="External"/><Relationship Id="rId1172" Type="http://schemas.openxmlformats.org/officeDocument/2006/relationships/hyperlink" Target="http://games.espn.com/ffl/clubhouse?leagueId=678521&amp;teamId=4&amp;seasonId=2013" TargetMode="External"/><Relationship Id="rId2016" Type="http://schemas.openxmlformats.org/officeDocument/2006/relationships/hyperlink" Target="http://games.espn.com/ffl/boxscorequick?leagueId=678521&amp;teamId=2&amp;scoringPeriodId=2&amp;seasonId=2009&amp;view=scoringperiod&amp;version=quick" TargetMode="External"/><Relationship Id="rId2223" Type="http://schemas.openxmlformats.org/officeDocument/2006/relationships/hyperlink" Target="http://games.espn.com/ffl/clubhouse?leagueId=678521&amp;teamId=1&amp;seasonId=2012" TargetMode="External"/><Relationship Id="rId402" Type="http://schemas.openxmlformats.org/officeDocument/2006/relationships/hyperlink" Target="http://games.espn.com/ffl/boxscorequick?leagueId=678521&amp;teamId=8&amp;scoringPeriodId=7&amp;seasonId=2017&amp;view=scoringperiod&amp;version=quick" TargetMode="External"/><Relationship Id="rId847" Type="http://schemas.openxmlformats.org/officeDocument/2006/relationships/hyperlink" Target="http://games.espn.com/ffl/clubhouse?leagueId=678521&amp;teamId=2&amp;seasonId=2015" TargetMode="External"/><Relationship Id="rId1032" Type="http://schemas.openxmlformats.org/officeDocument/2006/relationships/hyperlink" Target="http://games.espn.com/ffl/boxscorequick?leagueId=678521&amp;teamId=8&amp;scoringPeriodId=10&amp;seasonId=2014&amp;view=scoringperiod&amp;version=quick" TargetMode="External"/><Relationship Id="rId1477" Type="http://schemas.openxmlformats.org/officeDocument/2006/relationships/hyperlink" Target="http://games.espn.com/ffl/clubhouse?leagueId=678521&amp;teamId=3&amp;seasonId=2012" TargetMode="External"/><Relationship Id="rId1684" Type="http://schemas.openxmlformats.org/officeDocument/2006/relationships/hyperlink" Target="http://games.espn.com/ffl/clubhouse?leagueId=678521&amp;teamId=2&amp;seasonId=2011" TargetMode="External"/><Relationship Id="rId1891" Type="http://schemas.openxmlformats.org/officeDocument/2006/relationships/hyperlink" Target="http://games.espn.com/ffl/clubhouse?leagueId=678521&amp;teamId=9&amp;seasonId=2010" TargetMode="External"/><Relationship Id="rId707" Type="http://schemas.openxmlformats.org/officeDocument/2006/relationships/hyperlink" Target="http://games.espn.com/ffl/clubhouse?leagueId=678521&amp;teamId=13&amp;seasonId=2015" TargetMode="External"/><Relationship Id="rId914" Type="http://schemas.openxmlformats.org/officeDocument/2006/relationships/hyperlink" Target="http://games.espn.com/ffl/clubhouse?leagueId=678521&amp;teamId=6&amp;seasonId=2014" TargetMode="External"/><Relationship Id="rId1337" Type="http://schemas.openxmlformats.org/officeDocument/2006/relationships/hyperlink" Target="http://games.espn.com/ffl/clubhouse?leagueId=678521&amp;teamId=5&amp;seasonId=2013" TargetMode="External"/><Relationship Id="rId1544" Type="http://schemas.openxmlformats.org/officeDocument/2006/relationships/hyperlink" Target="http://games.espn.com/ffl/clubhouse?leagueId=678521&amp;teamId=11&amp;seasonId=2012" TargetMode="External"/><Relationship Id="rId1751" Type="http://schemas.openxmlformats.org/officeDocument/2006/relationships/hyperlink" Target="http://games.espn.com/ffl/clubhouse?leagueId=678521&amp;teamId=2&amp;seasonId=2011" TargetMode="External"/><Relationship Id="rId1989" Type="http://schemas.openxmlformats.org/officeDocument/2006/relationships/hyperlink" Target="http://games.espn.com/ffl/boxscorequick?leagueId=678521&amp;teamId=7&amp;scoringPeriodId=15&amp;seasonId=2010&amp;view=scoringperiod&amp;version=quick" TargetMode="External"/><Relationship Id="rId43" Type="http://schemas.openxmlformats.org/officeDocument/2006/relationships/hyperlink" Target="http://games.espn.com/ffl/clubhouse?leagueId=678521&amp;teamId=11&amp;seasonId=2016" TargetMode="External"/><Relationship Id="rId1404" Type="http://schemas.openxmlformats.org/officeDocument/2006/relationships/hyperlink" Target="http://games.espn.com/ffl/boxscorequick?leagueId=678521&amp;teamId=8&amp;scoringPeriodId=4&amp;seasonId=2012&amp;view=scoringperiod&amp;version=quick" TargetMode="External"/><Relationship Id="rId1611" Type="http://schemas.openxmlformats.org/officeDocument/2006/relationships/hyperlink" Target="http://games.espn.com/ffl/boxscorequick?leagueId=678521&amp;teamId=4&amp;scoringPeriodId=4&amp;seasonId=2011&amp;view=scoringperiod&amp;version=quick" TargetMode="External"/><Relationship Id="rId1849" Type="http://schemas.openxmlformats.org/officeDocument/2006/relationships/hyperlink" Target="http://games.espn.com/ffl/clubhouse?leagueId=678521&amp;teamId=7&amp;seasonId=2010" TargetMode="External"/><Relationship Id="rId192" Type="http://schemas.openxmlformats.org/officeDocument/2006/relationships/hyperlink" Target="http://games.espn.com/ffl/boxscorequick?leagueId=678521&amp;teamId=4&amp;scoringPeriodId=11&amp;seasonId=2016&amp;view=scoringperiod&amp;version=quick" TargetMode="External"/><Relationship Id="rId1709" Type="http://schemas.openxmlformats.org/officeDocument/2006/relationships/hyperlink" Target="http://games.espn.com/ffl/clubhouse?leagueId=678521&amp;teamId=6&amp;seasonId=2011" TargetMode="External"/><Relationship Id="rId1916" Type="http://schemas.openxmlformats.org/officeDocument/2006/relationships/hyperlink" Target="http://games.espn.com/ffl/clubhouse?leagueId=678521&amp;teamId=7&amp;seasonId=2010" TargetMode="External"/><Relationship Id="rId497" Type="http://schemas.openxmlformats.org/officeDocument/2006/relationships/hyperlink" Target="http://games.espn.com/ffl/clubhouse?leagueId=678521&amp;teamId=6&amp;seasonId=2017" TargetMode="External"/><Relationship Id="rId2080" Type="http://schemas.openxmlformats.org/officeDocument/2006/relationships/hyperlink" Target="http://games.espn.com/ffl/clubhouse?leagueId=678521&amp;teamId=4&amp;seasonId=2009" TargetMode="External"/><Relationship Id="rId2178" Type="http://schemas.openxmlformats.org/officeDocument/2006/relationships/hyperlink" Target="http://games.espn.com/ffl/boxscorequick?leagueId=678521&amp;teamId=1&amp;scoringPeriodId=13&amp;seasonId=2009&amp;view=scoringperiod&amp;version=quick" TargetMode="External"/><Relationship Id="rId357" Type="http://schemas.openxmlformats.org/officeDocument/2006/relationships/hyperlink" Target="http://games.espn.com/ffl/boxscorequick?leagueId=678521&amp;teamId=8&amp;scoringPeriodId=4&amp;seasonId=2017&amp;view=scoringperiod&amp;version=quick" TargetMode="External"/><Relationship Id="rId1194" Type="http://schemas.openxmlformats.org/officeDocument/2006/relationships/hyperlink" Target="http://games.espn.com/ffl/boxscorequick?leagueId=678521&amp;teamId=8&amp;scoringPeriodId=4&amp;seasonId=2013&amp;view=scoringperiod&amp;version=quick" TargetMode="External"/><Relationship Id="rId2038" Type="http://schemas.openxmlformats.org/officeDocument/2006/relationships/hyperlink" Target="http://games.espn.com/ffl/clubhouse?leagueId=678521&amp;teamId=8&amp;seasonId=2009" TargetMode="External"/><Relationship Id="rId217" Type="http://schemas.openxmlformats.org/officeDocument/2006/relationships/hyperlink" Target="http://games.espn.com/ffl/clubhouse?leagueId=678521&amp;teamId=8&amp;seasonId=2016" TargetMode="External"/><Relationship Id="rId564" Type="http://schemas.openxmlformats.org/officeDocument/2006/relationships/hyperlink" Target="http://games.espn.com/ffl/boxscorequick?leagueId=678521&amp;teamId=6&amp;scoringPeriodId=16&amp;seasonId=2017&amp;view=scoringperiod&amp;version=quick" TargetMode="External"/><Relationship Id="rId771" Type="http://schemas.openxmlformats.org/officeDocument/2006/relationships/hyperlink" Target="http://games.espn.com/ffl/boxscorequick?leagueId=678521&amp;teamId=2&amp;scoringPeriodId=12&amp;seasonId=2015&amp;view=scoringperiod&amp;version=quick" TargetMode="External"/><Relationship Id="rId869" Type="http://schemas.openxmlformats.org/officeDocument/2006/relationships/hyperlink" Target="http://games.espn.com/ffl/clubhouse?leagueId=678521&amp;teamId=10&amp;seasonId=2014" TargetMode="External"/><Relationship Id="rId1499" Type="http://schemas.openxmlformats.org/officeDocument/2006/relationships/hyperlink" Target="http://games.espn.com/ffl/clubhouse?leagueId=678521&amp;teamId=6&amp;seasonId=2012" TargetMode="External"/><Relationship Id="rId2245" Type="http://schemas.openxmlformats.org/officeDocument/2006/relationships/hyperlink" Target="http://games.espn.com/ffl/clubhouse?leagueId=678521&amp;teamId=4&amp;seasonId=2009" TargetMode="External"/><Relationship Id="rId424" Type="http://schemas.openxmlformats.org/officeDocument/2006/relationships/hyperlink" Target="http://games.espn.com/ffl/clubhouse?leagueId=678521&amp;teamId=2&amp;seasonId=2017" TargetMode="External"/><Relationship Id="rId631" Type="http://schemas.openxmlformats.org/officeDocument/2006/relationships/hyperlink" Target="http://games.espn.com/ffl/clubhouse?leagueId=678521&amp;teamId=3&amp;seasonId=2015" TargetMode="External"/><Relationship Id="rId729" Type="http://schemas.openxmlformats.org/officeDocument/2006/relationships/hyperlink" Target="http://games.espn.com/ffl/boxscorequick?leagueId=678521&amp;teamId=3&amp;scoringPeriodId=9&amp;seasonId=2015&amp;view=scoringperiod&amp;version=quick" TargetMode="External"/><Relationship Id="rId1054" Type="http://schemas.openxmlformats.org/officeDocument/2006/relationships/hyperlink" Target="http://games.espn.com/ffl/clubhouse?leagueId=678521&amp;teamId=2&amp;seasonId=2014" TargetMode="External"/><Relationship Id="rId1261" Type="http://schemas.openxmlformats.org/officeDocument/2006/relationships/hyperlink" Target="http://games.espn.com/ffl/clubhouse?leagueId=678521&amp;teamId=1&amp;seasonId=2013" TargetMode="External"/><Relationship Id="rId1359" Type="http://schemas.openxmlformats.org/officeDocument/2006/relationships/hyperlink" Target="http://games.espn.com/ffl/boxscorequick?leagueId=678521&amp;teamId=4&amp;scoringPeriodId=1&amp;seasonId=2012&amp;view=scoringperiod&amp;version=quick" TargetMode="External"/><Relationship Id="rId2105" Type="http://schemas.openxmlformats.org/officeDocument/2006/relationships/hyperlink" Target="http://games.espn.com/ffl/clubhouse?leagueId=678521&amp;teamId=10&amp;seasonId=2009" TargetMode="External"/><Relationship Id="rId936" Type="http://schemas.openxmlformats.org/officeDocument/2006/relationships/hyperlink" Target="http://games.espn.com/ffl/boxscorequick?leagueId=678521&amp;teamId=9&amp;scoringPeriodId=5&amp;seasonId=2014&amp;view=scoringperiod&amp;version=quick" TargetMode="External"/><Relationship Id="rId1121" Type="http://schemas.openxmlformats.org/officeDocument/2006/relationships/hyperlink" Target="http://games.espn.com/ffl/clubhouse?leagueId=678521&amp;teamId=11&amp;seasonId=2014" TargetMode="External"/><Relationship Id="rId1219" Type="http://schemas.openxmlformats.org/officeDocument/2006/relationships/hyperlink" Target="http://games.espn.com/ffl/clubhouse?leagueId=678521&amp;teamId=6&amp;seasonId=2013" TargetMode="External"/><Relationship Id="rId1566" Type="http://schemas.openxmlformats.org/officeDocument/2006/relationships/hyperlink" Target="http://games.espn.com/ffl/boxscorequick?leagueId=678521&amp;teamId=3&amp;scoringPeriodId=1&amp;seasonId=2011&amp;view=scoringperiod&amp;version=quick" TargetMode="External"/><Relationship Id="rId1773" Type="http://schemas.openxmlformats.org/officeDocument/2006/relationships/hyperlink" Target="http://games.espn.com/ffl/boxscorequick?leagueId=678521&amp;teamId=8&amp;scoringPeriodId=17&amp;seasonId=2011&amp;view=scoringperiod&amp;version=quick" TargetMode="External"/><Relationship Id="rId1980" Type="http://schemas.openxmlformats.org/officeDocument/2006/relationships/hyperlink" Target="http://games.espn.com/ffl/boxscorequick?leagueId=678521&amp;teamId=9&amp;scoringPeriodId=13&amp;seasonId=2010&amp;view=scoringperiod&amp;version=quick" TargetMode="External"/><Relationship Id="rId65" Type="http://schemas.openxmlformats.org/officeDocument/2006/relationships/hyperlink" Target="http://games.espn.com/ffl/clubhouse?leagueId=678521&amp;teamId=13&amp;seasonId=2016" TargetMode="External"/><Relationship Id="rId1426" Type="http://schemas.openxmlformats.org/officeDocument/2006/relationships/hyperlink" Target="http://games.espn.com/ffl/clubhouse?leagueId=678521&amp;teamId=8&amp;seasonId=2012" TargetMode="External"/><Relationship Id="rId1633" Type="http://schemas.openxmlformats.org/officeDocument/2006/relationships/hyperlink" Target="http://games.espn.com/ffl/clubhouse?leagueId=678521&amp;teamId=10&amp;seasonId=2011" TargetMode="External"/><Relationship Id="rId1840" Type="http://schemas.openxmlformats.org/officeDocument/2006/relationships/hyperlink" Target="http://games.espn.com/ffl/clubhouse?leagueId=678521&amp;teamId=2&amp;seasonId=2010" TargetMode="External"/><Relationship Id="rId1700" Type="http://schemas.openxmlformats.org/officeDocument/2006/relationships/hyperlink" Target="http://games.espn.com/ffl/clubhouse?leagueId=678521&amp;teamId=3&amp;seasonId=2011" TargetMode="External"/><Relationship Id="rId1938" Type="http://schemas.openxmlformats.org/officeDocument/2006/relationships/hyperlink" Target="http://games.espn.com/ffl/boxscorequick?leagueId=678521&amp;teamId=1&amp;scoringPeriodId=11&amp;seasonId=2010&amp;view=scoringperiod&amp;version=quick" TargetMode="External"/><Relationship Id="rId281" Type="http://schemas.openxmlformats.org/officeDocument/2006/relationships/hyperlink" Target="http://games.espn.com/ffl/clubhouse?leagueId=678521&amp;teamId=9&amp;seasonId=2016" TargetMode="External"/><Relationship Id="rId141" Type="http://schemas.openxmlformats.org/officeDocument/2006/relationships/hyperlink" Target="http://games.espn.com/ffl/boxscorequick?leagueId=678521&amp;teamId=10&amp;scoringPeriodId=8&amp;seasonId=2016&amp;view=scoringperiod&amp;version=quick" TargetMode="External"/><Relationship Id="rId379" Type="http://schemas.openxmlformats.org/officeDocument/2006/relationships/hyperlink" Target="http://games.espn.com/ffl/clubhouse?leagueId=678521&amp;teamId=6&amp;seasonId=2017" TargetMode="External"/><Relationship Id="rId586" Type="http://schemas.openxmlformats.org/officeDocument/2006/relationships/hyperlink" Target="http://games.espn.com/ffl/clubhouse?leagueId=678521&amp;teamId=8&amp;seasonId=2015" TargetMode="External"/><Relationship Id="rId793" Type="http://schemas.openxmlformats.org/officeDocument/2006/relationships/hyperlink" Target="http://games.espn.com/ffl/clubhouse?leagueId=678521&amp;teamId=5&amp;seasonId=2015" TargetMode="External"/><Relationship Id="rId7" Type="http://schemas.openxmlformats.org/officeDocument/2006/relationships/hyperlink" Target="http://games.espn.com/ffl/clubhouse?leagueId=678521&amp;teamId=4&amp;seasonId=2016" TargetMode="External"/><Relationship Id="rId239" Type="http://schemas.openxmlformats.org/officeDocument/2006/relationships/hyperlink" Target="http://games.espn.com/ffl/clubhouse?leagueId=678521&amp;teamId=8&amp;seasonId=2016" TargetMode="External"/><Relationship Id="rId446" Type="http://schemas.openxmlformats.org/officeDocument/2006/relationships/hyperlink" Target="http://games.espn.com/ffl/clubhouse?leagueId=678521&amp;teamId=2&amp;seasonId=2017" TargetMode="External"/><Relationship Id="rId653" Type="http://schemas.openxmlformats.org/officeDocument/2006/relationships/hyperlink" Target="http://games.espn.com/ffl/clubhouse?leagueId=678521&amp;teamId=3&amp;seasonId=2015" TargetMode="External"/><Relationship Id="rId1076" Type="http://schemas.openxmlformats.org/officeDocument/2006/relationships/hyperlink" Target="http://games.espn.com/ffl/clubhouse?leagueId=678521&amp;teamId=2&amp;seasonId=2014" TargetMode="External"/><Relationship Id="rId1283" Type="http://schemas.openxmlformats.org/officeDocument/2006/relationships/hyperlink" Target="http://games.espn.com/ffl/clubhouse?leagueId=678521&amp;teamId=4&amp;seasonId=2013" TargetMode="External"/><Relationship Id="rId1490" Type="http://schemas.openxmlformats.org/officeDocument/2006/relationships/hyperlink" Target="http://games.espn.com/ffl/clubhouse?leagueId=678521&amp;teamId=3&amp;seasonId=2012" TargetMode="External"/><Relationship Id="rId2127" Type="http://schemas.openxmlformats.org/officeDocument/2006/relationships/hyperlink" Target="http://games.espn.com/ffl/boxscorequick?leagueId=678521&amp;teamId=4&amp;scoringPeriodId=9&amp;seasonId=2009&amp;view=scoringperiod&amp;version=quick" TargetMode="External"/><Relationship Id="rId306" Type="http://schemas.openxmlformats.org/officeDocument/2006/relationships/hyperlink" Target="http://games.espn.com/ffl/boxscorequick?leagueId=678521&amp;teamId=4&amp;scoringPeriodId=2&amp;seasonId=2017&amp;view=scoringperiod&amp;version=quick" TargetMode="External"/><Relationship Id="rId860" Type="http://schemas.openxmlformats.org/officeDocument/2006/relationships/hyperlink" Target="http://games.espn.com/ffl/clubhouse?leagueId=678521&amp;teamId=13&amp;seasonId=2014" TargetMode="External"/><Relationship Id="rId958" Type="http://schemas.openxmlformats.org/officeDocument/2006/relationships/hyperlink" Target="http://games.espn.com/ffl/clubhouse?leagueId=678521&amp;teamId=3&amp;seasonId=2014" TargetMode="External"/><Relationship Id="rId1143" Type="http://schemas.openxmlformats.org/officeDocument/2006/relationships/hyperlink" Target="http://games.espn.com/ffl/boxscorequick?leagueId=678521&amp;teamId=1&amp;scoringPeriodId=1&amp;seasonId=2013&amp;view=scoringperiod&amp;version=quick" TargetMode="External"/><Relationship Id="rId1588" Type="http://schemas.openxmlformats.org/officeDocument/2006/relationships/hyperlink" Target="http://games.espn.com/ffl/clubhouse?leagueId=678521&amp;teamId=8&amp;seasonId=2011" TargetMode="External"/><Relationship Id="rId1795" Type="http://schemas.openxmlformats.org/officeDocument/2006/relationships/hyperlink" Target="http://games.espn.com/ffl/clubhouse?leagueId=678521&amp;teamId=5&amp;seasonId=2010" TargetMode="External"/><Relationship Id="rId87" Type="http://schemas.openxmlformats.org/officeDocument/2006/relationships/hyperlink" Target="http://games.espn.com/ffl/boxscorequick?leagueId=678521&amp;teamId=5&amp;scoringPeriodId=5&amp;seasonId=2016&amp;view=scoringperiod&amp;version=quick" TargetMode="External"/><Relationship Id="rId513" Type="http://schemas.openxmlformats.org/officeDocument/2006/relationships/hyperlink" Target="http://games.espn.com/ffl/boxscorequick?leagueId=678521&amp;teamId=6&amp;scoringPeriodId=13&amp;seasonId=2017&amp;view=scoringperiod&amp;version=quick" TargetMode="External"/><Relationship Id="rId720" Type="http://schemas.openxmlformats.org/officeDocument/2006/relationships/hyperlink" Target="http://games.espn.com/ffl/boxscorequick?leagueId=678521&amp;teamId=12&amp;scoringPeriodId=9&amp;seasonId=2015&amp;view=scoringperiod&amp;version=quick" TargetMode="External"/><Relationship Id="rId818" Type="http://schemas.openxmlformats.org/officeDocument/2006/relationships/hyperlink" Target="http://games.espn.com/ffl/clubhouse?leagueId=678521&amp;teamId=13&amp;seasonId=2015" TargetMode="External"/><Relationship Id="rId1350" Type="http://schemas.openxmlformats.org/officeDocument/2006/relationships/hyperlink" Target="http://games.espn.com/ffl/boxscorequick?leagueId=678521&amp;teamId=10&amp;scoringPeriodId=15&amp;seasonId=2013&amp;view=scoringperiod&amp;version=quick" TargetMode="External"/><Relationship Id="rId1448" Type="http://schemas.openxmlformats.org/officeDocument/2006/relationships/hyperlink" Target="http://games.espn.com/ffl/clubhouse?leagueId=678521&amp;teamId=6&amp;seasonId=2012" TargetMode="External"/><Relationship Id="rId1655" Type="http://schemas.openxmlformats.org/officeDocument/2006/relationships/hyperlink" Target="http://games.espn.com/ffl/clubhouse?leagueId=678521&amp;teamId=7&amp;seasonId=2011" TargetMode="External"/><Relationship Id="rId1003" Type="http://schemas.openxmlformats.org/officeDocument/2006/relationships/hyperlink" Target="http://games.espn.com/ffl/clubhouse?leagueId=678521&amp;teamId=12&amp;seasonId=2014" TargetMode="External"/><Relationship Id="rId1210" Type="http://schemas.openxmlformats.org/officeDocument/2006/relationships/hyperlink" Target="http://games.espn.com/ffl/clubhouse?leagueId=678521&amp;teamId=10&amp;seasonId=2013" TargetMode="External"/><Relationship Id="rId1308" Type="http://schemas.openxmlformats.org/officeDocument/2006/relationships/hyperlink" Target="http://games.espn.com/ffl/boxscorequick?leagueId=678521&amp;teamId=4&amp;scoringPeriodId=12&amp;seasonId=2013&amp;view=scoringperiod&amp;version=quick" TargetMode="External"/><Relationship Id="rId1862" Type="http://schemas.openxmlformats.org/officeDocument/2006/relationships/hyperlink" Target="http://games.espn.com/ffl/clubhouse?leagueId=678521&amp;teamId=1&amp;seasonId=2010" TargetMode="External"/><Relationship Id="rId1515" Type="http://schemas.openxmlformats.org/officeDocument/2006/relationships/hyperlink" Target="http://games.espn.com/ffl/boxscorequick?leagueId=678521&amp;teamId=8&amp;scoringPeriodId=11&amp;seasonId=2012&amp;view=scoringperiod&amp;version=quick" TargetMode="External"/><Relationship Id="rId1722" Type="http://schemas.openxmlformats.org/officeDocument/2006/relationships/hyperlink" Target="http://games.espn.com/ffl/boxscorequick?leagueId=678521&amp;teamId=6&amp;scoringPeriodId=11&amp;seasonId=2011&amp;view=scoringperiod&amp;version=quick" TargetMode="External"/><Relationship Id="rId14" Type="http://schemas.openxmlformats.org/officeDocument/2006/relationships/hyperlink" Target="http://games.espn.com/ffl/clubhouse?leagueId=678521&amp;teamId=12&amp;seasonId=2016" TargetMode="External"/><Relationship Id="rId2191" Type="http://schemas.openxmlformats.org/officeDocument/2006/relationships/hyperlink" Target="http://games.espn.com/ffl/clubhouse?leagueId=678521&amp;teamId=10&amp;seasonId=2009" TargetMode="External"/><Relationship Id="rId163" Type="http://schemas.openxmlformats.org/officeDocument/2006/relationships/hyperlink" Target="http://games.espn.com/ffl/clubhouse?leagueId=678521&amp;teamId=2&amp;seasonId=2016" TargetMode="External"/><Relationship Id="rId370" Type="http://schemas.openxmlformats.org/officeDocument/2006/relationships/hyperlink" Target="http://games.espn.com/ffl/clubhouse?leagueId=678521&amp;teamId=8&amp;seasonId=2017" TargetMode="External"/><Relationship Id="rId2051" Type="http://schemas.openxmlformats.org/officeDocument/2006/relationships/hyperlink" Target="http://games.espn.com/ffl/clubhouse?leagueId=678521&amp;teamId=8&amp;seasonId=2009" TargetMode="External"/><Relationship Id="rId230" Type="http://schemas.openxmlformats.org/officeDocument/2006/relationships/hyperlink" Target="http://games.espn.com/ffl/clubhouse?leagueId=678521&amp;teamId=5&amp;seasonId=2016" TargetMode="External"/><Relationship Id="rId468" Type="http://schemas.openxmlformats.org/officeDocument/2006/relationships/hyperlink" Target="http://games.espn.com/ffl/boxscorequick?leagueId=678521&amp;teamId=3&amp;scoringPeriodId=11&amp;seasonId=2017&amp;view=scoringperiod&amp;version=quick" TargetMode="External"/><Relationship Id="rId675" Type="http://schemas.openxmlformats.org/officeDocument/2006/relationships/hyperlink" Target="http://games.espn.com/ffl/boxscorequick?leagueId=678521&amp;teamId=3&amp;scoringPeriodId=6&amp;seasonId=2015&amp;view=scoringperiod&amp;version=quick" TargetMode="External"/><Relationship Id="rId882" Type="http://schemas.openxmlformats.org/officeDocument/2006/relationships/hyperlink" Target="http://games.espn.com/ffl/boxscorequick?leagueId=678521&amp;teamId=13&amp;scoringPeriodId=2&amp;seasonId=2014&amp;view=scoringperiod&amp;version=quick" TargetMode="External"/><Relationship Id="rId1098" Type="http://schemas.openxmlformats.org/officeDocument/2006/relationships/hyperlink" Target="http://games.espn.com/ffl/boxscorequick?leagueId=678521&amp;teamId=5&amp;scoringPeriodId=14&amp;seasonId=2014&amp;view=scoringperiod&amp;version=quick" TargetMode="External"/><Relationship Id="rId2149" Type="http://schemas.openxmlformats.org/officeDocument/2006/relationships/hyperlink" Target="http://games.espn.com/ffl/clubhouse?leagueId=678521&amp;teamId=4&amp;seasonId=2009" TargetMode="External"/><Relationship Id="rId328" Type="http://schemas.openxmlformats.org/officeDocument/2006/relationships/hyperlink" Target="http://games.espn.com/ffl/clubhouse?leagueId=678521&amp;teamId=6&amp;seasonId=2017" TargetMode="External"/><Relationship Id="rId535" Type="http://schemas.openxmlformats.org/officeDocument/2006/relationships/hyperlink" Target="http://games.espn.com/ffl/clubhouse?leagueId=678521&amp;teamId=9&amp;seasonId=2017" TargetMode="External"/><Relationship Id="rId742" Type="http://schemas.openxmlformats.org/officeDocument/2006/relationships/hyperlink" Target="http://games.espn.com/ffl/clubhouse?leagueId=678521&amp;teamId=9&amp;seasonId=2015" TargetMode="External"/><Relationship Id="rId1165" Type="http://schemas.openxmlformats.org/officeDocument/2006/relationships/hyperlink" Target="http://games.espn.com/ffl/clubhouse?leagueId=678521&amp;teamId=10&amp;seasonId=2013" TargetMode="External"/><Relationship Id="rId1372" Type="http://schemas.openxmlformats.org/officeDocument/2006/relationships/hyperlink" Target="http://games.espn.com/ffl/clubhouse?leagueId=678521&amp;teamId=11&amp;seasonId=2012" TargetMode="External"/><Relationship Id="rId2009" Type="http://schemas.openxmlformats.org/officeDocument/2006/relationships/hyperlink" Target="http://games.espn.com/ffl/clubhouse?leagueId=678521&amp;teamId=7&amp;seasonId=2009" TargetMode="External"/><Relationship Id="rId2216" Type="http://schemas.openxmlformats.org/officeDocument/2006/relationships/hyperlink" Target="http://games.espn.com/ffl/clubhouse?leagueId=678521&amp;teamId=3&amp;seasonId=2012" TargetMode="External"/><Relationship Id="rId602" Type="http://schemas.openxmlformats.org/officeDocument/2006/relationships/hyperlink" Target="http://games.espn.com/ffl/clubhouse?leagueId=678521&amp;teamId=8&amp;seasonId=2015" TargetMode="External"/><Relationship Id="rId1025" Type="http://schemas.openxmlformats.org/officeDocument/2006/relationships/hyperlink" Target="http://games.espn.com/ffl/clubhouse?leagueId=678521&amp;teamId=2&amp;seasonId=2014" TargetMode="External"/><Relationship Id="rId1232" Type="http://schemas.openxmlformats.org/officeDocument/2006/relationships/hyperlink" Target="http://games.espn.com/ffl/clubhouse?leagueId=678521&amp;teamId=9&amp;seasonId=2013" TargetMode="External"/><Relationship Id="rId1677" Type="http://schemas.openxmlformats.org/officeDocument/2006/relationships/hyperlink" Target="http://games.espn.com/ffl/boxscorequick?leagueId=678521&amp;teamId=6&amp;scoringPeriodId=8&amp;seasonId=2011&amp;view=scoringperiod&amp;version=quick" TargetMode="External"/><Relationship Id="rId1884" Type="http://schemas.openxmlformats.org/officeDocument/2006/relationships/hyperlink" Target="http://games.espn.com/ffl/boxscorequick?leagueId=678521&amp;teamId=10&amp;scoringPeriodId=7&amp;seasonId=2010&amp;view=scoringperiod&amp;version=quick" TargetMode="External"/><Relationship Id="rId907" Type="http://schemas.openxmlformats.org/officeDocument/2006/relationships/hyperlink" Target="http://games.espn.com/ffl/clubhouse?leagueId=678521&amp;teamId=10&amp;seasonId=2014" TargetMode="External"/><Relationship Id="rId1537" Type="http://schemas.openxmlformats.org/officeDocument/2006/relationships/hyperlink" Target="http://games.espn.com/ffl/clubhouse?leagueId=678521&amp;teamId=8&amp;seasonId=2012" TargetMode="External"/><Relationship Id="rId1744" Type="http://schemas.openxmlformats.org/officeDocument/2006/relationships/hyperlink" Target="http://games.espn.com/ffl/clubhouse?leagueId=678521&amp;teamId=6&amp;seasonId=2011" TargetMode="External"/><Relationship Id="rId1951" Type="http://schemas.openxmlformats.org/officeDocument/2006/relationships/hyperlink" Target="http://games.espn.com/ffl/clubhouse?leagueId=678521&amp;teamId=4&amp;seasonId=2010" TargetMode="External"/><Relationship Id="rId36" Type="http://schemas.openxmlformats.org/officeDocument/2006/relationships/hyperlink" Target="http://games.espn.com/ffl/boxscorequick?leagueId=678521&amp;teamId=12&amp;scoringPeriodId=2&amp;seasonId=2016&amp;view=scoringperiod&amp;version=quick" TargetMode="External"/><Relationship Id="rId1604" Type="http://schemas.openxmlformats.org/officeDocument/2006/relationships/hyperlink" Target="http://games.espn.com/ffl/clubhouse?leagueId=678521&amp;teamId=9&amp;seasonId=2011" TargetMode="External"/><Relationship Id="rId185" Type="http://schemas.openxmlformats.org/officeDocument/2006/relationships/hyperlink" Target="http://games.espn.com/ffl/clubhouse?leagueId=678521&amp;teamId=2&amp;seasonId=2016" TargetMode="External"/><Relationship Id="rId1811" Type="http://schemas.openxmlformats.org/officeDocument/2006/relationships/hyperlink" Target="http://games.espn.com/ffl/clubhouse?leagueId=678521&amp;teamId=6&amp;seasonId=2010" TargetMode="External"/><Relationship Id="rId1909" Type="http://schemas.openxmlformats.org/officeDocument/2006/relationships/hyperlink" Target="http://games.espn.com/ffl/clubhouse?leagueId=678521&amp;teamId=2&amp;seasonId=2010" TargetMode="External"/><Relationship Id="rId392" Type="http://schemas.openxmlformats.org/officeDocument/2006/relationships/hyperlink" Target="http://games.espn.com/ffl/clubhouse?leagueId=678521&amp;teamId=10&amp;seasonId=2017" TargetMode="External"/><Relationship Id="rId697" Type="http://schemas.openxmlformats.org/officeDocument/2006/relationships/hyperlink" Target="http://games.espn.com/ffl/clubhouse?leagueId=678521&amp;teamId=10&amp;seasonId=2015" TargetMode="External"/><Relationship Id="rId2073" Type="http://schemas.openxmlformats.org/officeDocument/2006/relationships/hyperlink" Target="http://games.espn.com/ffl/boxscorequick?leagueId=678521&amp;teamId=7&amp;scoringPeriodId=6&amp;seasonId=2009&amp;view=scoringperiod&amp;version=quick" TargetMode="External"/><Relationship Id="rId252" Type="http://schemas.openxmlformats.org/officeDocument/2006/relationships/hyperlink" Target="http://games.espn.com/ffl/boxscorequick?leagueId=678521&amp;teamId=2&amp;scoringPeriodId=15&amp;seasonId=2016&amp;view=scoringperiod&amp;version=quick" TargetMode="External"/><Relationship Id="rId1187" Type="http://schemas.openxmlformats.org/officeDocument/2006/relationships/hyperlink" Target="http://games.espn.com/ffl/clubhouse?leagueId=678521&amp;teamId=1&amp;seasonId=2013" TargetMode="External"/><Relationship Id="rId2140" Type="http://schemas.openxmlformats.org/officeDocument/2006/relationships/hyperlink" Target="http://games.espn.com/ffl/clubhouse?leagueId=678521&amp;teamId=8&amp;seasonId=2009" TargetMode="External"/><Relationship Id="rId112" Type="http://schemas.openxmlformats.org/officeDocument/2006/relationships/hyperlink" Target="http://games.espn.com/ffl/clubhouse?leagueId=678521&amp;teamId=12&amp;seasonId=2016" TargetMode="External"/><Relationship Id="rId557" Type="http://schemas.openxmlformats.org/officeDocument/2006/relationships/hyperlink" Target="http://games.espn.com/ffl/clubhouse?leagueId=678521&amp;teamId=9&amp;seasonId=2017" TargetMode="External"/><Relationship Id="rId764" Type="http://schemas.openxmlformats.org/officeDocument/2006/relationships/hyperlink" Target="http://games.espn.com/ffl/clubhouse?leagueId=678521&amp;teamId=9&amp;seasonId=2015" TargetMode="External"/><Relationship Id="rId971" Type="http://schemas.openxmlformats.org/officeDocument/2006/relationships/hyperlink" Target="http://games.espn.com/ffl/clubhouse?leagueId=678521&amp;teamId=6&amp;seasonId=2014" TargetMode="External"/><Relationship Id="rId1394" Type="http://schemas.openxmlformats.org/officeDocument/2006/relationships/hyperlink" Target="http://games.espn.com/ffl/clubhouse?leagueId=678521&amp;teamId=10&amp;seasonId=2012" TargetMode="External"/><Relationship Id="rId1699" Type="http://schemas.openxmlformats.org/officeDocument/2006/relationships/hyperlink" Target="http://games.espn.com/ffl/clubhouse?leagueId=678521&amp;teamId=10&amp;seasonId=2011" TargetMode="External"/><Relationship Id="rId2000" Type="http://schemas.openxmlformats.org/officeDocument/2006/relationships/hyperlink" Target="http://games.espn.com/ffl/clubhouse?leagueId=678521&amp;teamId=10&amp;seasonId=2009" TargetMode="External"/><Relationship Id="rId2238" Type="http://schemas.openxmlformats.org/officeDocument/2006/relationships/hyperlink" Target="http://games.espn.com/ffl/clubhouse?leagueId=678521&amp;teamId=10&amp;seasonId=2009" TargetMode="External"/><Relationship Id="rId417" Type="http://schemas.openxmlformats.org/officeDocument/2006/relationships/hyperlink" Target="http://games.espn.com/ffl/boxscorequick?leagueId=678521&amp;teamId=8&amp;scoringPeriodId=8&amp;seasonId=2017&amp;view=scoringperiod&amp;version=quick" TargetMode="External"/><Relationship Id="rId624" Type="http://schemas.openxmlformats.org/officeDocument/2006/relationships/hyperlink" Target="http://games.espn.com/ffl/boxscorequick?leagueId=678521&amp;teamId=10&amp;scoringPeriodId=3&amp;seasonId=2015&amp;view=scoringperiod&amp;version=quick" TargetMode="External"/><Relationship Id="rId831" Type="http://schemas.openxmlformats.org/officeDocument/2006/relationships/hyperlink" Target="http://games.espn.com/ffl/boxscorequick?leagueId=678521&amp;teamId=10&amp;scoringPeriodId=15&amp;seasonId=2015&amp;view=scoringperiod&amp;version=quick" TargetMode="External"/><Relationship Id="rId1047" Type="http://schemas.openxmlformats.org/officeDocument/2006/relationships/hyperlink" Target="http://games.espn.com/ffl/boxscorequick?leagueId=678521&amp;teamId=4&amp;scoringPeriodId=11&amp;seasonId=2014&amp;view=scoringperiod&amp;version=quick" TargetMode="External"/><Relationship Id="rId1254" Type="http://schemas.openxmlformats.org/officeDocument/2006/relationships/hyperlink" Target="http://games.espn.com/ffl/boxscorequick?leagueId=678521&amp;teamId=8&amp;scoringPeriodId=8&amp;seasonId=2013&amp;view=scoringperiod&amp;version=quick" TargetMode="External"/><Relationship Id="rId1461" Type="http://schemas.openxmlformats.org/officeDocument/2006/relationships/hyperlink" Target="http://games.espn.com/ffl/boxscorequick?leagueId=678521&amp;teamId=9&amp;scoringPeriodId=8&amp;seasonId=2012&amp;view=scoringperiod&amp;version=quick" TargetMode="External"/><Relationship Id="rId929" Type="http://schemas.openxmlformats.org/officeDocument/2006/relationships/hyperlink" Target="http://games.espn.com/ffl/clubhouse?leagueId=678521&amp;teamId=6&amp;seasonId=2014" TargetMode="External"/><Relationship Id="rId1114" Type="http://schemas.openxmlformats.org/officeDocument/2006/relationships/hyperlink" Target="http://games.espn.com/ffl/clubhouse?leagueId=678521&amp;teamId=13&amp;seasonId=2014" TargetMode="External"/><Relationship Id="rId1321" Type="http://schemas.openxmlformats.org/officeDocument/2006/relationships/hyperlink" Target="http://games.espn.com/ffl/clubhouse?leagueId=678521&amp;teamId=1&amp;seasonId=2013" TargetMode="External"/><Relationship Id="rId1559" Type="http://schemas.openxmlformats.org/officeDocument/2006/relationships/hyperlink" Target="http://games.espn.com/ffl/clubhouse?leagueId=678521&amp;teamId=10&amp;seasonId=2012" TargetMode="External"/><Relationship Id="rId1766" Type="http://schemas.openxmlformats.org/officeDocument/2006/relationships/hyperlink" Target="http://games.espn.com/ffl/clubhouse?leagueId=678521&amp;teamId=9&amp;seasonId=2011" TargetMode="External"/><Relationship Id="rId1973" Type="http://schemas.openxmlformats.org/officeDocument/2006/relationships/hyperlink" Target="http://games.espn.com/ffl/clubhouse?leagueId=678521&amp;teamId=3&amp;seasonId=2010" TargetMode="External"/><Relationship Id="rId58" Type="http://schemas.openxmlformats.org/officeDocument/2006/relationships/hyperlink" Target="http://games.espn.com/ffl/clubhouse?leagueId=678521&amp;teamId=4&amp;seasonId=2016" TargetMode="External"/><Relationship Id="rId1419" Type="http://schemas.openxmlformats.org/officeDocument/2006/relationships/hyperlink" Target="http://games.espn.com/ffl/boxscorequick?leagueId=678521&amp;teamId=9&amp;scoringPeriodId=5&amp;seasonId=2012&amp;view=scoringperiod&amp;version=quick" TargetMode="External"/><Relationship Id="rId1626" Type="http://schemas.openxmlformats.org/officeDocument/2006/relationships/hyperlink" Target="http://games.espn.com/ffl/boxscorequick?leagueId=678521&amp;teamId=7&amp;scoringPeriodId=5&amp;seasonId=2011&amp;view=scoringperiod&amp;version=quick" TargetMode="External"/><Relationship Id="rId1833" Type="http://schemas.openxmlformats.org/officeDocument/2006/relationships/hyperlink" Target="http://games.espn.com/ffl/boxscorequick?leagueId=678521&amp;teamId=5&amp;scoringPeriodId=4&amp;seasonId=2010&amp;view=scoringperiod&amp;version=quick" TargetMode="External"/><Relationship Id="rId1900" Type="http://schemas.openxmlformats.org/officeDocument/2006/relationships/hyperlink" Target="http://games.espn.com/ffl/clubhouse?leagueId=678521&amp;teamId=6&amp;seasonId=2010" TargetMode="External"/><Relationship Id="rId2095" Type="http://schemas.openxmlformats.org/officeDocument/2006/relationships/hyperlink" Target="http://games.espn.com/ffl/clubhouse?leagueId=678521&amp;teamId=2&amp;seasonId=2009" TargetMode="External"/><Relationship Id="rId274" Type="http://schemas.openxmlformats.org/officeDocument/2006/relationships/hyperlink" Target="http://games.espn.com/ffl/clubhouse?leagueId=678521&amp;teamId=11&amp;seasonId=2016" TargetMode="External"/><Relationship Id="rId481" Type="http://schemas.openxmlformats.org/officeDocument/2006/relationships/hyperlink" Target="http://games.espn.com/ffl/clubhouse?leagueId=678521&amp;teamId=6&amp;seasonId=2017" TargetMode="External"/><Relationship Id="rId2162" Type="http://schemas.openxmlformats.org/officeDocument/2006/relationships/hyperlink" Target="http://games.espn.com/ffl/clubhouse?leagueId=678521&amp;teamId=1&amp;seasonId=2009" TargetMode="External"/><Relationship Id="rId134" Type="http://schemas.openxmlformats.org/officeDocument/2006/relationships/hyperlink" Target="http://games.espn.com/ffl/clubhouse?leagueId=678521&amp;teamId=2&amp;seasonId=2016" TargetMode="External"/><Relationship Id="rId579" Type="http://schemas.openxmlformats.org/officeDocument/2006/relationships/hyperlink" Target="http://games.espn.com/ffl/boxscorequick?leagueId=678521&amp;teamId=4&amp;scoringPeriodId=1&amp;seasonId=2015&amp;view=scoringperiod&amp;version=quick" TargetMode="External"/><Relationship Id="rId786" Type="http://schemas.openxmlformats.org/officeDocument/2006/relationships/hyperlink" Target="http://games.espn.com/ffl/boxscorequick?leagueId=678521&amp;teamId=8&amp;scoringPeriodId=12&amp;seasonId=2015&amp;view=scoringperiod&amp;version=quick" TargetMode="External"/><Relationship Id="rId993" Type="http://schemas.openxmlformats.org/officeDocument/2006/relationships/hyperlink" Target="http://games.espn.com/ffl/boxscorequick?leagueId=678521&amp;teamId=6&amp;scoringPeriodId=8&amp;seasonId=2014&amp;view=scoringperiod&amp;version=quick" TargetMode="External"/><Relationship Id="rId341" Type="http://schemas.openxmlformats.org/officeDocument/2006/relationships/hyperlink" Target="http://games.espn.com/ffl/clubhouse?leagueId=678521&amp;teamId=3&amp;seasonId=2017" TargetMode="External"/><Relationship Id="rId439" Type="http://schemas.openxmlformats.org/officeDocument/2006/relationships/hyperlink" Target="http://games.espn.com/ffl/clubhouse?leagueId=678521&amp;teamId=11&amp;seasonId=2017" TargetMode="External"/><Relationship Id="rId646" Type="http://schemas.openxmlformats.org/officeDocument/2006/relationships/hyperlink" Target="http://games.espn.com/ffl/clubhouse?leagueId=678521&amp;teamId=8&amp;seasonId=2015" TargetMode="External"/><Relationship Id="rId1069" Type="http://schemas.openxmlformats.org/officeDocument/2006/relationships/hyperlink" Target="http://games.espn.com/ffl/clubhouse?leagueId=678521&amp;teamId=9&amp;seasonId=2014" TargetMode="External"/><Relationship Id="rId1276" Type="http://schemas.openxmlformats.org/officeDocument/2006/relationships/hyperlink" Target="http://games.espn.com/ffl/clubhouse?leagueId=678521&amp;teamId=2&amp;seasonId=2013" TargetMode="External"/><Relationship Id="rId1483" Type="http://schemas.openxmlformats.org/officeDocument/2006/relationships/hyperlink" Target="http://games.espn.com/ffl/clubhouse?leagueId=678521&amp;teamId=5&amp;seasonId=2012" TargetMode="External"/><Relationship Id="rId2022" Type="http://schemas.openxmlformats.org/officeDocument/2006/relationships/hyperlink" Target="http://games.espn.com/ffl/boxscorequick?leagueId=678521&amp;teamId=9&amp;scoringPeriodId=2&amp;seasonId=2009&amp;view=scoringperiod&amp;version=quick" TargetMode="External"/><Relationship Id="rId201" Type="http://schemas.openxmlformats.org/officeDocument/2006/relationships/hyperlink" Target="http://games.espn.com/ffl/boxscorequick?leagueId=678521&amp;teamId=8&amp;scoringPeriodId=12&amp;seasonId=2016&amp;view=scoringperiod&amp;version=quick" TargetMode="External"/><Relationship Id="rId506" Type="http://schemas.openxmlformats.org/officeDocument/2006/relationships/hyperlink" Target="http://games.espn.com/ffl/clubhouse?leagueId=678521&amp;teamId=11&amp;seasonId=2017" TargetMode="External"/><Relationship Id="rId853" Type="http://schemas.openxmlformats.org/officeDocument/2006/relationships/hyperlink" Target="http://games.espn.com/ffl/clubhouse?leagueId=678521&amp;teamId=11&amp;seasonId=2015" TargetMode="External"/><Relationship Id="rId1136" Type="http://schemas.openxmlformats.org/officeDocument/2006/relationships/hyperlink" Target="http://games.espn.com/ffl/clubhouse?leagueId=678521&amp;teamId=11&amp;seasonId=2014" TargetMode="External"/><Relationship Id="rId1690" Type="http://schemas.openxmlformats.org/officeDocument/2006/relationships/hyperlink" Target="http://games.espn.com/ffl/clubhouse?leagueId=678521&amp;teamId=4&amp;seasonId=2011" TargetMode="External"/><Relationship Id="rId1788" Type="http://schemas.openxmlformats.org/officeDocument/2006/relationships/hyperlink" Target="http://games.espn.com/ffl/boxscorequick?leagueId=678521&amp;teamId=1&amp;scoringPeriodId=1&amp;seasonId=2010&amp;view=scoringperiod&amp;version=quick" TargetMode="External"/><Relationship Id="rId1995" Type="http://schemas.openxmlformats.org/officeDocument/2006/relationships/hyperlink" Target="http://games.espn.com/ffl/boxscorequick?leagueId=678521&amp;teamId=4&amp;scoringPeriodId=15&amp;seasonId=2010&amp;view=scoringperiod&amp;version=quick" TargetMode="External"/><Relationship Id="rId713" Type="http://schemas.openxmlformats.org/officeDocument/2006/relationships/hyperlink" Target="http://games.espn.com/ffl/clubhouse?leagueId=678521&amp;teamId=3&amp;seasonId=2015" TargetMode="External"/><Relationship Id="rId920" Type="http://schemas.openxmlformats.org/officeDocument/2006/relationships/hyperlink" Target="http://games.espn.com/ffl/clubhouse?leagueId=678521&amp;teamId=9&amp;seasonId=2014" TargetMode="External"/><Relationship Id="rId1343" Type="http://schemas.openxmlformats.org/officeDocument/2006/relationships/hyperlink" Target="http://games.espn.com/ffl/clubhouse?leagueId=678521&amp;teamId=4&amp;seasonId=2013" TargetMode="External"/><Relationship Id="rId1550" Type="http://schemas.openxmlformats.org/officeDocument/2006/relationships/hyperlink" Target="http://games.espn.com/ffl/clubhouse?leagueId=678521&amp;teamId=3&amp;seasonId=2012" TargetMode="External"/><Relationship Id="rId1648" Type="http://schemas.openxmlformats.org/officeDocument/2006/relationships/hyperlink" Target="http://games.espn.com/ffl/clubhouse?leagueId=678521&amp;teamId=3&amp;seasonId=2011" TargetMode="External"/><Relationship Id="rId1203" Type="http://schemas.openxmlformats.org/officeDocument/2006/relationships/hyperlink" Target="http://games.espn.com/ffl/boxscorequick?leagueId=678521&amp;teamId=1&amp;scoringPeriodId=5&amp;seasonId=2013&amp;view=scoringperiod&amp;version=quick" TargetMode="External"/><Relationship Id="rId1410" Type="http://schemas.openxmlformats.org/officeDocument/2006/relationships/hyperlink" Target="http://games.espn.com/ffl/boxscorequick?leagueId=678521&amp;teamId=11&amp;scoringPeriodId=4&amp;seasonId=2012&amp;view=scoringperiod&amp;version=quick" TargetMode="External"/><Relationship Id="rId1508" Type="http://schemas.openxmlformats.org/officeDocument/2006/relationships/hyperlink" Target="http://games.espn.com/ffl/clubhouse?leagueId=678521&amp;teamId=11&amp;seasonId=2012" TargetMode="External"/><Relationship Id="rId1855" Type="http://schemas.openxmlformats.org/officeDocument/2006/relationships/hyperlink" Target="http://games.espn.com/ffl/clubhouse?leagueId=678521&amp;teamId=9&amp;seasonId=2010" TargetMode="External"/><Relationship Id="rId1715" Type="http://schemas.openxmlformats.org/officeDocument/2006/relationships/hyperlink" Target="http://games.espn.com/ffl/clubhouse?leagueId=678521&amp;teamId=2&amp;seasonId=2011" TargetMode="External"/><Relationship Id="rId1922" Type="http://schemas.openxmlformats.org/officeDocument/2006/relationships/hyperlink" Target="http://games.espn.com/ffl/clubhouse?leagueId=678521&amp;teamId=1&amp;seasonId=2010" TargetMode="External"/><Relationship Id="rId296" Type="http://schemas.openxmlformats.org/officeDocument/2006/relationships/hyperlink" Target="http://games.espn.com/ffl/clubhouse?leagueId=678521&amp;teamId=8&amp;seasonId=2017" TargetMode="External"/><Relationship Id="rId2184" Type="http://schemas.openxmlformats.org/officeDocument/2006/relationships/hyperlink" Target="http://games.espn.com/ffl/boxscorequick?leagueId=678521&amp;teamId=7&amp;scoringPeriodId=13&amp;seasonId=2009&amp;view=scoringperiod&amp;version=quick" TargetMode="External"/><Relationship Id="rId156" Type="http://schemas.openxmlformats.org/officeDocument/2006/relationships/hyperlink" Target="http://games.espn.com/ffl/boxscorequick?leagueId=678521&amp;teamId=3&amp;scoringPeriodId=9&amp;seasonId=2016&amp;view=scoringperiod&amp;version=quick" TargetMode="External"/><Relationship Id="rId363" Type="http://schemas.openxmlformats.org/officeDocument/2006/relationships/hyperlink" Target="http://games.espn.com/ffl/boxscorequick?leagueId=678521&amp;teamId=9&amp;scoringPeriodId=5&amp;seasonId=2017&amp;view=scoringperiod&amp;version=quick" TargetMode="External"/><Relationship Id="rId570" Type="http://schemas.openxmlformats.org/officeDocument/2006/relationships/hyperlink" Target="http://games.espn.com/ffl/boxscorequick?leagueId=678521&amp;teamId=12&amp;scoringPeriodId=16&amp;seasonId=2017&amp;view=scoringperiod&amp;version=quick" TargetMode="External"/><Relationship Id="rId2044" Type="http://schemas.openxmlformats.org/officeDocument/2006/relationships/hyperlink" Target="http://games.espn.com/ffl/clubhouse?leagueId=678521&amp;teamId=4&amp;seasonId=2009" TargetMode="External"/><Relationship Id="rId223" Type="http://schemas.openxmlformats.org/officeDocument/2006/relationships/hyperlink" Target="http://games.espn.com/ffl/clubhouse?leagueId=678521&amp;teamId=10&amp;seasonId=2016" TargetMode="External"/><Relationship Id="rId430" Type="http://schemas.openxmlformats.org/officeDocument/2006/relationships/hyperlink" Target="http://games.espn.com/ffl/clubhouse?leagueId=678521&amp;teamId=3&amp;seasonId=2017" TargetMode="External"/><Relationship Id="rId668" Type="http://schemas.openxmlformats.org/officeDocument/2006/relationships/hyperlink" Target="http://games.espn.com/ffl/clubhouse?leagueId=678521&amp;teamId=10&amp;seasonId=2015" TargetMode="External"/><Relationship Id="rId875" Type="http://schemas.openxmlformats.org/officeDocument/2006/relationships/hyperlink" Target="http://games.espn.com/ffl/clubhouse?leagueId=678521&amp;teamId=1&amp;seasonId=2014" TargetMode="External"/><Relationship Id="rId1060" Type="http://schemas.openxmlformats.org/officeDocument/2006/relationships/hyperlink" Target="http://games.espn.com/ffl/clubhouse?leagueId=678521&amp;teamId=12&amp;seasonId=2014" TargetMode="External"/><Relationship Id="rId1298" Type="http://schemas.openxmlformats.org/officeDocument/2006/relationships/hyperlink" Target="http://games.espn.com/ffl/clubhouse?leagueId=678521&amp;teamId=11&amp;seasonId=2013" TargetMode="External"/><Relationship Id="rId2111" Type="http://schemas.openxmlformats.org/officeDocument/2006/relationships/hyperlink" Target="http://games.espn.com/ffl/clubhouse?leagueId=678521&amp;teamId=3&amp;seasonId=2009" TargetMode="External"/><Relationship Id="rId528" Type="http://schemas.openxmlformats.org/officeDocument/2006/relationships/hyperlink" Target="http://games.espn.com/ffl/boxscorequick?leagueId=678521&amp;teamId=4&amp;scoringPeriodId=14&amp;seasonId=2017&amp;view=scoringperiod&amp;version=quick" TargetMode="External"/><Relationship Id="rId735" Type="http://schemas.openxmlformats.org/officeDocument/2006/relationships/hyperlink" Target="http://games.espn.com/ffl/boxscorequick?leagueId=678521&amp;teamId=12&amp;scoringPeriodId=10&amp;seasonId=2015&amp;view=scoringperiod&amp;version=quick" TargetMode="External"/><Relationship Id="rId942" Type="http://schemas.openxmlformats.org/officeDocument/2006/relationships/hyperlink" Target="http://games.espn.com/ffl/boxscorequick?leagueId=678521&amp;teamId=11&amp;scoringPeriodId=5&amp;seasonId=2014&amp;view=scoringperiod&amp;version=quick" TargetMode="External"/><Relationship Id="rId1158" Type="http://schemas.openxmlformats.org/officeDocument/2006/relationships/hyperlink" Target="http://games.espn.com/ffl/boxscorequick?leagueId=678521&amp;teamId=3&amp;scoringPeriodId=2&amp;seasonId=2013&amp;view=scoringperiod&amp;version=quick" TargetMode="External"/><Relationship Id="rId1365" Type="http://schemas.openxmlformats.org/officeDocument/2006/relationships/hyperlink" Target="http://games.espn.com/ffl/boxscorequick?leagueId=678521&amp;teamId=8&amp;scoringPeriodId=1&amp;seasonId=2012&amp;view=scoringperiod&amp;version=quick" TargetMode="External"/><Relationship Id="rId1572" Type="http://schemas.openxmlformats.org/officeDocument/2006/relationships/hyperlink" Target="http://games.espn.com/ffl/boxscorequick?leagueId=678521&amp;teamId=8&amp;scoringPeriodId=1&amp;seasonId=2011&amp;view=scoringperiod&amp;version=quick" TargetMode="External"/><Relationship Id="rId2209" Type="http://schemas.openxmlformats.org/officeDocument/2006/relationships/hyperlink" Target="http://games.espn.com/ffl/clubhouse?leagueId=678521&amp;teamId=9&amp;seasonId=2013" TargetMode="External"/><Relationship Id="rId1018" Type="http://schemas.openxmlformats.org/officeDocument/2006/relationships/hyperlink" Target="http://games.espn.com/ffl/clubhouse?leagueId=678521&amp;teamId=12&amp;seasonId=2014" TargetMode="External"/><Relationship Id="rId1225" Type="http://schemas.openxmlformats.org/officeDocument/2006/relationships/hyperlink" Target="http://games.espn.com/ffl/clubhouse?leagueId=678521&amp;teamId=4&amp;seasonId=2013" TargetMode="External"/><Relationship Id="rId1432" Type="http://schemas.openxmlformats.org/officeDocument/2006/relationships/hyperlink" Target="http://games.espn.com/ffl/clubhouse?leagueId=678521&amp;teamId=5&amp;seasonId=2012" TargetMode="External"/><Relationship Id="rId1877" Type="http://schemas.openxmlformats.org/officeDocument/2006/relationships/hyperlink" Target="http://games.espn.com/ffl/clubhouse?leagueId=678521&amp;teamId=8&amp;seasonId=2010" TargetMode="External"/><Relationship Id="rId71" Type="http://schemas.openxmlformats.org/officeDocument/2006/relationships/hyperlink" Target="http://games.espn.com/ffl/clubhouse?leagueId=678521&amp;teamId=5&amp;seasonId=2016" TargetMode="External"/><Relationship Id="rId802" Type="http://schemas.openxmlformats.org/officeDocument/2006/relationships/hyperlink" Target="http://games.espn.com/ffl/clubhouse?leagueId=678521&amp;teamId=9&amp;seasonId=2015" TargetMode="External"/><Relationship Id="rId1737" Type="http://schemas.openxmlformats.org/officeDocument/2006/relationships/hyperlink" Target="http://games.espn.com/ffl/boxscorequick?leagueId=678521&amp;teamId=10&amp;scoringPeriodId=12&amp;seasonId=2011&amp;view=scoringperiod&amp;version=quick" TargetMode="External"/><Relationship Id="rId1944" Type="http://schemas.openxmlformats.org/officeDocument/2006/relationships/hyperlink" Target="http://games.espn.com/ffl/boxscorequick?leagueId=678521&amp;teamId=5&amp;scoringPeriodId=11&amp;seasonId=2010&amp;view=scoringperiod&amp;version=quick" TargetMode="External"/><Relationship Id="rId29" Type="http://schemas.openxmlformats.org/officeDocument/2006/relationships/hyperlink" Target="http://games.espn.com/ffl/clubhouse?leagueId=678521&amp;teamId=11&amp;seasonId=2016" TargetMode="External"/><Relationship Id="rId178" Type="http://schemas.openxmlformats.org/officeDocument/2006/relationships/hyperlink" Target="http://games.espn.com/ffl/clubhouse?leagueId=678521&amp;teamId=11&amp;seasonId=2016" TargetMode="External"/><Relationship Id="rId1804" Type="http://schemas.openxmlformats.org/officeDocument/2006/relationships/hyperlink" Target="http://games.espn.com/ffl/clubhouse?leagueId=678521&amp;teamId=2&amp;seasonId=2010" TargetMode="External"/><Relationship Id="rId385" Type="http://schemas.openxmlformats.org/officeDocument/2006/relationships/hyperlink" Target="http://games.espn.com/ffl/clubhouse?leagueId=678521&amp;teamId=12&amp;seasonId=2017" TargetMode="External"/><Relationship Id="rId592" Type="http://schemas.openxmlformats.org/officeDocument/2006/relationships/hyperlink" Target="http://games.espn.com/ffl/clubhouse?leagueId=678521&amp;teamId=2&amp;seasonId=2015" TargetMode="External"/><Relationship Id="rId2066" Type="http://schemas.openxmlformats.org/officeDocument/2006/relationships/hyperlink" Target="http://games.espn.com/ffl/clubhouse?leagueId=678521&amp;teamId=3&amp;seasonId=2009" TargetMode="External"/><Relationship Id="rId245" Type="http://schemas.openxmlformats.org/officeDocument/2006/relationships/hyperlink" Target="http://games.espn.com/ffl/clubhouse?leagueId=678521&amp;teamId=9&amp;seasonId=2016" TargetMode="External"/><Relationship Id="rId452" Type="http://schemas.openxmlformats.org/officeDocument/2006/relationships/hyperlink" Target="http://games.espn.com/ffl/clubhouse?leagueId=678521&amp;teamId=10&amp;seasonId=2017" TargetMode="External"/><Relationship Id="rId897" Type="http://schemas.openxmlformats.org/officeDocument/2006/relationships/hyperlink" Target="http://games.espn.com/ffl/boxscorequick?leagueId=678521&amp;teamId=5&amp;scoringPeriodId=3&amp;seasonId=2014&amp;view=scoringperiod&amp;version=quick" TargetMode="External"/><Relationship Id="rId1082" Type="http://schemas.openxmlformats.org/officeDocument/2006/relationships/hyperlink" Target="http://games.espn.com/ffl/clubhouse?leagueId=678521&amp;teamId=12&amp;seasonId=2014" TargetMode="External"/><Relationship Id="rId2133" Type="http://schemas.openxmlformats.org/officeDocument/2006/relationships/hyperlink" Target="http://games.espn.com/ffl/boxscorequick?leagueId=678521&amp;teamId=2&amp;scoringPeriodId=10&amp;seasonId=2009&amp;view=scoringperiod&amp;version=quick" TargetMode="External"/><Relationship Id="rId105" Type="http://schemas.openxmlformats.org/officeDocument/2006/relationships/hyperlink" Target="http://games.espn.com/ffl/boxscorequick?leagueId=678521&amp;teamId=6&amp;scoringPeriodId=6&amp;seasonId=2016&amp;view=scoringperiod&amp;version=quick" TargetMode="External"/><Relationship Id="rId312" Type="http://schemas.openxmlformats.org/officeDocument/2006/relationships/hyperlink" Target="http://games.espn.com/ffl/boxscorequick?leagueId=678521&amp;teamId=10&amp;scoringPeriodId=2&amp;seasonId=2017&amp;view=scoringperiod&amp;version=quick" TargetMode="External"/><Relationship Id="rId757" Type="http://schemas.openxmlformats.org/officeDocument/2006/relationships/hyperlink" Target="http://games.espn.com/ffl/clubhouse?leagueId=678521&amp;teamId=3&amp;seasonId=2015" TargetMode="External"/><Relationship Id="rId964" Type="http://schemas.openxmlformats.org/officeDocument/2006/relationships/hyperlink" Target="http://games.espn.com/ffl/clubhouse?leagueId=678521&amp;teamId=1&amp;seasonId=2014" TargetMode="External"/><Relationship Id="rId1387" Type="http://schemas.openxmlformats.org/officeDocument/2006/relationships/hyperlink" Target="http://games.espn.com/ffl/clubhouse?leagueId=678521&amp;teamId=6&amp;seasonId=2012" TargetMode="External"/><Relationship Id="rId1594" Type="http://schemas.openxmlformats.org/officeDocument/2006/relationships/hyperlink" Target="http://games.espn.com/ffl/clubhouse?leagueId=678521&amp;teamId=5&amp;seasonId=2011" TargetMode="External"/><Relationship Id="rId2200" Type="http://schemas.openxmlformats.org/officeDocument/2006/relationships/hyperlink" Target="http://games.espn.com/ffl/clubhouse?leagueId=678521&amp;teamId=4&amp;seasonId=2009" TargetMode="External"/><Relationship Id="rId93" Type="http://schemas.openxmlformats.org/officeDocument/2006/relationships/hyperlink" Target="http://games.espn.com/ffl/boxscorequick?leagueId=678521&amp;teamId=8&amp;scoringPeriodId=6&amp;seasonId=2016&amp;view=scoringperiod&amp;version=quick" TargetMode="External"/><Relationship Id="rId617" Type="http://schemas.openxmlformats.org/officeDocument/2006/relationships/hyperlink" Target="http://games.espn.com/ffl/clubhouse?leagueId=678521&amp;teamId=13&amp;seasonId=2015" TargetMode="External"/><Relationship Id="rId824" Type="http://schemas.openxmlformats.org/officeDocument/2006/relationships/hyperlink" Target="http://games.espn.com/ffl/clubhouse?leagueId=678521&amp;teamId=4&amp;seasonId=2015" TargetMode="External"/><Relationship Id="rId1247" Type="http://schemas.openxmlformats.org/officeDocument/2006/relationships/hyperlink" Target="http://games.espn.com/ffl/clubhouse?leagueId=678521&amp;teamId=1&amp;seasonId=2013" TargetMode="External"/><Relationship Id="rId1454" Type="http://schemas.openxmlformats.org/officeDocument/2006/relationships/hyperlink" Target="http://games.espn.com/ffl/clubhouse?leagueId=678521&amp;teamId=4&amp;seasonId=2012" TargetMode="External"/><Relationship Id="rId1661" Type="http://schemas.openxmlformats.org/officeDocument/2006/relationships/hyperlink" Target="http://games.espn.com/ffl/clubhouse?leagueId=678521&amp;teamId=5&amp;seasonId=2011" TargetMode="External"/><Relationship Id="rId1899" Type="http://schemas.openxmlformats.org/officeDocument/2006/relationships/hyperlink" Target="http://games.espn.com/ffl/boxscorequick?leagueId=678521&amp;teamId=7&amp;scoringPeriodId=8&amp;seasonId=2010&amp;view=scoringperiod&amp;version=quick" TargetMode="External"/><Relationship Id="rId1107" Type="http://schemas.openxmlformats.org/officeDocument/2006/relationships/hyperlink" Target="http://games.espn.com/ffl/boxscorequick?leagueId=678521&amp;teamId=2&amp;scoringPeriodId=15&amp;seasonId=2014&amp;view=scoringperiod&amp;version=quick" TargetMode="External"/><Relationship Id="rId1314" Type="http://schemas.openxmlformats.org/officeDocument/2006/relationships/hyperlink" Target="http://games.espn.com/ffl/boxscorequick?leagueId=678521&amp;teamId=2&amp;scoringPeriodId=12&amp;seasonId=2013&amp;view=scoringperiod&amp;version=quick" TargetMode="External"/><Relationship Id="rId1521" Type="http://schemas.openxmlformats.org/officeDocument/2006/relationships/hyperlink" Target="http://games.espn.com/ffl/boxscorequick?leagueId=678521&amp;teamId=3&amp;scoringPeriodId=12&amp;seasonId=2012&amp;view=scoringperiod&amp;version=quick" TargetMode="External"/><Relationship Id="rId1759" Type="http://schemas.openxmlformats.org/officeDocument/2006/relationships/hyperlink" Target="http://games.espn.com/ffl/clubhouse?leagueId=678521&amp;teamId=8&amp;seasonId=2011" TargetMode="External"/><Relationship Id="rId1966" Type="http://schemas.openxmlformats.org/officeDocument/2006/relationships/hyperlink" Target="http://games.espn.com/ffl/clubhouse?leagueId=678521&amp;teamId=1&amp;seasonId=2010" TargetMode="External"/><Relationship Id="rId1619" Type="http://schemas.openxmlformats.org/officeDocument/2006/relationships/hyperlink" Target="http://games.espn.com/ffl/clubhouse?leagueId=678521&amp;teamId=9&amp;seasonId=2011" TargetMode="External"/><Relationship Id="rId1826" Type="http://schemas.openxmlformats.org/officeDocument/2006/relationships/hyperlink" Target="http://games.espn.com/ffl/clubhouse?leagueId=678521&amp;teamId=10&amp;seasonId=2010" TargetMode="External"/><Relationship Id="rId20" Type="http://schemas.openxmlformats.org/officeDocument/2006/relationships/hyperlink" Target="http://games.espn.com/ffl/clubhouse?leagueId=678521&amp;teamId=8&amp;seasonId=2016" TargetMode="External"/><Relationship Id="rId2088" Type="http://schemas.openxmlformats.org/officeDocument/2006/relationships/hyperlink" Target="http://games.espn.com/ffl/boxscorequick?leagueId=678521&amp;teamId=8&amp;scoringPeriodId=7&amp;seasonId=2009&amp;view=scoringperiod&amp;version=quick" TargetMode="External"/><Relationship Id="rId267" Type="http://schemas.openxmlformats.org/officeDocument/2006/relationships/hyperlink" Target="http://games.espn.com/ffl/boxscorequick?leagueId=678521&amp;teamId=4&amp;scoringPeriodId=15&amp;seasonId=2016&amp;view=scoringperiod&amp;version=quick" TargetMode="External"/><Relationship Id="rId474" Type="http://schemas.openxmlformats.org/officeDocument/2006/relationships/hyperlink" Target="http://games.espn.com/ffl/boxscorequick?leagueId=678521&amp;teamId=8&amp;scoringPeriodId=11&amp;seasonId=2017&amp;view=scoringperiod&amp;version=quick" TargetMode="External"/><Relationship Id="rId2155" Type="http://schemas.openxmlformats.org/officeDocument/2006/relationships/hyperlink" Target="http://games.espn.com/ffl/clubhouse?leagueId=678521&amp;teamId=6&amp;seasonId=2009" TargetMode="External"/><Relationship Id="rId127" Type="http://schemas.openxmlformats.org/officeDocument/2006/relationships/hyperlink" Target="http://games.espn.com/ffl/clubhouse?leagueId=678521&amp;teamId=12&amp;seasonId=2016" TargetMode="External"/><Relationship Id="rId681" Type="http://schemas.openxmlformats.org/officeDocument/2006/relationships/hyperlink" Target="http://games.espn.com/ffl/boxscorequick?leagueId=678521&amp;teamId=1&amp;scoringPeriodId=7&amp;seasonId=2015&amp;view=scoringperiod&amp;version=quick" TargetMode="External"/><Relationship Id="rId779" Type="http://schemas.openxmlformats.org/officeDocument/2006/relationships/hyperlink" Target="http://games.espn.com/ffl/clubhouse?leagueId=678521&amp;teamId=5&amp;seasonId=2015" TargetMode="External"/><Relationship Id="rId986" Type="http://schemas.openxmlformats.org/officeDocument/2006/relationships/hyperlink" Target="http://games.espn.com/ffl/clubhouse?leagueId=678521&amp;teamId=11&amp;seasonId=2014" TargetMode="External"/><Relationship Id="rId334" Type="http://schemas.openxmlformats.org/officeDocument/2006/relationships/hyperlink" Target="http://games.espn.com/ffl/clubhouse?leagueId=678521&amp;teamId=5&amp;seasonId=2017" TargetMode="External"/><Relationship Id="rId541" Type="http://schemas.openxmlformats.org/officeDocument/2006/relationships/hyperlink" Target="http://games.espn.com/ffl/clubhouse?leagueId=678521&amp;teamId=8&amp;seasonId=2017" TargetMode="External"/><Relationship Id="rId639" Type="http://schemas.openxmlformats.org/officeDocument/2006/relationships/hyperlink" Target="http://games.espn.com/ffl/boxscorequick?leagueId=678521&amp;teamId=13&amp;scoringPeriodId=4&amp;seasonId=2015&amp;view=scoringperiod&amp;version=quick" TargetMode="External"/><Relationship Id="rId1171" Type="http://schemas.openxmlformats.org/officeDocument/2006/relationships/hyperlink" Target="http://games.espn.com/ffl/clubhouse?leagueId=678521&amp;teamId=1&amp;seasonId=2013" TargetMode="External"/><Relationship Id="rId1269" Type="http://schemas.openxmlformats.org/officeDocument/2006/relationships/hyperlink" Target="http://games.espn.com/ffl/boxscorequick?leagueId=678521&amp;teamId=3&amp;scoringPeriodId=9&amp;seasonId=2013&amp;view=scoringperiod&amp;version=quick" TargetMode="External"/><Relationship Id="rId1476" Type="http://schemas.openxmlformats.org/officeDocument/2006/relationships/hyperlink" Target="http://games.espn.com/ffl/boxscorequick?leagueId=678521&amp;teamId=2&amp;scoringPeriodId=9&amp;seasonId=2012&amp;view=scoringperiod&amp;version=quick" TargetMode="External"/><Relationship Id="rId2015" Type="http://schemas.openxmlformats.org/officeDocument/2006/relationships/hyperlink" Target="http://games.espn.com/ffl/clubhouse?leagueId=678521&amp;teamId=4&amp;seasonId=2009" TargetMode="External"/><Relationship Id="rId2222" Type="http://schemas.openxmlformats.org/officeDocument/2006/relationships/hyperlink" Target="http://games.espn.com/ffl/clubhouse?leagueId=678521&amp;teamId=11&amp;seasonId=2012" TargetMode="External"/><Relationship Id="rId401" Type="http://schemas.openxmlformats.org/officeDocument/2006/relationships/hyperlink" Target="http://games.espn.com/ffl/clubhouse?leagueId=678521&amp;teamId=6&amp;seasonId=2017" TargetMode="External"/><Relationship Id="rId846" Type="http://schemas.openxmlformats.org/officeDocument/2006/relationships/hyperlink" Target="http://games.espn.com/ffl/boxscorequick?leagueId=678521&amp;teamId=9&amp;scoringPeriodId=16&amp;seasonId=2015&amp;view=scoringperiod&amp;version=quick" TargetMode="External"/><Relationship Id="rId1031" Type="http://schemas.openxmlformats.org/officeDocument/2006/relationships/hyperlink" Target="http://games.espn.com/ffl/clubhouse?leagueId=678521&amp;teamId=4&amp;seasonId=2014" TargetMode="External"/><Relationship Id="rId1129" Type="http://schemas.openxmlformats.org/officeDocument/2006/relationships/hyperlink" Target="http://games.espn.com/ffl/clubhouse?leagueId=678521&amp;teamId=3&amp;seasonId=2014" TargetMode="External"/><Relationship Id="rId1683" Type="http://schemas.openxmlformats.org/officeDocument/2006/relationships/hyperlink" Target="http://games.espn.com/ffl/boxscorequick?leagueId=678521&amp;teamId=1&amp;scoringPeriodId=9&amp;seasonId=2011&amp;view=scoringperiod&amp;version=quick" TargetMode="External"/><Relationship Id="rId1890" Type="http://schemas.openxmlformats.org/officeDocument/2006/relationships/hyperlink" Target="http://games.espn.com/ffl/boxscorequick?leagueId=678521&amp;teamId=3&amp;scoringPeriodId=7&amp;seasonId=2010&amp;view=scoringperiod&amp;version=quick" TargetMode="External"/><Relationship Id="rId1988" Type="http://schemas.openxmlformats.org/officeDocument/2006/relationships/hyperlink" Target="http://games.espn.com/ffl/clubhouse?leagueId=678521&amp;teamId=10&amp;seasonId=2010" TargetMode="External"/><Relationship Id="rId706" Type="http://schemas.openxmlformats.org/officeDocument/2006/relationships/hyperlink" Target="http://games.espn.com/ffl/clubhouse?leagueId=678521&amp;teamId=6&amp;seasonId=2015" TargetMode="External"/><Relationship Id="rId913" Type="http://schemas.openxmlformats.org/officeDocument/2006/relationships/hyperlink" Target="http://games.espn.com/ffl/clubhouse?leagueId=678521&amp;teamId=4&amp;seasonId=2014" TargetMode="External"/><Relationship Id="rId1336" Type="http://schemas.openxmlformats.org/officeDocument/2006/relationships/hyperlink" Target="http://games.espn.com/ffl/clubhouse?leagueId=678521&amp;teamId=8&amp;seasonId=2013" TargetMode="External"/><Relationship Id="rId1543" Type="http://schemas.openxmlformats.org/officeDocument/2006/relationships/hyperlink" Target="http://games.espn.com/ffl/clubhouse?leagueId=678521&amp;teamId=10&amp;seasonId=2012" TargetMode="External"/><Relationship Id="rId1750" Type="http://schemas.openxmlformats.org/officeDocument/2006/relationships/hyperlink" Target="http://games.espn.com/ffl/clubhouse?leagueId=678521&amp;teamId=8&amp;seasonId=2011" TargetMode="External"/><Relationship Id="rId42" Type="http://schemas.openxmlformats.org/officeDocument/2006/relationships/hyperlink" Target="http://games.espn.com/ffl/boxscorequick?leagueId=678521&amp;teamId=10&amp;scoringPeriodId=3&amp;seasonId=2016&amp;view=scoringperiod&amp;version=quick" TargetMode="External"/><Relationship Id="rId1403" Type="http://schemas.openxmlformats.org/officeDocument/2006/relationships/hyperlink" Target="http://games.espn.com/ffl/clubhouse?leagueId=678521&amp;teamId=8&amp;seasonId=2012" TargetMode="External"/><Relationship Id="rId1610" Type="http://schemas.openxmlformats.org/officeDocument/2006/relationships/hyperlink" Target="http://games.espn.com/ffl/clubhouse?leagueId=678521&amp;teamId=6&amp;seasonId=2011" TargetMode="External"/><Relationship Id="rId1848" Type="http://schemas.openxmlformats.org/officeDocument/2006/relationships/hyperlink" Target="http://games.espn.com/ffl/boxscorequick?leagueId=678521&amp;teamId=1&amp;scoringPeriodId=5&amp;seasonId=2010&amp;view=scoringperiod&amp;version=quick" TargetMode="External"/><Relationship Id="rId191" Type="http://schemas.openxmlformats.org/officeDocument/2006/relationships/hyperlink" Target="http://games.espn.com/ffl/clubhouse?leagueId=678521&amp;teamId=12&amp;seasonId=2016" TargetMode="External"/><Relationship Id="rId1708" Type="http://schemas.openxmlformats.org/officeDocument/2006/relationships/hyperlink" Target="http://games.espn.com/ffl/clubhouse?leagueId=678521&amp;teamId=7&amp;seasonId=2011" TargetMode="External"/><Relationship Id="rId1915" Type="http://schemas.openxmlformats.org/officeDocument/2006/relationships/hyperlink" Target="http://games.espn.com/ffl/clubhouse?leagueId=678521&amp;teamId=4&amp;seasonId=2010" TargetMode="External"/><Relationship Id="rId289" Type="http://schemas.openxmlformats.org/officeDocument/2006/relationships/hyperlink" Target="http://games.espn.com/ffl/clubhouse?leagueId=678521&amp;teamId=4&amp;seasonId=2017" TargetMode="External"/><Relationship Id="rId496" Type="http://schemas.openxmlformats.org/officeDocument/2006/relationships/hyperlink" Target="http://games.espn.com/ffl/clubhouse?leagueId=678521&amp;teamId=13&amp;seasonId=2017" TargetMode="External"/><Relationship Id="rId2177" Type="http://schemas.openxmlformats.org/officeDocument/2006/relationships/hyperlink" Target="http://games.espn.com/ffl/clubhouse?leagueId=678521&amp;teamId=5&amp;seasonId=2009" TargetMode="External"/><Relationship Id="rId149" Type="http://schemas.openxmlformats.org/officeDocument/2006/relationships/hyperlink" Target="http://games.espn.com/ffl/clubhouse?leagueId=678521&amp;teamId=12&amp;seasonId=2016" TargetMode="External"/><Relationship Id="rId356" Type="http://schemas.openxmlformats.org/officeDocument/2006/relationships/hyperlink" Target="http://games.espn.com/ffl/clubhouse?leagueId=678521&amp;teamId=8&amp;seasonId=2017" TargetMode="External"/><Relationship Id="rId563" Type="http://schemas.openxmlformats.org/officeDocument/2006/relationships/hyperlink" Target="http://games.espn.com/ffl/clubhouse?leagueId=678521&amp;teamId=5&amp;seasonId=2017" TargetMode="External"/><Relationship Id="rId770" Type="http://schemas.openxmlformats.org/officeDocument/2006/relationships/hyperlink" Target="http://games.espn.com/ffl/clubhouse?leagueId=678521&amp;teamId=1&amp;seasonId=2015" TargetMode="External"/><Relationship Id="rId1193" Type="http://schemas.openxmlformats.org/officeDocument/2006/relationships/hyperlink" Target="http://games.espn.com/ffl/clubhouse?leagueId=678521&amp;teamId=8&amp;seasonId=2013" TargetMode="External"/><Relationship Id="rId2037" Type="http://schemas.openxmlformats.org/officeDocument/2006/relationships/hyperlink" Target="http://games.espn.com/ffl/boxscorequick?leagueId=678521&amp;teamId=7&amp;scoringPeriodId=3&amp;seasonId=2009&amp;view=scoringperiod&amp;version=quick" TargetMode="External"/><Relationship Id="rId2244" Type="http://schemas.openxmlformats.org/officeDocument/2006/relationships/hyperlink" Target="http://games.espn.com/ffl/clubhouse?leagueId=678521&amp;teamId=2&amp;seasonId=2009" TargetMode="External"/><Relationship Id="rId216" Type="http://schemas.openxmlformats.org/officeDocument/2006/relationships/hyperlink" Target="http://games.espn.com/ffl/boxscorequick?leagueId=678521&amp;teamId=13&amp;scoringPeriodId=12&amp;seasonId=2016&amp;view=scoringperiod&amp;version=quick" TargetMode="External"/><Relationship Id="rId423" Type="http://schemas.openxmlformats.org/officeDocument/2006/relationships/hyperlink" Target="http://games.espn.com/ffl/boxscorequick?leagueId=678521&amp;teamId=6&amp;scoringPeriodId=8&amp;seasonId=2017&amp;view=scoringperiod&amp;version=quick" TargetMode="External"/><Relationship Id="rId868" Type="http://schemas.openxmlformats.org/officeDocument/2006/relationships/hyperlink" Target="http://games.espn.com/ffl/clubhouse?leagueId=678521&amp;teamId=6&amp;seasonId=2014" TargetMode="External"/><Relationship Id="rId1053" Type="http://schemas.openxmlformats.org/officeDocument/2006/relationships/hyperlink" Target="http://games.espn.com/ffl/boxscorequick?leagueId=678521&amp;teamId=8&amp;scoringPeriodId=11&amp;seasonId=2014&amp;view=scoringperiod&amp;version=quick" TargetMode="External"/><Relationship Id="rId1260" Type="http://schemas.openxmlformats.org/officeDocument/2006/relationships/hyperlink" Target="http://games.espn.com/ffl/boxscorequick?leagueId=678521&amp;teamId=5&amp;scoringPeriodId=8&amp;seasonId=2013&amp;view=scoringperiod&amp;version=quick" TargetMode="External"/><Relationship Id="rId1498" Type="http://schemas.openxmlformats.org/officeDocument/2006/relationships/hyperlink" Target="http://games.espn.com/ffl/clubhouse?leagueId=678521&amp;teamId=8&amp;seasonId=2012" TargetMode="External"/><Relationship Id="rId2104" Type="http://schemas.openxmlformats.org/officeDocument/2006/relationships/hyperlink" Target="http://games.espn.com/ffl/clubhouse?leagueId=678521&amp;teamId=8&amp;seasonId=2009" TargetMode="External"/><Relationship Id="rId630" Type="http://schemas.openxmlformats.org/officeDocument/2006/relationships/hyperlink" Target="http://games.espn.com/ffl/boxscorequick?leagueId=678521&amp;teamId=4&amp;scoringPeriodId=4&amp;seasonId=2015&amp;view=scoringperiod&amp;version=quick" TargetMode="External"/><Relationship Id="rId728" Type="http://schemas.openxmlformats.org/officeDocument/2006/relationships/hyperlink" Target="http://games.espn.com/ffl/clubhouse?leagueId=678521&amp;teamId=6&amp;seasonId=2015" TargetMode="External"/><Relationship Id="rId935" Type="http://schemas.openxmlformats.org/officeDocument/2006/relationships/hyperlink" Target="http://games.espn.com/ffl/clubhouse?leagueId=678521&amp;teamId=4&amp;seasonId=2014" TargetMode="External"/><Relationship Id="rId1358" Type="http://schemas.openxmlformats.org/officeDocument/2006/relationships/hyperlink" Target="http://games.espn.com/ffl/clubhouse?leagueId=678521&amp;teamId=10&amp;seasonId=2012" TargetMode="External"/><Relationship Id="rId1565" Type="http://schemas.openxmlformats.org/officeDocument/2006/relationships/hyperlink" Target="http://games.espn.com/ffl/clubhouse?leagueId=678521&amp;teamId=10&amp;seasonId=2011" TargetMode="External"/><Relationship Id="rId1772" Type="http://schemas.openxmlformats.org/officeDocument/2006/relationships/hyperlink" Target="http://games.espn.com/ffl/clubhouse?leagueId=678521&amp;teamId=8&amp;seasonId=2011" TargetMode="External"/><Relationship Id="rId64" Type="http://schemas.openxmlformats.org/officeDocument/2006/relationships/hyperlink" Target="http://games.espn.com/ffl/clubhouse?leagueId=678521&amp;teamId=3&amp;seasonId=2016" TargetMode="External"/><Relationship Id="rId1120" Type="http://schemas.openxmlformats.org/officeDocument/2006/relationships/hyperlink" Target="http://games.espn.com/ffl/clubhouse?leagueId=678521&amp;teamId=9&amp;seasonId=2014" TargetMode="External"/><Relationship Id="rId1218" Type="http://schemas.openxmlformats.org/officeDocument/2006/relationships/hyperlink" Target="http://games.espn.com/ffl/boxscorequick?leagueId=678521&amp;teamId=8&amp;scoringPeriodId=6&amp;seasonId=2013&amp;view=scoringperiod&amp;version=quick" TargetMode="External"/><Relationship Id="rId1425" Type="http://schemas.openxmlformats.org/officeDocument/2006/relationships/hyperlink" Target="http://games.espn.com/ffl/boxscorequick?leagueId=678521&amp;teamId=11&amp;scoringPeriodId=5&amp;seasonId=2012&amp;view=scoringperiod&amp;version=quick" TargetMode="External"/><Relationship Id="rId1632" Type="http://schemas.openxmlformats.org/officeDocument/2006/relationships/hyperlink" Target="http://games.espn.com/ffl/boxscorequick?leagueId=678521&amp;teamId=9&amp;scoringPeriodId=5&amp;seasonId=2011&amp;view=scoringperiod&amp;version=quick" TargetMode="External"/><Relationship Id="rId1937" Type="http://schemas.openxmlformats.org/officeDocument/2006/relationships/hyperlink" Target="http://games.espn.com/ffl/clubhouse?leagueId=678521&amp;teamId=3&amp;seasonId=2010" TargetMode="External"/><Relationship Id="rId2199" Type="http://schemas.openxmlformats.org/officeDocument/2006/relationships/hyperlink" Target="http://games.espn.com/ffl/boxscorequick?leagueId=678521&amp;teamId=3&amp;scoringPeriodId=15&amp;seasonId=2009&amp;view=scoringperiod&amp;version=quick" TargetMode="External"/><Relationship Id="rId280" Type="http://schemas.openxmlformats.org/officeDocument/2006/relationships/hyperlink" Target="http://games.espn.com/ffl/clubhouse?leagueId=678521&amp;teamId=6&amp;seasonId=2016" TargetMode="External"/><Relationship Id="rId140" Type="http://schemas.openxmlformats.org/officeDocument/2006/relationships/hyperlink" Target="http://games.espn.com/ffl/clubhouse?leagueId=678521&amp;teamId=3&amp;seasonId=2016" TargetMode="External"/><Relationship Id="rId378" Type="http://schemas.openxmlformats.org/officeDocument/2006/relationships/hyperlink" Target="http://games.espn.com/ffl/boxscorequick?leagueId=678521&amp;teamId=9&amp;scoringPeriodId=6&amp;seasonId=2017&amp;view=scoringperiod&amp;version=quick" TargetMode="External"/><Relationship Id="rId585" Type="http://schemas.openxmlformats.org/officeDocument/2006/relationships/hyperlink" Target="http://games.espn.com/ffl/boxscorequick?leagueId=678521&amp;teamId=6&amp;scoringPeriodId=1&amp;seasonId=2015&amp;view=scoringperiod&amp;version=quick" TargetMode="External"/><Relationship Id="rId792" Type="http://schemas.openxmlformats.org/officeDocument/2006/relationships/hyperlink" Target="http://games.espn.com/ffl/boxscorequick?leagueId=678521&amp;teamId=4&amp;scoringPeriodId=13&amp;seasonId=2015&amp;view=scoringperiod&amp;version=quick" TargetMode="External"/><Relationship Id="rId2059" Type="http://schemas.openxmlformats.org/officeDocument/2006/relationships/hyperlink" Target="http://games.espn.com/ffl/clubhouse?leagueId=678521&amp;teamId=7&amp;seasonId=2009" TargetMode="External"/><Relationship Id="rId6" Type="http://schemas.openxmlformats.org/officeDocument/2006/relationships/hyperlink" Target="http://games.espn.com/ffl/boxscorequick?leagueId=678521&amp;teamId=6&amp;scoringPeriodId=1&amp;seasonId=2016&amp;view=scoringperiod&amp;version=quick" TargetMode="External"/><Relationship Id="rId238" Type="http://schemas.openxmlformats.org/officeDocument/2006/relationships/hyperlink" Target="http://games.espn.com/ffl/clubhouse?leagueId=678521&amp;teamId=11&amp;seasonId=2016" TargetMode="External"/><Relationship Id="rId445" Type="http://schemas.openxmlformats.org/officeDocument/2006/relationships/hyperlink" Target="http://games.espn.com/ffl/clubhouse?leagueId=678521&amp;teamId=12&amp;seasonId=2017" TargetMode="External"/><Relationship Id="rId652" Type="http://schemas.openxmlformats.org/officeDocument/2006/relationships/hyperlink" Target="http://games.espn.com/ffl/clubhouse?leagueId=678521&amp;teamId=10&amp;seasonId=2015" TargetMode="External"/><Relationship Id="rId1075" Type="http://schemas.openxmlformats.org/officeDocument/2006/relationships/hyperlink" Target="http://games.espn.com/ffl/clubhouse?leagueId=678521&amp;teamId=4&amp;seasonId=2014" TargetMode="External"/><Relationship Id="rId1282" Type="http://schemas.openxmlformats.org/officeDocument/2006/relationships/hyperlink" Target="http://games.espn.com/ffl/clubhouse?leagueId=678521&amp;teamId=10&amp;seasonId=2013" TargetMode="External"/><Relationship Id="rId2126" Type="http://schemas.openxmlformats.org/officeDocument/2006/relationships/hyperlink" Target="http://games.espn.com/ffl/clubhouse?leagueId=678521&amp;teamId=7&amp;seasonId=2009" TargetMode="External"/><Relationship Id="rId305" Type="http://schemas.openxmlformats.org/officeDocument/2006/relationships/hyperlink" Target="http://games.espn.com/ffl/clubhouse?leagueId=678521&amp;teamId=3&amp;seasonId=2017" TargetMode="External"/><Relationship Id="rId512" Type="http://schemas.openxmlformats.org/officeDocument/2006/relationships/hyperlink" Target="http://games.espn.com/ffl/clubhouse?leagueId=678521&amp;teamId=1&amp;seasonId=2017" TargetMode="External"/><Relationship Id="rId957" Type="http://schemas.openxmlformats.org/officeDocument/2006/relationships/hyperlink" Target="http://games.espn.com/ffl/boxscorequick?leagueId=678521&amp;teamId=4&amp;scoringPeriodId=6&amp;seasonId=2014&amp;view=scoringperiod&amp;version=quick" TargetMode="External"/><Relationship Id="rId1142" Type="http://schemas.openxmlformats.org/officeDocument/2006/relationships/hyperlink" Target="http://games.espn.com/ffl/clubhouse?leagueId=678521&amp;teamId=2&amp;seasonId=2013" TargetMode="External"/><Relationship Id="rId1587" Type="http://schemas.openxmlformats.org/officeDocument/2006/relationships/hyperlink" Target="http://games.espn.com/ffl/boxscorequick?leagueId=678521&amp;teamId=9&amp;scoringPeriodId=2&amp;seasonId=2011&amp;view=scoringperiod&amp;version=quick" TargetMode="External"/><Relationship Id="rId1794" Type="http://schemas.openxmlformats.org/officeDocument/2006/relationships/hyperlink" Target="http://games.espn.com/ffl/boxscorequick?leagueId=678521&amp;teamId=4&amp;scoringPeriodId=1&amp;seasonId=2010&amp;view=scoringperiod&amp;version=quick" TargetMode="External"/><Relationship Id="rId86" Type="http://schemas.openxmlformats.org/officeDocument/2006/relationships/hyperlink" Target="http://games.espn.com/ffl/clubhouse?leagueId=678521&amp;teamId=3&amp;seasonId=2016" TargetMode="External"/><Relationship Id="rId817" Type="http://schemas.openxmlformats.org/officeDocument/2006/relationships/hyperlink" Target="http://games.espn.com/ffl/clubhouse?leagueId=678521&amp;teamId=11&amp;seasonId=2015" TargetMode="External"/><Relationship Id="rId1002" Type="http://schemas.openxmlformats.org/officeDocument/2006/relationships/hyperlink" Target="http://games.espn.com/ffl/boxscorequick?leagueId=678521&amp;teamId=1&amp;scoringPeriodId=9&amp;seasonId=2014&amp;view=scoringperiod&amp;version=quick" TargetMode="External"/><Relationship Id="rId1447" Type="http://schemas.openxmlformats.org/officeDocument/2006/relationships/hyperlink" Target="http://games.espn.com/ffl/clubhouse?leagueId=678521&amp;teamId=11&amp;seasonId=2012" TargetMode="External"/><Relationship Id="rId1654" Type="http://schemas.openxmlformats.org/officeDocument/2006/relationships/hyperlink" Target="http://games.espn.com/ffl/clubhouse?leagueId=678521&amp;teamId=9&amp;seasonId=2011" TargetMode="External"/><Relationship Id="rId1861" Type="http://schemas.openxmlformats.org/officeDocument/2006/relationships/hyperlink" Target="http://games.espn.com/ffl/clubhouse?leagueId=678521&amp;teamId=7&amp;seasonId=2010" TargetMode="External"/><Relationship Id="rId1307" Type="http://schemas.openxmlformats.org/officeDocument/2006/relationships/hyperlink" Target="http://games.espn.com/ffl/clubhouse?leagueId=678521&amp;teamId=1&amp;seasonId=2013" TargetMode="External"/><Relationship Id="rId1514" Type="http://schemas.openxmlformats.org/officeDocument/2006/relationships/hyperlink" Target="http://games.espn.com/ffl/clubhouse?leagueId=678521&amp;teamId=9&amp;seasonId=2012" TargetMode="External"/><Relationship Id="rId1721" Type="http://schemas.openxmlformats.org/officeDocument/2006/relationships/hyperlink" Target="http://games.espn.com/ffl/clubhouse?leagueId=678521&amp;teamId=9&amp;seasonId=2011" TargetMode="External"/><Relationship Id="rId1959" Type="http://schemas.openxmlformats.org/officeDocument/2006/relationships/hyperlink" Target="http://games.espn.com/ffl/boxscorequick?leagueId=678521&amp;teamId=2&amp;scoringPeriodId=12&amp;seasonId=2010&amp;view=scoringperiod&amp;version=quick" TargetMode="External"/><Relationship Id="rId13" Type="http://schemas.openxmlformats.org/officeDocument/2006/relationships/hyperlink" Target="http://games.espn.com/ffl/clubhouse?leagueId=678521&amp;teamId=11&amp;seasonId=2016" TargetMode="External"/><Relationship Id="rId1819" Type="http://schemas.openxmlformats.org/officeDocument/2006/relationships/hyperlink" Target="http://games.espn.com/ffl/clubhouse?leagueId=678521&amp;teamId=5&amp;seasonId=2010" TargetMode="External"/><Relationship Id="rId2190" Type="http://schemas.openxmlformats.org/officeDocument/2006/relationships/hyperlink" Target="http://games.espn.com/ffl/boxscorequick?leagueId=678521&amp;teamId=9&amp;scoringPeriodId=13&amp;seasonId=2009&amp;view=scoringperiod&amp;version=quick" TargetMode="External"/><Relationship Id="rId162" Type="http://schemas.openxmlformats.org/officeDocument/2006/relationships/hyperlink" Target="http://games.espn.com/ffl/boxscorequick?leagueId=678521&amp;teamId=4&amp;scoringPeriodId=9&amp;seasonId=2016&amp;view=scoringperiod&amp;version=quick" TargetMode="External"/><Relationship Id="rId467" Type="http://schemas.openxmlformats.org/officeDocument/2006/relationships/hyperlink" Target="http://games.espn.com/ffl/clubhouse?leagueId=678521&amp;teamId=10&amp;seasonId=2017" TargetMode="External"/><Relationship Id="rId1097" Type="http://schemas.openxmlformats.org/officeDocument/2006/relationships/hyperlink" Target="http://games.espn.com/ffl/clubhouse?leagueId=678521&amp;teamId=6&amp;seasonId=2014" TargetMode="External"/><Relationship Id="rId2050" Type="http://schemas.openxmlformats.org/officeDocument/2006/relationships/hyperlink" Target="http://games.espn.com/ffl/clubhouse?leagueId=678521&amp;teamId=2&amp;seasonId=2009" TargetMode="External"/><Relationship Id="rId2148" Type="http://schemas.openxmlformats.org/officeDocument/2006/relationships/hyperlink" Target="http://games.espn.com/ffl/boxscorequick?leagueId=678521&amp;teamId=1&amp;scoringPeriodId=11&amp;seasonId=2009&amp;view=scoringperiod&amp;version=quick" TargetMode="External"/><Relationship Id="rId674" Type="http://schemas.openxmlformats.org/officeDocument/2006/relationships/hyperlink" Target="http://games.espn.com/ffl/clubhouse?leagueId=678521&amp;teamId=12&amp;seasonId=2015" TargetMode="External"/><Relationship Id="rId881" Type="http://schemas.openxmlformats.org/officeDocument/2006/relationships/hyperlink" Target="http://games.espn.com/ffl/clubhouse?leagueId=678521&amp;teamId=5&amp;seasonId=2014" TargetMode="External"/><Relationship Id="rId979" Type="http://schemas.openxmlformats.org/officeDocument/2006/relationships/hyperlink" Target="http://games.espn.com/ffl/clubhouse?leagueId=678521&amp;teamId=2&amp;seasonId=2014" TargetMode="External"/><Relationship Id="rId327" Type="http://schemas.openxmlformats.org/officeDocument/2006/relationships/hyperlink" Target="http://games.espn.com/ffl/boxscorequick?leagueId=678521&amp;teamId=2&amp;scoringPeriodId=3&amp;seasonId=2017&amp;view=scoringperiod&amp;version=quick" TargetMode="External"/><Relationship Id="rId534" Type="http://schemas.openxmlformats.org/officeDocument/2006/relationships/hyperlink" Target="http://games.espn.com/ffl/boxscorequick?leagueId=678521&amp;teamId=6&amp;scoringPeriodId=14&amp;seasonId=2017&amp;view=scoringperiod&amp;version=quick" TargetMode="External"/><Relationship Id="rId741" Type="http://schemas.openxmlformats.org/officeDocument/2006/relationships/hyperlink" Target="http://games.espn.com/ffl/boxscorequick?leagueId=678521&amp;teamId=10&amp;scoringPeriodId=10&amp;seasonId=2015&amp;view=scoringperiod&amp;version=quick" TargetMode="External"/><Relationship Id="rId839" Type="http://schemas.openxmlformats.org/officeDocument/2006/relationships/hyperlink" Target="http://games.espn.com/ffl/clubhouse?leagueId=678521&amp;teamId=4&amp;seasonId=2015" TargetMode="External"/><Relationship Id="rId1164" Type="http://schemas.openxmlformats.org/officeDocument/2006/relationships/hyperlink" Target="http://games.espn.com/ffl/boxscorequick?leagueId=678521&amp;teamId=11&amp;scoringPeriodId=2&amp;seasonId=2013&amp;view=scoringperiod&amp;version=quick" TargetMode="External"/><Relationship Id="rId1371" Type="http://schemas.openxmlformats.org/officeDocument/2006/relationships/hyperlink" Target="http://games.espn.com/ffl/boxscorequick?leagueId=678521&amp;teamId=2&amp;scoringPeriodId=2&amp;seasonId=2012&amp;view=scoringperiod&amp;version=quick" TargetMode="External"/><Relationship Id="rId1469" Type="http://schemas.openxmlformats.org/officeDocument/2006/relationships/hyperlink" Target="http://games.espn.com/ffl/clubhouse?leagueId=678521&amp;teamId=4&amp;seasonId=2012" TargetMode="External"/><Relationship Id="rId2008" Type="http://schemas.openxmlformats.org/officeDocument/2006/relationships/hyperlink" Target="http://games.espn.com/ffl/clubhouse?leagueId=678521&amp;teamId=6&amp;seasonId=2009" TargetMode="External"/><Relationship Id="rId2215" Type="http://schemas.openxmlformats.org/officeDocument/2006/relationships/hyperlink" Target="http://games.espn.com/ffl/clubhouse?leagueId=678521&amp;teamId=6&amp;seasonId=2013" TargetMode="External"/><Relationship Id="rId601" Type="http://schemas.openxmlformats.org/officeDocument/2006/relationships/hyperlink" Target="http://games.espn.com/ffl/clubhouse?leagueId=678521&amp;teamId=11&amp;seasonId=2015" TargetMode="External"/><Relationship Id="rId1024" Type="http://schemas.openxmlformats.org/officeDocument/2006/relationships/hyperlink" Target="http://games.espn.com/ffl/clubhouse?leagueId=678521&amp;teamId=10&amp;seasonId=2014" TargetMode="External"/><Relationship Id="rId1231" Type="http://schemas.openxmlformats.org/officeDocument/2006/relationships/hyperlink" Target="http://games.espn.com/ffl/clubhouse?leagueId=678521&amp;teamId=1&amp;seasonId=2013" TargetMode="External"/><Relationship Id="rId1676" Type="http://schemas.openxmlformats.org/officeDocument/2006/relationships/hyperlink" Target="http://games.espn.com/ffl/clubhouse?leagueId=678521&amp;teamId=3&amp;seasonId=2011" TargetMode="External"/><Relationship Id="rId1883" Type="http://schemas.openxmlformats.org/officeDocument/2006/relationships/hyperlink" Target="http://games.espn.com/ffl/clubhouse?leagueId=678521&amp;teamId=6&amp;seasonId=2010" TargetMode="External"/><Relationship Id="rId906" Type="http://schemas.openxmlformats.org/officeDocument/2006/relationships/hyperlink" Target="http://games.espn.com/ffl/boxscorequick?leagueId=678521&amp;teamId=9&amp;scoringPeriodId=3&amp;seasonId=2014&amp;view=scoringperiod&amp;version=quick" TargetMode="External"/><Relationship Id="rId1329" Type="http://schemas.openxmlformats.org/officeDocument/2006/relationships/hyperlink" Target="http://games.espn.com/ffl/boxscorequick?leagueId=678521&amp;teamId=8&amp;scoringPeriodId=13&amp;seasonId=2013&amp;view=scoringperiod&amp;version=quick" TargetMode="External"/><Relationship Id="rId1536" Type="http://schemas.openxmlformats.org/officeDocument/2006/relationships/hyperlink" Target="http://games.espn.com/ffl/boxscorequick?leagueId=678521&amp;teamId=6&amp;scoringPeriodId=13&amp;seasonId=2012&amp;view=scoringperiod&amp;version=quick" TargetMode="External"/><Relationship Id="rId1743" Type="http://schemas.openxmlformats.org/officeDocument/2006/relationships/hyperlink" Target="http://games.espn.com/ffl/boxscorequick?leagueId=678521&amp;teamId=1&amp;scoringPeriodId=13&amp;seasonId=2011&amp;view=scoringperiod&amp;version=quick" TargetMode="External"/><Relationship Id="rId1950" Type="http://schemas.openxmlformats.org/officeDocument/2006/relationships/hyperlink" Target="http://games.espn.com/ffl/boxscorequick?leagueId=678521&amp;teamId=8&amp;scoringPeriodId=11&amp;seasonId=2010&amp;view=scoringperiod&amp;version=quick" TargetMode="External"/><Relationship Id="rId35" Type="http://schemas.openxmlformats.org/officeDocument/2006/relationships/hyperlink" Target="http://games.espn.com/ffl/clubhouse?leagueId=678521&amp;teamId=13&amp;seasonId=2016" TargetMode="External"/><Relationship Id="rId1603" Type="http://schemas.openxmlformats.org/officeDocument/2006/relationships/hyperlink" Target="http://games.espn.com/ffl/clubhouse?leagueId=678521&amp;teamId=8&amp;seasonId=2011" TargetMode="External"/><Relationship Id="rId1810" Type="http://schemas.openxmlformats.org/officeDocument/2006/relationships/hyperlink" Target="http://games.espn.com/ffl/clubhouse?leagueId=678521&amp;teamId=9&amp;seasonId=2010" TargetMode="External"/><Relationship Id="rId184" Type="http://schemas.openxmlformats.org/officeDocument/2006/relationships/hyperlink" Target="http://games.espn.com/ffl/clubhouse?leagueId=678521&amp;teamId=3&amp;seasonId=2016" TargetMode="External"/><Relationship Id="rId391" Type="http://schemas.openxmlformats.org/officeDocument/2006/relationships/hyperlink" Target="http://games.espn.com/ffl/clubhouse?leagueId=678521&amp;teamId=11&amp;seasonId=2017" TargetMode="External"/><Relationship Id="rId1908" Type="http://schemas.openxmlformats.org/officeDocument/2006/relationships/hyperlink" Target="http://games.espn.com/ffl/boxscorequick?leagueId=678521&amp;teamId=1&amp;scoringPeriodId=9&amp;seasonId=2010&amp;view=scoringperiod&amp;version=quick" TargetMode="External"/><Relationship Id="rId2072" Type="http://schemas.openxmlformats.org/officeDocument/2006/relationships/hyperlink" Target="http://games.espn.com/ffl/clubhouse?leagueId=678521&amp;teamId=1&amp;seasonId=2009" TargetMode="External"/><Relationship Id="rId251" Type="http://schemas.openxmlformats.org/officeDocument/2006/relationships/hyperlink" Target="http://games.espn.com/ffl/clubhouse?leagueId=678521&amp;teamId=10&amp;seasonId=2016" TargetMode="External"/><Relationship Id="rId489" Type="http://schemas.openxmlformats.org/officeDocument/2006/relationships/hyperlink" Target="http://games.espn.com/ffl/boxscorequick?leagueId=678521&amp;teamId=10&amp;scoringPeriodId=12&amp;seasonId=2017&amp;view=scoringperiod&amp;version=quick" TargetMode="External"/><Relationship Id="rId696" Type="http://schemas.openxmlformats.org/officeDocument/2006/relationships/hyperlink" Target="http://games.espn.com/ffl/boxscorequick?leagueId=678521&amp;teamId=2&amp;scoringPeriodId=7&amp;seasonId=2015&amp;view=scoringperiod&amp;version=quick" TargetMode="External"/><Relationship Id="rId349" Type="http://schemas.openxmlformats.org/officeDocument/2006/relationships/hyperlink" Target="http://games.espn.com/ffl/clubhouse?leagueId=678521&amp;teamId=11&amp;seasonId=2017" TargetMode="External"/><Relationship Id="rId556" Type="http://schemas.openxmlformats.org/officeDocument/2006/relationships/hyperlink" Target="http://games.espn.com/ffl/clubhouse?leagueId=678521&amp;teamId=11&amp;seasonId=2017" TargetMode="External"/><Relationship Id="rId763" Type="http://schemas.openxmlformats.org/officeDocument/2006/relationships/hyperlink" Target="http://games.espn.com/ffl/clubhouse?leagueId=678521&amp;teamId=5&amp;seasonId=2015" TargetMode="External"/><Relationship Id="rId1186" Type="http://schemas.openxmlformats.org/officeDocument/2006/relationships/hyperlink" Target="http://games.espn.com/ffl/clubhouse?leagueId=678521&amp;teamId=5&amp;seasonId=2013" TargetMode="External"/><Relationship Id="rId1393" Type="http://schemas.openxmlformats.org/officeDocument/2006/relationships/hyperlink" Target="http://games.espn.com/ffl/clubhouse?leagueId=678521&amp;teamId=9&amp;seasonId=2012" TargetMode="External"/><Relationship Id="rId2237" Type="http://schemas.openxmlformats.org/officeDocument/2006/relationships/hyperlink" Target="http://games.espn.com/ffl/clubhouse?leagueId=678521&amp;teamId=9&amp;seasonId=2009" TargetMode="External"/><Relationship Id="rId111" Type="http://schemas.openxmlformats.org/officeDocument/2006/relationships/hyperlink" Target="http://games.espn.com/ffl/boxscorequick?leagueId=678521&amp;teamId=8&amp;scoringPeriodId=7&amp;seasonId=2016&amp;view=scoringperiod&amp;version=quick" TargetMode="External"/><Relationship Id="rId209" Type="http://schemas.openxmlformats.org/officeDocument/2006/relationships/hyperlink" Target="http://games.espn.com/ffl/clubhouse?leagueId=678521&amp;teamId=10&amp;seasonId=2016" TargetMode="External"/><Relationship Id="rId416" Type="http://schemas.openxmlformats.org/officeDocument/2006/relationships/hyperlink" Target="http://games.espn.com/ffl/clubhouse?leagueId=678521&amp;teamId=8&amp;seasonId=2017" TargetMode="External"/><Relationship Id="rId970" Type="http://schemas.openxmlformats.org/officeDocument/2006/relationships/hyperlink" Target="http://games.espn.com/ffl/clubhouse?leagueId=678521&amp;teamId=11&amp;seasonId=2014" TargetMode="External"/><Relationship Id="rId1046" Type="http://schemas.openxmlformats.org/officeDocument/2006/relationships/hyperlink" Target="http://games.espn.com/ffl/clubhouse?leagueId=678521&amp;teamId=10&amp;seasonId=2014" TargetMode="External"/><Relationship Id="rId1253" Type="http://schemas.openxmlformats.org/officeDocument/2006/relationships/hyperlink" Target="http://games.espn.com/ffl/clubhouse?leagueId=678521&amp;teamId=2&amp;seasonId=2013" TargetMode="External"/><Relationship Id="rId1698" Type="http://schemas.openxmlformats.org/officeDocument/2006/relationships/hyperlink" Target="http://games.espn.com/ffl/boxscorequick?leagueId=678521&amp;teamId=2&amp;scoringPeriodId=10&amp;seasonId=2011&amp;view=scoringperiod&amp;version=quick" TargetMode="External"/><Relationship Id="rId623" Type="http://schemas.openxmlformats.org/officeDocument/2006/relationships/hyperlink" Target="http://games.espn.com/ffl/clubhouse?leagueId=678521&amp;teamId=11&amp;seasonId=2015" TargetMode="External"/><Relationship Id="rId830" Type="http://schemas.openxmlformats.org/officeDocument/2006/relationships/hyperlink" Target="http://games.espn.com/ffl/clubhouse?leagueId=678521&amp;teamId=2&amp;seasonId=2015" TargetMode="External"/><Relationship Id="rId928" Type="http://schemas.openxmlformats.org/officeDocument/2006/relationships/hyperlink" Target="http://games.espn.com/ffl/clubhouse?leagueId=678521&amp;teamId=1&amp;seasonId=2014" TargetMode="External"/><Relationship Id="rId1460" Type="http://schemas.openxmlformats.org/officeDocument/2006/relationships/hyperlink" Target="http://games.espn.com/ffl/clubhouse?leagueId=678521&amp;teamId=11&amp;seasonId=2012" TargetMode="External"/><Relationship Id="rId1558" Type="http://schemas.openxmlformats.org/officeDocument/2006/relationships/hyperlink" Target="http://games.espn.com/ffl/clubhouse?leagueId=678521&amp;teamId=11&amp;seasonId=2012" TargetMode="External"/><Relationship Id="rId1765" Type="http://schemas.openxmlformats.org/officeDocument/2006/relationships/hyperlink" Target="http://games.espn.com/ffl/clubhouse?leagueId=678521&amp;teamId=1&amp;seasonId=2011" TargetMode="External"/><Relationship Id="rId57" Type="http://schemas.openxmlformats.org/officeDocument/2006/relationships/hyperlink" Target="http://games.espn.com/ffl/boxscorequick?leagueId=678521&amp;teamId=8&amp;scoringPeriodId=4&amp;seasonId=2016&amp;view=scoringperiod&amp;version=quick" TargetMode="External"/><Relationship Id="rId1113" Type="http://schemas.openxmlformats.org/officeDocument/2006/relationships/hyperlink" Target="http://games.espn.com/ffl/boxscorequick?leagueId=678521&amp;teamId=3&amp;scoringPeriodId=15&amp;seasonId=2014&amp;view=scoringperiod&amp;version=quick" TargetMode="External"/><Relationship Id="rId1320" Type="http://schemas.openxmlformats.org/officeDocument/2006/relationships/hyperlink" Target="http://games.espn.com/ffl/boxscorequick?leagueId=678521&amp;teamId=10&amp;scoringPeriodId=12&amp;seasonId=2013&amp;view=scoringperiod&amp;version=quick" TargetMode="External"/><Relationship Id="rId1418" Type="http://schemas.openxmlformats.org/officeDocument/2006/relationships/hyperlink" Target="http://games.espn.com/ffl/clubhouse?leagueId=678521&amp;teamId=4&amp;seasonId=2012" TargetMode="External"/><Relationship Id="rId1972" Type="http://schemas.openxmlformats.org/officeDocument/2006/relationships/hyperlink" Target="http://games.espn.com/ffl/clubhouse?leagueId=678521&amp;teamId=7&amp;seasonId=2010" TargetMode="External"/><Relationship Id="rId1625" Type="http://schemas.openxmlformats.org/officeDocument/2006/relationships/hyperlink" Target="http://games.espn.com/ffl/clubhouse?leagueId=678521&amp;teamId=5&amp;seasonId=2011" TargetMode="External"/><Relationship Id="rId1832" Type="http://schemas.openxmlformats.org/officeDocument/2006/relationships/hyperlink" Target="http://games.espn.com/ffl/clubhouse?leagueId=678521&amp;teamId=1&amp;seasonId=2010" TargetMode="External"/><Relationship Id="rId2094" Type="http://schemas.openxmlformats.org/officeDocument/2006/relationships/hyperlink" Target="http://games.espn.com/ffl/boxscorequick?leagueId=678521&amp;teamId=10&amp;scoringPeriodId=7&amp;seasonId=2009&amp;view=scoringperiod&amp;version=quick" TargetMode="External"/><Relationship Id="rId273" Type="http://schemas.openxmlformats.org/officeDocument/2006/relationships/hyperlink" Target="http://games.espn.com/ffl/boxscorequick?leagueId=678521&amp;teamId=2&amp;scoringPeriodId=16&amp;seasonId=2016&amp;view=scoringperiod&amp;version=quick" TargetMode="External"/><Relationship Id="rId480" Type="http://schemas.openxmlformats.org/officeDocument/2006/relationships/hyperlink" Target="http://games.espn.com/ffl/boxscorequick?leagueId=678521&amp;teamId=2&amp;scoringPeriodId=11&amp;seasonId=2017&amp;view=scoringperiod&amp;version=quick" TargetMode="External"/><Relationship Id="rId2161" Type="http://schemas.openxmlformats.org/officeDocument/2006/relationships/hyperlink" Target="http://games.espn.com/ffl/clubhouse?leagueId=678521&amp;teamId=4&amp;seasonId=2009" TargetMode="External"/><Relationship Id="rId133" Type="http://schemas.openxmlformats.org/officeDocument/2006/relationships/hyperlink" Target="http://games.espn.com/ffl/clubhouse?leagueId=678521&amp;teamId=1&amp;seasonId=2016" TargetMode="External"/><Relationship Id="rId340" Type="http://schemas.openxmlformats.org/officeDocument/2006/relationships/hyperlink" Target="http://games.espn.com/ffl/clubhouse?leagueId=678521&amp;teamId=2&amp;seasonId=2017" TargetMode="External"/><Relationship Id="rId578" Type="http://schemas.openxmlformats.org/officeDocument/2006/relationships/hyperlink" Target="http://games.espn.com/ffl/clubhouse?leagueId=678521&amp;teamId=12&amp;seasonId=2015" TargetMode="External"/><Relationship Id="rId785" Type="http://schemas.openxmlformats.org/officeDocument/2006/relationships/hyperlink" Target="http://games.espn.com/ffl/clubhouse?leagueId=678521&amp;teamId=8&amp;seasonId=2015" TargetMode="External"/><Relationship Id="rId992" Type="http://schemas.openxmlformats.org/officeDocument/2006/relationships/hyperlink" Target="http://games.espn.com/ffl/clubhouse?leagueId=678521&amp;teamId=13&amp;seasonId=2014" TargetMode="External"/><Relationship Id="rId2021" Type="http://schemas.openxmlformats.org/officeDocument/2006/relationships/hyperlink" Target="http://games.espn.com/ffl/clubhouse?leagueId=678521&amp;teamId=6&amp;seasonId=2009" TargetMode="External"/><Relationship Id="rId200" Type="http://schemas.openxmlformats.org/officeDocument/2006/relationships/hyperlink" Target="http://games.espn.com/ffl/clubhouse?leagueId=678521&amp;teamId=8&amp;seasonId=2016" TargetMode="External"/><Relationship Id="rId438" Type="http://schemas.openxmlformats.org/officeDocument/2006/relationships/hyperlink" Target="http://games.espn.com/ffl/boxscorequick?leagueId=678521&amp;teamId=10&amp;scoringPeriodId=9&amp;seasonId=2017&amp;view=scoringperiod&amp;version=quick" TargetMode="External"/><Relationship Id="rId645" Type="http://schemas.openxmlformats.org/officeDocument/2006/relationships/hyperlink" Target="http://games.espn.com/ffl/boxscorequick?leagueId=678521&amp;teamId=1&amp;scoringPeriodId=5&amp;seasonId=2015&amp;view=scoringperiod&amp;version=quick" TargetMode="External"/><Relationship Id="rId852" Type="http://schemas.openxmlformats.org/officeDocument/2006/relationships/hyperlink" Target="http://games.espn.com/ffl/boxscorequick?leagueId=678521&amp;teamId=10&amp;scoringPeriodId=16&amp;seasonId=2015&amp;view=scoringperiod&amp;version=quick" TargetMode="External"/><Relationship Id="rId1068" Type="http://schemas.openxmlformats.org/officeDocument/2006/relationships/hyperlink" Target="http://games.espn.com/ffl/boxscorequick?leagueId=678521&amp;teamId=10&amp;scoringPeriodId=12&amp;seasonId=2014&amp;view=scoringperiod&amp;version=quick" TargetMode="External"/><Relationship Id="rId1275" Type="http://schemas.openxmlformats.org/officeDocument/2006/relationships/hyperlink" Target="http://games.espn.com/ffl/boxscorequick?leagueId=678521&amp;teamId=5&amp;scoringPeriodId=9&amp;seasonId=2013&amp;view=scoringperiod&amp;version=quick" TargetMode="External"/><Relationship Id="rId1482" Type="http://schemas.openxmlformats.org/officeDocument/2006/relationships/hyperlink" Target="http://games.espn.com/ffl/boxscorequick?leagueId=678521&amp;teamId=8&amp;scoringPeriodId=9&amp;seasonId=2012&amp;view=scoringperiod&amp;version=quick" TargetMode="External"/><Relationship Id="rId2119" Type="http://schemas.openxmlformats.org/officeDocument/2006/relationships/hyperlink" Target="http://games.espn.com/ffl/clubhouse?leagueId=678521&amp;teamId=2&amp;seasonId=2009" TargetMode="External"/><Relationship Id="rId505" Type="http://schemas.openxmlformats.org/officeDocument/2006/relationships/hyperlink" Target="http://games.espn.com/ffl/clubhouse?leagueId=678521&amp;teamId=12&amp;seasonId=2017" TargetMode="External"/><Relationship Id="rId712" Type="http://schemas.openxmlformats.org/officeDocument/2006/relationships/hyperlink" Target="http://games.espn.com/ffl/clubhouse?leagueId=678521&amp;teamId=4&amp;seasonId=2015" TargetMode="External"/><Relationship Id="rId1135" Type="http://schemas.openxmlformats.org/officeDocument/2006/relationships/hyperlink" Target="http://games.espn.com/ffl/clubhouse?leagueId=678521&amp;teamId=13&amp;seasonId=2014" TargetMode="External"/><Relationship Id="rId1342" Type="http://schemas.openxmlformats.org/officeDocument/2006/relationships/hyperlink" Target="http://games.espn.com/ffl/clubhouse?leagueId=678521&amp;teamId=1&amp;seasonId=2013" TargetMode="External"/><Relationship Id="rId1787" Type="http://schemas.openxmlformats.org/officeDocument/2006/relationships/hyperlink" Target="http://games.espn.com/ffl/clubhouse?leagueId=678521&amp;teamId=2&amp;seasonId=2010" TargetMode="External"/><Relationship Id="rId1994" Type="http://schemas.openxmlformats.org/officeDocument/2006/relationships/hyperlink" Target="http://games.espn.com/ffl/clubhouse?leagueId=678521&amp;teamId=5&amp;seasonId=2010" TargetMode="External"/><Relationship Id="rId79" Type="http://schemas.openxmlformats.org/officeDocument/2006/relationships/hyperlink" Target="http://games.espn.com/ffl/clubhouse?leagueId=678521&amp;teamId=13&amp;seasonId=2016" TargetMode="External"/><Relationship Id="rId1202" Type="http://schemas.openxmlformats.org/officeDocument/2006/relationships/hyperlink" Target="http://games.espn.com/ffl/clubhouse?leagueId=678521&amp;teamId=6&amp;seasonId=2013" TargetMode="External"/><Relationship Id="rId1647" Type="http://schemas.openxmlformats.org/officeDocument/2006/relationships/hyperlink" Target="http://games.espn.com/ffl/boxscorequick?leagueId=678521&amp;teamId=4&amp;scoringPeriodId=6&amp;seasonId=2011&amp;view=scoringperiod&amp;version=quick" TargetMode="External"/><Relationship Id="rId1854" Type="http://schemas.openxmlformats.org/officeDocument/2006/relationships/hyperlink" Target="http://games.espn.com/ffl/boxscorequick?leagueId=678521&amp;teamId=8&amp;scoringPeriodId=5&amp;seasonId=2010&amp;view=scoringperiod&amp;version=quick" TargetMode="External"/><Relationship Id="rId1507" Type="http://schemas.openxmlformats.org/officeDocument/2006/relationships/hyperlink" Target="http://games.espn.com/ffl/clubhouse?leagueId=678521&amp;teamId=5&amp;seasonId=2012" TargetMode="External"/><Relationship Id="rId1714" Type="http://schemas.openxmlformats.org/officeDocument/2006/relationships/hyperlink" Target="http://games.espn.com/ffl/clubhouse?leagueId=678521&amp;teamId=4&amp;seasonId=2011" TargetMode="External"/><Relationship Id="rId295" Type="http://schemas.openxmlformats.org/officeDocument/2006/relationships/hyperlink" Target="http://games.espn.com/ffl/clubhouse?leagueId=678521&amp;teamId=2&amp;seasonId=2017" TargetMode="External"/><Relationship Id="rId1921" Type="http://schemas.openxmlformats.org/officeDocument/2006/relationships/hyperlink" Target="http://games.espn.com/ffl/clubhouse?leagueId=678521&amp;teamId=2&amp;seasonId=2010" TargetMode="External"/><Relationship Id="rId2183" Type="http://schemas.openxmlformats.org/officeDocument/2006/relationships/hyperlink" Target="http://games.espn.com/ffl/clubhouse?leagueId=678521&amp;teamId=3&amp;seasonId=2009" TargetMode="External"/><Relationship Id="rId155" Type="http://schemas.openxmlformats.org/officeDocument/2006/relationships/hyperlink" Target="http://games.espn.com/ffl/clubhouse?leagueId=678521&amp;teamId=1&amp;seasonId=2016" TargetMode="External"/><Relationship Id="rId362" Type="http://schemas.openxmlformats.org/officeDocument/2006/relationships/hyperlink" Target="http://games.espn.com/ffl/clubhouse?leagueId=678521&amp;teamId=2&amp;seasonId=2017" TargetMode="External"/><Relationship Id="rId1297" Type="http://schemas.openxmlformats.org/officeDocument/2006/relationships/hyperlink" Target="http://games.espn.com/ffl/clubhouse?leagueId=678521&amp;teamId=5&amp;seasonId=2013" TargetMode="External"/><Relationship Id="rId2043" Type="http://schemas.openxmlformats.org/officeDocument/2006/relationships/hyperlink" Target="http://games.espn.com/ffl/boxscorequick?leagueId=678521&amp;teamId=5&amp;scoringPeriodId=4&amp;seasonId=2009&amp;view=scoringperiod&amp;version=quick" TargetMode="External"/><Relationship Id="rId222" Type="http://schemas.openxmlformats.org/officeDocument/2006/relationships/hyperlink" Target="http://games.espn.com/ffl/boxscorequick?leagueId=678521&amp;teamId=4&amp;scoringPeriodId=13&amp;seasonId=2016&amp;view=scoringperiod&amp;version=quick" TargetMode="External"/><Relationship Id="rId667" Type="http://schemas.openxmlformats.org/officeDocument/2006/relationships/hyperlink" Target="http://games.espn.com/ffl/clubhouse?leagueId=678521&amp;teamId=5&amp;seasonId=2015" TargetMode="External"/><Relationship Id="rId874" Type="http://schemas.openxmlformats.org/officeDocument/2006/relationships/hyperlink" Target="http://games.espn.com/ffl/clubhouse?leagueId=678521&amp;teamId=3&amp;seasonId=2014" TargetMode="External"/><Relationship Id="rId2110" Type="http://schemas.openxmlformats.org/officeDocument/2006/relationships/hyperlink" Target="http://games.espn.com/ffl/clubhouse?leagueId=678521&amp;teamId=6&amp;seasonId=2009" TargetMode="External"/><Relationship Id="rId527" Type="http://schemas.openxmlformats.org/officeDocument/2006/relationships/hyperlink" Target="http://games.espn.com/ffl/clubhouse?leagueId=678521&amp;teamId=2&amp;seasonId=2017" TargetMode="External"/><Relationship Id="rId734" Type="http://schemas.openxmlformats.org/officeDocument/2006/relationships/hyperlink" Target="http://games.espn.com/ffl/clubhouse?leagueId=678521&amp;teamId=1&amp;seasonId=2015" TargetMode="External"/><Relationship Id="rId941" Type="http://schemas.openxmlformats.org/officeDocument/2006/relationships/hyperlink" Target="http://games.espn.com/ffl/clubhouse?leagueId=678521&amp;teamId=2&amp;seasonId=2014" TargetMode="External"/><Relationship Id="rId1157" Type="http://schemas.openxmlformats.org/officeDocument/2006/relationships/hyperlink" Target="http://games.espn.com/ffl/clubhouse?leagueId=678521&amp;teamId=1&amp;seasonId=2013" TargetMode="External"/><Relationship Id="rId1364" Type="http://schemas.openxmlformats.org/officeDocument/2006/relationships/hyperlink" Target="http://games.espn.com/ffl/clubhouse?leagueId=678521&amp;teamId=8&amp;seasonId=2012" TargetMode="External"/><Relationship Id="rId1571" Type="http://schemas.openxmlformats.org/officeDocument/2006/relationships/hyperlink" Target="http://games.espn.com/ffl/clubhouse?leagueId=678521&amp;teamId=8&amp;seasonId=2011" TargetMode="External"/><Relationship Id="rId2208" Type="http://schemas.openxmlformats.org/officeDocument/2006/relationships/hyperlink" Target="http://games.espn.com/ffl/clubhouse?leagueId=678521&amp;teamId=8&amp;seasonId=2013" TargetMode="External"/><Relationship Id="rId70" Type="http://schemas.openxmlformats.org/officeDocument/2006/relationships/hyperlink" Target="http://games.espn.com/ffl/clubhouse?leagueId=678521&amp;teamId=2&amp;seasonId=2016" TargetMode="External"/><Relationship Id="rId801" Type="http://schemas.openxmlformats.org/officeDocument/2006/relationships/hyperlink" Target="http://games.espn.com/ffl/boxscorequick?leagueId=678521&amp;teamId=8&amp;scoringPeriodId=13&amp;seasonId=2015&amp;view=scoringperiod&amp;version=quick" TargetMode="External"/><Relationship Id="rId1017" Type="http://schemas.openxmlformats.org/officeDocument/2006/relationships/hyperlink" Target="http://games.espn.com/ffl/boxscorequick?leagueId=678521&amp;teamId=4&amp;scoringPeriodId=9&amp;seasonId=2014&amp;view=scoringperiod&amp;version=quick" TargetMode="External"/><Relationship Id="rId1224" Type="http://schemas.openxmlformats.org/officeDocument/2006/relationships/hyperlink" Target="http://games.espn.com/ffl/boxscorequick?leagueId=678521&amp;teamId=5&amp;scoringPeriodId=6&amp;seasonId=2013&amp;view=scoringperiod&amp;version=quick" TargetMode="External"/><Relationship Id="rId1431" Type="http://schemas.openxmlformats.org/officeDocument/2006/relationships/hyperlink" Target="http://games.espn.com/ffl/boxscorequick?leagueId=678521&amp;teamId=6&amp;scoringPeriodId=6&amp;seasonId=2012&amp;view=scoringperiod&amp;version=quick" TargetMode="External"/><Relationship Id="rId1669" Type="http://schemas.openxmlformats.org/officeDocument/2006/relationships/hyperlink" Target="http://games.espn.com/ffl/clubhouse?leagueId=678521&amp;teamId=8&amp;seasonId=2011" TargetMode="External"/><Relationship Id="rId1876" Type="http://schemas.openxmlformats.org/officeDocument/2006/relationships/hyperlink" Target="http://games.espn.com/ffl/clubhouse?leagueId=678521&amp;teamId=1&amp;seasonId=2010" TargetMode="External"/><Relationship Id="rId1529" Type="http://schemas.openxmlformats.org/officeDocument/2006/relationships/hyperlink" Target="http://games.espn.com/ffl/clubhouse?leagueId=678521&amp;teamId=9&amp;seasonId=2012" TargetMode="External"/><Relationship Id="rId1736" Type="http://schemas.openxmlformats.org/officeDocument/2006/relationships/hyperlink" Target="http://games.espn.com/ffl/clubhouse?leagueId=678521&amp;teamId=7&amp;seasonId=2011" TargetMode="External"/><Relationship Id="rId1943" Type="http://schemas.openxmlformats.org/officeDocument/2006/relationships/hyperlink" Target="http://games.espn.com/ffl/clubhouse?leagueId=678521&amp;teamId=10&amp;seasonId=2010" TargetMode="External"/><Relationship Id="rId28" Type="http://schemas.openxmlformats.org/officeDocument/2006/relationships/hyperlink" Target="http://games.espn.com/ffl/clubhouse?leagueId=678521&amp;teamId=2&amp;seasonId=2016" TargetMode="External"/><Relationship Id="rId1803" Type="http://schemas.openxmlformats.org/officeDocument/2006/relationships/hyperlink" Target="http://games.espn.com/ffl/boxscorequick?leagueId=678521&amp;teamId=3&amp;scoringPeriodId=2&amp;seasonId=2010&amp;view=scoringperiod&amp;version=quick" TargetMode="External"/><Relationship Id="rId177" Type="http://schemas.openxmlformats.org/officeDocument/2006/relationships/hyperlink" Target="http://games.espn.com/ffl/boxscorequick?leagueId=678521&amp;teamId=1&amp;scoringPeriodId=10&amp;seasonId=2016&amp;view=scoringperiod&amp;version=quick" TargetMode="External"/><Relationship Id="rId384" Type="http://schemas.openxmlformats.org/officeDocument/2006/relationships/hyperlink" Target="http://games.espn.com/ffl/boxscorequick?leagueId=678521&amp;teamId=2&amp;scoringPeriodId=6&amp;seasonId=2017&amp;view=scoringperiod&amp;version=quick" TargetMode="External"/><Relationship Id="rId591" Type="http://schemas.openxmlformats.org/officeDocument/2006/relationships/hyperlink" Target="http://games.espn.com/ffl/boxscorequick?leagueId=678521&amp;teamId=3&amp;scoringPeriodId=2&amp;seasonId=2015&amp;view=scoringperiod&amp;version=quick" TargetMode="External"/><Relationship Id="rId2065" Type="http://schemas.openxmlformats.org/officeDocument/2006/relationships/hyperlink" Target="http://games.espn.com/ffl/clubhouse?leagueId=678521&amp;teamId=9&amp;seasonId=2009" TargetMode="External"/><Relationship Id="rId244" Type="http://schemas.openxmlformats.org/officeDocument/2006/relationships/hyperlink" Target="http://games.espn.com/ffl/clubhouse?leagueId=678521&amp;teamId=6&amp;seasonId=2016" TargetMode="External"/><Relationship Id="rId689" Type="http://schemas.openxmlformats.org/officeDocument/2006/relationships/hyperlink" Target="http://games.espn.com/ffl/clubhouse?leagueId=678521&amp;teamId=5&amp;seasonId=2015" TargetMode="External"/><Relationship Id="rId896" Type="http://schemas.openxmlformats.org/officeDocument/2006/relationships/hyperlink" Target="http://games.espn.com/ffl/clubhouse?leagueId=678521&amp;teamId=3&amp;seasonId=2014" TargetMode="External"/><Relationship Id="rId1081" Type="http://schemas.openxmlformats.org/officeDocument/2006/relationships/hyperlink" Target="http://games.espn.com/ffl/clubhouse?leagueId=678521&amp;teamId=6&amp;seasonId=2014" TargetMode="External"/><Relationship Id="rId451" Type="http://schemas.openxmlformats.org/officeDocument/2006/relationships/hyperlink" Target="http://games.espn.com/ffl/clubhouse?leagueId=678521&amp;teamId=8&amp;seasonId=2017" TargetMode="External"/><Relationship Id="rId549" Type="http://schemas.openxmlformats.org/officeDocument/2006/relationships/hyperlink" Target="http://games.espn.com/ffl/boxscorequick?leagueId=678521&amp;teamId=6&amp;scoringPeriodId=15&amp;seasonId=2017&amp;view=scoringperiod&amp;version=quick" TargetMode="External"/><Relationship Id="rId756" Type="http://schemas.openxmlformats.org/officeDocument/2006/relationships/hyperlink" Target="http://games.espn.com/ffl/boxscorequick?leagueId=678521&amp;teamId=2&amp;scoringPeriodId=11&amp;seasonId=2015&amp;view=scoringperiod&amp;version=quick" TargetMode="External"/><Relationship Id="rId1179" Type="http://schemas.openxmlformats.org/officeDocument/2006/relationships/hyperlink" Target="http://games.espn.com/ffl/boxscorequick?leagueId=678521&amp;teamId=6&amp;scoringPeriodId=3&amp;seasonId=2013&amp;view=scoringperiod&amp;version=quick" TargetMode="External"/><Relationship Id="rId1386" Type="http://schemas.openxmlformats.org/officeDocument/2006/relationships/hyperlink" Target="http://games.espn.com/ffl/boxscorequick?leagueId=678521&amp;teamId=5&amp;scoringPeriodId=3&amp;seasonId=2012&amp;view=scoringperiod&amp;version=quick" TargetMode="External"/><Relationship Id="rId1593" Type="http://schemas.openxmlformats.org/officeDocument/2006/relationships/hyperlink" Target="http://games.espn.com/ffl/boxscorequick?leagueId=678521&amp;teamId=1&amp;scoringPeriodId=3&amp;seasonId=2011&amp;view=scoringperiod&amp;version=quick" TargetMode="External"/><Relationship Id="rId2132" Type="http://schemas.openxmlformats.org/officeDocument/2006/relationships/hyperlink" Target="http://games.espn.com/ffl/clubhouse?leagueId=678521&amp;teamId=1&amp;seasonId=2009" TargetMode="External"/><Relationship Id="rId104" Type="http://schemas.openxmlformats.org/officeDocument/2006/relationships/hyperlink" Target="http://games.espn.com/ffl/clubhouse?leagueId=678521&amp;teamId=2&amp;seasonId=2016" TargetMode="External"/><Relationship Id="rId311" Type="http://schemas.openxmlformats.org/officeDocument/2006/relationships/hyperlink" Target="http://games.espn.com/ffl/clubhouse?leagueId=678521&amp;teamId=2&amp;seasonId=2017" TargetMode="External"/><Relationship Id="rId409" Type="http://schemas.openxmlformats.org/officeDocument/2006/relationships/hyperlink" Target="http://games.espn.com/ffl/clubhouse?leagueId=678521&amp;teamId=11&amp;seasonId=2017" TargetMode="External"/><Relationship Id="rId963" Type="http://schemas.openxmlformats.org/officeDocument/2006/relationships/hyperlink" Target="http://games.espn.com/ffl/boxscorequick?leagueId=678521&amp;teamId=2&amp;scoringPeriodId=6&amp;seasonId=2014&amp;view=scoringperiod&amp;version=quick" TargetMode="External"/><Relationship Id="rId1039" Type="http://schemas.openxmlformats.org/officeDocument/2006/relationships/hyperlink" Target="http://games.espn.com/ffl/clubhouse?leagueId=678521&amp;teamId=2&amp;seasonId=2014" TargetMode="External"/><Relationship Id="rId1246" Type="http://schemas.openxmlformats.org/officeDocument/2006/relationships/hyperlink" Target="http://games.espn.com/ffl/clubhouse?leagueId=678521&amp;teamId=10&amp;seasonId=2013" TargetMode="External"/><Relationship Id="rId1898" Type="http://schemas.openxmlformats.org/officeDocument/2006/relationships/hyperlink" Target="http://games.espn.com/ffl/clubhouse?leagueId=678521&amp;teamId=2&amp;seasonId=2010" TargetMode="External"/><Relationship Id="rId92" Type="http://schemas.openxmlformats.org/officeDocument/2006/relationships/hyperlink" Target="http://games.espn.com/ffl/clubhouse?leagueId=678521&amp;teamId=8&amp;seasonId=2016" TargetMode="External"/><Relationship Id="rId616" Type="http://schemas.openxmlformats.org/officeDocument/2006/relationships/hyperlink" Target="http://games.espn.com/ffl/clubhouse?leagueId=678521&amp;teamId=8&amp;seasonId=2015" TargetMode="External"/><Relationship Id="rId823" Type="http://schemas.openxmlformats.org/officeDocument/2006/relationships/hyperlink" Target="http://games.espn.com/ffl/clubhouse?leagueId=678521&amp;teamId=12&amp;seasonId=2015" TargetMode="External"/><Relationship Id="rId1453" Type="http://schemas.openxmlformats.org/officeDocument/2006/relationships/hyperlink" Target="http://games.espn.com/ffl/clubhouse?leagueId=678521&amp;teamId=3&amp;seasonId=2012" TargetMode="External"/><Relationship Id="rId1660" Type="http://schemas.openxmlformats.org/officeDocument/2006/relationships/hyperlink" Target="http://games.espn.com/ffl/clubhouse?leagueId=678521&amp;teamId=2&amp;seasonId=2011" TargetMode="External"/><Relationship Id="rId1758" Type="http://schemas.openxmlformats.org/officeDocument/2006/relationships/hyperlink" Target="http://games.espn.com/ffl/boxscorequick?leagueId=678521&amp;teamId=6&amp;scoringPeriodId=15&amp;seasonId=2011&amp;view=scoringperiod&amp;version=quick" TargetMode="External"/><Relationship Id="rId1106" Type="http://schemas.openxmlformats.org/officeDocument/2006/relationships/hyperlink" Target="http://games.espn.com/ffl/clubhouse?leagueId=678521&amp;teamId=12&amp;seasonId=2014" TargetMode="External"/><Relationship Id="rId1313" Type="http://schemas.openxmlformats.org/officeDocument/2006/relationships/hyperlink" Target="http://games.espn.com/ffl/clubhouse?leagueId=678521&amp;teamId=6&amp;seasonId=2013" TargetMode="External"/><Relationship Id="rId1520" Type="http://schemas.openxmlformats.org/officeDocument/2006/relationships/hyperlink" Target="http://games.espn.com/ffl/clubhouse?leagueId=678521&amp;teamId=5&amp;seasonId=2012" TargetMode="External"/><Relationship Id="rId1965" Type="http://schemas.openxmlformats.org/officeDocument/2006/relationships/hyperlink" Target="http://games.espn.com/ffl/boxscorequick?leagueId=678521&amp;teamId=8&amp;scoringPeriodId=12&amp;seasonId=2010&amp;view=scoringperiod&amp;version=quick" TargetMode="External"/><Relationship Id="rId1618" Type="http://schemas.openxmlformats.org/officeDocument/2006/relationships/hyperlink" Target="http://games.espn.com/ffl/clubhouse?leagueId=678521&amp;teamId=10&amp;seasonId=2011" TargetMode="External"/><Relationship Id="rId1825" Type="http://schemas.openxmlformats.org/officeDocument/2006/relationships/hyperlink" Target="http://games.espn.com/ffl/clubhouse?leagueId=678521&amp;teamId=7&amp;seasonId=2010" TargetMode="External"/><Relationship Id="rId199" Type="http://schemas.openxmlformats.org/officeDocument/2006/relationships/hyperlink" Target="http://games.espn.com/ffl/clubhouse?leagueId=678521&amp;teamId=3&amp;seasonId=2016" TargetMode="External"/><Relationship Id="rId2087" Type="http://schemas.openxmlformats.org/officeDocument/2006/relationships/hyperlink" Target="http://games.espn.com/ffl/clubhouse?leagueId=678521&amp;teamId=8&amp;seasonId=2009" TargetMode="External"/><Relationship Id="rId266" Type="http://schemas.openxmlformats.org/officeDocument/2006/relationships/hyperlink" Target="http://games.espn.com/ffl/clubhouse?leagueId=678521&amp;teamId=6&amp;seasonId=2016" TargetMode="External"/><Relationship Id="rId473" Type="http://schemas.openxmlformats.org/officeDocument/2006/relationships/hyperlink" Target="http://games.espn.com/ffl/clubhouse?leagueId=678521&amp;teamId=8&amp;seasonId=2017" TargetMode="External"/><Relationship Id="rId680" Type="http://schemas.openxmlformats.org/officeDocument/2006/relationships/hyperlink" Target="http://games.espn.com/ffl/clubhouse?leagueId=678521&amp;teamId=9&amp;seasonId=2015" TargetMode="External"/><Relationship Id="rId2154" Type="http://schemas.openxmlformats.org/officeDocument/2006/relationships/hyperlink" Target="http://games.espn.com/ffl/boxscorequick?leagueId=678521&amp;teamId=5&amp;scoringPeriodId=11&amp;seasonId=2009&amp;view=scoringperiod&amp;version=quick" TargetMode="External"/><Relationship Id="rId30" Type="http://schemas.openxmlformats.org/officeDocument/2006/relationships/hyperlink" Target="http://games.espn.com/ffl/boxscorequick?leagueId=678521&amp;teamId=2&amp;scoringPeriodId=2&amp;seasonId=2016&amp;view=scoringperiod&amp;version=quick" TargetMode="External"/><Relationship Id="rId126" Type="http://schemas.openxmlformats.org/officeDocument/2006/relationships/hyperlink" Target="http://games.espn.com/ffl/boxscorequick?leagueId=678521&amp;teamId=3&amp;scoringPeriodId=7&amp;seasonId=2016&amp;view=scoringperiod&amp;version=quick" TargetMode="External"/><Relationship Id="rId333" Type="http://schemas.openxmlformats.org/officeDocument/2006/relationships/hyperlink" Target="http://games.espn.com/ffl/boxscorequick?leagueId=678521&amp;teamId=9&amp;scoringPeriodId=3&amp;seasonId=2017&amp;view=scoringperiod&amp;version=quick" TargetMode="External"/><Relationship Id="rId540" Type="http://schemas.openxmlformats.org/officeDocument/2006/relationships/hyperlink" Target="http://games.espn.com/ffl/boxscorequick?leagueId=678521&amp;teamId=11&amp;scoringPeriodId=15&amp;seasonId=2017&amp;view=scoringperiod&amp;version=quick" TargetMode="External"/><Relationship Id="rId778" Type="http://schemas.openxmlformats.org/officeDocument/2006/relationships/hyperlink" Target="http://games.espn.com/ffl/clubhouse?leagueId=678521&amp;teamId=11&amp;seasonId=2015" TargetMode="External"/><Relationship Id="rId985" Type="http://schemas.openxmlformats.org/officeDocument/2006/relationships/hyperlink" Target="http://games.espn.com/ffl/clubhouse?leagueId=678521&amp;teamId=9&amp;seasonId=2014" TargetMode="External"/><Relationship Id="rId1170" Type="http://schemas.openxmlformats.org/officeDocument/2006/relationships/hyperlink" Target="http://games.espn.com/ffl/boxscorequick?leagueId=678521&amp;teamId=8&amp;scoringPeriodId=2&amp;seasonId=2013&amp;view=scoringperiod&amp;version=quick" TargetMode="External"/><Relationship Id="rId1629" Type="http://schemas.openxmlformats.org/officeDocument/2006/relationships/hyperlink" Target="http://games.espn.com/ffl/boxscorequick?leagueId=678521&amp;teamId=8&amp;scoringPeriodId=5&amp;seasonId=2011&amp;view=scoringperiod&amp;version=quick" TargetMode="External"/><Relationship Id="rId1836" Type="http://schemas.openxmlformats.org/officeDocument/2006/relationships/hyperlink" Target="http://games.espn.com/ffl/boxscorequick?leagueId=678521&amp;teamId=4&amp;scoringPeriodId=4&amp;seasonId=2010&amp;view=scoringperiod&amp;version=quick" TargetMode="External"/><Relationship Id="rId2014" Type="http://schemas.openxmlformats.org/officeDocument/2006/relationships/hyperlink" Target="http://games.espn.com/ffl/clubhouse?leagueId=678521&amp;teamId=2&amp;seasonId=2009" TargetMode="External"/><Relationship Id="rId2221" Type="http://schemas.openxmlformats.org/officeDocument/2006/relationships/hyperlink" Target="http://games.espn.com/ffl/clubhouse?leagueId=678521&amp;teamId=4&amp;seasonId=2012" TargetMode="External"/><Relationship Id="rId638" Type="http://schemas.openxmlformats.org/officeDocument/2006/relationships/hyperlink" Target="http://games.espn.com/ffl/clubhouse?leagueId=678521&amp;teamId=10&amp;seasonId=2015" TargetMode="External"/><Relationship Id="rId845" Type="http://schemas.openxmlformats.org/officeDocument/2006/relationships/hyperlink" Target="http://games.espn.com/ffl/clubhouse?leagueId=678521&amp;teamId=5&amp;seasonId=2015" TargetMode="External"/><Relationship Id="rId1030" Type="http://schemas.openxmlformats.org/officeDocument/2006/relationships/hyperlink" Target="http://games.espn.com/ffl/clubhouse?leagueId=678521&amp;teamId=8&amp;seasonId=2014" TargetMode="External"/><Relationship Id="rId1268" Type="http://schemas.openxmlformats.org/officeDocument/2006/relationships/hyperlink" Target="http://games.espn.com/ffl/clubhouse?leagueId=678521&amp;teamId=9&amp;seasonId=2013" TargetMode="External"/><Relationship Id="rId1475" Type="http://schemas.openxmlformats.org/officeDocument/2006/relationships/hyperlink" Target="http://games.espn.com/ffl/clubhouse?leagueId=678521&amp;teamId=10&amp;seasonId=2012" TargetMode="External"/><Relationship Id="rId1682" Type="http://schemas.openxmlformats.org/officeDocument/2006/relationships/hyperlink" Target="http://games.espn.com/ffl/clubhouse?leagueId=678521&amp;teamId=10&amp;seasonId=2011" TargetMode="External"/><Relationship Id="rId1903" Type="http://schemas.openxmlformats.org/officeDocument/2006/relationships/hyperlink" Target="http://games.espn.com/ffl/clubhouse?leagueId=678521&amp;teamId=5&amp;seasonId=2010" TargetMode="External"/><Relationship Id="rId2098" Type="http://schemas.openxmlformats.org/officeDocument/2006/relationships/hyperlink" Target="http://games.espn.com/ffl/clubhouse?leagueId=678521&amp;teamId=3&amp;seasonId=2009" TargetMode="External"/><Relationship Id="rId277" Type="http://schemas.openxmlformats.org/officeDocument/2006/relationships/hyperlink" Target="http://games.espn.com/ffl/clubhouse?leagueId=678521&amp;teamId=1&amp;seasonId=2016" TargetMode="External"/><Relationship Id="rId400" Type="http://schemas.openxmlformats.org/officeDocument/2006/relationships/hyperlink" Target="http://games.espn.com/ffl/clubhouse?leagueId=678521&amp;teamId=8&amp;seasonId=2017" TargetMode="External"/><Relationship Id="rId484" Type="http://schemas.openxmlformats.org/officeDocument/2006/relationships/hyperlink" Target="http://games.espn.com/ffl/clubhouse?leagueId=678521&amp;teamId=11&amp;seasonId=2017" TargetMode="External"/><Relationship Id="rId705" Type="http://schemas.openxmlformats.org/officeDocument/2006/relationships/hyperlink" Target="http://games.espn.com/ffl/boxscorequick?leagueId=678521&amp;teamId=8&amp;scoringPeriodId=8&amp;seasonId=2015&amp;view=scoringperiod&amp;version=quick" TargetMode="External"/><Relationship Id="rId1128" Type="http://schemas.openxmlformats.org/officeDocument/2006/relationships/hyperlink" Target="http://games.espn.com/ffl/boxscorequick?leagueId=678521&amp;teamId=8&amp;scoringPeriodId=16&amp;seasonId=2014&amp;view=scoringperiod&amp;version=quick" TargetMode="External"/><Relationship Id="rId1335" Type="http://schemas.openxmlformats.org/officeDocument/2006/relationships/hyperlink" Target="http://games.espn.com/ffl/boxscorequick?leagueId=678521&amp;teamId=10&amp;scoringPeriodId=13&amp;seasonId=2013&amp;view=scoringperiod&amp;version=quick" TargetMode="External"/><Relationship Id="rId1542" Type="http://schemas.openxmlformats.org/officeDocument/2006/relationships/hyperlink" Target="http://games.espn.com/ffl/boxscorequick?leagueId=678521&amp;teamId=9&amp;scoringPeriodId=13&amp;seasonId=2012&amp;view=scoringperiod&amp;version=quick" TargetMode="External"/><Relationship Id="rId1987" Type="http://schemas.openxmlformats.org/officeDocument/2006/relationships/hyperlink" Target="http://games.espn.com/ffl/clubhouse?leagueId=678521&amp;teamId=7&amp;seasonId=2010" TargetMode="External"/><Relationship Id="rId2165" Type="http://schemas.openxmlformats.org/officeDocument/2006/relationships/hyperlink" Target="http://games.espn.com/ffl/clubhouse?leagueId=678521&amp;teamId=5&amp;seasonId=2009" TargetMode="External"/><Relationship Id="rId137" Type="http://schemas.openxmlformats.org/officeDocument/2006/relationships/hyperlink" Target="http://games.espn.com/ffl/clubhouse?leagueId=678521&amp;teamId=9&amp;seasonId=2016" TargetMode="External"/><Relationship Id="rId344" Type="http://schemas.openxmlformats.org/officeDocument/2006/relationships/hyperlink" Target="http://games.espn.com/ffl/clubhouse?leagueId=678521&amp;teamId=6&amp;seasonId=2017" TargetMode="External"/><Relationship Id="rId691" Type="http://schemas.openxmlformats.org/officeDocument/2006/relationships/hyperlink" Target="http://games.espn.com/ffl/clubhouse?leagueId=678521&amp;teamId=13&amp;seasonId=2015" TargetMode="External"/><Relationship Id="rId789" Type="http://schemas.openxmlformats.org/officeDocument/2006/relationships/hyperlink" Target="http://games.espn.com/ffl/boxscorequick?leagueId=678521&amp;teamId=1&amp;scoringPeriodId=13&amp;seasonId=2015&amp;view=scoringperiod&amp;version=quick" TargetMode="External"/><Relationship Id="rId912" Type="http://schemas.openxmlformats.org/officeDocument/2006/relationships/hyperlink" Target="http://games.espn.com/ffl/boxscorequick?leagueId=678521&amp;teamId=5&amp;scoringPeriodId=4&amp;seasonId=2014&amp;view=scoringperiod&amp;version=quick" TargetMode="External"/><Relationship Id="rId996" Type="http://schemas.openxmlformats.org/officeDocument/2006/relationships/hyperlink" Target="http://games.espn.com/ffl/boxscorequick?leagueId=678521&amp;teamId=5&amp;scoringPeriodId=8&amp;seasonId=2014&amp;view=scoringperiod&amp;version=quick" TargetMode="External"/><Relationship Id="rId1847" Type="http://schemas.openxmlformats.org/officeDocument/2006/relationships/hyperlink" Target="http://games.espn.com/ffl/clubhouse?leagueId=678521&amp;teamId=6&amp;seasonId=2010" TargetMode="External"/><Relationship Id="rId2025" Type="http://schemas.openxmlformats.org/officeDocument/2006/relationships/hyperlink" Target="http://games.espn.com/ffl/boxscorequick?leagueId=678521&amp;teamId=8&amp;scoringPeriodId=2&amp;seasonId=2009&amp;view=scoringperiod&amp;version=quick" TargetMode="External"/><Relationship Id="rId41" Type="http://schemas.openxmlformats.org/officeDocument/2006/relationships/hyperlink" Target="http://games.espn.com/ffl/clubhouse?leagueId=678521&amp;teamId=6&amp;seasonId=2016" TargetMode="External"/><Relationship Id="rId551" Type="http://schemas.openxmlformats.org/officeDocument/2006/relationships/hyperlink" Target="http://games.espn.com/ffl/clubhouse?leagueId=678521&amp;teamId=13&amp;seasonId=2017" TargetMode="External"/><Relationship Id="rId649" Type="http://schemas.openxmlformats.org/officeDocument/2006/relationships/hyperlink" Target="http://games.espn.com/ffl/clubhouse?leagueId=678521&amp;teamId=9&amp;seasonId=2015" TargetMode="External"/><Relationship Id="rId856" Type="http://schemas.openxmlformats.org/officeDocument/2006/relationships/hyperlink" Target="http://games.espn.com/ffl/clubhouse?leagueId=678521&amp;teamId=1&amp;seasonId=2014" TargetMode="External"/><Relationship Id="rId1181" Type="http://schemas.openxmlformats.org/officeDocument/2006/relationships/hyperlink" Target="http://games.espn.com/ffl/clubhouse?leagueId=678521&amp;teamId=11&amp;seasonId=2013" TargetMode="External"/><Relationship Id="rId1279" Type="http://schemas.openxmlformats.org/officeDocument/2006/relationships/hyperlink" Target="http://games.espn.com/ffl/clubhouse?leagueId=678521&amp;teamId=11&amp;seasonId=2013" TargetMode="External"/><Relationship Id="rId1402" Type="http://schemas.openxmlformats.org/officeDocument/2006/relationships/hyperlink" Target="http://games.espn.com/ffl/clubhouse?leagueId=678521&amp;teamId=3&amp;seasonId=2012" TargetMode="External"/><Relationship Id="rId1486" Type="http://schemas.openxmlformats.org/officeDocument/2006/relationships/hyperlink" Target="http://games.espn.com/ffl/clubhouse?leagueId=678521&amp;teamId=2&amp;seasonId=2012" TargetMode="External"/><Relationship Id="rId1707" Type="http://schemas.openxmlformats.org/officeDocument/2006/relationships/hyperlink" Target="http://games.espn.com/ffl/boxscorequick?leagueId=678521&amp;teamId=8&amp;scoringPeriodId=10&amp;seasonId=2011&amp;view=scoringperiod&amp;version=quick" TargetMode="External"/><Relationship Id="rId2232" Type="http://schemas.openxmlformats.org/officeDocument/2006/relationships/hyperlink" Target="http://games.espn.com/ffl/clubhouse?leagueId=678521&amp;teamId=4&amp;seasonId=2010" TargetMode="External"/><Relationship Id="rId190" Type="http://schemas.openxmlformats.org/officeDocument/2006/relationships/hyperlink" Target="http://games.espn.com/ffl/clubhouse?leagueId=678521&amp;teamId=4&amp;seasonId=2016" TargetMode="External"/><Relationship Id="rId204" Type="http://schemas.openxmlformats.org/officeDocument/2006/relationships/hyperlink" Target="http://games.espn.com/ffl/boxscorequick?leagueId=678521&amp;teamId=9&amp;scoringPeriodId=12&amp;seasonId=2016&amp;view=scoringperiod&amp;version=quick" TargetMode="External"/><Relationship Id="rId288" Type="http://schemas.openxmlformats.org/officeDocument/2006/relationships/hyperlink" Target="http://games.espn.com/ffl/boxscorequick?leagueId=678521&amp;teamId=3&amp;scoringPeriodId=1&amp;seasonId=2017&amp;view=scoringperiod&amp;version=quick" TargetMode="External"/><Relationship Id="rId411" Type="http://schemas.openxmlformats.org/officeDocument/2006/relationships/hyperlink" Target="http://games.espn.com/ffl/boxscorequick?leagueId=678521&amp;teamId=11&amp;scoringPeriodId=7&amp;seasonId=2017&amp;view=scoringperiod&amp;version=quick" TargetMode="External"/><Relationship Id="rId509" Type="http://schemas.openxmlformats.org/officeDocument/2006/relationships/hyperlink" Target="http://games.espn.com/ffl/clubhouse?leagueId=678521&amp;teamId=10&amp;seasonId=2017" TargetMode="External"/><Relationship Id="rId1041" Type="http://schemas.openxmlformats.org/officeDocument/2006/relationships/hyperlink" Target="http://games.espn.com/ffl/boxscorequick?leagueId=678521&amp;teamId=2&amp;scoringPeriodId=11&amp;seasonId=2014&amp;view=scoringperiod&amp;version=quick" TargetMode="External"/><Relationship Id="rId1139" Type="http://schemas.openxmlformats.org/officeDocument/2006/relationships/hyperlink" Target="http://games.espn.com/ffl/clubhouse?leagueId=678521&amp;teamId=9&amp;seasonId=2014" TargetMode="External"/><Relationship Id="rId1346" Type="http://schemas.openxmlformats.org/officeDocument/2006/relationships/hyperlink" Target="http://games.espn.com/ffl/clubhouse?leagueId=678521&amp;teamId=6&amp;seasonId=2013" TargetMode="External"/><Relationship Id="rId1693" Type="http://schemas.openxmlformats.org/officeDocument/2006/relationships/hyperlink" Target="http://games.espn.com/ffl/clubhouse?leagueId=678521&amp;teamId=5&amp;seasonId=2011" TargetMode="External"/><Relationship Id="rId1914" Type="http://schemas.openxmlformats.org/officeDocument/2006/relationships/hyperlink" Target="http://games.espn.com/ffl/boxscorequick?leagueId=678521&amp;teamId=8&amp;scoringPeriodId=9&amp;seasonId=2010&amp;view=scoringperiod&amp;version=quick" TargetMode="External"/><Relationship Id="rId1998" Type="http://schemas.openxmlformats.org/officeDocument/2006/relationships/hyperlink" Target="http://games.espn.com/ffl/boxscorequick?leagueId=678521&amp;teamId=1&amp;scoringPeriodId=1&amp;seasonId=2009&amp;view=scoringperiod&amp;version=quick" TargetMode="External"/><Relationship Id="rId495" Type="http://schemas.openxmlformats.org/officeDocument/2006/relationships/hyperlink" Target="http://games.espn.com/ffl/boxscorequick?leagueId=678521&amp;teamId=8&amp;scoringPeriodId=12&amp;seasonId=2017&amp;view=scoringperiod&amp;version=quick" TargetMode="External"/><Relationship Id="rId716" Type="http://schemas.openxmlformats.org/officeDocument/2006/relationships/hyperlink" Target="http://games.espn.com/ffl/clubhouse?leagueId=678521&amp;teamId=11&amp;seasonId=2015" TargetMode="External"/><Relationship Id="rId923" Type="http://schemas.openxmlformats.org/officeDocument/2006/relationships/hyperlink" Target="http://games.espn.com/ffl/clubhouse?leagueId=678521&amp;teamId=10&amp;seasonId=2014" TargetMode="External"/><Relationship Id="rId1553" Type="http://schemas.openxmlformats.org/officeDocument/2006/relationships/hyperlink" Target="http://games.espn.com/ffl/clubhouse?leagueId=678521&amp;teamId=4&amp;seasonId=2012" TargetMode="External"/><Relationship Id="rId1760" Type="http://schemas.openxmlformats.org/officeDocument/2006/relationships/hyperlink" Target="http://games.espn.com/ffl/clubhouse?leagueId=678521&amp;teamId=4&amp;seasonId=2011" TargetMode="External"/><Relationship Id="rId1858" Type="http://schemas.openxmlformats.org/officeDocument/2006/relationships/hyperlink" Target="http://games.espn.com/ffl/clubhouse?leagueId=678521&amp;teamId=10&amp;seasonId=2010" TargetMode="External"/><Relationship Id="rId2176" Type="http://schemas.openxmlformats.org/officeDocument/2006/relationships/hyperlink" Target="http://games.espn.com/ffl/clubhouse?leagueId=678521&amp;teamId=1&amp;seasonId=2009" TargetMode="External"/><Relationship Id="rId52" Type="http://schemas.openxmlformats.org/officeDocument/2006/relationships/hyperlink" Target="http://games.espn.com/ffl/clubhouse?leagueId=678521&amp;teamId=12&amp;seasonId=2016" TargetMode="External"/><Relationship Id="rId148" Type="http://schemas.openxmlformats.org/officeDocument/2006/relationships/hyperlink" Target="http://games.espn.com/ffl/clubhouse?leagueId=678521&amp;teamId=2&amp;seasonId=2016" TargetMode="External"/><Relationship Id="rId355" Type="http://schemas.openxmlformats.org/officeDocument/2006/relationships/hyperlink" Target="http://games.espn.com/ffl/clubhouse?leagueId=678521&amp;teamId=1&amp;seasonId=2017" TargetMode="External"/><Relationship Id="rId562" Type="http://schemas.openxmlformats.org/officeDocument/2006/relationships/hyperlink" Target="http://games.espn.com/ffl/clubhouse?leagueId=678521&amp;teamId=6&amp;seasonId=2017" TargetMode="External"/><Relationship Id="rId1192" Type="http://schemas.openxmlformats.org/officeDocument/2006/relationships/hyperlink" Target="http://games.espn.com/ffl/clubhouse?leagueId=678521&amp;teamId=3&amp;seasonId=2013" TargetMode="External"/><Relationship Id="rId1206" Type="http://schemas.openxmlformats.org/officeDocument/2006/relationships/hyperlink" Target="http://games.espn.com/ffl/boxscorequick?leagueId=678521&amp;teamId=8&amp;scoringPeriodId=5&amp;seasonId=2013&amp;view=scoringperiod&amp;version=quick" TargetMode="External"/><Relationship Id="rId1413" Type="http://schemas.openxmlformats.org/officeDocument/2006/relationships/hyperlink" Target="http://games.espn.com/ffl/boxscorequick?leagueId=678521&amp;teamId=1&amp;scoringPeriodId=5&amp;seasonId=2012&amp;view=scoringperiod&amp;version=quick" TargetMode="External"/><Relationship Id="rId1620" Type="http://schemas.openxmlformats.org/officeDocument/2006/relationships/hyperlink" Target="http://games.espn.com/ffl/boxscorequick?leagueId=678521&amp;teamId=10&amp;scoringPeriodId=4&amp;seasonId=2011&amp;view=scoringperiod&amp;version=quick" TargetMode="External"/><Relationship Id="rId2036" Type="http://schemas.openxmlformats.org/officeDocument/2006/relationships/hyperlink" Target="http://games.espn.com/ffl/clubhouse?leagueId=678521&amp;teamId=10&amp;seasonId=2009" TargetMode="External"/><Relationship Id="rId2243" Type="http://schemas.openxmlformats.org/officeDocument/2006/relationships/hyperlink" Target="http://games.espn.com/ffl/clubhouse?leagueId=678521&amp;teamId=6&amp;seasonId=2009" TargetMode="External"/><Relationship Id="rId215" Type="http://schemas.openxmlformats.org/officeDocument/2006/relationships/hyperlink" Target="http://games.espn.com/ffl/clubhouse?leagueId=678521&amp;teamId=1&amp;seasonId=2016" TargetMode="External"/><Relationship Id="rId422" Type="http://schemas.openxmlformats.org/officeDocument/2006/relationships/hyperlink" Target="http://games.espn.com/ffl/clubhouse?leagueId=678521&amp;teamId=10&amp;seasonId=2017" TargetMode="External"/><Relationship Id="rId867" Type="http://schemas.openxmlformats.org/officeDocument/2006/relationships/hyperlink" Target="http://games.espn.com/ffl/boxscorequick?leagueId=678521&amp;teamId=5&amp;scoringPeriodId=1&amp;seasonId=2014&amp;view=scoringperiod&amp;version=quick" TargetMode="External"/><Relationship Id="rId1052" Type="http://schemas.openxmlformats.org/officeDocument/2006/relationships/hyperlink" Target="http://games.espn.com/ffl/clubhouse?leagueId=678521&amp;teamId=8&amp;seasonId=2014" TargetMode="External"/><Relationship Id="rId1497" Type="http://schemas.openxmlformats.org/officeDocument/2006/relationships/hyperlink" Target="http://games.espn.com/ffl/boxscorequick?leagueId=678521&amp;teamId=9&amp;scoringPeriodId=10&amp;seasonId=2012&amp;view=scoringperiod&amp;version=quick" TargetMode="External"/><Relationship Id="rId1718" Type="http://schemas.openxmlformats.org/officeDocument/2006/relationships/hyperlink" Target="http://games.espn.com/ffl/clubhouse?leagueId=678521&amp;teamId=10&amp;seasonId=2011" TargetMode="External"/><Relationship Id="rId1925" Type="http://schemas.openxmlformats.org/officeDocument/2006/relationships/hyperlink" Target="http://games.espn.com/ffl/clubhouse?leagueId=678521&amp;teamId=3&amp;seasonId=2010" TargetMode="External"/><Relationship Id="rId2103" Type="http://schemas.openxmlformats.org/officeDocument/2006/relationships/hyperlink" Target="http://games.espn.com/ffl/boxscorequick?leagueId=678521&amp;teamId=9&amp;scoringPeriodId=8&amp;seasonId=2009&amp;view=scoringperiod&amp;version=quick" TargetMode="External"/><Relationship Id="rId299" Type="http://schemas.openxmlformats.org/officeDocument/2006/relationships/hyperlink" Target="http://games.espn.com/ffl/clubhouse?leagueId=678521&amp;teamId=13&amp;seasonId=2017" TargetMode="External"/><Relationship Id="rId727" Type="http://schemas.openxmlformats.org/officeDocument/2006/relationships/hyperlink" Target="http://games.espn.com/ffl/clubhouse?leagueId=678521&amp;teamId=3&amp;seasonId=2015" TargetMode="External"/><Relationship Id="rId934" Type="http://schemas.openxmlformats.org/officeDocument/2006/relationships/hyperlink" Target="http://games.espn.com/ffl/clubhouse?leagueId=678521&amp;teamId=9&amp;seasonId=2014" TargetMode="External"/><Relationship Id="rId1357" Type="http://schemas.openxmlformats.org/officeDocument/2006/relationships/hyperlink" Target="http://games.espn.com/ffl/clubhouse?leagueId=678521&amp;teamId=4&amp;seasonId=2012" TargetMode="External"/><Relationship Id="rId1564" Type="http://schemas.openxmlformats.org/officeDocument/2006/relationships/hyperlink" Target="http://games.espn.com/ffl/clubhouse?leagueId=678521&amp;teamId=3&amp;seasonId=2011" TargetMode="External"/><Relationship Id="rId1771" Type="http://schemas.openxmlformats.org/officeDocument/2006/relationships/hyperlink" Target="http://games.espn.com/ffl/clubhouse?leagueId=678521&amp;teamId=6&amp;seasonId=2011" TargetMode="External"/><Relationship Id="rId2187" Type="http://schemas.openxmlformats.org/officeDocument/2006/relationships/hyperlink" Target="http://games.espn.com/ffl/boxscorequick?leagueId=678521&amp;teamId=8&amp;scoringPeriodId=13&amp;seasonId=2009&amp;view=scoringperiod&amp;version=quick" TargetMode="External"/><Relationship Id="rId63" Type="http://schemas.openxmlformats.org/officeDocument/2006/relationships/hyperlink" Target="http://games.espn.com/ffl/boxscorequick?leagueId=678521&amp;teamId=6&amp;scoringPeriodId=4&amp;seasonId=2016&amp;view=scoringperiod&amp;version=quick" TargetMode="External"/><Relationship Id="rId159" Type="http://schemas.openxmlformats.org/officeDocument/2006/relationships/hyperlink" Target="http://games.espn.com/ffl/boxscorequick?leagueId=678521&amp;teamId=6&amp;scoringPeriodId=9&amp;seasonId=2016&amp;view=scoringperiod&amp;version=quick" TargetMode="External"/><Relationship Id="rId366" Type="http://schemas.openxmlformats.org/officeDocument/2006/relationships/hyperlink" Target="http://games.espn.com/ffl/boxscorequick?leagueId=678521&amp;teamId=5&amp;scoringPeriodId=5&amp;seasonId=2017&amp;view=scoringperiod&amp;version=quick" TargetMode="External"/><Relationship Id="rId573" Type="http://schemas.openxmlformats.org/officeDocument/2006/relationships/hyperlink" Target="http://games.espn.com/ffl/boxscorequick?leagueId=678521&amp;teamId=1&amp;scoringPeriodId=1&amp;seasonId=2015&amp;view=scoringperiod&amp;version=quick" TargetMode="External"/><Relationship Id="rId780" Type="http://schemas.openxmlformats.org/officeDocument/2006/relationships/hyperlink" Target="http://games.espn.com/ffl/boxscorequick?leagueId=678521&amp;teamId=11&amp;scoringPeriodId=12&amp;seasonId=2015&amp;view=scoringperiod&amp;version=quick" TargetMode="External"/><Relationship Id="rId1217" Type="http://schemas.openxmlformats.org/officeDocument/2006/relationships/hyperlink" Target="http://games.espn.com/ffl/clubhouse?leagueId=678521&amp;teamId=1&amp;seasonId=2013" TargetMode="External"/><Relationship Id="rId1424" Type="http://schemas.openxmlformats.org/officeDocument/2006/relationships/hyperlink" Target="http://games.espn.com/ffl/clubhouse?leagueId=678521&amp;teamId=2&amp;seasonId=2012" TargetMode="External"/><Relationship Id="rId1631" Type="http://schemas.openxmlformats.org/officeDocument/2006/relationships/hyperlink" Target="http://games.espn.com/ffl/clubhouse?leagueId=678521&amp;teamId=3&amp;seasonId=2011" TargetMode="External"/><Relationship Id="rId1869" Type="http://schemas.openxmlformats.org/officeDocument/2006/relationships/hyperlink" Target="http://games.espn.com/ffl/boxscorequick?leagueId=678521&amp;teamId=5&amp;scoringPeriodId=6&amp;seasonId=2010&amp;view=scoringperiod&amp;version=quick" TargetMode="External"/><Relationship Id="rId2047" Type="http://schemas.openxmlformats.org/officeDocument/2006/relationships/hyperlink" Target="http://games.espn.com/ffl/clubhouse?leagueId=678521&amp;teamId=3&amp;seasonId=2009" TargetMode="External"/><Relationship Id="rId226" Type="http://schemas.openxmlformats.org/officeDocument/2006/relationships/hyperlink" Target="http://games.espn.com/ffl/clubhouse?leagueId=678521&amp;teamId=11&amp;seasonId=2016" TargetMode="External"/><Relationship Id="rId433" Type="http://schemas.openxmlformats.org/officeDocument/2006/relationships/hyperlink" Target="http://games.espn.com/ffl/clubhouse?leagueId=678521&amp;teamId=1&amp;seasonId=2017" TargetMode="External"/><Relationship Id="rId878" Type="http://schemas.openxmlformats.org/officeDocument/2006/relationships/hyperlink" Target="http://games.espn.com/ffl/clubhouse?leagueId=678521&amp;teamId=4&amp;seasonId=2014" TargetMode="External"/><Relationship Id="rId1063" Type="http://schemas.openxmlformats.org/officeDocument/2006/relationships/hyperlink" Target="http://games.espn.com/ffl/clubhouse?leagueId=678521&amp;teamId=11&amp;seasonId=2014" TargetMode="External"/><Relationship Id="rId1270" Type="http://schemas.openxmlformats.org/officeDocument/2006/relationships/hyperlink" Target="http://games.espn.com/ffl/clubhouse?leagueId=678521&amp;teamId=4&amp;seasonId=2013" TargetMode="External"/><Relationship Id="rId1729" Type="http://schemas.openxmlformats.org/officeDocument/2006/relationships/hyperlink" Target="http://games.espn.com/ffl/clubhouse?leagueId=678521&amp;teamId=3&amp;seasonId=2011" TargetMode="External"/><Relationship Id="rId1936" Type="http://schemas.openxmlformats.org/officeDocument/2006/relationships/hyperlink" Target="http://games.espn.com/ffl/clubhouse?leagueId=678521&amp;teamId=1&amp;seasonId=2010" TargetMode="External"/><Relationship Id="rId2114" Type="http://schemas.openxmlformats.org/officeDocument/2006/relationships/hyperlink" Target="http://games.espn.com/ffl/clubhouse?leagueId=678521&amp;teamId=4&amp;seasonId=2009" TargetMode="External"/><Relationship Id="rId640" Type="http://schemas.openxmlformats.org/officeDocument/2006/relationships/hyperlink" Target="http://games.espn.com/ffl/clubhouse?leagueId=678521&amp;teamId=12&amp;seasonId=2015" TargetMode="External"/><Relationship Id="rId738" Type="http://schemas.openxmlformats.org/officeDocument/2006/relationships/hyperlink" Target="http://games.espn.com/ffl/boxscorequick?leagueId=678521&amp;teamId=11&amp;scoringPeriodId=10&amp;seasonId=2015&amp;view=scoringperiod&amp;version=quick" TargetMode="External"/><Relationship Id="rId945" Type="http://schemas.openxmlformats.org/officeDocument/2006/relationships/hyperlink" Target="http://games.espn.com/ffl/boxscorequick?leagueId=678521&amp;teamId=12&amp;scoringPeriodId=5&amp;seasonId=2014&amp;view=scoringperiod&amp;version=quick" TargetMode="External"/><Relationship Id="rId1368" Type="http://schemas.openxmlformats.org/officeDocument/2006/relationships/hyperlink" Target="http://games.espn.com/ffl/boxscorequick?leagueId=678521&amp;teamId=3&amp;scoringPeriodId=2&amp;seasonId=2012&amp;view=scoringperiod&amp;version=quick" TargetMode="External"/><Relationship Id="rId1575" Type="http://schemas.openxmlformats.org/officeDocument/2006/relationships/hyperlink" Target="http://games.espn.com/ffl/boxscorequick?leagueId=678521&amp;teamId=6&amp;scoringPeriodId=1&amp;seasonId=2011&amp;view=scoringperiod&amp;version=quick" TargetMode="External"/><Relationship Id="rId1782" Type="http://schemas.openxmlformats.org/officeDocument/2006/relationships/hyperlink" Target="http://games.espn.com/ffl/boxscorequick?leagueId=678521&amp;teamId=10&amp;scoringPeriodId=17&amp;seasonId=2011&amp;view=scoringperiod&amp;version=quick" TargetMode="External"/><Relationship Id="rId2198" Type="http://schemas.openxmlformats.org/officeDocument/2006/relationships/hyperlink" Target="http://games.espn.com/ffl/clubhouse?leagueId=678521&amp;teamId=6&amp;seasonId=2009" TargetMode="External"/><Relationship Id="rId74" Type="http://schemas.openxmlformats.org/officeDocument/2006/relationships/hyperlink" Target="http://games.espn.com/ffl/clubhouse?leagueId=678521&amp;teamId=11&amp;seasonId=2016" TargetMode="External"/><Relationship Id="rId377" Type="http://schemas.openxmlformats.org/officeDocument/2006/relationships/hyperlink" Target="http://games.espn.com/ffl/clubhouse?leagueId=678521&amp;teamId=3&amp;seasonId=2017" TargetMode="External"/><Relationship Id="rId500" Type="http://schemas.openxmlformats.org/officeDocument/2006/relationships/hyperlink" Target="http://games.espn.com/ffl/clubhouse?leagueId=678521&amp;teamId=9&amp;seasonId=2017" TargetMode="External"/><Relationship Id="rId584" Type="http://schemas.openxmlformats.org/officeDocument/2006/relationships/hyperlink" Target="http://games.espn.com/ffl/clubhouse?leagueId=678521&amp;teamId=10&amp;seasonId=2015" TargetMode="External"/><Relationship Id="rId805" Type="http://schemas.openxmlformats.org/officeDocument/2006/relationships/hyperlink" Target="http://games.espn.com/ffl/clubhouse?leagueId=678521&amp;teamId=8&amp;seasonId=2015" TargetMode="External"/><Relationship Id="rId1130" Type="http://schemas.openxmlformats.org/officeDocument/2006/relationships/hyperlink" Target="http://games.espn.com/ffl/clubhouse?leagueId=678521&amp;teamId=1&amp;seasonId=2014" TargetMode="External"/><Relationship Id="rId1228" Type="http://schemas.openxmlformats.org/officeDocument/2006/relationships/hyperlink" Target="http://games.espn.com/ffl/clubhouse?leagueId=678521&amp;teamId=3&amp;seasonId=2013" TargetMode="External"/><Relationship Id="rId1435" Type="http://schemas.openxmlformats.org/officeDocument/2006/relationships/hyperlink" Target="http://games.espn.com/ffl/clubhouse?leagueId=678521&amp;teamId=4&amp;seasonId=2012" TargetMode="External"/><Relationship Id="rId2058" Type="http://schemas.openxmlformats.org/officeDocument/2006/relationships/hyperlink" Target="http://games.espn.com/ffl/boxscorequick?leagueId=678521&amp;teamId=1&amp;scoringPeriodId=5&amp;seasonId=2009&amp;view=scoringperiod&amp;version=quick" TargetMode="External"/><Relationship Id="rId5" Type="http://schemas.openxmlformats.org/officeDocument/2006/relationships/hyperlink" Target="http://games.espn.com/ffl/clubhouse?leagueId=678521&amp;teamId=9&amp;seasonId=2016" TargetMode="External"/><Relationship Id="rId237" Type="http://schemas.openxmlformats.org/officeDocument/2006/relationships/hyperlink" Target="http://games.espn.com/ffl/boxscorequick?leagueId=678521&amp;teamId=3&amp;scoringPeriodId=14&amp;seasonId=2016&amp;view=scoringperiod&amp;version=quick" TargetMode="External"/><Relationship Id="rId791" Type="http://schemas.openxmlformats.org/officeDocument/2006/relationships/hyperlink" Target="http://games.espn.com/ffl/clubhouse?leagueId=678521&amp;teamId=2&amp;seasonId=2015" TargetMode="External"/><Relationship Id="rId889" Type="http://schemas.openxmlformats.org/officeDocument/2006/relationships/hyperlink" Target="http://games.espn.com/ffl/clubhouse?leagueId=678521&amp;teamId=10&amp;seasonId=2014" TargetMode="External"/><Relationship Id="rId1074" Type="http://schemas.openxmlformats.org/officeDocument/2006/relationships/hyperlink" Target="http://games.espn.com/ffl/boxscorequick?leagueId=678521&amp;teamId=1&amp;scoringPeriodId=13&amp;seasonId=2014&amp;view=scoringperiod&amp;version=quick" TargetMode="External"/><Relationship Id="rId1642" Type="http://schemas.openxmlformats.org/officeDocument/2006/relationships/hyperlink" Target="http://games.espn.com/ffl/clubhouse?leagueId=678521&amp;teamId=5&amp;seasonId=2011" TargetMode="External"/><Relationship Id="rId1947" Type="http://schemas.openxmlformats.org/officeDocument/2006/relationships/hyperlink" Target="http://games.espn.com/ffl/boxscorequick?leagueId=678521&amp;teamId=6&amp;scoringPeriodId=11&amp;seasonId=2010&amp;view=scoringperiod&amp;version=quick" TargetMode="External"/><Relationship Id="rId444" Type="http://schemas.openxmlformats.org/officeDocument/2006/relationships/hyperlink" Target="http://games.espn.com/ffl/boxscorequick?leagueId=678521&amp;teamId=4&amp;scoringPeriodId=9&amp;seasonId=2017&amp;view=scoringperiod&amp;version=quick" TargetMode="External"/><Relationship Id="rId651" Type="http://schemas.openxmlformats.org/officeDocument/2006/relationships/hyperlink" Target="http://games.espn.com/ffl/boxscorequick?leagueId=678521&amp;teamId=9&amp;scoringPeriodId=5&amp;seasonId=2015&amp;view=scoringperiod&amp;version=quick" TargetMode="External"/><Relationship Id="rId749" Type="http://schemas.openxmlformats.org/officeDocument/2006/relationships/hyperlink" Target="http://games.espn.com/ffl/clubhouse?leagueId=678521&amp;teamId=5&amp;seasonId=2015" TargetMode="External"/><Relationship Id="rId1281" Type="http://schemas.openxmlformats.org/officeDocument/2006/relationships/hyperlink" Target="http://games.espn.com/ffl/boxscorequick?leagueId=678521&amp;teamId=11&amp;scoringPeriodId=10&amp;seasonId=2013&amp;view=scoringperiod&amp;version=quick" TargetMode="External"/><Relationship Id="rId1379" Type="http://schemas.openxmlformats.org/officeDocument/2006/relationships/hyperlink" Target="http://games.espn.com/ffl/clubhouse?leagueId=678521&amp;teamId=8&amp;seasonId=2012" TargetMode="External"/><Relationship Id="rId1502" Type="http://schemas.openxmlformats.org/officeDocument/2006/relationships/hyperlink" Target="http://games.espn.com/ffl/clubhouse?leagueId=678521&amp;teamId=3&amp;seasonId=2012" TargetMode="External"/><Relationship Id="rId1586" Type="http://schemas.openxmlformats.org/officeDocument/2006/relationships/hyperlink" Target="http://games.espn.com/ffl/clubhouse?leagueId=678521&amp;teamId=6&amp;seasonId=2011" TargetMode="External"/><Relationship Id="rId1807" Type="http://schemas.openxmlformats.org/officeDocument/2006/relationships/hyperlink" Target="http://games.espn.com/ffl/clubhouse?leagueId=678521&amp;teamId=10&amp;seasonId=2010" TargetMode="External"/><Relationship Id="rId2125" Type="http://schemas.openxmlformats.org/officeDocument/2006/relationships/hyperlink" Target="http://games.espn.com/ffl/clubhouse?leagueId=678521&amp;teamId=4&amp;seasonId=2009" TargetMode="External"/><Relationship Id="rId290" Type="http://schemas.openxmlformats.org/officeDocument/2006/relationships/hyperlink" Target="http://games.espn.com/ffl/clubhouse?leagueId=678521&amp;teamId=10&amp;seasonId=2017" TargetMode="External"/><Relationship Id="rId304" Type="http://schemas.openxmlformats.org/officeDocument/2006/relationships/hyperlink" Target="http://games.espn.com/ffl/clubhouse?leagueId=678521&amp;teamId=4&amp;seasonId=2017" TargetMode="External"/><Relationship Id="rId388" Type="http://schemas.openxmlformats.org/officeDocument/2006/relationships/hyperlink" Target="http://games.espn.com/ffl/clubhouse?leagueId=678521&amp;teamId=4&amp;seasonId=2017" TargetMode="External"/><Relationship Id="rId511" Type="http://schemas.openxmlformats.org/officeDocument/2006/relationships/hyperlink" Target="http://games.espn.com/ffl/clubhouse?leagueId=678521&amp;teamId=6&amp;seasonId=2017" TargetMode="External"/><Relationship Id="rId609" Type="http://schemas.openxmlformats.org/officeDocument/2006/relationships/hyperlink" Target="http://games.espn.com/ffl/boxscorequick?leagueId=678521&amp;teamId=1&amp;scoringPeriodId=3&amp;seasonId=2015&amp;view=scoringperiod&amp;version=quick" TargetMode="External"/><Relationship Id="rId956" Type="http://schemas.openxmlformats.org/officeDocument/2006/relationships/hyperlink" Target="http://games.espn.com/ffl/clubhouse?leagueId=678521&amp;teamId=11&amp;seasonId=2014" TargetMode="External"/><Relationship Id="rId1141" Type="http://schemas.openxmlformats.org/officeDocument/2006/relationships/hyperlink" Target="http://games.espn.com/ffl/clubhouse?leagueId=678521&amp;teamId=1&amp;seasonId=2013" TargetMode="External"/><Relationship Id="rId1239" Type="http://schemas.openxmlformats.org/officeDocument/2006/relationships/hyperlink" Target="http://games.espn.com/ffl/boxscorequick?leagueId=678521&amp;teamId=11&amp;scoringPeriodId=7&amp;seasonId=2013&amp;view=scoringperiod&amp;version=quick" TargetMode="External"/><Relationship Id="rId1793" Type="http://schemas.openxmlformats.org/officeDocument/2006/relationships/hyperlink" Target="http://games.espn.com/ffl/clubhouse?leagueId=678521&amp;teamId=9&amp;seasonId=2010" TargetMode="External"/><Relationship Id="rId2069" Type="http://schemas.openxmlformats.org/officeDocument/2006/relationships/hyperlink" Target="http://games.espn.com/ffl/clubhouse?leagueId=678521&amp;teamId=2&amp;seasonId=2009" TargetMode="External"/><Relationship Id="rId85" Type="http://schemas.openxmlformats.org/officeDocument/2006/relationships/hyperlink" Target="http://games.espn.com/ffl/clubhouse?leagueId=678521&amp;teamId=5&amp;seasonId=2016" TargetMode="External"/><Relationship Id="rId150" Type="http://schemas.openxmlformats.org/officeDocument/2006/relationships/hyperlink" Target="http://games.espn.com/ffl/boxscorequick?leagueId=678521&amp;teamId=2&amp;scoringPeriodId=9&amp;seasonId=2016&amp;view=scoringperiod&amp;version=quick" TargetMode="External"/><Relationship Id="rId595" Type="http://schemas.openxmlformats.org/officeDocument/2006/relationships/hyperlink" Target="http://games.espn.com/ffl/clubhouse?leagueId=678521&amp;teamId=13&amp;seasonId=2015" TargetMode="External"/><Relationship Id="rId816" Type="http://schemas.openxmlformats.org/officeDocument/2006/relationships/hyperlink" Target="http://games.espn.com/ffl/boxscorequick?leagueId=678521&amp;teamId=10&amp;scoringPeriodId=14&amp;seasonId=2015&amp;view=scoringperiod&amp;version=quick" TargetMode="External"/><Relationship Id="rId1001" Type="http://schemas.openxmlformats.org/officeDocument/2006/relationships/hyperlink" Target="http://games.espn.com/ffl/clubhouse?leagueId=678521&amp;teamId=11&amp;seasonId=2014" TargetMode="External"/><Relationship Id="rId1446" Type="http://schemas.openxmlformats.org/officeDocument/2006/relationships/hyperlink" Target="http://games.espn.com/ffl/boxscorequick?leagueId=678521&amp;teamId=8&amp;scoringPeriodId=7&amp;seasonId=2012&amp;view=scoringperiod&amp;version=quick" TargetMode="External"/><Relationship Id="rId1653" Type="http://schemas.openxmlformats.org/officeDocument/2006/relationships/hyperlink" Target="http://games.espn.com/ffl/boxscorequick?leagueId=678521&amp;teamId=8&amp;scoringPeriodId=7&amp;seasonId=2011&amp;view=scoringperiod&amp;version=quick" TargetMode="External"/><Relationship Id="rId1860" Type="http://schemas.openxmlformats.org/officeDocument/2006/relationships/hyperlink" Target="http://games.espn.com/ffl/boxscorequick?leagueId=678521&amp;teamId=10&amp;scoringPeriodId=5&amp;seasonId=2010&amp;view=scoringperiod&amp;version=quick" TargetMode="External"/><Relationship Id="rId248" Type="http://schemas.openxmlformats.org/officeDocument/2006/relationships/hyperlink" Target="http://games.espn.com/ffl/clubhouse?leagueId=678521&amp;teamId=5&amp;seasonId=2016" TargetMode="External"/><Relationship Id="rId455" Type="http://schemas.openxmlformats.org/officeDocument/2006/relationships/hyperlink" Target="http://games.espn.com/ffl/clubhouse?leagueId=678521&amp;teamId=11&amp;seasonId=2017" TargetMode="External"/><Relationship Id="rId662" Type="http://schemas.openxmlformats.org/officeDocument/2006/relationships/hyperlink" Target="http://games.espn.com/ffl/clubhouse?leagueId=678521&amp;teamId=1&amp;seasonId=2015" TargetMode="External"/><Relationship Id="rId1085" Type="http://schemas.openxmlformats.org/officeDocument/2006/relationships/hyperlink" Target="http://games.espn.com/ffl/clubhouse?leagueId=678521&amp;teamId=11&amp;seasonId=2014" TargetMode="External"/><Relationship Id="rId1292" Type="http://schemas.openxmlformats.org/officeDocument/2006/relationships/hyperlink" Target="http://games.espn.com/ffl/clubhouse?leagueId=678521&amp;teamId=3&amp;seasonId=2013" TargetMode="External"/><Relationship Id="rId1306" Type="http://schemas.openxmlformats.org/officeDocument/2006/relationships/hyperlink" Target="http://games.espn.com/ffl/clubhouse?leagueId=678521&amp;teamId=4&amp;seasonId=2013" TargetMode="External"/><Relationship Id="rId1513" Type="http://schemas.openxmlformats.org/officeDocument/2006/relationships/hyperlink" Target="http://games.espn.com/ffl/clubhouse?leagueId=678521&amp;teamId=8&amp;seasonId=2012" TargetMode="External"/><Relationship Id="rId1720" Type="http://schemas.openxmlformats.org/officeDocument/2006/relationships/hyperlink" Target="http://games.espn.com/ffl/clubhouse?leagueId=678521&amp;teamId=6&amp;seasonId=2011" TargetMode="External"/><Relationship Id="rId1958" Type="http://schemas.openxmlformats.org/officeDocument/2006/relationships/hyperlink" Target="http://games.espn.com/ffl/clubhouse?leagueId=678521&amp;teamId=6&amp;seasonId=2010" TargetMode="External"/><Relationship Id="rId2136" Type="http://schemas.openxmlformats.org/officeDocument/2006/relationships/hyperlink" Target="http://games.espn.com/ffl/boxscorequick?leagueId=678521&amp;teamId=10&amp;scoringPeriodId=10&amp;seasonId=2009&amp;view=scoringperiod&amp;version=quick" TargetMode="External"/><Relationship Id="rId12" Type="http://schemas.openxmlformats.org/officeDocument/2006/relationships/hyperlink" Target="http://games.espn.com/ffl/boxscorequick?leagueId=678521&amp;teamId=10&amp;scoringPeriodId=1&amp;seasonId=2016&amp;view=scoringperiod&amp;version=quick" TargetMode="External"/><Relationship Id="rId108" Type="http://schemas.openxmlformats.org/officeDocument/2006/relationships/hyperlink" Target="http://games.espn.com/ffl/boxscorequick?leagueId=678521&amp;teamId=3&amp;scoringPeriodId=6&amp;seasonId=2016&amp;view=scoringperiod&amp;version=quick" TargetMode="External"/><Relationship Id="rId315" Type="http://schemas.openxmlformats.org/officeDocument/2006/relationships/hyperlink" Target="http://games.espn.com/ffl/boxscorequick?leagueId=678521&amp;teamId=1&amp;scoringPeriodId=2&amp;seasonId=2017&amp;view=scoringperiod&amp;version=quick" TargetMode="External"/><Relationship Id="rId522" Type="http://schemas.openxmlformats.org/officeDocument/2006/relationships/hyperlink" Target="http://games.espn.com/ffl/boxscorequick?leagueId=678521&amp;teamId=8&amp;scoringPeriodId=14&amp;seasonId=2017&amp;view=scoringperiod&amp;version=quick" TargetMode="External"/><Relationship Id="rId967" Type="http://schemas.openxmlformats.org/officeDocument/2006/relationships/hyperlink" Target="http://games.espn.com/ffl/clubhouse?leagueId=678521&amp;teamId=10&amp;seasonId=2014" TargetMode="External"/><Relationship Id="rId1152" Type="http://schemas.openxmlformats.org/officeDocument/2006/relationships/hyperlink" Target="http://games.espn.com/ffl/boxscorequick?leagueId=678521&amp;teamId=5&amp;scoringPeriodId=1&amp;seasonId=2013&amp;view=scoringperiod&amp;version=quick" TargetMode="External"/><Relationship Id="rId1597" Type="http://schemas.openxmlformats.org/officeDocument/2006/relationships/hyperlink" Target="http://games.espn.com/ffl/clubhouse?leagueId=678521&amp;teamId=6&amp;seasonId=2011" TargetMode="External"/><Relationship Id="rId1818" Type="http://schemas.openxmlformats.org/officeDocument/2006/relationships/hyperlink" Target="http://games.espn.com/ffl/boxscorequick?leagueId=678521&amp;teamId=1&amp;scoringPeriodId=3&amp;seasonId=2010&amp;view=scoringperiod&amp;version=quick" TargetMode="External"/><Relationship Id="rId2203" Type="http://schemas.openxmlformats.org/officeDocument/2006/relationships/hyperlink" Target="http://games.espn.com/ffl/clubhouse?leagueId=678521&amp;teamId=7&amp;seasonId=2009" TargetMode="External"/><Relationship Id="rId96" Type="http://schemas.openxmlformats.org/officeDocument/2006/relationships/hyperlink" Target="http://games.espn.com/ffl/boxscorequick?leagueId=678521&amp;teamId=11&amp;scoringPeriodId=6&amp;seasonId=2016&amp;view=scoringperiod&amp;version=quick" TargetMode="External"/><Relationship Id="rId161" Type="http://schemas.openxmlformats.org/officeDocument/2006/relationships/hyperlink" Target="http://games.espn.com/ffl/clubhouse?leagueId=678521&amp;teamId=10&amp;seasonId=2016" TargetMode="External"/><Relationship Id="rId399" Type="http://schemas.openxmlformats.org/officeDocument/2006/relationships/hyperlink" Target="http://games.espn.com/ffl/boxscorequick?leagueId=678521&amp;teamId=13&amp;scoringPeriodId=7&amp;seasonId=2017&amp;view=scoringperiod&amp;version=quick" TargetMode="External"/><Relationship Id="rId827" Type="http://schemas.openxmlformats.org/officeDocument/2006/relationships/hyperlink" Target="http://games.espn.com/ffl/clubhouse?leagueId=678521&amp;teamId=5&amp;seasonId=2015" TargetMode="External"/><Relationship Id="rId1012" Type="http://schemas.openxmlformats.org/officeDocument/2006/relationships/hyperlink" Target="http://games.espn.com/ffl/clubhouse?leagueId=678521&amp;teamId=3&amp;seasonId=2014" TargetMode="External"/><Relationship Id="rId1457" Type="http://schemas.openxmlformats.org/officeDocument/2006/relationships/hyperlink" Target="http://games.espn.com/ffl/clubhouse?leagueId=678521&amp;teamId=1&amp;seasonId=2012" TargetMode="External"/><Relationship Id="rId1664" Type="http://schemas.openxmlformats.org/officeDocument/2006/relationships/hyperlink" Target="http://games.espn.com/ffl/clubhouse?leagueId=678521&amp;teamId=4&amp;seasonId=2011" TargetMode="External"/><Relationship Id="rId1871" Type="http://schemas.openxmlformats.org/officeDocument/2006/relationships/hyperlink" Target="http://games.espn.com/ffl/clubhouse?leagueId=678521&amp;teamId=10&amp;seasonId=2010" TargetMode="External"/><Relationship Id="rId259" Type="http://schemas.openxmlformats.org/officeDocument/2006/relationships/hyperlink" Target="http://games.espn.com/ffl/clubhouse?leagueId=678521&amp;teamId=9&amp;seasonId=2016" TargetMode="External"/><Relationship Id="rId466" Type="http://schemas.openxmlformats.org/officeDocument/2006/relationships/hyperlink" Target="http://games.espn.com/ffl/clubhouse?leagueId=678521&amp;teamId=3&amp;seasonId=2017" TargetMode="External"/><Relationship Id="rId673" Type="http://schemas.openxmlformats.org/officeDocument/2006/relationships/hyperlink" Target="http://games.espn.com/ffl/clubhouse?leagueId=678521&amp;teamId=3&amp;seasonId=2015" TargetMode="External"/><Relationship Id="rId880" Type="http://schemas.openxmlformats.org/officeDocument/2006/relationships/hyperlink" Target="http://games.espn.com/ffl/clubhouse?leagueId=678521&amp;teamId=13&amp;seasonId=2014" TargetMode="External"/><Relationship Id="rId1096" Type="http://schemas.openxmlformats.org/officeDocument/2006/relationships/hyperlink" Target="http://games.espn.com/ffl/clubhouse?leagueId=678521&amp;teamId=5&amp;seasonId=2014" TargetMode="External"/><Relationship Id="rId1317" Type="http://schemas.openxmlformats.org/officeDocument/2006/relationships/hyperlink" Target="http://games.espn.com/ffl/boxscorequick?leagueId=678521&amp;teamId=8&amp;scoringPeriodId=12&amp;seasonId=2013&amp;view=scoringperiod&amp;version=quick" TargetMode="External"/><Relationship Id="rId1524" Type="http://schemas.openxmlformats.org/officeDocument/2006/relationships/hyperlink" Target="http://games.espn.com/ffl/boxscorequick?leagueId=678521&amp;teamId=2&amp;scoringPeriodId=12&amp;seasonId=2012&amp;view=scoringperiod&amp;version=quick" TargetMode="External"/><Relationship Id="rId1731" Type="http://schemas.openxmlformats.org/officeDocument/2006/relationships/hyperlink" Target="http://games.espn.com/ffl/boxscorequick?leagueId=678521&amp;teamId=3&amp;scoringPeriodId=12&amp;seasonId=2011&amp;view=scoringperiod&amp;version=quick" TargetMode="External"/><Relationship Id="rId1969" Type="http://schemas.openxmlformats.org/officeDocument/2006/relationships/hyperlink" Target="http://games.espn.com/ffl/clubhouse?leagueId=678521&amp;teamId=6&amp;seasonId=2010" TargetMode="External"/><Relationship Id="rId2147" Type="http://schemas.openxmlformats.org/officeDocument/2006/relationships/hyperlink" Target="http://games.espn.com/ffl/clubhouse?leagueId=678521&amp;teamId=3&amp;seasonId=2009" TargetMode="External"/><Relationship Id="rId23" Type="http://schemas.openxmlformats.org/officeDocument/2006/relationships/hyperlink" Target="http://games.espn.com/ffl/clubhouse?leagueId=678521&amp;teamId=4&amp;seasonId=2016" TargetMode="External"/><Relationship Id="rId119" Type="http://schemas.openxmlformats.org/officeDocument/2006/relationships/hyperlink" Target="http://games.espn.com/ffl/clubhouse?leagueId=678521&amp;teamId=10&amp;seasonId=2016" TargetMode="External"/><Relationship Id="rId326" Type="http://schemas.openxmlformats.org/officeDocument/2006/relationships/hyperlink" Target="http://games.espn.com/ffl/clubhouse?leagueId=678521&amp;teamId=4&amp;seasonId=2017" TargetMode="External"/><Relationship Id="rId533" Type="http://schemas.openxmlformats.org/officeDocument/2006/relationships/hyperlink" Target="http://games.espn.com/ffl/clubhouse?leagueId=678521&amp;teamId=12&amp;seasonId=2017" TargetMode="External"/><Relationship Id="rId978" Type="http://schemas.openxmlformats.org/officeDocument/2006/relationships/hyperlink" Target="http://games.espn.com/ffl/boxscorequick?leagueId=678521&amp;teamId=13&amp;scoringPeriodId=7&amp;seasonId=2014&amp;view=scoringperiod&amp;version=quick" TargetMode="External"/><Relationship Id="rId1163" Type="http://schemas.openxmlformats.org/officeDocument/2006/relationships/hyperlink" Target="http://games.espn.com/ffl/clubhouse?leagueId=678521&amp;teamId=5&amp;seasonId=2013" TargetMode="External"/><Relationship Id="rId1370" Type="http://schemas.openxmlformats.org/officeDocument/2006/relationships/hyperlink" Target="http://games.espn.com/ffl/clubhouse?leagueId=678521&amp;teamId=4&amp;seasonId=2012" TargetMode="External"/><Relationship Id="rId1829" Type="http://schemas.openxmlformats.org/officeDocument/2006/relationships/hyperlink" Target="http://games.espn.com/ffl/clubhouse?leagueId=678521&amp;teamId=9&amp;seasonId=2010" TargetMode="External"/><Relationship Id="rId2007" Type="http://schemas.openxmlformats.org/officeDocument/2006/relationships/hyperlink" Target="http://games.espn.com/ffl/boxscorequick?leagueId=678521&amp;teamId=8&amp;scoringPeriodId=1&amp;seasonId=2009&amp;view=scoringperiod&amp;version=quick" TargetMode="External"/><Relationship Id="rId2214" Type="http://schemas.openxmlformats.org/officeDocument/2006/relationships/hyperlink" Target="http://games.espn.com/ffl/clubhouse?leagueId=678521&amp;teamId=10&amp;seasonId=2013" TargetMode="External"/><Relationship Id="rId740" Type="http://schemas.openxmlformats.org/officeDocument/2006/relationships/hyperlink" Target="http://games.espn.com/ffl/clubhouse?leagueId=678521&amp;teamId=2&amp;seasonId=2015" TargetMode="External"/><Relationship Id="rId838" Type="http://schemas.openxmlformats.org/officeDocument/2006/relationships/hyperlink" Target="http://games.espn.com/ffl/clubhouse?leagueId=678521&amp;teamId=8&amp;seasonId=2015" TargetMode="External"/><Relationship Id="rId1023" Type="http://schemas.openxmlformats.org/officeDocument/2006/relationships/hyperlink" Target="http://games.espn.com/ffl/boxscorequick?leagueId=678521&amp;teamId=11&amp;scoringPeriodId=10&amp;seasonId=2014&amp;view=scoringperiod&amp;version=quick" TargetMode="External"/><Relationship Id="rId1468" Type="http://schemas.openxmlformats.org/officeDocument/2006/relationships/hyperlink" Target="http://games.espn.com/ffl/clubhouse?leagueId=678521&amp;teamId=5&amp;seasonId=2012" TargetMode="External"/><Relationship Id="rId1675" Type="http://schemas.openxmlformats.org/officeDocument/2006/relationships/hyperlink" Target="http://games.espn.com/ffl/clubhouse?leagueId=678521&amp;teamId=6&amp;seasonId=2011" TargetMode="External"/><Relationship Id="rId1882" Type="http://schemas.openxmlformats.org/officeDocument/2006/relationships/hyperlink" Target="http://games.espn.com/ffl/clubhouse?leagueId=678521&amp;teamId=10&amp;seasonId=2010" TargetMode="External"/><Relationship Id="rId172" Type="http://schemas.openxmlformats.org/officeDocument/2006/relationships/hyperlink" Target="http://games.espn.com/ffl/clubhouse?leagueId=678521&amp;teamId=13&amp;seasonId=2016" TargetMode="External"/><Relationship Id="rId477" Type="http://schemas.openxmlformats.org/officeDocument/2006/relationships/hyperlink" Target="http://games.espn.com/ffl/boxscorequick?leagueId=678521&amp;teamId=12&amp;scoringPeriodId=11&amp;seasonId=2017&amp;view=scoringperiod&amp;version=quick" TargetMode="External"/><Relationship Id="rId600" Type="http://schemas.openxmlformats.org/officeDocument/2006/relationships/hyperlink" Target="http://games.espn.com/ffl/boxscorequick?leagueId=678521&amp;teamId=12&amp;scoringPeriodId=2&amp;seasonId=2015&amp;view=scoringperiod&amp;version=quick" TargetMode="External"/><Relationship Id="rId684" Type="http://schemas.openxmlformats.org/officeDocument/2006/relationships/hyperlink" Target="http://games.espn.com/ffl/boxscorequick?leagueId=678521&amp;teamId=8&amp;scoringPeriodId=7&amp;seasonId=2015&amp;view=scoringperiod&amp;version=quick" TargetMode="External"/><Relationship Id="rId1230" Type="http://schemas.openxmlformats.org/officeDocument/2006/relationships/hyperlink" Target="http://games.espn.com/ffl/boxscorequick?leagueId=678521&amp;teamId=3&amp;scoringPeriodId=6&amp;seasonId=2013&amp;view=scoringperiod&amp;version=quick" TargetMode="External"/><Relationship Id="rId1328" Type="http://schemas.openxmlformats.org/officeDocument/2006/relationships/hyperlink" Target="http://games.espn.com/ffl/clubhouse?leagueId=678521&amp;teamId=3&amp;seasonId=2013" TargetMode="External"/><Relationship Id="rId1535" Type="http://schemas.openxmlformats.org/officeDocument/2006/relationships/hyperlink" Target="http://games.espn.com/ffl/clubhouse?leagueId=678521&amp;teamId=4&amp;seasonId=2012" TargetMode="External"/><Relationship Id="rId2060" Type="http://schemas.openxmlformats.org/officeDocument/2006/relationships/hyperlink" Target="http://games.espn.com/ffl/clubhouse?leagueId=678521&amp;teamId=5&amp;seasonId=2009" TargetMode="External"/><Relationship Id="rId2158" Type="http://schemas.openxmlformats.org/officeDocument/2006/relationships/hyperlink" Target="http://games.espn.com/ffl/clubhouse?leagueId=678521&amp;teamId=7&amp;seasonId=2009" TargetMode="External"/><Relationship Id="rId337" Type="http://schemas.openxmlformats.org/officeDocument/2006/relationships/hyperlink" Target="http://games.espn.com/ffl/clubhouse?leagueId=678521&amp;teamId=13&amp;seasonId=2017" TargetMode="External"/><Relationship Id="rId891" Type="http://schemas.openxmlformats.org/officeDocument/2006/relationships/hyperlink" Target="http://games.espn.com/ffl/boxscorequick?leagueId=678521&amp;teamId=10&amp;scoringPeriodId=2&amp;seasonId=2014&amp;view=scoringperiod&amp;version=quick" TargetMode="External"/><Relationship Id="rId905" Type="http://schemas.openxmlformats.org/officeDocument/2006/relationships/hyperlink" Target="http://games.espn.com/ffl/clubhouse?leagueId=678521&amp;teamId=12&amp;seasonId=2014" TargetMode="External"/><Relationship Id="rId989" Type="http://schemas.openxmlformats.org/officeDocument/2006/relationships/hyperlink" Target="http://games.espn.com/ffl/clubhouse?leagueId=678521&amp;teamId=12&amp;seasonId=2014" TargetMode="External"/><Relationship Id="rId1742" Type="http://schemas.openxmlformats.org/officeDocument/2006/relationships/hyperlink" Target="http://games.espn.com/ffl/clubhouse?leagueId=678521&amp;teamId=5&amp;seasonId=2011" TargetMode="External"/><Relationship Id="rId2018" Type="http://schemas.openxmlformats.org/officeDocument/2006/relationships/hyperlink" Target="http://games.espn.com/ffl/clubhouse?leagueId=678521&amp;teamId=5&amp;seasonId=2009" TargetMode="External"/><Relationship Id="rId34" Type="http://schemas.openxmlformats.org/officeDocument/2006/relationships/hyperlink" Target="http://games.espn.com/ffl/clubhouse?leagueId=678521&amp;teamId=12&amp;seasonId=2016" TargetMode="External"/><Relationship Id="rId544" Type="http://schemas.openxmlformats.org/officeDocument/2006/relationships/hyperlink" Target="http://games.espn.com/ffl/clubhouse?leagueId=678521&amp;teamId=5&amp;seasonId=2017" TargetMode="External"/><Relationship Id="rId751" Type="http://schemas.openxmlformats.org/officeDocument/2006/relationships/hyperlink" Target="http://games.espn.com/ffl/clubhouse?leagueId=678521&amp;teamId=1&amp;seasonId=2015" TargetMode="External"/><Relationship Id="rId849" Type="http://schemas.openxmlformats.org/officeDocument/2006/relationships/hyperlink" Target="http://games.espn.com/ffl/boxscorequick?leagueId=678521&amp;teamId=2&amp;scoringPeriodId=16&amp;seasonId=2015&amp;view=scoringperiod&amp;version=quick" TargetMode="External"/><Relationship Id="rId1174" Type="http://schemas.openxmlformats.org/officeDocument/2006/relationships/hyperlink" Target="http://games.espn.com/ffl/clubhouse?leagueId=678521&amp;teamId=5&amp;seasonId=2013" TargetMode="External"/><Relationship Id="rId1381" Type="http://schemas.openxmlformats.org/officeDocument/2006/relationships/hyperlink" Target="http://games.espn.com/ffl/clubhouse?leagueId=678521&amp;teamId=1&amp;seasonId=2012" TargetMode="External"/><Relationship Id="rId1479" Type="http://schemas.openxmlformats.org/officeDocument/2006/relationships/hyperlink" Target="http://games.espn.com/ffl/boxscorequick?leagueId=678521&amp;teamId=3&amp;scoringPeriodId=9&amp;seasonId=2012&amp;view=scoringperiod&amp;version=quick" TargetMode="External"/><Relationship Id="rId1602" Type="http://schemas.openxmlformats.org/officeDocument/2006/relationships/hyperlink" Target="http://games.espn.com/ffl/boxscorequick?leagueId=678521&amp;teamId=7&amp;scoringPeriodId=3&amp;seasonId=2011&amp;view=scoringperiod&amp;version=quick" TargetMode="External"/><Relationship Id="rId1686" Type="http://schemas.openxmlformats.org/officeDocument/2006/relationships/hyperlink" Target="http://games.espn.com/ffl/boxscorequick?leagueId=678521&amp;teamId=2&amp;scoringPeriodId=9&amp;seasonId=2011&amp;view=scoringperiod&amp;version=quick" TargetMode="External"/><Relationship Id="rId2225" Type="http://schemas.openxmlformats.org/officeDocument/2006/relationships/hyperlink" Target="http://games.espn.com/ffl/clubhouse?leagueId=678521&amp;teamId=8&amp;seasonId=2012" TargetMode="External"/><Relationship Id="rId183" Type="http://schemas.openxmlformats.org/officeDocument/2006/relationships/hyperlink" Target="http://games.espn.com/ffl/boxscorequick?leagueId=678521&amp;teamId=8&amp;scoringPeriodId=11&amp;seasonId=2016&amp;view=scoringperiod&amp;version=quick" TargetMode="External"/><Relationship Id="rId390" Type="http://schemas.openxmlformats.org/officeDocument/2006/relationships/hyperlink" Target="http://games.espn.com/ffl/boxscorequick?leagueId=678521&amp;teamId=4&amp;scoringPeriodId=6&amp;seasonId=2017&amp;view=scoringperiod&amp;version=quick" TargetMode="External"/><Relationship Id="rId404" Type="http://schemas.openxmlformats.org/officeDocument/2006/relationships/hyperlink" Target="http://games.espn.com/ffl/clubhouse?leagueId=678521&amp;teamId=2&amp;seasonId=2017" TargetMode="External"/><Relationship Id="rId611" Type="http://schemas.openxmlformats.org/officeDocument/2006/relationships/hyperlink" Target="http://games.espn.com/ffl/clubhouse?leagueId=678521&amp;teamId=3&amp;seasonId=2015" TargetMode="External"/><Relationship Id="rId1034" Type="http://schemas.openxmlformats.org/officeDocument/2006/relationships/hyperlink" Target="http://games.espn.com/ffl/clubhouse?leagueId=678521&amp;teamId=5&amp;seasonId=2014" TargetMode="External"/><Relationship Id="rId1241" Type="http://schemas.openxmlformats.org/officeDocument/2006/relationships/hyperlink" Target="http://games.espn.com/ffl/clubhouse?leagueId=678521&amp;teamId=5&amp;seasonId=2013" TargetMode="External"/><Relationship Id="rId1339" Type="http://schemas.openxmlformats.org/officeDocument/2006/relationships/hyperlink" Target="http://games.espn.com/ffl/clubhouse?leagueId=678521&amp;teamId=2&amp;seasonId=2013" TargetMode="External"/><Relationship Id="rId1893" Type="http://schemas.openxmlformats.org/officeDocument/2006/relationships/hyperlink" Target="http://games.espn.com/ffl/boxscorequick?leagueId=678521&amp;teamId=9&amp;scoringPeriodId=8&amp;seasonId=2010&amp;view=scoringperiod&amp;version=quick" TargetMode="External"/><Relationship Id="rId1907" Type="http://schemas.openxmlformats.org/officeDocument/2006/relationships/hyperlink" Target="http://games.espn.com/ffl/clubhouse?leagueId=678521&amp;teamId=10&amp;seasonId=2010" TargetMode="External"/><Relationship Id="rId2071" Type="http://schemas.openxmlformats.org/officeDocument/2006/relationships/hyperlink" Target="http://games.espn.com/ffl/clubhouse?leagueId=678521&amp;teamId=7&amp;seasonId=2009" TargetMode="External"/><Relationship Id="rId250" Type="http://schemas.openxmlformats.org/officeDocument/2006/relationships/hyperlink" Target="http://games.espn.com/ffl/clubhouse?leagueId=678521&amp;teamId=2&amp;seasonId=2016" TargetMode="External"/><Relationship Id="rId488" Type="http://schemas.openxmlformats.org/officeDocument/2006/relationships/hyperlink" Target="http://games.espn.com/ffl/clubhouse?leagueId=678521&amp;teamId=4&amp;seasonId=2017" TargetMode="External"/><Relationship Id="rId695" Type="http://schemas.openxmlformats.org/officeDocument/2006/relationships/hyperlink" Target="http://games.espn.com/ffl/clubhouse?leagueId=678521&amp;teamId=3&amp;seasonId=2015" TargetMode="External"/><Relationship Id="rId709" Type="http://schemas.openxmlformats.org/officeDocument/2006/relationships/hyperlink" Target="http://games.espn.com/ffl/clubhouse?leagueId=678521&amp;teamId=5&amp;seasonId=2015" TargetMode="External"/><Relationship Id="rId916" Type="http://schemas.openxmlformats.org/officeDocument/2006/relationships/hyperlink" Target="http://games.espn.com/ffl/clubhouse?leagueId=678521&amp;teamId=3&amp;seasonId=2014" TargetMode="External"/><Relationship Id="rId1101" Type="http://schemas.openxmlformats.org/officeDocument/2006/relationships/hyperlink" Target="http://games.espn.com/ffl/boxscorequick?leagueId=678521&amp;teamId=13&amp;scoringPeriodId=14&amp;seasonId=2014&amp;view=scoringperiod&amp;version=quick" TargetMode="External"/><Relationship Id="rId1546" Type="http://schemas.openxmlformats.org/officeDocument/2006/relationships/hyperlink" Target="http://games.espn.com/ffl/clubhouse?leagueId=678521&amp;teamId=2&amp;seasonId=2012" TargetMode="External"/><Relationship Id="rId1753" Type="http://schemas.openxmlformats.org/officeDocument/2006/relationships/hyperlink" Target="http://games.espn.com/ffl/clubhouse?leagueId=678521&amp;teamId=9&amp;seasonId=2011" TargetMode="External"/><Relationship Id="rId1960" Type="http://schemas.openxmlformats.org/officeDocument/2006/relationships/hyperlink" Target="http://games.espn.com/ffl/clubhouse?leagueId=678521&amp;teamId=10&amp;seasonId=2010" TargetMode="External"/><Relationship Id="rId2169" Type="http://schemas.openxmlformats.org/officeDocument/2006/relationships/hyperlink" Target="http://games.espn.com/ffl/boxscorequick?leagueId=678521&amp;teamId=2&amp;scoringPeriodId=12&amp;seasonId=2009&amp;view=scoringperiod&amp;version=quick" TargetMode="External"/><Relationship Id="rId45" Type="http://schemas.openxmlformats.org/officeDocument/2006/relationships/hyperlink" Target="http://games.espn.com/ffl/boxscorequick?leagueId=678521&amp;teamId=11&amp;scoringPeriodId=3&amp;seasonId=2016&amp;view=scoringperiod&amp;version=quick" TargetMode="External"/><Relationship Id="rId110" Type="http://schemas.openxmlformats.org/officeDocument/2006/relationships/hyperlink" Target="http://games.espn.com/ffl/clubhouse?leagueId=678521&amp;teamId=13&amp;seasonId=2016" TargetMode="External"/><Relationship Id="rId348" Type="http://schemas.openxmlformats.org/officeDocument/2006/relationships/hyperlink" Target="http://games.espn.com/ffl/boxscorequick?leagueId=678521&amp;teamId=4&amp;scoringPeriodId=4&amp;seasonId=2017&amp;view=scoringperiod&amp;version=quick" TargetMode="External"/><Relationship Id="rId555" Type="http://schemas.openxmlformats.org/officeDocument/2006/relationships/hyperlink" Target="http://games.espn.com/ffl/boxscorequick?leagueId=678521&amp;teamId=10&amp;scoringPeriodId=16&amp;seasonId=2017&amp;view=scoringperiod&amp;version=quick" TargetMode="External"/><Relationship Id="rId762" Type="http://schemas.openxmlformats.org/officeDocument/2006/relationships/hyperlink" Target="http://games.espn.com/ffl/boxscorequick?leagueId=678521&amp;teamId=4&amp;scoringPeriodId=11&amp;seasonId=2015&amp;view=scoringperiod&amp;version=quick" TargetMode="External"/><Relationship Id="rId1185" Type="http://schemas.openxmlformats.org/officeDocument/2006/relationships/hyperlink" Target="http://games.espn.com/ffl/boxscorequick?leagueId=678521&amp;teamId=9&amp;scoringPeriodId=3&amp;seasonId=2013&amp;view=scoringperiod&amp;version=quick" TargetMode="External"/><Relationship Id="rId1392" Type="http://schemas.openxmlformats.org/officeDocument/2006/relationships/hyperlink" Target="http://games.espn.com/ffl/boxscorequick?leagueId=678521&amp;teamId=8&amp;scoringPeriodId=3&amp;seasonId=2012&amp;view=scoringperiod&amp;version=quick" TargetMode="External"/><Relationship Id="rId1406" Type="http://schemas.openxmlformats.org/officeDocument/2006/relationships/hyperlink" Target="http://games.espn.com/ffl/clubhouse?leagueId=678521&amp;teamId=9&amp;seasonId=2012" TargetMode="External"/><Relationship Id="rId1613" Type="http://schemas.openxmlformats.org/officeDocument/2006/relationships/hyperlink" Target="http://games.espn.com/ffl/clubhouse?leagueId=678521&amp;teamId=7&amp;seasonId=2011" TargetMode="External"/><Relationship Id="rId1820" Type="http://schemas.openxmlformats.org/officeDocument/2006/relationships/hyperlink" Target="http://games.espn.com/ffl/clubhouse?leagueId=678521&amp;teamId=3&amp;seasonId=2010" TargetMode="External"/><Relationship Id="rId2029" Type="http://schemas.openxmlformats.org/officeDocument/2006/relationships/hyperlink" Target="http://games.espn.com/ffl/clubhouse?leagueId=678521&amp;teamId=5&amp;seasonId=2009" TargetMode="External"/><Relationship Id="rId2236" Type="http://schemas.openxmlformats.org/officeDocument/2006/relationships/hyperlink" Target="http://games.espn.com/ffl/clubhouse?leagueId=678521&amp;teamId=8&amp;seasonId=2009" TargetMode="External"/><Relationship Id="rId194" Type="http://schemas.openxmlformats.org/officeDocument/2006/relationships/hyperlink" Target="http://games.espn.com/ffl/clubhouse?leagueId=678521&amp;teamId=13&amp;seasonId=2016" TargetMode="External"/><Relationship Id="rId208" Type="http://schemas.openxmlformats.org/officeDocument/2006/relationships/hyperlink" Target="http://games.espn.com/ffl/clubhouse?leagueId=678521&amp;teamId=5&amp;seasonId=2016" TargetMode="External"/><Relationship Id="rId415" Type="http://schemas.openxmlformats.org/officeDocument/2006/relationships/hyperlink" Target="http://games.espn.com/ffl/clubhouse?leagueId=678521&amp;teamId=5&amp;seasonId=2017" TargetMode="External"/><Relationship Id="rId622" Type="http://schemas.openxmlformats.org/officeDocument/2006/relationships/hyperlink" Target="http://games.espn.com/ffl/clubhouse?leagueId=678521&amp;teamId=10&amp;seasonId=2015" TargetMode="External"/><Relationship Id="rId1045" Type="http://schemas.openxmlformats.org/officeDocument/2006/relationships/hyperlink" Target="http://games.espn.com/ffl/clubhouse?leagueId=678521&amp;teamId=4&amp;seasonId=2014" TargetMode="External"/><Relationship Id="rId1252" Type="http://schemas.openxmlformats.org/officeDocument/2006/relationships/hyperlink" Target="http://games.espn.com/ffl/clubhouse?leagueId=678521&amp;teamId=8&amp;seasonId=2013" TargetMode="External"/><Relationship Id="rId1697" Type="http://schemas.openxmlformats.org/officeDocument/2006/relationships/hyperlink" Target="http://games.espn.com/ffl/clubhouse?leagueId=678521&amp;teamId=1&amp;seasonId=2011" TargetMode="External"/><Relationship Id="rId1918" Type="http://schemas.openxmlformats.org/officeDocument/2006/relationships/hyperlink" Target="http://games.espn.com/ffl/clubhouse?leagueId=678521&amp;teamId=5&amp;seasonId=2010" TargetMode="External"/><Relationship Id="rId2082" Type="http://schemas.openxmlformats.org/officeDocument/2006/relationships/hyperlink" Target="http://games.espn.com/ffl/boxscorequick?leagueId=678521&amp;teamId=4&amp;scoringPeriodId=6&amp;seasonId=2009&amp;view=scoringperiod&amp;version=quick" TargetMode="External"/><Relationship Id="rId261" Type="http://schemas.openxmlformats.org/officeDocument/2006/relationships/hyperlink" Target="http://games.espn.com/ffl/boxscorequick?leagueId=678521&amp;teamId=9&amp;scoringPeriodId=15&amp;seasonId=2016&amp;view=scoringperiod&amp;version=quick" TargetMode="External"/><Relationship Id="rId499" Type="http://schemas.openxmlformats.org/officeDocument/2006/relationships/hyperlink" Target="http://games.espn.com/ffl/clubhouse?leagueId=678521&amp;teamId=5&amp;seasonId=2017" TargetMode="External"/><Relationship Id="rId927" Type="http://schemas.openxmlformats.org/officeDocument/2006/relationships/hyperlink" Target="http://games.espn.com/ffl/boxscorequick?leagueId=678521&amp;teamId=12&amp;scoringPeriodId=4&amp;seasonId=2014&amp;view=scoringperiod&amp;version=quick" TargetMode="External"/><Relationship Id="rId1112" Type="http://schemas.openxmlformats.org/officeDocument/2006/relationships/hyperlink" Target="http://games.espn.com/ffl/clubhouse?leagueId=678521&amp;teamId=1&amp;seasonId=2014" TargetMode="External"/><Relationship Id="rId1557" Type="http://schemas.openxmlformats.org/officeDocument/2006/relationships/hyperlink" Target="http://games.espn.com/ffl/boxscorequick?leagueId=678521&amp;teamId=8&amp;scoringPeriodId=15&amp;seasonId=2012&amp;view=scoringperiod&amp;version=quick" TargetMode="External"/><Relationship Id="rId1764" Type="http://schemas.openxmlformats.org/officeDocument/2006/relationships/hyperlink" Target="http://games.espn.com/ffl/boxscorequick?leagueId=678521&amp;teamId=5&amp;scoringPeriodId=15&amp;seasonId=2011&amp;view=scoringperiod&amp;version=quick" TargetMode="External"/><Relationship Id="rId1971" Type="http://schemas.openxmlformats.org/officeDocument/2006/relationships/hyperlink" Target="http://games.espn.com/ffl/boxscorequick?leagueId=678521&amp;teamId=6&amp;scoringPeriodId=13&amp;seasonId=2010&amp;view=scoringperiod&amp;version=quick" TargetMode="External"/><Relationship Id="rId56" Type="http://schemas.openxmlformats.org/officeDocument/2006/relationships/hyperlink" Target="http://games.espn.com/ffl/clubhouse?leagueId=678521&amp;teamId=8&amp;seasonId=2016" TargetMode="External"/><Relationship Id="rId359" Type="http://schemas.openxmlformats.org/officeDocument/2006/relationships/hyperlink" Target="http://games.espn.com/ffl/clubhouse?leagueId=678521&amp;teamId=6&amp;seasonId=2017" TargetMode="External"/><Relationship Id="rId566" Type="http://schemas.openxmlformats.org/officeDocument/2006/relationships/hyperlink" Target="http://games.espn.com/ffl/clubhouse?leagueId=678521&amp;teamId=2&amp;seasonId=2017" TargetMode="External"/><Relationship Id="rId773" Type="http://schemas.openxmlformats.org/officeDocument/2006/relationships/hyperlink" Target="http://games.espn.com/ffl/clubhouse?leagueId=678521&amp;teamId=3&amp;seasonId=2015" TargetMode="External"/><Relationship Id="rId1196" Type="http://schemas.openxmlformats.org/officeDocument/2006/relationships/hyperlink" Target="http://games.espn.com/ffl/clubhouse?leagueId=678521&amp;teamId=9&amp;seasonId=2013" TargetMode="External"/><Relationship Id="rId1417" Type="http://schemas.openxmlformats.org/officeDocument/2006/relationships/hyperlink" Target="http://games.espn.com/ffl/clubhouse?leagueId=678521&amp;teamId=9&amp;seasonId=2012" TargetMode="External"/><Relationship Id="rId1624" Type="http://schemas.openxmlformats.org/officeDocument/2006/relationships/hyperlink" Target="http://games.espn.com/ffl/clubhouse?leagueId=678521&amp;teamId=7&amp;seasonId=2011" TargetMode="External"/><Relationship Id="rId1831" Type="http://schemas.openxmlformats.org/officeDocument/2006/relationships/hyperlink" Target="http://games.espn.com/ffl/clubhouse?leagueId=678521&amp;teamId=5&amp;seasonId=2010" TargetMode="External"/><Relationship Id="rId121" Type="http://schemas.openxmlformats.org/officeDocument/2006/relationships/hyperlink" Target="http://games.espn.com/ffl/clubhouse?leagueId=678521&amp;teamId=9&amp;seasonId=2016" TargetMode="External"/><Relationship Id="rId219" Type="http://schemas.openxmlformats.org/officeDocument/2006/relationships/hyperlink" Target="http://games.espn.com/ffl/boxscorequick?leagueId=678521&amp;teamId=8&amp;scoringPeriodId=13&amp;seasonId=2016&amp;view=scoringperiod&amp;version=quick" TargetMode="External"/><Relationship Id="rId426" Type="http://schemas.openxmlformats.org/officeDocument/2006/relationships/hyperlink" Target="http://games.espn.com/ffl/boxscorequick?leagueId=678521&amp;teamId=2&amp;scoringPeriodId=8&amp;seasonId=2017&amp;view=scoringperiod&amp;version=quick" TargetMode="External"/><Relationship Id="rId633" Type="http://schemas.openxmlformats.org/officeDocument/2006/relationships/hyperlink" Target="http://games.espn.com/ffl/boxscorequick?leagueId=678521&amp;teamId=8&amp;scoringPeriodId=4&amp;seasonId=2015&amp;view=scoringperiod&amp;version=quick" TargetMode="External"/><Relationship Id="rId980" Type="http://schemas.openxmlformats.org/officeDocument/2006/relationships/hyperlink" Target="http://games.espn.com/ffl/clubhouse?leagueId=678521&amp;teamId=3&amp;seasonId=2014" TargetMode="External"/><Relationship Id="rId1056" Type="http://schemas.openxmlformats.org/officeDocument/2006/relationships/hyperlink" Target="http://games.espn.com/ffl/boxscorequick?leagueId=678521&amp;teamId=2&amp;scoringPeriodId=12&amp;seasonId=2014&amp;view=scoringperiod&amp;version=quick" TargetMode="External"/><Relationship Id="rId1263" Type="http://schemas.openxmlformats.org/officeDocument/2006/relationships/hyperlink" Target="http://games.espn.com/ffl/boxscorequick?leagueId=678521&amp;teamId=1&amp;scoringPeriodId=9&amp;seasonId=2013&amp;view=scoringperiod&amp;version=quick" TargetMode="External"/><Relationship Id="rId1929" Type="http://schemas.openxmlformats.org/officeDocument/2006/relationships/hyperlink" Target="http://games.espn.com/ffl/boxscorequick?leagueId=678521&amp;teamId=9&amp;scoringPeriodId=10&amp;seasonId=2010&amp;view=scoringperiod&amp;version=quick" TargetMode="External"/><Relationship Id="rId2093" Type="http://schemas.openxmlformats.org/officeDocument/2006/relationships/hyperlink" Target="http://games.espn.com/ffl/clubhouse?leagueId=678521&amp;teamId=6&amp;seasonId=2009" TargetMode="External"/><Relationship Id="rId2107" Type="http://schemas.openxmlformats.org/officeDocument/2006/relationships/hyperlink" Target="http://games.espn.com/ffl/clubhouse?leagueId=678521&amp;teamId=7&amp;seasonId=2009" TargetMode="External"/><Relationship Id="rId840" Type="http://schemas.openxmlformats.org/officeDocument/2006/relationships/hyperlink" Target="http://games.espn.com/ffl/boxscorequick?leagueId=678521&amp;teamId=8&amp;scoringPeriodId=16&amp;seasonId=2015&amp;view=scoringperiod&amp;version=quick" TargetMode="External"/><Relationship Id="rId938" Type="http://schemas.openxmlformats.org/officeDocument/2006/relationships/hyperlink" Target="http://games.espn.com/ffl/clubhouse?leagueId=678521&amp;teamId=3&amp;seasonId=2014" TargetMode="External"/><Relationship Id="rId1470" Type="http://schemas.openxmlformats.org/officeDocument/2006/relationships/hyperlink" Target="http://games.espn.com/ffl/boxscorequick?leagueId=678521&amp;teamId=5&amp;scoringPeriodId=8&amp;seasonId=2012&amp;view=scoringperiod&amp;version=quick" TargetMode="External"/><Relationship Id="rId1568" Type="http://schemas.openxmlformats.org/officeDocument/2006/relationships/hyperlink" Target="http://games.espn.com/ffl/clubhouse?leagueId=678521&amp;teamId=9&amp;seasonId=2011" TargetMode="External"/><Relationship Id="rId1775" Type="http://schemas.openxmlformats.org/officeDocument/2006/relationships/hyperlink" Target="http://games.espn.com/ffl/clubhouse?leagueId=678521&amp;teamId=3&amp;seasonId=2011" TargetMode="External"/><Relationship Id="rId67" Type="http://schemas.openxmlformats.org/officeDocument/2006/relationships/hyperlink" Target="http://games.espn.com/ffl/clubhouse?leagueId=678521&amp;teamId=9&amp;seasonId=2016" TargetMode="External"/><Relationship Id="rId272" Type="http://schemas.openxmlformats.org/officeDocument/2006/relationships/hyperlink" Target="http://games.espn.com/ffl/clubhouse?leagueId=678521&amp;teamId=13&amp;seasonId=2016" TargetMode="External"/><Relationship Id="rId577" Type="http://schemas.openxmlformats.org/officeDocument/2006/relationships/hyperlink" Target="http://games.espn.com/ffl/clubhouse?leagueId=678521&amp;teamId=4&amp;seasonId=2015" TargetMode="External"/><Relationship Id="rId700" Type="http://schemas.openxmlformats.org/officeDocument/2006/relationships/hyperlink" Target="http://games.espn.com/ffl/clubhouse?leagueId=678521&amp;teamId=9&amp;seasonId=2015" TargetMode="External"/><Relationship Id="rId1123" Type="http://schemas.openxmlformats.org/officeDocument/2006/relationships/hyperlink" Target="http://games.espn.com/ffl/clubhouse?leagueId=678521&amp;teamId=10&amp;seasonId=2014" TargetMode="External"/><Relationship Id="rId1330" Type="http://schemas.openxmlformats.org/officeDocument/2006/relationships/hyperlink" Target="http://games.espn.com/ffl/clubhouse?leagueId=678521&amp;teamId=9&amp;seasonId=2013" TargetMode="External"/><Relationship Id="rId1428" Type="http://schemas.openxmlformats.org/officeDocument/2006/relationships/hyperlink" Target="http://games.espn.com/ffl/boxscorequick?leagueId=678521&amp;teamId=8&amp;scoringPeriodId=6&amp;seasonId=2012&amp;view=scoringperiod&amp;version=quick" TargetMode="External"/><Relationship Id="rId1635" Type="http://schemas.openxmlformats.org/officeDocument/2006/relationships/hyperlink" Target="http://games.espn.com/ffl/boxscorequick?leagueId=678521&amp;teamId=10&amp;scoringPeriodId=5&amp;seasonId=2011&amp;view=scoringperiod&amp;version=quick" TargetMode="External"/><Relationship Id="rId1982" Type="http://schemas.openxmlformats.org/officeDocument/2006/relationships/hyperlink" Target="http://games.espn.com/ffl/clubhouse?leagueId=678521&amp;teamId=2&amp;seasonId=2010" TargetMode="External"/><Relationship Id="rId2160" Type="http://schemas.openxmlformats.org/officeDocument/2006/relationships/hyperlink" Target="http://games.espn.com/ffl/boxscorequick?leagueId=678521&amp;teamId=8&amp;scoringPeriodId=11&amp;seasonId=2009&amp;view=scoringperiod&amp;version=quick" TargetMode="External"/><Relationship Id="rId132" Type="http://schemas.openxmlformats.org/officeDocument/2006/relationships/hyperlink" Target="http://games.espn.com/ffl/boxscorequick?leagueId=678521&amp;teamId=13&amp;scoringPeriodId=8&amp;seasonId=2016&amp;view=scoringperiod&amp;version=quick" TargetMode="External"/><Relationship Id="rId784" Type="http://schemas.openxmlformats.org/officeDocument/2006/relationships/hyperlink" Target="http://games.espn.com/ffl/clubhouse?leagueId=678521&amp;teamId=9&amp;seasonId=2015" TargetMode="External"/><Relationship Id="rId991" Type="http://schemas.openxmlformats.org/officeDocument/2006/relationships/hyperlink" Target="http://games.espn.com/ffl/clubhouse?leagueId=678521&amp;teamId=6&amp;seasonId=2014" TargetMode="External"/><Relationship Id="rId1067" Type="http://schemas.openxmlformats.org/officeDocument/2006/relationships/hyperlink" Target="http://games.espn.com/ffl/clubhouse?leagueId=678521&amp;teamId=6&amp;seasonId=2014" TargetMode="External"/><Relationship Id="rId1842" Type="http://schemas.openxmlformats.org/officeDocument/2006/relationships/hyperlink" Target="http://games.espn.com/ffl/boxscorequick?leagueId=678521&amp;teamId=8&amp;scoringPeriodId=4&amp;seasonId=2010&amp;view=scoringperiod&amp;version=quick" TargetMode="External"/><Relationship Id="rId2020" Type="http://schemas.openxmlformats.org/officeDocument/2006/relationships/hyperlink" Target="http://games.espn.com/ffl/clubhouse?leagueId=678521&amp;teamId=9&amp;seasonId=2009" TargetMode="External"/><Relationship Id="rId437" Type="http://schemas.openxmlformats.org/officeDocument/2006/relationships/hyperlink" Target="http://games.espn.com/ffl/clubhouse?leagueId=678521&amp;teamId=5&amp;seasonId=2017" TargetMode="External"/><Relationship Id="rId644" Type="http://schemas.openxmlformats.org/officeDocument/2006/relationships/hyperlink" Target="http://games.espn.com/ffl/clubhouse?leagueId=678521&amp;teamId=6&amp;seasonId=2015" TargetMode="External"/><Relationship Id="rId851" Type="http://schemas.openxmlformats.org/officeDocument/2006/relationships/hyperlink" Target="http://games.espn.com/ffl/clubhouse?leagueId=678521&amp;teamId=1&amp;seasonId=2015" TargetMode="External"/><Relationship Id="rId1274" Type="http://schemas.openxmlformats.org/officeDocument/2006/relationships/hyperlink" Target="http://games.espn.com/ffl/clubhouse?leagueId=678521&amp;teamId=6&amp;seasonId=2013" TargetMode="External"/><Relationship Id="rId1481" Type="http://schemas.openxmlformats.org/officeDocument/2006/relationships/hyperlink" Target="http://games.espn.com/ffl/clubhouse?leagueId=678521&amp;teamId=8&amp;seasonId=2012" TargetMode="External"/><Relationship Id="rId1579" Type="http://schemas.openxmlformats.org/officeDocument/2006/relationships/hyperlink" Target="http://games.espn.com/ffl/clubhouse?leagueId=678521&amp;teamId=2&amp;seasonId=2011" TargetMode="External"/><Relationship Id="rId1702" Type="http://schemas.openxmlformats.org/officeDocument/2006/relationships/hyperlink" Target="http://games.espn.com/ffl/clubhouse?leagueId=678521&amp;teamId=9&amp;seasonId=2011" TargetMode="External"/><Relationship Id="rId2118" Type="http://schemas.openxmlformats.org/officeDocument/2006/relationships/hyperlink" Target="http://games.espn.com/ffl/boxscorequick?leagueId=678521&amp;teamId=1&amp;scoringPeriodId=9&amp;seasonId=2009&amp;view=scoringperiod&amp;version=quick" TargetMode="External"/><Relationship Id="rId283" Type="http://schemas.openxmlformats.org/officeDocument/2006/relationships/hyperlink" Target="http://games.espn.com/ffl/clubhouse?leagueId=678521&amp;teamId=4&amp;seasonId=2016" TargetMode="External"/><Relationship Id="rId490" Type="http://schemas.openxmlformats.org/officeDocument/2006/relationships/hyperlink" Target="http://games.espn.com/ffl/clubhouse?leagueId=678521&amp;teamId=1&amp;seasonId=2017" TargetMode="External"/><Relationship Id="rId504" Type="http://schemas.openxmlformats.org/officeDocument/2006/relationships/hyperlink" Target="http://games.espn.com/ffl/boxscorequick?leagueId=678521&amp;teamId=3&amp;scoringPeriodId=13&amp;seasonId=2017&amp;view=scoringperiod&amp;version=quick" TargetMode="External"/><Relationship Id="rId711" Type="http://schemas.openxmlformats.org/officeDocument/2006/relationships/hyperlink" Target="http://games.espn.com/ffl/boxscorequick?leagueId=678521&amp;teamId=5&amp;scoringPeriodId=8&amp;seasonId=2015&amp;view=scoringperiod&amp;version=quick" TargetMode="External"/><Relationship Id="rId949" Type="http://schemas.openxmlformats.org/officeDocument/2006/relationships/hyperlink" Target="http://games.espn.com/ffl/clubhouse?leagueId=678521&amp;teamId=6&amp;seasonId=2014" TargetMode="External"/><Relationship Id="rId1134" Type="http://schemas.openxmlformats.org/officeDocument/2006/relationships/hyperlink" Target="http://games.espn.com/ffl/boxscorequick?leagueId=678521&amp;teamId=5&amp;scoringPeriodId=16&amp;seasonId=2014&amp;view=scoringperiod&amp;version=quick" TargetMode="External"/><Relationship Id="rId1341" Type="http://schemas.openxmlformats.org/officeDocument/2006/relationships/hyperlink" Target="http://games.espn.com/ffl/boxscorequick?leagueId=678521&amp;teamId=2&amp;scoringPeriodId=15&amp;seasonId=2013&amp;view=scoringperiod&amp;version=quick" TargetMode="External"/><Relationship Id="rId1786" Type="http://schemas.openxmlformats.org/officeDocument/2006/relationships/hyperlink" Target="http://games.espn.com/ffl/clubhouse?leagueId=678521&amp;teamId=1&amp;seasonId=2010" TargetMode="External"/><Relationship Id="rId1993" Type="http://schemas.openxmlformats.org/officeDocument/2006/relationships/hyperlink" Target="http://games.espn.com/ffl/clubhouse?leagueId=678521&amp;teamId=4&amp;seasonId=2010" TargetMode="External"/><Relationship Id="rId2171" Type="http://schemas.openxmlformats.org/officeDocument/2006/relationships/hyperlink" Target="http://games.espn.com/ffl/clubhouse?leagueId=678521&amp;teamId=7&amp;seasonId=2009" TargetMode="External"/><Relationship Id="rId78" Type="http://schemas.openxmlformats.org/officeDocument/2006/relationships/hyperlink" Target="http://games.espn.com/ffl/boxscorequick?leagueId=678521&amp;teamId=1&amp;scoringPeriodId=5&amp;seasonId=2016&amp;view=scoringperiod&amp;version=quick" TargetMode="External"/><Relationship Id="rId143" Type="http://schemas.openxmlformats.org/officeDocument/2006/relationships/hyperlink" Target="http://games.espn.com/ffl/clubhouse?leagueId=678521&amp;teamId=6&amp;seasonId=2016" TargetMode="External"/><Relationship Id="rId350" Type="http://schemas.openxmlformats.org/officeDocument/2006/relationships/hyperlink" Target="http://games.espn.com/ffl/clubhouse?leagueId=678521&amp;teamId=5&amp;seasonId=2017" TargetMode="External"/><Relationship Id="rId588" Type="http://schemas.openxmlformats.org/officeDocument/2006/relationships/hyperlink" Target="http://games.espn.com/ffl/boxscorequick?leagueId=678521&amp;teamId=8&amp;scoringPeriodId=1&amp;seasonId=2015&amp;view=scoringperiod&amp;version=quick" TargetMode="External"/><Relationship Id="rId795" Type="http://schemas.openxmlformats.org/officeDocument/2006/relationships/hyperlink" Target="http://games.espn.com/ffl/boxscorequick?leagueId=678521&amp;teamId=5&amp;scoringPeriodId=13&amp;seasonId=2015&amp;view=scoringperiod&amp;version=quick" TargetMode="External"/><Relationship Id="rId809" Type="http://schemas.openxmlformats.org/officeDocument/2006/relationships/hyperlink" Target="http://games.espn.com/ffl/clubhouse?leagueId=678521&amp;teamId=12&amp;seasonId=2015" TargetMode="External"/><Relationship Id="rId1201" Type="http://schemas.openxmlformats.org/officeDocument/2006/relationships/hyperlink" Target="http://games.espn.com/ffl/clubhouse?leagueId=678521&amp;teamId=1&amp;seasonId=2013" TargetMode="External"/><Relationship Id="rId1439" Type="http://schemas.openxmlformats.org/officeDocument/2006/relationships/hyperlink" Target="http://games.espn.com/ffl/clubhouse?leagueId=678521&amp;teamId=2&amp;seasonId=2012" TargetMode="External"/><Relationship Id="rId1646" Type="http://schemas.openxmlformats.org/officeDocument/2006/relationships/hyperlink" Target="http://games.espn.com/ffl/clubhouse?leagueId=678521&amp;teamId=10&amp;seasonId=2011" TargetMode="External"/><Relationship Id="rId1853" Type="http://schemas.openxmlformats.org/officeDocument/2006/relationships/hyperlink" Target="http://games.espn.com/ffl/clubhouse?leagueId=678521&amp;teamId=4&amp;seasonId=2010" TargetMode="External"/><Relationship Id="rId2031" Type="http://schemas.openxmlformats.org/officeDocument/2006/relationships/hyperlink" Target="http://games.espn.com/ffl/boxscorequick?leagueId=678521&amp;teamId=5&amp;scoringPeriodId=3&amp;seasonId=2009&amp;view=scoringperiod&amp;version=quick" TargetMode="External"/><Relationship Id="rId9" Type="http://schemas.openxmlformats.org/officeDocument/2006/relationships/hyperlink" Target="http://games.espn.com/ffl/boxscorequick?leagueId=678521&amp;teamId=4&amp;scoringPeriodId=1&amp;seasonId=2016&amp;view=scoringperiod&amp;version=quick" TargetMode="External"/><Relationship Id="rId210" Type="http://schemas.openxmlformats.org/officeDocument/2006/relationships/hyperlink" Target="http://games.espn.com/ffl/boxscorequick?leagueId=678521&amp;teamId=5&amp;scoringPeriodId=12&amp;seasonId=2016&amp;view=scoringperiod&amp;version=quick" TargetMode="External"/><Relationship Id="rId448" Type="http://schemas.openxmlformats.org/officeDocument/2006/relationships/hyperlink" Target="http://games.espn.com/ffl/clubhouse?leagueId=678521&amp;teamId=1&amp;seasonId=2017" TargetMode="External"/><Relationship Id="rId655" Type="http://schemas.openxmlformats.org/officeDocument/2006/relationships/hyperlink" Target="http://games.espn.com/ffl/clubhouse?leagueId=678521&amp;teamId=11&amp;seasonId=2015" TargetMode="External"/><Relationship Id="rId862" Type="http://schemas.openxmlformats.org/officeDocument/2006/relationships/hyperlink" Target="http://games.espn.com/ffl/clubhouse?leagueId=678521&amp;teamId=4&amp;seasonId=2014" TargetMode="External"/><Relationship Id="rId1078" Type="http://schemas.openxmlformats.org/officeDocument/2006/relationships/hyperlink" Target="http://games.espn.com/ffl/clubhouse?leagueId=678521&amp;teamId=5&amp;seasonId=2014" TargetMode="External"/><Relationship Id="rId1285" Type="http://schemas.openxmlformats.org/officeDocument/2006/relationships/hyperlink" Target="http://games.espn.com/ffl/clubhouse?leagueId=678521&amp;teamId=9&amp;seasonId=2013" TargetMode="External"/><Relationship Id="rId1492" Type="http://schemas.openxmlformats.org/officeDocument/2006/relationships/hyperlink" Target="http://games.espn.com/ffl/clubhouse?leagueId=678521&amp;teamId=10&amp;seasonId=2012" TargetMode="External"/><Relationship Id="rId1506" Type="http://schemas.openxmlformats.org/officeDocument/2006/relationships/hyperlink" Target="http://games.espn.com/ffl/boxscorequick?leagueId=678521&amp;teamId=4&amp;scoringPeriodId=11&amp;seasonId=2012&amp;view=scoringperiod&amp;version=quick" TargetMode="External"/><Relationship Id="rId1713" Type="http://schemas.openxmlformats.org/officeDocument/2006/relationships/hyperlink" Target="http://games.espn.com/ffl/boxscorequick?leagueId=678521&amp;teamId=1&amp;scoringPeriodId=11&amp;seasonId=2011&amp;view=scoringperiod&amp;version=quick" TargetMode="External"/><Relationship Id="rId1920" Type="http://schemas.openxmlformats.org/officeDocument/2006/relationships/hyperlink" Target="http://games.espn.com/ffl/boxscorequick?leagueId=678521&amp;teamId=5&amp;scoringPeriodId=9&amp;seasonId=2010&amp;view=scoringperiod&amp;version=quick" TargetMode="External"/><Relationship Id="rId2129" Type="http://schemas.openxmlformats.org/officeDocument/2006/relationships/hyperlink" Target="http://games.espn.com/ffl/clubhouse?leagueId=678521&amp;teamId=6&amp;seasonId=2009" TargetMode="External"/><Relationship Id="rId294" Type="http://schemas.openxmlformats.org/officeDocument/2006/relationships/hyperlink" Target="http://games.espn.com/ffl/boxscorequick?leagueId=678521&amp;teamId=12&amp;scoringPeriodId=1&amp;seasonId=2017&amp;view=scoringperiod&amp;version=quick" TargetMode="External"/><Relationship Id="rId308" Type="http://schemas.openxmlformats.org/officeDocument/2006/relationships/hyperlink" Target="http://games.espn.com/ffl/clubhouse?leagueId=678521&amp;teamId=12&amp;seasonId=2017" TargetMode="External"/><Relationship Id="rId515" Type="http://schemas.openxmlformats.org/officeDocument/2006/relationships/hyperlink" Target="http://games.espn.com/ffl/clubhouse?leagueId=678521&amp;teamId=8&amp;seasonId=2017" TargetMode="External"/><Relationship Id="rId722" Type="http://schemas.openxmlformats.org/officeDocument/2006/relationships/hyperlink" Target="http://games.espn.com/ffl/clubhouse?leagueId=678521&amp;teamId=9&amp;seasonId=2015" TargetMode="External"/><Relationship Id="rId1145" Type="http://schemas.openxmlformats.org/officeDocument/2006/relationships/hyperlink" Target="http://games.espn.com/ffl/clubhouse?leagueId=678521&amp;teamId=11&amp;seasonId=2013" TargetMode="External"/><Relationship Id="rId1352" Type="http://schemas.openxmlformats.org/officeDocument/2006/relationships/hyperlink" Target="http://games.espn.com/ffl/clubhouse?leagueId=678521&amp;teamId=2&amp;seasonId=2012" TargetMode="External"/><Relationship Id="rId1797" Type="http://schemas.openxmlformats.org/officeDocument/2006/relationships/hyperlink" Target="http://games.espn.com/ffl/boxscorequick?leagueId=678521&amp;teamId=8&amp;scoringPeriodId=1&amp;seasonId=2010&amp;view=scoringperiod&amp;version=quick" TargetMode="External"/><Relationship Id="rId2182" Type="http://schemas.openxmlformats.org/officeDocument/2006/relationships/hyperlink" Target="http://games.espn.com/ffl/clubhouse?leagueId=678521&amp;teamId=7&amp;seasonId=2009" TargetMode="External"/><Relationship Id="rId89" Type="http://schemas.openxmlformats.org/officeDocument/2006/relationships/hyperlink" Target="http://games.espn.com/ffl/clubhouse?leagueId=678521&amp;teamId=9&amp;seasonId=2016" TargetMode="External"/><Relationship Id="rId154" Type="http://schemas.openxmlformats.org/officeDocument/2006/relationships/hyperlink" Target="http://games.espn.com/ffl/clubhouse?leagueId=678521&amp;teamId=3&amp;seasonId=2016" TargetMode="External"/><Relationship Id="rId361" Type="http://schemas.openxmlformats.org/officeDocument/2006/relationships/hyperlink" Target="http://games.espn.com/ffl/clubhouse?leagueId=678521&amp;teamId=9&amp;seasonId=2017" TargetMode="External"/><Relationship Id="rId599" Type="http://schemas.openxmlformats.org/officeDocument/2006/relationships/hyperlink" Target="http://games.espn.com/ffl/clubhouse?leagueId=678521&amp;teamId=6&amp;seasonId=2015" TargetMode="External"/><Relationship Id="rId1005" Type="http://schemas.openxmlformats.org/officeDocument/2006/relationships/hyperlink" Target="http://games.espn.com/ffl/boxscorequick?leagueId=678521&amp;teamId=12&amp;scoringPeriodId=9&amp;seasonId=2014&amp;view=scoringperiod&amp;version=quick" TargetMode="External"/><Relationship Id="rId1212" Type="http://schemas.openxmlformats.org/officeDocument/2006/relationships/hyperlink" Target="http://games.espn.com/ffl/boxscorequick?leagueId=678521&amp;teamId=10&amp;scoringPeriodId=5&amp;seasonId=2013&amp;view=scoringperiod&amp;version=quick" TargetMode="External"/><Relationship Id="rId1657" Type="http://schemas.openxmlformats.org/officeDocument/2006/relationships/hyperlink" Target="http://games.espn.com/ffl/clubhouse?leagueId=678521&amp;teamId=10&amp;seasonId=2011" TargetMode="External"/><Relationship Id="rId1864" Type="http://schemas.openxmlformats.org/officeDocument/2006/relationships/hyperlink" Target="http://games.espn.com/ffl/clubhouse?leagueId=678521&amp;teamId=6&amp;seasonId=2010" TargetMode="External"/><Relationship Id="rId2042" Type="http://schemas.openxmlformats.org/officeDocument/2006/relationships/hyperlink" Target="http://games.espn.com/ffl/clubhouse?leagueId=678521&amp;teamId=1&amp;seasonId=2009" TargetMode="External"/><Relationship Id="rId459" Type="http://schemas.openxmlformats.org/officeDocument/2006/relationships/hyperlink" Target="http://games.espn.com/ffl/boxscorequick?leagueId=678521&amp;teamId=5&amp;scoringPeriodId=10&amp;seasonId=2017&amp;view=scoringperiod&amp;version=quick" TargetMode="External"/><Relationship Id="rId666" Type="http://schemas.openxmlformats.org/officeDocument/2006/relationships/hyperlink" Target="http://games.espn.com/ffl/boxscorequick?leagueId=678521&amp;teamId=6&amp;scoringPeriodId=6&amp;seasonId=2015&amp;view=scoringperiod&amp;version=quick" TargetMode="External"/><Relationship Id="rId873" Type="http://schemas.openxmlformats.org/officeDocument/2006/relationships/hyperlink" Target="http://games.espn.com/ffl/boxscorequick?leagueId=678521&amp;teamId=8&amp;scoringPeriodId=1&amp;seasonId=2014&amp;view=scoringperiod&amp;version=quick" TargetMode="External"/><Relationship Id="rId1089" Type="http://schemas.openxmlformats.org/officeDocument/2006/relationships/hyperlink" Target="http://games.espn.com/ffl/boxscorequick?leagueId=678521&amp;teamId=9&amp;scoringPeriodId=13&amp;seasonId=2014&amp;view=scoringperiod&amp;version=quick" TargetMode="External"/><Relationship Id="rId1296" Type="http://schemas.openxmlformats.org/officeDocument/2006/relationships/hyperlink" Target="http://games.espn.com/ffl/boxscorequick?leagueId=678521&amp;teamId=4&amp;scoringPeriodId=11&amp;seasonId=2013&amp;view=scoringperiod&amp;version=quick" TargetMode="External"/><Relationship Id="rId1517" Type="http://schemas.openxmlformats.org/officeDocument/2006/relationships/hyperlink" Target="http://games.espn.com/ffl/clubhouse?leagueId=678521&amp;teamId=1&amp;seasonId=2012" TargetMode="External"/><Relationship Id="rId1724" Type="http://schemas.openxmlformats.org/officeDocument/2006/relationships/hyperlink" Target="http://games.espn.com/ffl/clubhouse?leagueId=678521&amp;teamId=8&amp;seasonId=2011" TargetMode="External"/><Relationship Id="rId16" Type="http://schemas.openxmlformats.org/officeDocument/2006/relationships/hyperlink" Target="http://games.espn.com/ffl/clubhouse?leagueId=678521&amp;teamId=1&amp;seasonId=2016" TargetMode="External"/><Relationship Id="rId221" Type="http://schemas.openxmlformats.org/officeDocument/2006/relationships/hyperlink" Target="http://games.espn.com/ffl/clubhouse?leagueId=678521&amp;teamId=3&amp;seasonId=2016" TargetMode="External"/><Relationship Id="rId319" Type="http://schemas.openxmlformats.org/officeDocument/2006/relationships/hyperlink" Target="http://games.espn.com/ffl/clubhouse?leagueId=678521&amp;teamId=13&amp;seasonId=2017" TargetMode="External"/><Relationship Id="rId526" Type="http://schemas.openxmlformats.org/officeDocument/2006/relationships/hyperlink" Target="http://games.espn.com/ffl/clubhouse?leagueId=678521&amp;teamId=4&amp;seasonId=2017" TargetMode="External"/><Relationship Id="rId1156" Type="http://schemas.openxmlformats.org/officeDocument/2006/relationships/hyperlink" Target="http://games.espn.com/ffl/clubhouse?leagueId=678521&amp;teamId=3&amp;seasonId=2013" TargetMode="External"/><Relationship Id="rId1363" Type="http://schemas.openxmlformats.org/officeDocument/2006/relationships/hyperlink" Target="http://games.espn.com/ffl/clubhouse?leagueId=678521&amp;teamId=6&amp;seasonId=2012" TargetMode="External"/><Relationship Id="rId1931" Type="http://schemas.openxmlformats.org/officeDocument/2006/relationships/hyperlink" Target="http://games.espn.com/ffl/clubhouse?leagueId=678521&amp;teamId=5&amp;seasonId=2010" TargetMode="External"/><Relationship Id="rId2207" Type="http://schemas.openxmlformats.org/officeDocument/2006/relationships/hyperlink" Target="http://games.espn.com/ffl/clubhouse?leagueId=678521&amp;teamId=5&amp;seasonId=2013" TargetMode="External"/><Relationship Id="rId733" Type="http://schemas.openxmlformats.org/officeDocument/2006/relationships/hyperlink" Target="http://games.espn.com/ffl/clubhouse?leagueId=678521&amp;teamId=12&amp;seasonId=2015" TargetMode="External"/><Relationship Id="rId940" Type="http://schemas.openxmlformats.org/officeDocument/2006/relationships/hyperlink" Target="http://games.espn.com/ffl/clubhouse?leagueId=678521&amp;teamId=11&amp;seasonId=2014" TargetMode="External"/><Relationship Id="rId1016" Type="http://schemas.openxmlformats.org/officeDocument/2006/relationships/hyperlink" Target="http://games.espn.com/ffl/clubhouse?leagueId=678521&amp;teamId=5&amp;seasonId=2014" TargetMode="External"/><Relationship Id="rId1570" Type="http://schemas.openxmlformats.org/officeDocument/2006/relationships/hyperlink" Target="http://games.espn.com/ffl/clubhouse?leagueId=678521&amp;teamId=5&amp;seasonId=2011" TargetMode="External"/><Relationship Id="rId1668" Type="http://schemas.openxmlformats.org/officeDocument/2006/relationships/hyperlink" Target="http://games.espn.com/ffl/boxscorequick?leagueId=678521&amp;teamId=9&amp;scoringPeriodId=8&amp;seasonId=2011&amp;view=scoringperiod&amp;version=quick" TargetMode="External"/><Relationship Id="rId1875" Type="http://schemas.openxmlformats.org/officeDocument/2006/relationships/hyperlink" Target="http://games.espn.com/ffl/boxscorequick?leagueId=678521&amp;teamId=3&amp;scoringPeriodId=6&amp;seasonId=2010&amp;view=scoringperiod&amp;version=quick" TargetMode="External"/><Relationship Id="rId2193" Type="http://schemas.openxmlformats.org/officeDocument/2006/relationships/hyperlink" Target="http://games.espn.com/ffl/boxscorequick?leagueId=678521&amp;teamId=10&amp;scoringPeriodId=15&amp;seasonId=2009&amp;view=scoringperiod&amp;version=quick" TargetMode="External"/><Relationship Id="rId165" Type="http://schemas.openxmlformats.org/officeDocument/2006/relationships/hyperlink" Target="http://games.espn.com/ffl/boxscorequick?leagueId=678521&amp;teamId=8&amp;scoringPeriodId=10&amp;seasonId=2016&amp;view=scoringperiod&amp;version=quick" TargetMode="External"/><Relationship Id="rId372" Type="http://schemas.openxmlformats.org/officeDocument/2006/relationships/hyperlink" Target="http://games.espn.com/ffl/boxscorequick?leagueId=678521&amp;teamId=8&amp;scoringPeriodId=5&amp;seasonId=2017&amp;view=scoringperiod&amp;version=quick" TargetMode="External"/><Relationship Id="rId677" Type="http://schemas.openxmlformats.org/officeDocument/2006/relationships/hyperlink" Target="http://games.espn.com/ffl/clubhouse?leagueId=678521&amp;teamId=13&amp;seasonId=2015" TargetMode="External"/><Relationship Id="rId800" Type="http://schemas.openxmlformats.org/officeDocument/2006/relationships/hyperlink" Target="http://games.espn.com/ffl/clubhouse?leagueId=678521&amp;teamId=11&amp;seasonId=2015" TargetMode="External"/><Relationship Id="rId1223" Type="http://schemas.openxmlformats.org/officeDocument/2006/relationships/hyperlink" Target="http://games.espn.com/ffl/clubhouse?leagueId=678521&amp;teamId=10&amp;seasonId=2013" TargetMode="External"/><Relationship Id="rId1430" Type="http://schemas.openxmlformats.org/officeDocument/2006/relationships/hyperlink" Target="http://games.espn.com/ffl/clubhouse?leagueId=678521&amp;teamId=9&amp;seasonId=2012" TargetMode="External"/><Relationship Id="rId1528" Type="http://schemas.openxmlformats.org/officeDocument/2006/relationships/hyperlink" Target="http://games.espn.com/ffl/clubhouse?leagueId=678521&amp;teamId=10&amp;seasonId=2012" TargetMode="External"/><Relationship Id="rId2053" Type="http://schemas.openxmlformats.org/officeDocument/2006/relationships/hyperlink" Target="http://games.espn.com/ffl/clubhouse?leagueId=678521&amp;teamId=10&amp;seasonId=2009" TargetMode="External"/><Relationship Id="rId232" Type="http://schemas.openxmlformats.org/officeDocument/2006/relationships/hyperlink" Target="http://games.espn.com/ffl/clubhouse?leagueId=678521&amp;teamId=13&amp;seasonId=2016" TargetMode="External"/><Relationship Id="rId884" Type="http://schemas.openxmlformats.org/officeDocument/2006/relationships/hyperlink" Target="http://games.espn.com/ffl/clubhouse?leagueId=678521&amp;teamId=6&amp;seasonId=2014" TargetMode="External"/><Relationship Id="rId1735" Type="http://schemas.openxmlformats.org/officeDocument/2006/relationships/hyperlink" Target="http://games.espn.com/ffl/clubhouse?leagueId=678521&amp;teamId=10&amp;seasonId=2011" TargetMode="External"/><Relationship Id="rId1942" Type="http://schemas.openxmlformats.org/officeDocument/2006/relationships/hyperlink" Target="http://games.espn.com/ffl/clubhouse?leagueId=678521&amp;teamId=5&amp;seasonId=2010" TargetMode="External"/><Relationship Id="rId2120" Type="http://schemas.openxmlformats.org/officeDocument/2006/relationships/hyperlink" Target="http://games.espn.com/ffl/clubhouse?leagueId=678521&amp;teamId=9&amp;seasonId=2009" TargetMode="External"/><Relationship Id="rId27" Type="http://schemas.openxmlformats.org/officeDocument/2006/relationships/hyperlink" Target="http://games.espn.com/ffl/boxscorequick?leagueId=678521&amp;teamId=9&amp;scoringPeriodId=2&amp;seasonId=2016&amp;view=scoringperiod&amp;version=quick" TargetMode="External"/><Relationship Id="rId537" Type="http://schemas.openxmlformats.org/officeDocument/2006/relationships/hyperlink" Target="http://games.espn.com/ffl/boxscorequick?leagueId=678521&amp;teamId=9&amp;scoringPeriodId=15&amp;seasonId=2017&amp;view=scoringperiod&amp;version=quick" TargetMode="External"/><Relationship Id="rId744" Type="http://schemas.openxmlformats.org/officeDocument/2006/relationships/hyperlink" Target="http://games.espn.com/ffl/boxscorequick?leagueId=678521&amp;teamId=9&amp;scoringPeriodId=10&amp;seasonId=2015&amp;view=scoringperiod&amp;version=quick" TargetMode="External"/><Relationship Id="rId951" Type="http://schemas.openxmlformats.org/officeDocument/2006/relationships/hyperlink" Target="http://games.espn.com/ffl/boxscorequick?leagueId=678521&amp;teamId=6&amp;scoringPeriodId=6&amp;seasonId=2014&amp;view=scoringperiod&amp;version=quick" TargetMode="External"/><Relationship Id="rId1167" Type="http://schemas.openxmlformats.org/officeDocument/2006/relationships/hyperlink" Target="http://games.espn.com/ffl/boxscorequick?leagueId=678521&amp;teamId=10&amp;scoringPeriodId=2&amp;seasonId=2013&amp;view=scoringperiod&amp;version=quick" TargetMode="External"/><Relationship Id="rId1374" Type="http://schemas.openxmlformats.org/officeDocument/2006/relationships/hyperlink" Target="http://games.espn.com/ffl/boxscorequick?leagueId=678521&amp;teamId=11&amp;scoringPeriodId=2&amp;seasonId=2012&amp;view=scoringperiod&amp;version=quick" TargetMode="External"/><Relationship Id="rId1581" Type="http://schemas.openxmlformats.org/officeDocument/2006/relationships/hyperlink" Target="http://games.espn.com/ffl/boxscorequick?leagueId=678521&amp;teamId=2&amp;scoringPeriodId=2&amp;seasonId=2011&amp;view=scoringperiod&amp;version=quick" TargetMode="External"/><Relationship Id="rId1679" Type="http://schemas.openxmlformats.org/officeDocument/2006/relationships/hyperlink" Target="http://games.espn.com/ffl/clubhouse?leagueId=678521&amp;teamId=4&amp;seasonId=2011" TargetMode="External"/><Relationship Id="rId1802" Type="http://schemas.openxmlformats.org/officeDocument/2006/relationships/hyperlink" Target="http://games.espn.com/ffl/clubhouse?leagueId=678521&amp;teamId=1&amp;seasonId=2010" TargetMode="External"/><Relationship Id="rId2218" Type="http://schemas.openxmlformats.org/officeDocument/2006/relationships/hyperlink" Target="http://games.espn.com/ffl/clubhouse?leagueId=678521&amp;teamId=2&amp;seasonId=2012" TargetMode="External"/><Relationship Id="rId80" Type="http://schemas.openxmlformats.org/officeDocument/2006/relationships/hyperlink" Target="http://games.espn.com/ffl/clubhouse?leagueId=678521&amp;teamId=4&amp;seasonId=2016" TargetMode="External"/><Relationship Id="rId176" Type="http://schemas.openxmlformats.org/officeDocument/2006/relationships/hyperlink" Target="http://games.espn.com/ffl/clubhouse?leagueId=678521&amp;teamId=4&amp;seasonId=2016" TargetMode="External"/><Relationship Id="rId383" Type="http://schemas.openxmlformats.org/officeDocument/2006/relationships/hyperlink" Target="http://games.espn.com/ffl/clubhouse?leagueId=678521&amp;teamId=13&amp;seasonId=2017" TargetMode="External"/><Relationship Id="rId590" Type="http://schemas.openxmlformats.org/officeDocument/2006/relationships/hyperlink" Target="http://games.espn.com/ffl/clubhouse?leagueId=678521&amp;teamId=1&amp;seasonId=2015" TargetMode="External"/><Relationship Id="rId604" Type="http://schemas.openxmlformats.org/officeDocument/2006/relationships/hyperlink" Target="http://games.espn.com/ffl/clubhouse?leagueId=678521&amp;teamId=10&amp;seasonId=2015" TargetMode="External"/><Relationship Id="rId811" Type="http://schemas.openxmlformats.org/officeDocument/2006/relationships/hyperlink" Target="http://games.espn.com/ffl/clubhouse?leagueId=678521&amp;teamId=2&amp;seasonId=2015" TargetMode="External"/><Relationship Id="rId1027" Type="http://schemas.openxmlformats.org/officeDocument/2006/relationships/hyperlink" Target="http://games.espn.com/ffl/clubhouse?leagueId=678521&amp;teamId=9&amp;seasonId=2014" TargetMode="External"/><Relationship Id="rId1234" Type="http://schemas.openxmlformats.org/officeDocument/2006/relationships/hyperlink" Target="http://games.espn.com/ffl/clubhouse?leagueId=678521&amp;teamId=10&amp;seasonId=2013" TargetMode="External"/><Relationship Id="rId1441" Type="http://schemas.openxmlformats.org/officeDocument/2006/relationships/hyperlink" Target="http://games.espn.com/ffl/clubhouse?leagueId=678521&amp;teamId=1&amp;seasonId=2012" TargetMode="External"/><Relationship Id="rId1886" Type="http://schemas.openxmlformats.org/officeDocument/2006/relationships/hyperlink" Target="http://games.espn.com/ffl/clubhouse?leagueId=678521&amp;teamId=5&amp;seasonId=2010" TargetMode="External"/><Relationship Id="rId2064" Type="http://schemas.openxmlformats.org/officeDocument/2006/relationships/hyperlink" Target="http://games.espn.com/ffl/boxscorequick?leagueId=678521&amp;teamId=8&amp;scoringPeriodId=5&amp;seasonId=2009&amp;view=scoringperiod&amp;version=quick" TargetMode="External"/><Relationship Id="rId243" Type="http://schemas.openxmlformats.org/officeDocument/2006/relationships/hyperlink" Target="http://games.espn.com/ffl/boxscorequick?leagueId=678521&amp;teamId=1&amp;scoringPeriodId=14&amp;seasonId=2016&amp;view=scoringperiod&amp;version=quick" TargetMode="External"/><Relationship Id="rId450" Type="http://schemas.openxmlformats.org/officeDocument/2006/relationships/hyperlink" Target="http://games.espn.com/ffl/boxscorequick?leagueId=678521&amp;teamId=1&amp;scoringPeriodId=10&amp;seasonId=2017&amp;view=scoringperiod&amp;version=quick" TargetMode="External"/><Relationship Id="rId688" Type="http://schemas.openxmlformats.org/officeDocument/2006/relationships/hyperlink" Target="http://games.espn.com/ffl/clubhouse?leagueId=678521&amp;teamId=12&amp;seasonId=2015" TargetMode="External"/><Relationship Id="rId895" Type="http://schemas.openxmlformats.org/officeDocument/2006/relationships/hyperlink" Target="http://games.espn.com/ffl/clubhouse?leagueId=678521&amp;teamId=5&amp;seasonId=2014" TargetMode="External"/><Relationship Id="rId909" Type="http://schemas.openxmlformats.org/officeDocument/2006/relationships/hyperlink" Target="http://games.espn.com/ffl/boxscorequick?leagueId=678521&amp;teamId=10&amp;scoringPeriodId=3&amp;seasonId=2014&amp;view=scoringperiod&amp;version=quick" TargetMode="External"/><Relationship Id="rId1080" Type="http://schemas.openxmlformats.org/officeDocument/2006/relationships/hyperlink" Target="http://games.espn.com/ffl/boxscorequick?leagueId=678521&amp;teamId=5&amp;scoringPeriodId=13&amp;seasonId=2014&amp;view=scoringperiod&amp;version=quick" TargetMode="External"/><Relationship Id="rId1301" Type="http://schemas.openxmlformats.org/officeDocument/2006/relationships/hyperlink" Target="http://games.espn.com/ffl/clubhouse?leagueId=678521&amp;teamId=10&amp;seasonId=2013" TargetMode="External"/><Relationship Id="rId1539" Type="http://schemas.openxmlformats.org/officeDocument/2006/relationships/hyperlink" Target="http://games.espn.com/ffl/boxscorequick?leagueId=678521&amp;teamId=8&amp;scoringPeriodId=13&amp;seasonId=2012&amp;view=scoringperiod&amp;version=quick" TargetMode="External"/><Relationship Id="rId1746" Type="http://schemas.openxmlformats.org/officeDocument/2006/relationships/hyperlink" Target="http://games.espn.com/ffl/boxscorequick?leagueId=678521&amp;teamId=6&amp;scoringPeriodId=13&amp;seasonId=2011&amp;view=scoringperiod&amp;version=quick" TargetMode="External"/><Relationship Id="rId1953" Type="http://schemas.openxmlformats.org/officeDocument/2006/relationships/hyperlink" Target="http://games.espn.com/ffl/boxscorequick?leagueId=678521&amp;teamId=4&amp;scoringPeriodId=12&amp;seasonId=2010&amp;view=scoringperiod&amp;version=quick" TargetMode="External"/><Relationship Id="rId2131" Type="http://schemas.openxmlformats.org/officeDocument/2006/relationships/hyperlink" Target="http://games.espn.com/ffl/clubhouse?leagueId=678521&amp;teamId=2&amp;seasonId=2009" TargetMode="External"/><Relationship Id="rId38" Type="http://schemas.openxmlformats.org/officeDocument/2006/relationships/hyperlink" Target="http://games.espn.com/ffl/clubhouse?leagueId=678521&amp;teamId=4&amp;seasonId=2016" TargetMode="External"/><Relationship Id="rId103" Type="http://schemas.openxmlformats.org/officeDocument/2006/relationships/hyperlink" Target="http://games.espn.com/ffl/clubhouse?leagueId=678521&amp;teamId=6&amp;seasonId=2016" TargetMode="External"/><Relationship Id="rId310" Type="http://schemas.openxmlformats.org/officeDocument/2006/relationships/hyperlink" Target="http://games.espn.com/ffl/clubhouse?leagueId=678521&amp;teamId=10&amp;seasonId=2017" TargetMode="External"/><Relationship Id="rId548" Type="http://schemas.openxmlformats.org/officeDocument/2006/relationships/hyperlink" Target="http://games.espn.com/ffl/clubhouse?leagueId=678521&amp;teamId=4&amp;seasonId=2017" TargetMode="External"/><Relationship Id="rId755" Type="http://schemas.openxmlformats.org/officeDocument/2006/relationships/hyperlink" Target="http://games.espn.com/ffl/clubhouse?leagueId=678521&amp;teamId=12&amp;seasonId=2015" TargetMode="External"/><Relationship Id="rId962" Type="http://schemas.openxmlformats.org/officeDocument/2006/relationships/hyperlink" Target="http://games.espn.com/ffl/clubhouse?leagueId=678521&amp;teamId=13&amp;seasonId=2014" TargetMode="External"/><Relationship Id="rId1178" Type="http://schemas.openxmlformats.org/officeDocument/2006/relationships/hyperlink" Target="http://games.espn.com/ffl/clubhouse?leagueId=678521&amp;teamId=2&amp;seasonId=2013" TargetMode="External"/><Relationship Id="rId1385" Type="http://schemas.openxmlformats.org/officeDocument/2006/relationships/hyperlink" Target="http://games.espn.com/ffl/clubhouse?leagueId=678521&amp;teamId=3&amp;seasonId=2012" TargetMode="External"/><Relationship Id="rId1592" Type="http://schemas.openxmlformats.org/officeDocument/2006/relationships/hyperlink" Target="http://games.espn.com/ffl/clubhouse?leagueId=678521&amp;teamId=4&amp;seasonId=2011" TargetMode="External"/><Relationship Id="rId1606" Type="http://schemas.openxmlformats.org/officeDocument/2006/relationships/hyperlink" Target="http://games.espn.com/ffl/clubhouse?leagueId=678521&amp;teamId=5&amp;seasonId=2011" TargetMode="External"/><Relationship Id="rId1813" Type="http://schemas.openxmlformats.org/officeDocument/2006/relationships/hyperlink" Target="http://games.espn.com/ffl/clubhouse?leagueId=678521&amp;teamId=8&amp;seasonId=2010" TargetMode="External"/><Relationship Id="rId2229" Type="http://schemas.openxmlformats.org/officeDocument/2006/relationships/hyperlink" Target="http://games.espn.com/ffl/clubhouse?leagueId=678521&amp;teamId=1&amp;seasonId=2010" TargetMode="External"/><Relationship Id="rId91" Type="http://schemas.openxmlformats.org/officeDocument/2006/relationships/hyperlink" Target="http://games.espn.com/ffl/clubhouse?leagueId=678521&amp;teamId=1&amp;seasonId=2016" TargetMode="External"/><Relationship Id="rId187" Type="http://schemas.openxmlformats.org/officeDocument/2006/relationships/hyperlink" Target="http://games.espn.com/ffl/clubhouse?leagueId=678521&amp;teamId=6&amp;seasonId=2016" TargetMode="External"/><Relationship Id="rId394" Type="http://schemas.openxmlformats.org/officeDocument/2006/relationships/hyperlink" Target="http://games.espn.com/ffl/clubhouse?leagueId=678521&amp;teamId=3&amp;seasonId=2017" TargetMode="External"/><Relationship Id="rId408" Type="http://schemas.openxmlformats.org/officeDocument/2006/relationships/hyperlink" Target="http://games.espn.com/ffl/boxscorequick?leagueId=678521&amp;teamId=10&amp;scoringPeriodId=7&amp;seasonId=2017&amp;view=scoringperiod&amp;version=quick" TargetMode="External"/><Relationship Id="rId615" Type="http://schemas.openxmlformats.org/officeDocument/2006/relationships/hyperlink" Target="http://games.espn.com/ffl/boxscorequick?leagueId=678521&amp;teamId=6&amp;scoringPeriodId=3&amp;seasonId=2015&amp;view=scoringperiod&amp;version=quick" TargetMode="External"/><Relationship Id="rId822" Type="http://schemas.openxmlformats.org/officeDocument/2006/relationships/hyperlink" Target="http://games.espn.com/ffl/boxscorequick?leagueId=678521&amp;teamId=8&amp;scoringPeriodId=15&amp;seasonId=2015&amp;view=scoringperiod&amp;version=quick" TargetMode="External"/><Relationship Id="rId1038" Type="http://schemas.openxmlformats.org/officeDocument/2006/relationships/hyperlink" Target="http://games.espn.com/ffl/boxscorequick?leagueId=678521&amp;teamId=1&amp;scoringPeriodId=11&amp;seasonId=2014&amp;view=scoringperiod&amp;version=quick" TargetMode="External"/><Relationship Id="rId1245" Type="http://schemas.openxmlformats.org/officeDocument/2006/relationships/hyperlink" Target="http://games.espn.com/ffl/boxscorequick?leagueId=678521&amp;teamId=3&amp;scoringPeriodId=7&amp;seasonId=2013&amp;view=scoringperiod&amp;version=quick" TargetMode="External"/><Relationship Id="rId1452" Type="http://schemas.openxmlformats.org/officeDocument/2006/relationships/hyperlink" Target="http://games.espn.com/ffl/boxscorequick?leagueId=678521&amp;teamId=2&amp;scoringPeriodId=7&amp;seasonId=2012&amp;view=scoringperiod&amp;version=quick" TargetMode="External"/><Relationship Id="rId1897" Type="http://schemas.openxmlformats.org/officeDocument/2006/relationships/hyperlink" Target="http://games.espn.com/ffl/clubhouse?leagueId=678521&amp;teamId=7&amp;seasonId=2010" TargetMode="External"/><Relationship Id="rId2075" Type="http://schemas.openxmlformats.org/officeDocument/2006/relationships/hyperlink" Target="http://games.espn.com/ffl/clubhouse?leagueId=678521&amp;teamId=8&amp;seasonId=2009" TargetMode="External"/><Relationship Id="rId254" Type="http://schemas.openxmlformats.org/officeDocument/2006/relationships/hyperlink" Target="http://games.espn.com/ffl/clubhouse?leagueId=678521&amp;teamId=13&amp;seasonId=2016" TargetMode="External"/><Relationship Id="rId699" Type="http://schemas.openxmlformats.org/officeDocument/2006/relationships/hyperlink" Target="http://games.espn.com/ffl/boxscorequick?leagueId=678521&amp;teamId=10&amp;scoringPeriodId=8&amp;seasonId=2015&amp;view=scoringperiod&amp;version=quick" TargetMode="External"/><Relationship Id="rId1091" Type="http://schemas.openxmlformats.org/officeDocument/2006/relationships/hyperlink" Target="http://games.espn.com/ffl/clubhouse?leagueId=678521&amp;teamId=2&amp;seasonId=2014" TargetMode="External"/><Relationship Id="rId1105" Type="http://schemas.openxmlformats.org/officeDocument/2006/relationships/hyperlink" Target="http://games.espn.com/ffl/clubhouse?leagueId=678521&amp;teamId=2&amp;seasonId=2014" TargetMode="External"/><Relationship Id="rId1312" Type="http://schemas.openxmlformats.org/officeDocument/2006/relationships/hyperlink" Target="http://games.espn.com/ffl/clubhouse?leagueId=678521&amp;teamId=2&amp;seasonId=2013" TargetMode="External"/><Relationship Id="rId1757" Type="http://schemas.openxmlformats.org/officeDocument/2006/relationships/hyperlink" Target="http://games.espn.com/ffl/clubhouse?leagueId=678521&amp;teamId=3&amp;seasonId=2011" TargetMode="External"/><Relationship Id="rId1964" Type="http://schemas.openxmlformats.org/officeDocument/2006/relationships/hyperlink" Target="http://games.espn.com/ffl/clubhouse?leagueId=678521&amp;teamId=8&amp;seasonId=2010" TargetMode="External"/><Relationship Id="rId49" Type="http://schemas.openxmlformats.org/officeDocument/2006/relationships/hyperlink" Target="http://games.espn.com/ffl/clubhouse?leagueId=678521&amp;teamId=13&amp;seasonId=2016" TargetMode="External"/><Relationship Id="rId114" Type="http://schemas.openxmlformats.org/officeDocument/2006/relationships/hyperlink" Target="http://games.espn.com/ffl/boxscorequick?leagueId=678521&amp;teamId=12&amp;scoringPeriodId=7&amp;seasonId=2016&amp;view=scoringperiod&amp;version=quick" TargetMode="External"/><Relationship Id="rId461" Type="http://schemas.openxmlformats.org/officeDocument/2006/relationships/hyperlink" Target="http://games.espn.com/ffl/clubhouse?leagueId=678521&amp;teamId=12&amp;seasonId=2017" TargetMode="External"/><Relationship Id="rId559" Type="http://schemas.openxmlformats.org/officeDocument/2006/relationships/hyperlink" Target="http://games.espn.com/ffl/clubhouse?leagueId=678521&amp;teamId=8&amp;seasonId=2017" TargetMode="External"/><Relationship Id="rId766" Type="http://schemas.openxmlformats.org/officeDocument/2006/relationships/hyperlink" Target="http://games.espn.com/ffl/clubhouse?leagueId=678521&amp;teamId=6&amp;seasonId=2015" TargetMode="External"/><Relationship Id="rId1189" Type="http://schemas.openxmlformats.org/officeDocument/2006/relationships/hyperlink" Target="http://games.espn.com/ffl/clubhouse?leagueId=678521&amp;teamId=4&amp;seasonId=2013" TargetMode="External"/><Relationship Id="rId1396" Type="http://schemas.openxmlformats.org/officeDocument/2006/relationships/hyperlink" Target="http://games.espn.com/ffl/clubhouse?leagueId=678521&amp;teamId=5&amp;seasonId=2012" TargetMode="External"/><Relationship Id="rId1617" Type="http://schemas.openxmlformats.org/officeDocument/2006/relationships/hyperlink" Target="http://games.espn.com/ffl/boxscorequick?leagueId=678521&amp;teamId=8&amp;scoringPeriodId=4&amp;seasonId=2011&amp;view=scoringperiod&amp;version=quick" TargetMode="External"/><Relationship Id="rId1824" Type="http://schemas.openxmlformats.org/officeDocument/2006/relationships/hyperlink" Target="http://games.espn.com/ffl/boxscorequick?leagueId=678521&amp;teamId=6&amp;scoringPeriodId=3&amp;seasonId=2010&amp;view=scoringperiod&amp;version=quick" TargetMode="External"/><Relationship Id="rId2142" Type="http://schemas.openxmlformats.org/officeDocument/2006/relationships/hyperlink" Target="http://games.espn.com/ffl/boxscorequick?leagueId=678521&amp;teamId=8&amp;scoringPeriodId=10&amp;seasonId=2009&amp;view=scoringperiod&amp;version=quick" TargetMode="External"/><Relationship Id="rId198" Type="http://schemas.openxmlformats.org/officeDocument/2006/relationships/hyperlink" Target="http://games.espn.com/ffl/boxscorequick?leagueId=678521&amp;teamId=11&amp;scoringPeriodId=11&amp;seasonId=2016&amp;view=scoringperiod&amp;version=quick" TargetMode="External"/><Relationship Id="rId321" Type="http://schemas.openxmlformats.org/officeDocument/2006/relationships/hyperlink" Target="http://games.espn.com/ffl/boxscorequick?leagueId=678521&amp;teamId=13&amp;scoringPeriodId=2&amp;seasonId=2017&amp;view=scoringperiod&amp;version=quick" TargetMode="External"/><Relationship Id="rId419" Type="http://schemas.openxmlformats.org/officeDocument/2006/relationships/hyperlink" Target="http://games.espn.com/ffl/clubhouse?leagueId=678521&amp;teamId=1&amp;seasonId=2017" TargetMode="External"/><Relationship Id="rId626" Type="http://schemas.openxmlformats.org/officeDocument/2006/relationships/hyperlink" Target="http://games.espn.com/ffl/clubhouse?leagueId=678521&amp;teamId=1&amp;seasonId=2015" TargetMode="External"/><Relationship Id="rId973" Type="http://schemas.openxmlformats.org/officeDocument/2006/relationships/hyperlink" Target="http://games.espn.com/ffl/clubhouse?leagueId=678521&amp;teamId=12&amp;seasonId=2014" TargetMode="External"/><Relationship Id="rId1049" Type="http://schemas.openxmlformats.org/officeDocument/2006/relationships/hyperlink" Target="http://games.espn.com/ffl/clubhouse?leagueId=678521&amp;teamId=9&amp;seasonId=2014" TargetMode="External"/><Relationship Id="rId1256" Type="http://schemas.openxmlformats.org/officeDocument/2006/relationships/hyperlink" Target="http://games.espn.com/ffl/clubhouse?leagueId=678521&amp;teamId=3&amp;seasonId=2013" TargetMode="External"/><Relationship Id="rId2002" Type="http://schemas.openxmlformats.org/officeDocument/2006/relationships/hyperlink" Target="http://games.espn.com/ffl/clubhouse?leagueId=678521&amp;teamId=4&amp;seasonId=2009" TargetMode="External"/><Relationship Id="rId2086" Type="http://schemas.openxmlformats.org/officeDocument/2006/relationships/hyperlink" Target="http://games.espn.com/ffl/clubhouse?leagueId=678521&amp;teamId=1&amp;seasonId=2009" TargetMode="External"/><Relationship Id="rId833" Type="http://schemas.openxmlformats.org/officeDocument/2006/relationships/hyperlink" Target="http://games.espn.com/ffl/clubhouse?leagueId=678521&amp;teamId=6&amp;seasonId=2015" TargetMode="External"/><Relationship Id="rId1116" Type="http://schemas.openxmlformats.org/officeDocument/2006/relationships/hyperlink" Target="http://games.espn.com/ffl/boxscorequick?leagueId=678521&amp;teamId=13&amp;scoringPeriodId=15&amp;seasonId=2014&amp;view=scoringperiod&amp;version=quick" TargetMode="External"/><Relationship Id="rId1463" Type="http://schemas.openxmlformats.org/officeDocument/2006/relationships/hyperlink" Target="http://games.espn.com/ffl/clubhouse?leagueId=678521&amp;teamId=2&amp;seasonId=2012" TargetMode="External"/><Relationship Id="rId1670" Type="http://schemas.openxmlformats.org/officeDocument/2006/relationships/hyperlink" Target="http://games.espn.com/ffl/clubhouse?leagueId=678521&amp;teamId=10&amp;seasonId=2011" TargetMode="External"/><Relationship Id="rId1768" Type="http://schemas.openxmlformats.org/officeDocument/2006/relationships/hyperlink" Target="http://games.espn.com/ffl/clubhouse?leagueId=678521&amp;teamId=7&amp;seasonId=2011" TargetMode="External"/><Relationship Id="rId265" Type="http://schemas.openxmlformats.org/officeDocument/2006/relationships/hyperlink" Target="http://games.espn.com/ffl/clubhouse?leagueId=678521&amp;teamId=4&amp;seasonId=2016" TargetMode="External"/><Relationship Id="rId472" Type="http://schemas.openxmlformats.org/officeDocument/2006/relationships/hyperlink" Target="http://games.espn.com/ffl/clubhouse?leagueId=678521&amp;teamId=4&amp;seasonId=2017" TargetMode="External"/><Relationship Id="rId900" Type="http://schemas.openxmlformats.org/officeDocument/2006/relationships/hyperlink" Target="http://games.espn.com/ffl/boxscorequick?leagueId=678521&amp;teamId=6&amp;scoringPeriodId=3&amp;seasonId=2014&amp;view=scoringperiod&amp;version=quick" TargetMode="External"/><Relationship Id="rId1323" Type="http://schemas.openxmlformats.org/officeDocument/2006/relationships/hyperlink" Target="http://games.espn.com/ffl/boxscorequick?leagueId=678521&amp;teamId=1&amp;scoringPeriodId=13&amp;seasonId=2013&amp;view=scoringperiod&amp;version=quick" TargetMode="External"/><Relationship Id="rId1530" Type="http://schemas.openxmlformats.org/officeDocument/2006/relationships/hyperlink" Target="http://games.espn.com/ffl/boxscorequick?leagueId=678521&amp;teamId=10&amp;scoringPeriodId=12&amp;seasonId=2012&amp;view=scoringperiod&amp;version=quick" TargetMode="External"/><Relationship Id="rId1628" Type="http://schemas.openxmlformats.org/officeDocument/2006/relationships/hyperlink" Target="http://games.espn.com/ffl/clubhouse?leagueId=678521&amp;teamId=4&amp;seasonId=2011" TargetMode="External"/><Relationship Id="rId1975" Type="http://schemas.openxmlformats.org/officeDocument/2006/relationships/hyperlink" Target="http://games.espn.com/ffl/clubhouse?leagueId=678521&amp;teamId=8&amp;seasonId=2010" TargetMode="External"/><Relationship Id="rId2153" Type="http://schemas.openxmlformats.org/officeDocument/2006/relationships/hyperlink" Target="http://games.espn.com/ffl/clubhouse?leagueId=678521&amp;teamId=10&amp;seasonId=2009" TargetMode="External"/><Relationship Id="rId125" Type="http://schemas.openxmlformats.org/officeDocument/2006/relationships/hyperlink" Target="http://games.espn.com/ffl/clubhouse?leagueId=678521&amp;teamId=6&amp;seasonId=2016" TargetMode="External"/><Relationship Id="rId332" Type="http://schemas.openxmlformats.org/officeDocument/2006/relationships/hyperlink" Target="http://games.espn.com/ffl/clubhouse?leagueId=678521&amp;teamId=10&amp;seasonId=2017" TargetMode="External"/><Relationship Id="rId777" Type="http://schemas.openxmlformats.org/officeDocument/2006/relationships/hyperlink" Target="http://games.espn.com/ffl/boxscorequick?leagueId=678521&amp;teamId=12&amp;scoringPeriodId=12&amp;seasonId=2015&amp;view=scoringperiod&amp;version=quick" TargetMode="External"/><Relationship Id="rId984" Type="http://schemas.openxmlformats.org/officeDocument/2006/relationships/hyperlink" Target="http://games.espn.com/ffl/boxscorequick?leagueId=678521&amp;teamId=10&amp;scoringPeriodId=8&amp;seasonId=2014&amp;view=scoringperiod&amp;version=quick" TargetMode="External"/><Relationship Id="rId1835" Type="http://schemas.openxmlformats.org/officeDocument/2006/relationships/hyperlink" Target="http://games.espn.com/ffl/clubhouse?leagueId=678521&amp;teamId=6&amp;seasonId=2010" TargetMode="External"/><Relationship Id="rId2013" Type="http://schemas.openxmlformats.org/officeDocument/2006/relationships/hyperlink" Target="http://games.espn.com/ffl/boxscorequick?leagueId=678521&amp;teamId=3&amp;scoringPeriodId=2&amp;seasonId=2009&amp;view=scoringperiod&amp;version=quick" TargetMode="External"/><Relationship Id="rId2220" Type="http://schemas.openxmlformats.org/officeDocument/2006/relationships/hyperlink" Target="http://games.espn.com/ffl/clubhouse?leagueId=678521&amp;teamId=5&amp;seasonId=2012" TargetMode="External"/><Relationship Id="rId637" Type="http://schemas.openxmlformats.org/officeDocument/2006/relationships/hyperlink" Target="http://games.espn.com/ffl/clubhouse?leagueId=678521&amp;teamId=13&amp;seasonId=2015" TargetMode="External"/><Relationship Id="rId844" Type="http://schemas.openxmlformats.org/officeDocument/2006/relationships/hyperlink" Target="http://games.espn.com/ffl/clubhouse?leagueId=678521&amp;teamId=9&amp;seasonId=2015" TargetMode="External"/><Relationship Id="rId1267" Type="http://schemas.openxmlformats.org/officeDocument/2006/relationships/hyperlink" Target="http://games.espn.com/ffl/clubhouse?leagueId=678521&amp;teamId=3&amp;seasonId=2013" TargetMode="External"/><Relationship Id="rId1474" Type="http://schemas.openxmlformats.org/officeDocument/2006/relationships/hyperlink" Target="http://games.espn.com/ffl/clubhouse?leagueId=678521&amp;teamId=2&amp;seasonId=2012" TargetMode="External"/><Relationship Id="rId1681" Type="http://schemas.openxmlformats.org/officeDocument/2006/relationships/hyperlink" Target="http://games.espn.com/ffl/clubhouse?leagueId=678521&amp;teamId=1&amp;seasonId=2011" TargetMode="External"/><Relationship Id="rId1902" Type="http://schemas.openxmlformats.org/officeDocument/2006/relationships/hyperlink" Target="http://games.espn.com/ffl/boxscorequick?leagueId=678521&amp;teamId=6&amp;scoringPeriodId=8&amp;seasonId=2010&amp;view=scoringperiod&amp;version=quick" TargetMode="External"/><Relationship Id="rId2097" Type="http://schemas.openxmlformats.org/officeDocument/2006/relationships/hyperlink" Target="http://games.espn.com/ffl/boxscorequick?leagueId=678521&amp;teamId=2&amp;scoringPeriodId=7&amp;seasonId=2009&amp;view=scoringperiod&amp;version=quick" TargetMode="External"/><Relationship Id="rId276" Type="http://schemas.openxmlformats.org/officeDocument/2006/relationships/hyperlink" Target="http://games.espn.com/ffl/boxscorequick?leagueId=678521&amp;teamId=11&amp;scoringPeriodId=16&amp;seasonId=2016&amp;view=scoringperiod&amp;version=quick" TargetMode="External"/><Relationship Id="rId483" Type="http://schemas.openxmlformats.org/officeDocument/2006/relationships/hyperlink" Target="http://games.espn.com/ffl/boxscorequick?leagueId=678521&amp;teamId=6&amp;scoringPeriodId=11&amp;seasonId=2017&amp;view=scoringperiod&amp;version=quick" TargetMode="External"/><Relationship Id="rId690" Type="http://schemas.openxmlformats.org/officeDocument/2006/relationships/hyperlink" Target="http://games.espn.com/ffl/boxscorequick?leagueId=678521&amp;teamId=12&amp;scoringPeriodId=7&amp;seasonId=2015&amp;view=scoringperiod&amp;version=quick" TargetMode="External"/><Relationship Id="rId704" Type="http://schemas.openxmlformats.org/officeDocument/2006/relationships/hyperlink" Target="http://games.espn.com/ffl/clubhouse?leagueId=678521&amp;teamId=12&amp;seasonId=2015" TargetMode="External"/><Relationship Id="rId911" Type="http://schemas.openxmlformats.org/officeDocument/2006/relationships/hyperlink" Target="http://games.espn.com/ffl/clubhouse?leagueId=678521&amp;teamId=1&amp;seasonId=2014" TargetMode="External"/><Relationship Id="rId1127" Type="http://schemas.openxmlformats.org/officeDocument/2006/relationships/hyperlink" Target="http://games.espn.com/ffl/clubhouse?leagueId=678521&amp;teamId=8&amp;seasonId=2014" TargetMode="External"/><Relationship Id="rId1334" Type="http://schemas.openxmlformats.org/officeDocument/2006/relationships/hyperlink" Target="http://games.espn.com/ffl/clubhouse?leagueId=678521&amp;teamId=11&amp;seasonId=2013" TargetMode="External"/><Relationship Id="rId1541" Type="http://schemas.openxmlformats.org/officeDocument/2006/relationships/hyperlink" Target="http://games.espn.com/ffl/clubhouse?leagueId=678521&amp;teamId=2&amp;seasonId=2012" TargetMode="External"/><Relationship Id="rId1779" Type="http://schemas.openxmlformats.org/officeDocument/2006/relationships/hyperlink" Target="http://games.espn.com/ffl/boxscorequick?leagueId=678521&amp;teamId=9&amp;scoringPeriodId=17&amp;seasonId=2011&amp;view=scoringperiod&amp;version=quick" TargetMode="External"/><Relationship Id="rId1986" Type="http://schemas.openxmlformats.org/officeDocument/2006/relationships/hyperlink" Target="http://games.espn.com/ffl/boxscorequick?leagueId=678521&amp;teamId=8&amp;scoringPeriodId=15&amp;seasonId=2010&amp;view=scoringperiod&amp;version=quick" TargetMode="External"/><Relationship Id="rId2164" Type="http://schemas.openxmlformats.org/officeDocument/2006/relationships/hyperlink" Target="http://games.espn.com/ffl/clubhouse?leagueId=678521&amp;teamId=3&amp;seasonId=2009" TargetMode="External"/><Relationship Id="rId40" Type="http://schemas.openxmlformats.org/officeDocument/2006/relationships/hyperlink" Target="http://games.espn.com/ffl/clubhouse?leagueId=678521&amp;teamId=10&amp;seasonId=2016" TargetMode="External"/><Relationship Id="rId136" Type="http://schemas.openxmlformats.org/officeDocument/2006/relationships/hyperlink" Target="http://games.espn.com/ffl/clubhouse?leagueId=678521&amp;teamId=11&amp;seasonId=2016" TargetMode="External"/><Relationship Id="rId343" Type="http://schemas.openxmlformats.org/officeDocument/2006/relationships/hyperlink" Target="http://games.espn.com/ffl/clubhouse?leagueId=678521&amp;teamId=12&amp;seasonId=2017" TargetMode="External"/><Relationship Id="rId550" Type="http://schemas.openxmlformats.org/officeDocument/2006/relationships/hyperlink" Target="http://games.espn.com/ffl/clubhouse?leagueId=678521&amp;teamId=12&amp;seasonId=2017" TargetMode="External"/><Relationship Id="rId788" Type="http://schemas.openxmlformats.org/officeDocument/2006/relationships/hyperlink" Target="http://games.espn.com/ffl/clubhouse?leagueId=678521&amp;teamId=3&amp;seasonId=2015" TargetMode="External"/><Relationship Id="rId995" Type="http://schemas.openxmlformats.org/officeDocument/2006/relationships/hyperlink" Target="http://games.espn.com/ffl/clubhouse?leagueId=678521&amp;teamId=2&amp;seasonId=2014" TargetMode="External"/><Relationship Id="rId1180" Type="http://schemas.openxmlformats.org/officeDocument/2006/relationships/hyperlink" Target="http://games.espn.com/ffl/clubhouse?leagueId=678521&amp;teamId=8&amp;seasonId=2013" TargetMode="External"/><Relationship Id="rId1401" Type="http://schemas.openxmlformats.org/officeDocument/2006/relationships/hyperlink" Target="http://games.espn.com/ffl/boxscorequick?leagueId=678521&amp;teamId=4&amp;scoringPeriodId=4&amp;seasonId=2012&amp;view=scoringperiod&amp;version=quick" TargetMode="External"/><Relationship Id="rId1639" Type="http://schemas.openxmlformats.org/officeDocument/2006/relationships/hyperlink" Target="http://games.espn.com/ffl/clubhouse?leagueId=678521&amp;teamId=6&amp;seasonId=2011" TargetMode="External"/><Relationship Id="rId1846" Type="http://schemas.openxmlformats.org/officeDocument/2006/relationships/hyperlink" Target="http://games.espn.com/ffl/clubhouse?leagueId=678521&amp;teamId=1&amp;seasonId=2010" TargetMode="External"/><Relationship Id="rId2024" Type="http://schemas.openxmlformats.org/officeDocument/2006/relationships/hyperlink" Target="http://games.espn.com/ffl/clubhouse?leagueId=678521&amp;teamId=7&amp;seasonId=2009" TargetMode="External"/><Relationship Id="rId2231" Type="http://schemas.openxmlformats.org/officeDocument/2006/relationships/hyperlink" Target="http://games.espn.com/ffl/clubhouse?leagueId=678521&amp;teamId=10&amp;seasonId=2010" TargetMode="External"/><Relationship Id="rId203" Type="http://schemas.openxmlformats.org/officeDocument/2006/relationships/hyperlink" Target="http://games.espn.com/ffl/clubhouse?leagueId=678521&amp;teamId=6&amp;seasonId=2016" TargetMode="External"/><Relationship Id="rId648" Type="http://schemas.openxmlformats.org/officeDocument/2006/relationships/hyperlink" Target="http://games.espn.com/ffl/boxscorequick?leagueId=678521&amp;teamId=8&amp;scoringPeriodId=5&amp;seasonId=2015&amp;view=scoringperiod&amp;version=quick" TargetMode="External"/><Relationship Id="rId855" Type="http://schemas.openxmlformats.org/officeDocument/2006/relationships/hyperlink" Target="http://games.espn.com/ffl/boxscorequick?leagueId=678521&amp;teamId=11&amp;scoringPeriodId=16&amp;seasonId=2015&amp;view=scoringperiod&amp;version=quick" TargetMode="External"/><Relationship Id="rId1040" Type="http://schemas.openxmlformats.org/officeDocument/2006/relationships/hyperlink" Target="http://games.espn.com/ffl/clubhouse?leagueId=678521&amp;teamId=12&amp;seasonId=2014" TargetMode="External"/><Relationship Id="rId1278" Type="http://schemas.openxmlformats.org/officeDocument/2006/relationships/hyperlink" Target="http://games.espn.com/ffl/boxscorequick?leagueId=678521&amp;teamId=2&amp;scoringPeriodId=10&amp;seasonId=2013&amp;view=scoringperiod&amp;version=quick" TargetMode="External"/><Relationship Id="rId1485" Type="http://schemas.openxmlformats.org/officeDocument/2006/relationships/hyperlink" Target="http://games.espn.com/ffl/boxscorequick?leagueId=678521&amp;teamId=5&amp;scoringPeriodId=9&amp;seasonId=2012&amp;view=scoringperiod&amp;version=quick" TargetMode="External"/><Relationship Id="rId1692" Type="http://schemas.openxmlformats.org/officeDocument/2006/relationships/hyperlink" Target="http://games.espn.com/ffl/boxscorequick?leagueId=678521&amp;teamId=4&amp;scoringPeriodId=9&amp;seasonId=2011&amp;view=scoringperiod&amp;version=quick" TargetMode="External"/><Relationship Id="rId1706" Type="http://schemas.openxmlformats.org/officeDocument/2006/relationships/hyperlink" Target="http://games.espn.com/ffl/clubhouse?leagueId=678521&amp;teamId=5&amp;seasonId=2011" TargetMode="External"/><Relationship Id="rId1913" Type="http://schemas.openxmlformats.org/officeDocument/2006/relationships/hyperlink" Target="http://games.espn.com/ffl/clubhouse?leagueId=678521&amp;teamId=8&amp;seasonId=2010" TargetMode="External"/><Relationship Id="rId287" Type="http://schemas.openxmlformats.org/officeDocument/2006/relationships/hyperlink" Target="http://games.espn.com/ffl/clubhouse?leagueId=678521&amp;teamId=11&amp;seasonId=2017" TargetMode="External"/><Relationship Id="rId410" Type="http://schemas.openxmlformats.org/officeDocument/2006/relationships/hyperlink" Target="http://games.espn.com/ffl/clubhouse?leagueId=678521&amp;teamId=4&amp;seasonId=2017" TargetMode="External"/><Relationship Id="rId494" Type="http://schemas.openxmlformats.org/officeDocument/2006/relationships/hyperlink" Target="http://games.espn.com/ffl/clubhouse?leagueId=678521&amp;teamId=2&amp;seasonId=2017" TargetMode="External"/><Relationship Id="rId508" Type="http://schemas.openxmlformats.org/officeDocument/2006/relationships/hyperlink" Target="http://games.espn.com/ffl/clubhouse?leagueId=678521&amp;teamId=2&amp;seasonId=2017" TargetMode="External"/><Relationship Id="rId715" Type="http://schemas.openxmlformats.org/officeDocument/2006/relationships/hyperlink" Target="http://games.espn.com/ffl/clubhouse?leagueId=678521&amp;teamId=1&amp;seasonId=2015" TargetMode="External"/><Relationship Id="rId922" Type="http://schemas.openxmlformats.org/officeDocument/2006/relationships/hyperlink" Target="http://games.espn.com/ffl/clubhouse?leagueId=678521&amp;teamId=13&amp;seasonId=2014" TargetMode="External"/><Relationship Id="rId1138" Type="http://schemas.openxmlformats.org/officeDocument/2006/relationships/hyperlink" Target="http://games.espn.com/ffl/clubhouse?leagueId=678521&amp;teamId=4&amp;seasonId=2014" TargetMode="External"/><Relationship Id="rId1345" Type="http://schemas.openxmlformats.org/officeDocument/2006/relationships/hyperlink" Target="http://games.espn.com/ffl/clubhouse?leagueId=678521&amp;teamId=3&amp;seasonId=2013" TargetMode="External"/><Relationship Id="rId1552" Type="http://schemas.openxmlformats.org/officeDocument/2006/relationships/hyperlink" Target="http://games.espn.com/ffl/clubhouse?leagueId=678521&amp;teamId=1&amp;seasonId=2012" TargetMode="External"/><Relationship Id="rId1997" Type="http://schemas.openxmlformats.org/officeDocument/2006/relationships/hyperlink" Target="http://games.espn.com/ffl/clubhouse?leagueId=678521&amp;teamId=2&amp;seasonId=2009" TargetMode="External"/><Relationship Id="rId2175" Type="http://schemas.openxmlformats.org/officeDocument/2006/relationships/hyperlink" Target="http://games.espn.com/ffl/boxscorequick?leagueId=678521&amp;teamId=8&amp;scoringPeriodId=12&amp;seasonId=2009&amp;view=scoringperiod&amp;version=quick" TargetMode="External"/><Relationship Id="rId147" Type="http://schemas.openxmlformats.org/officeDocument/2006/relationships/hyperlink" Target="http://games.espn.com/ffl/boxscorequick?leagueId=678521&amp;teamId=8&amp;scoringPeriodId=9&amp;seasonId=2016&amp;view=scoringperiod&amp;version=quick" TargetMode="External"/><Relationship Id="rId354" Type="http://schemas.openxmlformats.org/officeDocument/2006/relationships/hyperlink" Target="http://games.espn.com/ffl/boxscorequick?leagueId=678521&amp;teamId=10&amp;scoringPeriodId=4&amp;seasonId=2017&amp;view=scoringperiod&amp;version=quick" TargetMode="External"/><Relationship Id="rId799" Type="http://schemas.openxmlformats.org/officeDocument/2006/relationships/hyperlink" Target="http://games.espn.com/ffl/clubhouse?leagueId=678521&amp;teamId=8&amp;seasonId=2015" TargetMode="External"/><Relationship Id="rId1191" Type="http://schemas.openxmlformats.org/officeDocument/2006/relationships/hyperlink" Target="http://games.espn.com/ffl/boxscorequick?leagueId=678521&amp;teamId=4&amp;scoringPeriodId=4&amp;seasonId=2013&amp;view=scoringperiod&amp;version=quick" TargetMode="External"/><Relationship Id="rId1205" Type="http://schemas.openxmlformats.org/officeDocument/2006/relationships/hyperlink" Target="http://games.espn.com/ffl/clubhouse?leagueId=678521&amp;teamId=5&amp;seasonId=2013" TargetMode="External"/><Relationship Id="rId1857" Type="http://schemas.openxmlformats.org/officeDocument/2006/relationships/hyperlink" Target="http://games.espn.com/ffl/boxscorequick?leagueId=678521&amp;teamId=9&amp;scoringPeriodId=5&amp;seasonId=2010&amp;view=scoringperiod&amp;version=quick" TargetMode="External"/><Relationship Id="rId2035" Type="http://schemas.openxmlformats.org/officeDocument/2006/relationships/hyperlink" Target="http://games.espn.com/ffl/clubhouse?leagueId=678521&amp;teamId=7&amp;seasonId=2009" TargetMode="External"/><Relationship Id="rId51" Type="http://schemas.openxmlformats.org/officeDocument/2006/relationships/hyperlink" Target="http://games.espn.com/ffl/boxscorequick?leagueId=678521&amp;teamId=13&amp;scoringPeriodId=3&amp;seasonId=2016&amp;view=scoringperiod&amp;version=quick" TargetMode="External"/><Relationship Id="rId561" Type="http://schemas.openxmlformats.org/officeDocument/2006/relationships/hyperlink" Target="http://games.espn.com/ffl/boxscorequick?leagueId=678521&amp;teamId=8&amp;scoringPeriodId=16&amp;seasonId=2017&amp;view=scoringperiod&amp;version=quick" TargetMode="External"/><Relationship Id="rId659" Type="http://schemas.openxmlformats.org/officeDocument/2006/relationships/hyperlink" Target="http://games.espn.com/ffl/clubhouse?leagueId=678521&amp;teamId=13&amp;seasonId=2015" TargetMode="External"/><Relationship Id="rId866" Type="http://schemas.openxmlformats.org/officeDocument/2006/relationships/hyperlink" Target="http://games.espn.com/ffl/clubhouse?leagueId=678521&amp;teamId=11&amp;seasonId=2014" TargetMode="External"/><Relationship Id="rId1289" Type="http://schemas.openxmlformats.org/officeDocument/2006/relationships/hyperlink" Target="http://games.espn.com/ffl/clubhouse?leagueId=678521&amp;teamId=6&amp;seasonId=2013" TargetMode="External"/><Relationship Id="rId1412" Type="http://schemas.openxmlformats.org/officeDocument/2006/relationships/hyperlink" Target="http://games.espn.com/ffl/clubhouse?leagueId=678521&amp;teamId=6&amp;seasonId=2012" TargetMode="External"/><Relationship Id="rId1496" Type="http://schemas.openxmlformats.org/officeDocument/2006/relationships/hyperlink" Target="http://games.espn.com/ffl/clubhouse?leagueId=678521&amp;teamId=5&amp;seasonId=2012" TargetMode="External"/><Relationship Id="rId1717" Type="http://schemas.openxmlformats.org/officeDocument/2006/relationships/hyperlink" Target="http://games.espn.com/ffl/clubhouse?leagueId=678521&amp;teamId=5&amp;seasonId=2011" TargetMode="External"/><Relationship Id="rId1924" Type="http://schemas.openxmlformats.org/officeDocument/2006/relationships/hyperlink" Target="http://games.espn.com/ffl/clubhouse?leagueId=678521&amp;teamId=10&amp;seasonId=2010" TargetMode="External"/><Relationship Id="rId2242" Type="http://schemas.openxmlformats.org/officeDocument/2006/relationships/hyperlink" Target="http://games.espn.com/ffl/clubhouse?leagueId=678521&amp;teamId=7&amp;seasonId=2009" TargetMode="External"/><Relationship Id="rId214" Type="http://schemas.openxmlformats.org/officeDocument/2006/relationships/hyperlink" Target="http://games.espn.com/ffl/clubhouse?leagueId=678521&amp;teamId=13&amp;seasonId=2016" TargetMode="External"/><Relationship Id="rId298" Type="http://schemas.openxmlformats.org/officeDocument/2006/relationships/hyperlink" Target="http://games.espn.com/ffl/clubhouse?leagueId=678521&amp;teamId=6&amp;seasonId=2017" TargetMode="External"/><Relationship Id="rId421" Type="http://schemas.openxmlformats.org/officeDocument/2006/relationships/hyperlink" Target="http://games.espn.com/ffl/clubhouse?leagueId=678521&amp;teamId=6&amp;seasonId=2017" TargetMode="External"/><Relationship Id="rId519" Type="http://schemas.openxmlformats.org/officeDocument/2006/relationships/hyperlink" Target="http://games.espn.com/ffl/boxscorequick?leagueId=678521&amp;teamId=5&amp;scoringPeriodId=13&amp;seasonId=2017&amp;view=scoringperiod&amp;version=quick" TargetMode="External"/><Relationship Id="rId1051" Type="http://schemas.openxmlformats.org/officeDocument/2006/relationships/hyperlink" Target="http://games.espn.com/ffl/clubhouse?leagueId=678521&amp;teamId=6&amp;seasonId=2014" TargetMode="External"/><Relationship Id="rId1149" Type="http://schemas.openxmlformats.org/officeDocument/2006/relationships/hyperlink" Target="http://games.espn.com/ffl/boxscorequick?leagueId=678521&amp;teamId=4&amp;scoringPeriodId=1&amp;seasonId=2013&amp;view=scoringperiod&amp;version=quick" TargetMode="External"/><Relationship Id="rId1356" Type="http://schemas.openxmlformats.org/officeDocument/2006/relationships/hyperlink" Target="http://games.espn.com/ffl/boxscorequick?leagueId=678521&amp;teamId=3&amp;scoringPeriodId=1&amp;seasonId=2012&amp;view=scoringperiod&amp;version=quick" TargetMode="External"/><Relationship Id="rId2102" Type="http://schemas.openxmlformats.org/officeDocument/2006/relationships/hyperlink" Target="http://games.espn.com/ffl/clubhouse?leagueId=678521&amp;teamId=1&amp;seasonId=2009" TargetMode="External"/><Relationship Id="rId158" Type="http://schemas.openxmlformats.org/officeDocument/2006/relationships/hyperlink" Target="http://games.espn.com/ffl/clubhouse?leagueId=678521&amp;teamId=11&amp;seasonId=2016" TargetMode="External"/><Relationship Id="rId726" Type="http://schemas.openxmlformats.org/officeDocument/2006/relationships/hyperlink" Target="http://games.espn.com/ffl/boxscorequick?leagueId=678521&amp;teamId=8&amp;scoringPeriodId=9&amp;seasonId=2015&amp;view=scoringperiod&amp;version=quick" TargetMode="External"/><Relationship Id="rId933" Type="http://schemas.openxmlformats.org/officeDocument/2006/relationships/hyperlink" Target="http://games.espn.com/ffl/boxscorequick?leagueId=678521&amp;teamId=8&amp;scoringPeriodId=5&amp;seasonId=2014&amp;view=scoringperiod&amp;version=quick" TargetMode="External"/><Relationship Id="rId1009" Type="http://schemas.openxmlformats.org/officeDocument/2006/relationships/hyperlink" Target="http://games.espn.com/ffl/clubhouse?leagueId=678521&amp;teamId=2&amp;seasonId=2014" TargetMode="External"/><Relationship Id="rId1563" Type="http://schemas.openxmlformats.org/officeDocument/2006/relationships/hyperlink" Target="http://games.espn.com/ffl/boxscorequick?leagueId=678521&amp;teamId=1&amp;scoringPeriodId=1&amp;seasonId=2011&amp;view=scoringperiod&amp;version=quick" TargetMode="External"/><Relationship Id="rId1770" Type="http://schemas.openxmlformats.org/officeDocument/2006/relationships/hyperlink" Target="http://games.espn.com/ffl/boxscorequick?leagueId=678521&amp;teamId=7&amp;scoringPeriodId=15&amp;seasonId=2011&amp;view=scoringperiod&amp;version=quick" TargetMode="External"/><Relationship Id="rId1868" Type="http://schemas.openxmlformats.org/officeDocument/2006/relationships/hyperlink" Target="http://games.espn.com/ffl/clubhouse?leagueId=678521&amp;teamId=9&amp;seasonId=2010" TargetMode="External"/><Relationship Id="rId2186" Type="http://schemas.openxmlformats.org/officeDocument/2006/relationships/hyperlink" Target="http://games.espn.com/ffl/clubhouse?leagueId=678521&amp;teamId=2&amp;seasonId=2009" TargetMode="External"/><Relationship Id="rId62" Type="http://schemas.openxmlformats.org/officeDocument/2006/relationships/hyperlink" Target="http://games.espn.com/ffl/clubhouse?leagueId=678521&amp;teamId=1&amp;seasonId=2016" TargetMode="External"/><Relationship Id="rId365" Type="http://schemas.openxmlformats.org/officeDocument/2006/relationships/hyperlink" Target="http://games.espn.com/ffl/clubhouse?leagueId=678521&amp;teamId=12&amp;seasonId=2017" TargetMode="External"/><Relationship Id="rId572" Type="http://schemas.openxmlformats.org/officeDocument/2006/relationships/hyperlink" Target="http://games.espn.com/ffl/clubhouse?leagueId=678521&amp;teamId=2&amp;seasonId=2015" TargetMode="External"/><Relationship Id="rId1216" Type="http://schemas.openxmlformats.org/officeDocument/2006/relationships/hyperlink" Target="http://games.espn.com/ffl/clubhouse?leagueId=678521&amp;teamId=8&amp;seasonId=2013" TargetMode="External"/><Relationship Id="rId1423" Type="http://schemas.openxmlformats.org/officeDocument/2006/relationships/hyperlink" Target="http://games.espn.com/ffl/clubhouse?leagueId=678521&amp;teamId=11&amp;seasonId=2012" TargetMode="External"/><Relationship Id="rId1630" Type="http://schemas.openxmlformats.org/officeDocument/2006/relationships/hyperlink" Target="http://games.espn.com/ffl/clubhouse?leagueId=678521&amp;teamId=9&amp;seasonId=2011" TargetMode="External"/><Relationship Id="rId2046" Type="http://schemas.openxmlformats.org/officeDocument/2006/relationships/hyperlink" Target="http://games.espn.com/ffl/boxscorequick?leagueId=678521&amp;teamId=4&amp;scoringPeriodId=4&amp;seasonId=2009&amp;view=scoringperiod&amp;version=quick" TargetMode="External"/><Relationship Id="rId225" Type="http://schemas.openxmlformats.org/officeDocument/2006/relationships/hyperlink" Target="http://games.espn.com/ffl/boxscorequick?leagueId=678521&amp;teamId=10&amp;scoringPeriodId=13&amp;seasonId=2016&amp;view=scoringperiod&amp;version=quick" TargetMode="External"/><Relationship Id="rId432" Type="http://schemas.openxmlformats.org/officeDocument/2006/relationships/hyperlink" Target="http://games.espn.com/ffl/boxscorequick?leagueId=678521&amp;teamId=8&amp;scoringPeriodId=9&amp;seasonId=2017&amp;view=scoringperiod&amp;version=quick" TargetMode="External"/><Relationship Id="rId877" Type="http://schemas.openxmlformats.org/officeDocument/2006/relationships/hyperlink" Target="http://games.espn.com/ffl/clubhouse?leagueId=678521&amp;teamId=2&amp;seasonId=2014" TargetMode="External"/><Relationship Id="rId1062" Type="http://schemas.openxmlformats.org/officeDocument/2006/relationships/hyperlink" Target="http://games.espn.com/ffl/boxscorequick?leagueId=678521&amp;teamId=12&amp;scoringPeriodId=12&amp;seasonId=2014&amp;view=scoringperiod&amp;version=quick" TargetMode="External"/><Relationship Id="rId1728" Type="http://schemas.openxmlformats.org/officeDocument/2006/relationships/hyperlink" Target="http://games.espn.com/ffl/boxscorequick?leagueId=678521&amp;teamId=4&amp;scoringPeriodId=12&amp;seasonId=2011&amp;view=scoringperiod&amp;version=quick" TargetMode="External"/><Relationship Id="rId1935" Type="http://schemas.openxmlformats.org/officeDocument/2006/relationships/hyperlink" Target="http://games.espn.com/ffl/boxscorequick?leagueId=678521&amp;teamId=7&amp;scoringPeriodId=10&amp;seasonId=2010&amp;view=scoringperiod&amp;version=quick" TargetMode="External"/><Relationship Id="rId2113" Type="http://schemas.openxmlformats.org/officeDocument/2006/relationships/hyperlink" Target="http://games.espn.com/ffl/clubhouse?leagueId=678521&amp;teamId=5&amp;seasonId=2009" TargetMode="External"/><Relationship Id="rId737" Type="http://schemas.openxmlformats.org/officeDocument/2006/relationships/hyperlink" Target="http://games.espn.com/ffl/clubhouse?leagueId=678521&amp;teamId=13&amp;seasonId=2015" TargetMode="External"/><Relationship Id="rId944" Type="http://schemas.openxmlformats.org/officeDocument/2006/relationships/hyperlink" Target="http://games.espn.com/ffl/clubhouse?leagueId=678521&amp;teamId=13&amp;seasonId=2014" TargetMode="External"/><Relationship Id="rId1367" Type="http://schemas.openxmlformats.org/officeDocument/2006/relationships/hyperlink" Target="http://games.espn.com/ffl/clubhouse?leagueId=678521&amp;teamId=1&amp;seasonId=2012" TargetMode="External"/><Relationship Id="rId1574" Type="http://schemas.openxmlformats.org/officeDocument/2006/relationships/hyperlink" Target="http://games.espn.com/ffl/clubhouse?leagueId=678521&amp;teamId=7&amp;seasonId=2011" TargetMode="External"/><Relationship Id="rId1781" Type="http://schemas.openxmlformats.org/officeDocument/2006/relationships/hyperlink" Target="http://games.espn.com/ffl/clubhouse?leagueId=678521&amp;teamId=5&amp;seasonId=2011" TargetMode="External"/><Relationship Id="rId2197" Type="http://schemas.openxmlformats.org/officeDocument/2006/relationships/hyperlink" Target="http://games.espn.com/ffl/clubhouse?leagueId=678521&amp;teamId=3&amp;seasonId=2009" TargetMode="External"/><Relationship Id="rId73" Type="http://schemas.openxmlformats.org/officeDocument/2006/relationships/hyperlink" Target="http://games.espn.com/ffl/clubhouse?leagueId=678521&amp;teamId=8&amp;seasonId=2016" TargetMode="External"/><Relationship Id="rId169" Type="http://schemas.openxmlformats.org/officeDocument/2006/relationships/hyperlink" Target="http://games.espn.com/ffl/clubhouse?leagueId=678521&amp;teamId=12&amp;seasonId=2016" TargetMode="External"/><Relationship Id="rId376" Type="http://schemas.openxmlformats.org/officeDocument/2006/relationships/hyperlink" Target="http://games.espn.com/ffl/clubhouse?leagueId=678521&amp;teamId=9&amp;seasonId=2017" TargetMode="External"/><Relationship Id="rId583" Type="http://schemas.openxmlformats.org/officeDocument/2006/relationships/hyperlink" Target="http://games.espn.com/ffl/clubhouse?leagueId=678521&amp;teamId=6&amp;seasonId=2015" TargetMode="External"/><Relationship Id="rId790" Type="http://schemas.openxmlformats.org/officeDocument/2006/relationships/hyperlink" Target="http://games.espn.com/ffl/clubhouse?leagueId=678521&amp;teamId=4&amp;seasonId=2015" TargetMode="External"/><Relationship Id="rId804" Type="http://schemas.openxmlformats.org/officeDocument/2006/relationships/hyperlink" Target="http://games.espn.com/ffl/boxscorequick?leagueId=678521&amp;teamId=9&amp;scoringPeriodId=13&amp;seasonId=2015&amp;view=scoringperiod&amp;version=quick" TargetMode="External"/><Relationship Id="rId1227" Type="http://schemas.openxmlformats.org/officeDocument/2006/relationships/hyperlink" Target="http://games.espn.com/ffl/boxscorequick?leagueId=678521&amp;teamId=4&amp;scoringPeriodId=6&amp;seasonId=2013&amp;view=scoringperiod&amp;version=quick" TargetMode="External"/><Relationship Id="rId1434" Type="http://schemas.openxmlformats.org/officeDocument/2006/relationships/hyperlink" Target="http://games.espn.com/ffl/boxscorequick?leagueId=678521&amp;teamId=5&amp;scoringPeriodId=6&amp;seasonId=2012&amp;view=scoringperiod&amp;version=quick" TargetMode="External"/><Relationship Id="rId1641" Type="http://schemas.openxmlformats.org/officeDocument/2006/relationships/hyperlink" Target="http://games.espn.com/ffl/boxscorequick?leagueId=678521&amp;teamId=8&amp;scoringPeriodId=6&amp;seasonId=2011&amp;view=scoringperiod&amp;version=quick" TargetMode="External"/><Relationship Id="rId1879" Type="http://schemas.openxmlformats.org/officeDocument/2006/relationships/hyperlink" Target="http://games.espn.com/ffl/clubhouse?leagueId=678521&amp;teamId=9&amp;seasonId=2010" TargetMode="External"/><Relationship Id="rId2057" Type="http://schemas.openxmlformats.org/officeDocument/2006/relationships/hyperlink" Target="http://games.espn.com/ffl/clubhouse?leagueId=678521&amp;teamId=6&amp;seasonId=2009" TargetMode="External"/><Relationship Id="rId4" Type="http://schemas.openxmlformats.org/officeDocument/2006/relationships/hyperlink" Target="http://games.espn.com/ffl/clubhouse?leagueId=678521&amp;teamId=6&amp;seasonId=2016" TargetMode="External"/><Relationship Id="rId236" Type="http://schemas.openxmlformats.org/officeDocument/2006/relationships/hyperlink" Target="http://games.espn.com/ffl/clubhouse?leagueId=678521&amp;teamId=2&amp;seasonId=2016" TargetMode="External"/><Relationship Id="rId443" Type="http://schemas.openxmlformats.org/officeDocument/2006/relationships/hyperlink" Target="http://games.espn.com/ffl/clubhouse?leagueId=678521&amp;teamId=6&amp;seasonId=2017" TargetMode="External"/><Relationship Id="rId650" Type="http://schemas.openxmlformats.org/officeDocument/2006/relationships/hyperlink" Target="http://games.espn.com/ffl/clubhouse?leagueId=678521&amp;teamId=4&amp;seasonId=2015" TargetMode="External"/><Relationship Id="rId888" Type="http://schemas.openxmlformats.org/officeDocument/2006/relationships/hyperlink" Target="http://games.espn.com/ffl/boxscorequick?leagueId=678521&amp;teamId=8&amp;scoringPeriodId=2&amp;seasonId=2014&amp;view=scoringperiod&amp;version=quick" TargetMode="External"/><Relationship Id="rId1073" Type="http://schemas.openxmlformats.org/officeDocument/2006/relationships/hyperlink" Target="http://games.espn.com/ffl/clubhouse?leagueId=678521&amp;teamId=3&amp;seasonId=2014" TargetMode="External"/><Relationship Id="rId1280" Type="http://schemas.openxmlformats.org/officeDocument/2006/relationships/hyperlink" Target="http://games.espn.com/ffl/clubhouse?leagueId=678521&amp;teamId=3&amp;seasonId=2013" TargetMode="External"/><Relationship Id="rId1501" Type="http://schemas.openxmlformats.org/officeDocument/2006/relationships/hyperlink" Target="http://games.espn.com/ffl/clubhouse?leagueId=678521&amp;teamId=1&amp;seasonId=2012" TargetMode="External"/><Relationship Id="rId1739" Type="http://schemas.openxmlformats.org/officeDocument/2006/relationships/hyperlink" Target="http://games.espn.com/ffl/clubhouse?leagueId=678521&amp;teamId=8&amp;seasonId=2011" TargetMode="External"/><Relationship Id="rId1946" Type="http://schemas.openxmlformats.org/officeDocument/2006/relationships/hyperlink" Target="http://games.espn.com/ffl/clubhouse?leagueId=678521&amp;teamId=9&amp;seasonId=2010" TargetMode="External"/><Relationship Id="rId2124" Type="http://schemas.openxmlformats.org/officeDocument/2006/relationships/hyperlink" Target="http://games.espn.com/ffl/boxscorequick?leagueId=678521&amp;teamId=8&amp;scoringPeriodId=9&amp;seasonId=2009&amp;view=scoringperiod&amp;version=quick" TargetMode="External"/><Relationship Id="rId303" Type="http://schemas.openxmlformats.org/officeDocument/2006/relationships/hyperlink" Target="http://games.espn.com/ffl/boxscorequick?leagueId=678521&amp;teamId=9&amp;scoringPeriodId=1&amp;seasonId=2017&amp;view=scoringperiod&amp;version=quick" TargetMode="External"/><Relationship Id="rId748" Type="http://schemas.openxmlformats.org/officeDocument/2006/relationships/hyperlink" Target="http://games.espn.com/ffl/clubhouse?leagueId=678521&amp;teamId=6&amp;seasonId=2015" TargetMode="External"/><Relationship Id="rId955" Type="http://schemas.openxmlformats.org/officeDocument/2006/relationships/hyperlink" Target="http://games.espn.com/ffl/clubhouse?leagueId=678521&amp;teamId=4&amp;seasonId=2014" TargetMode="External"/><Relationship Id="rId1140" Type="http://schemas.openxmlformats.org/officeDocument/2006/relationships/hyperlink" Target="http://games.espn.com/ffl/boxscorequick?leagueId=678521&amp;teamId=4&amp;scoringPeriodId=16&amp;seasonId=2014&amp;view=scoringperiod&amp;version=quick" TargetMode="External"/><Relationship Id="rId1378" Type="http://schemas.openxmlformats.org/officeDocument/2006/relationships/hyperlink" Target="http://games.espn.com/ffl/clubhouse?leagueId=678521&amp;teamId=9&amp;seasonId=2012" TargetMode="External"/><Relationship Id="rId1585" Type="http://schemas.openxmlformats.org/officeDocument/2006/relationships/hyperlink" Target="http://games.espn.com/ffl/clubhouse?leagueId=678521&amp;teamId=9&amp;seasonId=2011" TargetMode="External"/><Relationship Id="rId1792" Type="http://schemas.openxmlformats.org/officeDocument/2006/relationships/hyperlink" Target="http://games.espn.com/ffl/clubhouse?leagueId=678521&amp;teamId=4&amp;seasonId=2010" TargetMode="External"/><Relationship Id="rId1806" Type="http://schemas.openxmlformats.org/officeDocument/2006/relationships/hyperlink" Target="http://games.espn.com/ffl/boxscorequick?leagueId=678521&amp;teamId=2&amp;scoringPeriodId=2&amp;seasonId=2010&amp;view=scoringperiod&amp;version=quick" TargetMode="External"/><Relationship Id="rId84" Type="http://schemas.openxmlformats.org/officeDocument/2006/relationships/hyperlink" Target="http://games.espn.com/ffl/boxscorequick?leagueId=678521&amp;teamId=12&amp;scoringPeriodId=5&amp;seasonId=2016&amp;view=scoringperiod&amp;version=quick" TargetMode="External"/><Relationship Id="rId387" Type="http://schemas.openxmlformats.org/officeDocument/2006/relationships/hyperlink" Target="http://games.espn.com/ffl/boxscorequick?leagueId=678521&amp;teamId=8&amp;scoringPeriodId=6&amp;seasonId=2017&amp;view=scoringperiod&amp;version=quick" TargetMode="External"/><Relationship Id="rId510" Type="http://schemas.openxmlformats.org/officeDocument/2006/relationships/hyperlink" Target="http://games.espn.com/ffl/boxscorequick?leagueId=678521&amp;teamId=2&amp;scoringPeriodId=13&amp;seasonId=2017&amp;view=scoringperiod&amp;version=quick" TargetMode="External"/><Relationship Id="rId594" Type="http://schemas.openxmlformats.org/officeDocument/2006/relationships/hyperlink" Target="http://games.espn.com/ffl/boxscorequick?leagueId=678521&amp;teamId=2&amp;scoringPeriodId=2&amp;seasonId=2015&amp;view=scoringperiod&amp;version=quick" TargetMode="External"/><Relationship Id="rId608" Type="http://schemas.openxmlformats.org/officeDocument/2006/relationships/hyperlink" Target="http://games.espn.com/ffl/clubhouse?leagueId=678521&amp;teamId=4&amp;seasonId=2015" TargetMode="External"/><Relationship Id="rId815" Type="http://schemas.openxmlformats.org/officeDocument/2006/relationships/hyperlink" Target="http://games.espn.com/ffl/clubhouse?leagueId=678521&amp;teamId=1&amp;seasonId=2015" TargetMode="External"/><Relationship Id="rId1238" Type="http://schemas.openxmlformats.org/officeDocument/2006/relationships/hyperlink" Target="http://games.espn.com/ffl/clubhouse?leagueId=678521&amp;teamId=6&amp;seasonId=2013" TargetMode="External"/><Relationship Id="rId1445" Type="http://schemas.openxmlformats.org/officeDocument/2006/relationships/hyperlink" Target="http://games.espn.com/ffl/clubhouse?leagueId=678521&amp;teamId=8&amp;seasonId=2012" TargetMode="External"/><Relationship Id="rId1652" Type="http://schemas.openxmlformats.org/officeDocument/2006/relationships/hyperlink" Target="http://games.espn.com/ffl/clubhouse?leagueId=678521&amp;teamId=8&amp;seasonId=2011" TargetMode="External"/><Relationship Id="rId2068" Type="http://schemas.openxmlformats.org/officeDocument/2006/relationships/hyperlink" Target="http://games.espn.com/ffl/clubhouse?leagueId=678521&amp;teamId=10&amp;seasonId=2009" TargetMode="External"/><Relationship Id="rId247" Type="http://schemas.openxmlformats.org/officeDocument/2006/relationships/hyperlink" Target="http://games.espn.com/ffl/clubhouse?leagueId=678521&amp;teamId=4&amp;seasonId=2016" TargetMode="External"/><Relationship Id="rId899" Type="http://schemas.openxmlformats.org/officeDocument/2006/relationships/hyperlink" Target="http://games.espn.com/ffl/clubhouse?leagueId=678521&amp;teamId=2&amp;seasonId=2014" TargetMode="External"/><Relationship Id="rId1000" Type="http://schemas.openxmlformats.org/officeDocument/2006/relationships/hyperlink" Target="http://games.espn.com/ffl/clubhouse?leagueId=678521&amp;teamId=1&amp;seasonId=2014" TargetMode="External"/><Relationship Id="rId1084" Type="http://schemas.openxmlformats.org/officeDocument/2006/relationships/hyperlink" Target="http://games.espn.com/ffl/clubhouse?leagueId=678521&amp;teamId=8&amp;seasonId=2014" TargetMode="External"/><Relationship Id="rId1305" Type="http://schemas.openxmlformats.org/officeDocument/2006/relationships/hyperlink" Target="http://games.espn.com/ffl/boxscorequick?leagueId=678521&amp;teamId=8&amp;scoringPeriodId=11&amp;seasonId=2013&amp;view=scoringperiod&amp;version=quick" TargetMode="External"/><Relationship Id="rId1957" Type="http://schemas.openxmlformats.org/officeDocument/2006/relationships/hyperlink" Target="http://games.espn.com/ffl/clubhouse?leagueId=678521&amp;teamId=2&amp;seasonId=2010" TargetMode="External"/><Relationship Id="rId107" Type="http://schemas.openxmlformats.org/officeDocument/2006/relationships/hyperlink" Target="http://games.espn.com/ffl/clubhouse?leagueId=678521&amp;teamId=9&amp;seasonId=2016" TargetMode="External"/><Relationship Id="rId454" Type="http://schemas.openxmlformats.org/officeDocument/2006/relationships/hyperlink" Target="http://games.espn.com/ffl/clubhouse?leagueId=678521&amp;teamId=13&amp;seasonId=2017" TargetMode="External"/><Relationship Id="rId661" Type="http://schemas.openxmlformats.org/officeDocument/2006/relationships/hyperlink" Target="http://games.espn.com/ffl/clubhouse?leagueId=678521&amp;teamId=8&amp;seasonId=2015" TargetMode="External"/><Relationship Id="rId759" Type="http://schemas.openxmlformats.org/officeDocument/2006/relationships/hyperlink" Target="http://games.espn.com/ffl/boxscorequick?leagueId=678521&amp;teamId=3&amp;scoringPeriodId=11&amp;seasonId=2015&amp;view=scoringperiod&amp;version=quick" TargetMode="External"/><Relationship Id="rId966" Type="http://schemas.openxmlformats.org/officeDocument/2006/relationships/hyperlink" Target="http://games.espn.com/ffl/boxscorequick?leagueId=678521&amp;teamId=1&amp;scoringPeriodId=7&amp;seasonId=2014&amp;view=scoringperiod&amp;version=quick" TargetMode="External"/><Relationship Id="rId1291" Type="http://schemas.openxmlformats.org/officeDocument/2006/relationships/hyperlink" Target="http://games.espn.com/ffl/clubhouse?leagueId=678521&amp;teamId=1&amp;seasonId=2013" TargetMode="External"/><Relationship Id="rId1389" Type="http://schemas.openxmlformats.org/officeDocument/2006/relationships/hyperlink" Target="http://games.espn.com/ffl/boxscorequick?leagueId=678521&amp;teamId=6&amp;scoringPeriodId=3&amp;seasonId=2012&amp;view=scoringperiod&amp;version=quick" TargetMode="External"/><Relationship Id="rId1512" Type="http://schemas.openxmlformats.org/officeDocument/2006/relationships/hyperlink" Target="http://games.espn.com/ffl/boxscorequick?leagueId=678521&amp;teamId=6&amp;scoringPeriodId=11&amp;seasonId=2012&amp;view=scoringperiod&amp;version=quick" TargetMode="External"/><Relationship Id="rId1596" Type="http://schemas.openxmlformats.org/officeDocument/2006/relationships/hyperlink" Target="http://games.espn.com/ffl/boxscorequick?leagueId=678521&amp;teamId=5&amp;scoringPeriodId=3&amp;seasonId=2011&amp;view=scoringperiod&amp;version=quick" TargetMode="External"/><Relationship Id="rId1817" Type="http://schemas.openxmlformats.org/officeDocument/2006/relationships/hyperlink" Target="http://games.espn.com/ffl/clubhouse?leagueId=678521&amp;teamId=4&amp;seasonId=2010" TargetMode="External"/><Relationship Id="rId2135" Type="http://schemas.openxmlformats.org/officeDocument/2006/relationships/hyperlink" Target="http://games.espn.com/ffl/clubhouse?leagueId=678521&amp;teamId=3&amp;seasonId=2009" TargetMode="External"/><Relationship Id="rId11" Type="http://schemas.openxmlformats.org/officeDocument/2006/relationships/hyperlink" Target="http://games.espn.com/ffl/clubhouse?leagueId=678521&amp;teamId=5&amp;seasonId=2016" TargetMode="External"/><Relationship Id="rId314" Type="http://schemas.openxmlformats.org/officeDocument/2006/relationships/hyperlink" Target="http://games.espn.com/ffl/clubhouse?leagueId=678521&amp;teamId=6&amp;seasonId=2017" TargetMode="External"/><Relationship Id="rId398" Type="http://schemas.openxmlformats.org/officeDocument/2006/relationships/hyperlink" Target="http://games.espn.com/ffl/clubhouse?leagueId=678521&amp;teamId=9&amp;seasonId=2017" TargetMode="External"/><Relationship Id="rId521" Type="http://schemas.openxmlformats.org/officeDocument/2006/relationships/hyperlink" Target="http://games.espn.com/ffl/clubhouse?leagueId=678521&amp;teamId=8&amp;seasonId=2017" TargetMode="External"/><Relationship Id="rId619" Type="http://schemas.openxmlformats.org/officeDocument/2006/relationships/hyperlink" Target="http://games.espn.com/ffl/clubhouse?leagueId=678521&amp;teamId=9&amp;seasonId=2015" TargetMode="External"/><Relationship Id="rId1151" Type="http://schemas.openxmlformats.org/officeDocument/2006/relationships/hyperlink" Target="http://games.espn.com/ffl/clubhouse?leagueId=678521&amp;teamId=9&amp;seasonId=2013" TargetMode="External"/><Relationship Id="rId1249" Type="http://schemas.openxmlformats.org/officeDocument/2006/relationships/hyperlink" Target="http://games.espn.com/ffl/clubhouse?leagueId=678521&amp;teamId=9&amp;seasonId=2013" TargetMode="External"/><Relationship Id="rId2079" Type="http://schemas.openxmlformats.org/officeDocument/2006/relationships/hyperlink" Target="http://games.espn.com/ffl/boxscorequick?leagueId=678521&amp;teamId=5&amp;scoringPeriodId=6&amp;seasonId=2009&amp;view=scoringperiod&amp;version=quick" TargetMode="External"/><Relationship Id="rId2202" Type="http://schemas.openxmlformats.org/officeDocument/2006/relationships/hyperlink" Target="http://games.espn.com/ffl/boxscorequick?leagueId=678521&amp;teamId=4&amp;scoringPeriodId=15&amp;seasonId=2009&amp;view=scoringperiod&amp;version=quick" TargetMode="External"/><Relationship Id="rId95" Type="http://schemas.openxmlformats.org/officeDocument/2006/relationships/hyperlink" Target="http://games.espn.com/ffl/clubhouse?leagueId=678521&amp;teamId=13&amp;seasonId=2016" TargetMode="External"/><Relationship Id="rId160" Type="http://schemas.openxmlformats.org/officeDocument/2006/relationships/hyperlink" Target="http://games.espn.com/ffl/clubhouse?leagueId=678521&amp;teamId=4&amp;seasonId=2016" TargetMode="External"/><Relationship Id="rId826" Type="http://schemas.openxmlformats.org/officeDocument/2006/relationships/hyperlink" Target="http://games.espn.com/ffl/clubhouse?leagueId=678521&amp;teamId=9&amp;seasonId=2015" TargetMode="External"/><Relationship Id="rId1011" Type="http://schemas.openxmlformats.org/officeDocument/2006/relationships/hyperlink" Target="http://games.espn.com/ffl/boxscorequick?leagueId=678521&amp;teamId=8&amp;scoringPeriodId=9&amp;seasonId=2014&amp;view=scoringperiod&amp;version=quick" TargetMode="External"/><Relationship Id="rId1109" Type="http://schemas.openxmlformats.org/officeDocument/2006/relationships/hyperlink" Target="http://games.espn.com/ffl/clubhouse?leagueId=678521&amp;teamId=8&amp;seasonId=2014" TargetMode="External"/><Relationship Id="rId1456" Type="http://schemas.openxmlformats.org/officeDocument/2006/relationships/hyperlink" Target="http://games.espn.com/ffl/clubhouse?leagueId=678521&amp;teamId=10&amp;seasonId=2012" TargetMode="External"/><Relationship Id="rId1663" Type="http://schemas.openxmlformats.org/officeDocument/2006/relationships/hyperlink" Target="http://games.espn.com/ffl/clubhouse?leagueId=678521&amp;teamId=3&amp;seasonId=2011" TargetMode="External"/><Relationship Id="rId1870" Type="http://schemas.openxmlformats.org/officeDocument/2006/relationships/hyperlink" Target="http://games.espn.com/ffl/clubhouse?leagueId=678521&amp;teamId=4&amp;seasonId=2010" TargetMode="External"/><Relationship Id="rId1968" Type="http://schemas.openxmlformats.org/officeDocument/2006/relationships/hyperlink" Target="http://games.espn.com/ffl/boxscorequick?leagueId=678521&amp;teamId=1&amp;scoringPeriodId=13&amp;seasonId=2010&amp;view=scoringperiod&amp;version=quick" TargetMode="External"/><Relationship Id="rId258" Type="http://schemas.openxmlformats.org/officeDocument/2006/relationships/hyperlink" Target="http://games.espn.com/ffl/boxscorequick?leagueId=678521&amp;teamId=11&amp;scoringPeriodId=15&amp;seasonId=2016&amp;view=scoringperiod&amp;version=quick" TargetMode="External"/><Relationship Id="rId465" Type="http://schemas.openxmlformats.org/officeDocument/2006/relationships/hyperlink" Target="http://games.espn.com/ffl/boxscorequick?leagueId=678521&amp;teamId=6&amp;scoringPeriodId=10&amp;seasonId=2017&amp;view=scoringperiod&amp;version=quick" TargetMode="External"/><Relationship Id="rId672" Type="http://schemas.openxmlformats.org/officeDocument/2006/relationships/hyperlink" Target="http://games.espn.com/ffl/boxscorequick?leagueId=678521&amp;teamId=4&amp;scoringPeriodId=6&amp;seasonId=2015&amp;view=scoringperiod&amp;version=quick" TargetMode="External"/><Relationship Id="rId1095" Type="http://schemas.openxmlformats.org/officeDocument/2006/relationships/hyperlink" Target="http://games.espn.com/ffl/boxscorequick?leagueId=678521&amp;teamId=3&amp;scoringPeriodId=14&amp;seasonId=2014&amp;view=scoringperiod&amp;version=quick" TargetMode="External"/><Relationship Id="rId1316" Type="http://schemas.openxmlformats.org/officeDocument/2006/relationships/hyperlink" Target="http://games.espn.com/ffl/clubhouse?leagueId=678521&amp;teamId=8&amp;seasonId=2013" TargetMode="External"/><Relationship Id="rId1523" Type="http://schemas.openxmlformats.org/officeDocument/2006/relationships/hyperlink" Target="http://games.espn.com/ffl/clubhouse?leagueId=678521&amp;teamId=6&amp;seasonId=2012" TargetMode="External"/><Relationship Id="rId1730" Type="http://schemas.openxmlformats.org/officeDocument/2006/relationships/hyperlink" Target="http://games.espn.com/ffl/clubhouse?leagueId=678521&amp;teamId=5&amp;seasonId=2011" TargetMode="External"/><Relationship Id="rId2146" Type="http://schemas.openxmlformats.org/officeDocument/2006/relationships/hyperlink" Target="http://games.espn.com/ffl/clubhouse?leagueId=678521&amp;teamId=1&amp;seasonId=2009" TargetMode="External"/><Relationship Id="rId22" Type="http://schemas.openxmlformats.org/officeDocument/2006/relationships/hyperlink" Target="http://games.espn.com/ffl/clubhouse?leagueId=678521&amp;teamId=3&amp;seasonId=2016" TargetMode="External"/><Relationship Id="rId118" Type="http://schemas.openxmlformats.org/officeDocument/2006/relationships/hyperlink" Target="http://games.espn.com/ffl/clubhouse?leagueId=678521&amp;teamId=2&amp;seasonId=2016" TargetMode="External"/><Relationship Id="rId325" Type="http://schemas.openxmlformats.org/officeDocument/2006/relationships/hyperlink" Target="http://games.espn.com/ffl/clubhouse?leagueId=678521&amp;teamId=2&amp;seasonId=2017" TargetMode="External"/><Relationship Id="rId532" Type="http://schemas.openxmlformats.org/officeDocument/2006/relationships/hyperlink" Target="http://games.espn.com/ffl/clubhouse?leagueId=678521&amp;teamId=6&amp;seasonId=2017" TargetMode="External"/><Relationship Id="rId977" Type="http://schemas.openxmlformats.org/officeDocument/2006/relationships/hyperlink" Target="http://games.espn.com/ffl/clubhouse?leagueId=678521&amp;teamId=4&amp;seasonId=2014" TargetMode="External"/><Relationship Id="rId1162" Type="http://schemas.openxmlformats.org/officeDocument/2006/relationships/hyperlink" Target="http://games.espn.com/ffl/clubhouse?leagueId=678521&amp;teamId=11&amp;seasonId=2013" TargetMode="External"/><Relationship Id="rId1828" Type="http://schemas.openxmlformats.org/officeDocument/2006/relationships/hyperlink" Target="http://games.espn.com/ffl/clubhouse?leagueId=678521&amp;teamId=8&amp;seasonId=2010" TargetMode="External"/><Relationship Id="rId2006" Type="http://schemas.openxmlformats.org/officeDocument/2006/relationships/hyperlink" Target="http://games.espn.com/ffl/clubhouse?leagueId=678521&amp;teamId=8&amp;seasonId=2009" TargetMode="External"/><Relationship Id="rId2213" Type="http://schemas.openxmlformats.org/officeDocument/2006/relationships/hyperlink" Target="http://games.espn.com/ffl/clubhouse?leagueId=678521&amp;teamId=4&amp;seasonId=2013" TargetMode="External"/><Relationship Id="rId171" Type="http://schemas.openxmlformats.org/officeDocument/2006/relationships/hyperlink" Target="http://games.espn.com/ffl/boxscorequick?leagueId=678521&amp;teamId=12&amp;scoringPeriodId=10&amp;seasonId=2016&amp;view=scoringperiod&amp;version=quick" TargetMode="External"/><Relationship Id="rId837" Type="http://schemas.openxmlformats.org/officeDocument/2006/relationships/hyperlink" Target="http://games.espn.com/ffl/boxscorequick?leagueId=678521&amp;teamId=13&amp;scoringPeriodId=15&amp;seasonId=2015&amp;view=scoringperiod&amp;version=quick" TargetMode="External"/><Relationship Id="rId1022" Type="http://schemas.openxmlformats.org/officeDocument/2006/relationships/hyperlink" Target="http://games.espn.com/ffl/clubhouse?leagueId=678521&amp;teamId=13&amp;seasonId=2014" TargetMode="External"/><Relationship Id="rId1467" Type="http://schemas.openxmlformats.org/officeDocument/2006/relationships/hyperlink" Target="http://games.espn.com/ffl/boxscorequick?leagueId=678521&amp;teamId=6&amp;scoringPeriodId=8&amp;seasonId=2012&amp;view=scoringperiod&amp;version=quick" TargetMode="External"/><Relationship Id="rId1674" Type="http://schemas.openxmlformats.org/officeDocument/2006/relationships/hyperlink" Target="http://games.espn.com/ffl/boxscorequick?leagueId=678521&amp;teamId=7&amp;scoringPeriodId=8&amp;seasonId=2011&amp;view=scoringperiod&amp;version=quick" TargetMode="External"/><Relationship Id="rId1881" Type="http://schemas.openxmlformats.org/officeDocument/2006/relationships/hyperlink" Target="http://games.espn.com/ffl/boxscorequick?leagueId=678521&amp;teamId=9&amp;scoringPeriodId=7&amp;seasonId=2010&amp;view=scoringperiod&amp;version=quick" TargetMode="External"/><Relationship Id="rId269" Type="http://schemas.openxmlformats.org/officeDocument/2006/relationships/hyperlink" Target="http://games.espn.com/ffl/clubhouse?leagueId=678521&amp;teamId=10&amp;seasonId=2016" TargetMode="External"/><Relationship Id="rId476" Type="http://schemas.openxmlformats.org/officeDocument/2006/relationships/hyperlink" Target="http://games.espn.com/ffl/clubhouse?leagueId=678521&amp;teamId=13&amp;seasonId=2017" TargetMode="External"/><Relationship Id="rId683" Type="http://schemas.openxmlformats.org/officeDocument/2006/relationships/hyperlink" Target="http://games.espn.com/ffl/clubhouse?leagueId=678521&amp;teamId=8&amp;seasonId=2015" TargetMode="External"/><Relationship Id="rId890" Type="http://schemas.openxmlformats.org/officeDocument/2006/relationships/hyperlink" Target="http://games.espn.com/ffl/clubhouse?leagueId=678521&amp;teamId=9&amp;seasonId=2014" TargetMode="External"/><Relationship Id="rId904" Type="http://schemas.openxmlformats.org/officeDocument/2006/relationships/hyperlink" Target="http://games.espn.com/ffl/clubhouse?leagueId=678521&amp;teamId=9&amp;seasonId=2014" TargetMode="External"/><Relationship Id="rId1327" Type="http://schemas.openxmlformats.org/officeDocument/2006/relationships/hyperlink" Target="http://games.espn.com/ffl/clubhouse?leagueId=678521&amp;teamId=8&amp;seasonId=2013" TargetMode="External"/><Relationship Id="rId1534" Type="http://schemas.openxmlformats.org/officeDocument/2006/relationships/hyperlink" Target="http://games.espn.com/ffl/clubhouse?leagueId=678521&amp;teamId=6&amp;seasonId=2012" TargetMode="External"/><Relationship Id="rId1741" Type="http://schemas.openxmlformats.org/officeDocument/2006/relationships/hyperlink" Target="http://games.espn.com/ffl/clubhouse?leagueId=678521&amp;teamId=1&amp;seasonId=2011" TargetMode="External"/><Relationship Id="rId1979" Type="http://schemas.openxmlformats.org/officeDocument/2006/relationships/hyperlink" Target="http://games.espn.com/ffl/clubhouse?leagueId=678521&amp;teamId=10&amp;seasonId=2010" TargetMode="External"/><Relationship Id="rId2157" Type="http://schemas.openxmlformats.org/officeDocument/2006/relationships/hyperlink" Target="http://games.espn.com/ffl/boxscorequick?leagueId=678521&amp;teamId=6&amp;scoringPeriodId=11&amp;seasonId=2009&amp;view=scoringperiod&amp;version=quick" TargetMode="External"/><Relationship Id="rId33" Type="http://schemas.openxmlformats.org/officeDocument/2006/relationships/hyperlink" Target="http://games.espn.com/ffl/boxscorequick?leagueId=678521&amp;teamId=5&amp;scoringPeriodId=2&amp;seasonId=2016&amp;view=scoringperiod&amp;version=quick" TargetMode="External"/><Relationship Id="rId129" Type="http://schemas.openxmlformats.org/officeDocument/2006/relationships/hyperlink" Target="http://games.espn.com/ffl/boxscorequick?leagueId=678521&amp;teamId=8&amp;scoringPeriodId=8&amp;seasonId=2016&amp;view=scoringperiod&amp;version=quick" TargetMode="External"/><Relationship Id="rId336" Type="http://schemas.openxmlformats.org/officeDocument/2006/relationships/hyperlink" Target="http://games.espn.com/ffl/boxscorequick?leagueId=678521&amp;teamId=5&amp;scoringPeriodId=3&amp;seasonId=2017&amp;view=scoringperiod&amp;version=quick" TargetMode="External"/><Relationship Id="rId543" Type="http://schemas.openxmlformats.org/officeDocument/2006/relationships/hyperlink" Target="http://games.espn.com/ffl/boxscorequick?leagueId=678521&amp;teamId=8&amp;scoringPeriodId=15&amp;seasonId=2017&amp;view=scoringperiod&amp;version=quick" TargetMode="External"/><Relationship Id="rId988" Type="http://schemas.openxmlformats.org/officeDocument/2006/relationships/hyperlink" Target="http://games.espn.com/ffl/clubhouse?leagueId=678521&amp;teamId=8&amp;seasonId=2014" TargetMode="External"/><Relationship Id="rId1173" Type="http://schemas.openxmlformats.org/officeDocument/2006/relationships/hyperlink" Target="http://games.espn.com/ffl/boxscorequick?leagueId=678521&amp;teamId=1&amp;scoringPeriodId=3&amp;seasonId=2013&amp;view=scoringperiod&amp;version=quick" TargetMode="External"/><Relationship Id="rId1380" Type="http://schemas.openxmlformats.org/officeDocument/2006/relationships/hyperlink" Target="http://games.espn.com/ffl/boxscorequick?leagueId=678521&amp;teamId=8&amp;scoringPeriodId=2&amp;seasonId=2012&amp;view=scoringperiod&amp;version=quick" TargetMode="External"/><Relationship Id="rId1601" Type="http://schemas.openxmlformats.org/officeDocument/2006/relationships/hyperlink" Target="http://games.espn.com/ffl/clubhouse?leagueId=678521&amp;teamId=10&amp;seasonId=2011" TargetMode="External"/><Relationship Id="rId1839" Type="http://schemas.openxmlformats.org/officeDocument/2006/relationships/hyperlink" Target="http://games.espn.com/ffl/boxscorequick?leagueId=678521&amp;teamId=3&amp;scoringPeriodId=4&amp;seasonId=2010&amp;view=scoringperiod&amp;version=quick" TargetMode="External"/><Relationship Id="rId2017" Type="http://schemas.openxmlformats.org/officeDocument/2006/relationships/hyperlink" Target="http://games.espn.com/ffl/clubhouse?leagueId=678521&amp;teamId=10&amp;seasonId=2009" TargetMode="External"/><Relationship Id="rId2224" Type="http://schemas.openxmlformats.org/officeDocument/2006/relationships/hyperlink" Target="http://games.espn.com/ffl/clubhouse?leagueId=678521&amp;teamId=10&amp;seasonId=2012" TargetMode="External"/><Relationship Id="rId182" Type="http://schemas.openxmlformats.org/officeDocument/2006/relationships/hyperlink" Target="http://games.espn.com/ffl/clubhouse?leagueId=678521&amp;teamId=9&amp;seasonId=2016" TargetMode="External"/><Relationship Id="rId403" Type="http://schemas.openxmlformats.org/officeDocument/2006/relationships/hyperlink" Target="http://games.espn.com/ffl/clubhouse?leagueId=678521&amp;teamId=1&amp;seasonId=2017" TargetMode="External"/><Relationship Id="rId750" Type="http://schemas.openxmlformats.org/officeDocument/2006/relationships/hyperlink" Target="http://games.espn.com/ffl/boxscorequick?leagueId=678521&amp;teamId=6&amp;scoringPeriodId=10&amp;seasonId=2015&amp;view=scoringperiod&amp;version=quick" TargetMode="External"/><Relationship Id="rId848" Type="http://schemas.openxmlformats.org/officeDocument/2006/relationships/hyperlink" Target="http://games.espn.com/ffl/clubhouse?leagueId=678521&amp;teamId=6&amp;seasonId=2015" TargetMode="External"/><Relationship Id="rId1033" Type="http://schemas.openxmlformats.org/officeDocument/2006/relationships/hyperlink" Target="http://games.espn.com/ffl/clubhouse?leagueId=678521&amp;teamId=6&amp;seasonId=2014" TargetMode="External"/><Relationship Id="rId1478" Type="http://schemas.openxmlformats.org/officeDocument/2006/relationships/hyperlink" Target="http://games.espn.com/ffl/clubhouse?leagueId=678521&amp;teamId=9&amp;seasonId=2012" TargetMode="External"/><Relationship Id="rId1685" Type="http://schemas.openxmlformats.org/officeDocument/2006/relationships/hyperlink" Target="http://games.espn.com/ffl/clubhouse?leagueId=678521&amp;teamId=9&amp;seasonId=2011" TargetMode="External"/><Relationship Id="rId1892" Type="http://schemas.openxmlformats.org/officeDocument/2006/relationships/hyperlink" Target="http://games.espn.com/ffl/clubhouse?leagueId=678521&amp;teamId=1&amp;seasonId=2010" TargetMode="External"/><Relationship Id="rId1906" Type="http://schemas.openxmlformats.org/officeDocument/2006/relationships/hyperlink" Target="http://games.espn.com/ffl/clubhouse?leagueId=678521&amp;teamId=1&amp;seasonId=2010" TargetMode="External"/><Relationship Id="rId487" Type="http://schemas.openxmlformats.org/officeDocument/2006/relationships/hyperlink" Target="http://games.espn.com/ffl/clubhouse?leagueId=678521&amp;teamId=10&amp;seasonId=2017" TargetMode="External"/><Relationship Id="rId610" Type="http://schemas.openxmlformats.org/officeDocument/2006/relationships/hyperlink" Target="http://games.espn.com/ffl/clubhouse?leagueId=678521&amp;teamId=5&amp;seasonId=2015" TargetMode="External"/><Relationship Id="rId694" Type="http://schemas.openxmlformats.org/officeDocument/2006/relationships/hyperlink" Target="http://games.espn.com/ffl/clubhouse?leagueId=678521&amp;teamId=2&amp;seasonId=2015" TargetMode="External"/><Relationship Id="rId708" Type="http://schemas.openxmlformats.org/officeDocument/2006/relationships/hyperlink" Target="http://games.espn.com/ffl/boxscorequick?leagueId=678521&amp;teamId=6&amp;scoringPeriodId=8&amp;seasonId=2015&amp;view=scoringperiod&amp;version=quick" TargetMode="External"/><Relationship Id="rId915" Type="http://schemas.openxmlformats.org/officeDocument/2006/relationships/hyperlink" Target="http://games.espn.com/ffl/boxscorequick?leagueId=678521&amp;teamId=4&amp;scoringPeriodId=4&amp;seasonId=2014&amp;view=scoringperiod&amp;version=quick" TargetMode="External"/><Relationship Id="rId1240" Type="http://schemas.openxmlformats.org/officeDocument/2006/relationships/hyperlink" Target="http://games.espn.com/ffl/clubhouse?leagueId=678521&amp;teamId=2&amp;seasonId=2013" TargetMode="External"/><Relationship Id="rId1338" Type="http://schemas.openxmlformats.org/officeDocument/2006/relationships/hyperlink" Target="http://games.espn.com/ffl/boxscorequick?leagueId=678521&amp;teamId=8&amp;scoringPeriodId=15&amp;seasonId=2013&amp;view=scoringperiod&amp;version=quick" TargetMode="External"/><Relationship Id="rId1545" Type="http://schemas.openxmlformats.org/officeDocument/2006/relationships/hyperlink" Target="http://games.espn.com/ffl/boxscorequick?leagueId=678521&amp;teamId=10&amp;scoringPeriodId=13&amp;seasonId=2012&amp;view=scoringperiod&amp;version=quick" TargetMode="External"/><Relationship Id="rId2070" Type="http://schemas.openxmlformats.org/officeDocument/2006/relationships/hyperlink" Target="http://games.espn.com/ffl/boxscorequick?leagueId=678521&amp;teamId=10&amp;scoringPeriodId=5&amp;seasonId=2009&amp;view=scoringperiod&amp;version=quick" TargetMode="External"/><Relationship Id="rId2168" Type="http://schemas.openxmlformats.org/officeDocument/2006/relationships/hyperlink" Target="http://games.espn.com/ffl/clubhouse?leagueId=678521&amp;teamId=6&amp;seasonId=2009" TargetMode="External"/><Relationship Id="rId347" Type="http://schemas.openxmlformats.org/officeDocument/2006/relationships/hyperlink" Target="http://games.espn.com/ffl/clubhouse?leagueId=678521&amp;teamId=9&amp;seasonId=2017" TargetMode="External"/><Relationship Id="rId999" Type="http://schemas.openxmlformats.org/officeDocument/2006/relationships/hyperlink" Target="http://games.espn.com/ffl/boxscorequick?leagueId=678521&amp;teamId=4&amp;scoringPeriodId=8&amp;seasonId=2014&amp;view=scoringperiod&amp;version=quick" TargetMode="External"/><Relationship Id="rId1100" Type="http://schemas.openxmlformats.org/officeDocument/2006/relationships/hyperlink" Target="http://games.espn.com/ffl/clubhouse?leagueId=678521&amp;teamId=11&amp;seasonId=2014" TargetMode="External"/><Relationship Id="rId1184" Type="http://schemas.openxmlformats.org/officeDocument/2006/relationships/hyperlink" Target="http://games.espn.com/ffl/clubhouse?leagueId=678521&amp;teamId=10&amp;seasonId=2013" TargetMode="External"/><Relationship Id="rId1405" Type="http://schemas.openxmlformats.org/officeDocument/2006/relationships/hyperlink" Target="http://games.espn.com/ffl/clubhouse?leagueId=678521&amp;teamId=2&amp;seasonId=2012" TargetMode="External"/><Relationship Id="rId1752" Type="http://schemas.openxmlformats.org/officeDocument/2006/relationships/hyperlink" Target="http://games.espn.com/ffl/boxscorequick?leagueId=678521&amp;teamId=8&amp;scoringPeriodId=13&amp;seasonId=2011&amp;view=scoringperiod&amp;version=quick" TargetMode="External"/><Relationship Id="rId2028" Type="http://schemas.openxmlformats.org/officeDocument/2006/relationships/hyperlink" Target="http://games.espn.com/ffl/boxscorequick?leagueId=678521&amp;teamId=1&amp;scoringPeriodId=3&amp;seasonId=2009&amp;view=scoringperiod&amp;version=quick" TargetMode="External"/><Relationship Id="rId44" Type="http://schemas.openxmlformats.org/officeDocument/2006/relationships/hyperlink" Target="http://games.espn.com/ffl/clubhouse?leagueId=678521&amp;teamId=3&amp;seasonId=2016" TargetMode="External"/><Relationship Id="rId554" Type="http://schemas.openxmlformats.org/officeDocument/2006/relationships/hyperlink" Target="http://games.espn.com/ffl/clubhouse?leagueId=678521&amp;teamId=3&amp;seasonId=2017" TargetMode="External"/><Relationship Id="rId761" Type="http://schemas.openxmlformats.org/officeDocument/2006/relationships/hyperlink" Target="http://games.espn.com/ffl/clubhouse?leagueId=678521&amp;teamId=10&amp;seasonId=2015" TargetMode="External"/><Relationship Id="rId859" Type="http://schemas.openxmlformats.org/officeDocument/2006/relationships/hyperlink" Target="http://games.espn.com/ffl/clubhouse?leagueId=678521&amp;teamId=3&amp;seasonId=2014" TargetMode="External"/><Relationship Id="rId1391" Type="http://schemas.openxmlformats.org/officeDocument/2006/relationships/hyperlink" Target="http://games.espn.com/ffl/clubhouse?leagueId=678521&amp;teamId=11&amp;seasonId=2012" TargetMode="External"/><Relationship Id="rId1489" Type="http://schemas.openxmlformats.org/officeDocument/2006/relationships/hyperlink" Target="http://games.espn.com/ffl/clubhouse?leagueId=678521&amp;teamId=11&amp;seasonId=2012" TargetMode="External"/><Relationship Id="rId1612" Type="http://schemas.openxmlformats.org/officeDocument/2006/relationships/hyperlink" Target="http://games.espn.com/ffl/clubhouse?leagueId=678521&amp;teamId=3&amp;seasonId=2011" TargetMode="External"/><Relationship Id="rId1696" Type="http://schemas.openxmlformats.org/officeDocument/2006/relationships/hyperlink" Target="http://games.espn.com/ffl/clubhouse?leagueId=678521&amp;teamId=2&amp;seasonId=2011" TargetMode="External"/><Relationship Id="rId1917" Type="http://schemas.openxmlformats.org/officeDocument/2006/relationships/hyperlink" Target="http://games.espn.com/ffl/boxscorequick?leagueId=678521&amp;teamId=4&amp;scoringPeriodId=9&amp;seasonId=2010&amp;view=scoringperiod&amp;version=quick" TargetMode="External"/><Relationship Id="rId2235" Type="http://schemas.openxmlformats.org/officeDocument/2006/relationships/hyperlink" Target="http://games.espn.com/ffl/clubhouse?leagueId=678521&amp;teamId=3&amp;seasonId=2010" TargetMode="External"/><Relationship Id="rId193" Type="http://schemas.openxmlformats.org/officeDocument/2006/relationships/hyperlink" Target="http://games.espn.com/ffl/clubhouse?leagueId=678521&amp;teamId=10&amp;seasonId=2016" TargetMode="External"/><Relationship Id="rId207" Type="http://schemas.openxmlformats.org/officeDocument/2006/relationships/hyperlink" Target="http://games.espn.com/ffl/boxscorequick?leagueId=678521&amp;teamId=2&amp;scoringPeriodId=12&amp;seasonId=2016&amp;view=scoringperiod&amp;version=quick" TargetMode="External"/><Relationship Id="rId414" Type="http://schemas.openxmlformats.org/officeDocument/2006/relationships/hyperlink" Target="http://games.espn.com/ffl/boxscorequick?leagueId=678521&amp;teamId=13&amp;scoringPeriodId=8&amp;seasonId=2017&amp;view=scoringperiod&amp;version=quick" TargetMode="External"/><Relationship Id="rId498" Type="http://schemas.openxmlformats.org/officeDocument/2006/relationships/hyperlink" Target="http://games.espn.com/ffl/boxscorequick?leagueId=678521&amp;teamId=13&amp;scoringPeriodId=12&amp;seasonId=2017&amp;view=scoringperiod&amp;version=quick" TargetMode="External"/><Relationship Id="rId621" Type="http://schemas.openxmlformats.org/officeDocument/2006/relationships/hyperlink" Target="http://games.espn.com/ffl/boxscorequick?leagueId=678521&amp;teamId=9&amp;scoringPeriodId=3&amp;seasonId=2015&amp;view=scoringperiod&amp;version=quick" TargetMode="External"/><Relationship Id="rId1044" Type="http://schemas.openxmlformats.org/officeDocument/2006/relationships/hyperlink" Target="http://games.espn.com/ffl/boxscorequick?leagueId=678521&amp;teamId=3&amp;scoringPeriodId=11&amp;seasonId=2014&amp;view=scoringperiod&amp;version=quick" TargetMode="External"/><Relationship Id="rId1251" Type="http://schemas.openxmlformats.org/officeDocument/2006/relationships/hyperlink" Target="http://games.espn.com/ffl/boxscorequick?leagueId=678521&amp;teamId=9&amp;scoringPeriodId=8&amp;seasonId=2013&amp;view=scoringperiod&amp;version=quick" TargetMode="External"/><Relationship Id="rId1349" Type="http://schemas.openxmlformats.org/officeDocument/2006/relationships/hyperlink" Target="http://games.espn.com/ffl/clubhouse?leagueId=678521&amp;teamId=11&amp;seasonId=2013" TargetMode="External"/><Relationship Id="rId2081" Type="http://schemas.openxmlformats.org/officeDocument/2006/relationships/hyperlink" Target="http://games.espn.com/ffl/clubhouse?leagueId=678521&amp;teamId=10&amp;seasonId=2009" TargetMode="External"/><Relationship Id="rId2179" Type="http://schemas.openxmlformats.org/officeDocument/2006/relationships/hyperlink" Target="http://games.espn.com/ffl/clubhouse?leagueId=678521&amp;teamId=6&amp;seasonId=2009" TargetMode="External"/><Relationship Id="rId260" Type="http://schemas.openxmlformats.org/officeDocument/2006/relationships/hyperlink" Target="http://games.espn.com/ffl/clubhouse?leagueId=678521&amp;teamId=1&amp;seasonId=2016" TargetMode="External"/><Relationship Id="rId719" Type="http://schemas.openxmlformats.org/officeDocument/2006/relationships/hyperlink" Target="http://games.espn.com/ffl/clubhouse?leagueId=678521&amp;teamId=10&amp;seasonId=2015" TargetMode="External"/><Relationship Id="rId926" Type="http://schemas.openxmlformats.org/officeDocument/2006/relationships/hyperlink" Target="http://games.espn.com/ffl/clubhouse?leagueId=678521&amp;teamId=11&amp;seasonId=2014" TargetMode="External"/><Relationship Id="rId1111" Type="http://schemas.openxmlformats.org/officeDocument/2006/relationships/hyperlink" Target="http://games.espn.com/ffl/clubhouse?leagueId=678521&amp;teamId=3&amp;seasonId=2014" TargetMode="External"/><Relationship Id="rId1556" Type="http://schemas.openxmlformats.org/officeDocument/2006/relationships/hyperlink" Target="http://games.espn.com/ffl/clubhouse?leagueId=678521&amp;teamId=8&amp;seasonId=2012" TargetMode="External"/><Relationship Id="rId1763" Type="http://schemas.openxmlformats.org/officeDocument/2006/relationships/hyperlink" Target="http://games.espn.com/ffl/clubhouse?leagueId=678521&amp;teamId=2&amp;seasonId=2011" TargetMode="External"/><Relationship Id="rId1970" Type="http://schemas.openxmlformats.org/officeDocument/2006/relationships/hyperlink" Target="http://games.espn.com/ffl/clubhouse?leagueId=678521&amp;teamId=4&amp;seasonId=2010" TargetMode="External"/><Relationship Id="rId55" Type="http://schemas.openxmlformats.org/officeDocument/2006/relationships/hyperlink" Target="http://games.espn.com/ffl/clubhouse?leagueId=678521&amp;teamId=10&amp;seasonId=2016" TargetMode="External"/><Relationship Id="rId120" Type="http://schemas.openxmlformats.org/officeDocument/2006/relationships/hyperlink" Target="http://games.espn.com/ffl/boxscorequick?leagueId=678521&amp;teamId=2&amp;scoringPeriodId=7&amp;seasonId=2016&amp;view=scoringperiod&amp;version=quick" TargetMode="External"/><Relationship Id="rId358" Type="http://schemas.openxmlformats.org/officeDocument/2006/relationships/hyperlink" Target="http://games.espn.com/ffl/clubhouse?leagueId=678521&amp;teamId=3&amp;seasonId=2017" TargetMode="External"/><Relationship Id="rId565" Type="http://schemas.openxmlformats.org/officeDocument/2006/relationships/hyperlink" Target="http://games.espn.com/ffl/clubhouse?leagueId=678521&amp;teamId=13&amp;seasonId=2017" TargetMode="External"/><Relationship Id="rId772" Type="http://schemas.openxmlformats.org/officeDocument/2006/relationships/hyperlink" Target="http://games.espn.com/ffl/clubhouse?leagueId=678521&amp;teamId=13&amp;seasonId=2015" TargetMode="External"/><Relationship Id="rId1195" Type="http://schemas.openxmlformats.org/officeDocument/2006/relationships/hyperlink" Target="http://games.espn.com/ffl/clubhouse?leagueId=678521&amp;teamId=2&amp;seasonId=2013" TargetMode="External"/><Relationship Id="rId1209" Type="http://schemas.openxmlformats.org/officeDocument/2006/relationships/hyperlink" Target="http://games.espn.com/ffl/boxscorequick?leagueId=678521&amp;teamId=9&amp;scoringPeriodId=5&amp;seasonId=2013&amp;view=scoringperiod&amp;version=quick" TargetMode="External"/><Relationship Id="rId1416" Type="http://schemas.openxmlformats.org/officeDocument/2006/relationships/hyperlink" Target="http://games.espn.com/ffl/boxscorequick?leagueId=678521&amp;teamId=8&amp;scoringPeriodId=5&amp;seasonId=2012&amp;view=scoringperiod&amp;version=quick" TargetMode="External"/><Relationship Id="rId1623" Type="http://schemas.openxmlformats.org/officeDocument/2006/relationships/hyperlink" Target="http://games.espn.com/ffl/boxscorequick?leagueId=678521&amp;teamId=1&amp;scoringPeriodId=5&amp;seasonId=2011&amp;view=scoringperiod&amp;version=quick" TargetMode="External"/><Relationship Id="rId1830" Type="http://schemas.openxmlformats.org/officeDocument/2006/relationships/hyperlink" Target="http://games.espn.com/ffl/boxscorequick?leagueId=678521&amp;teamId=8&amp;scoringPeriodId=3&amp;seasonId=2010&amp;view=scoringperiod&amp;version=quick" TargetMode="External"/><Relationship Id="rId2039" Type="http://schemas.openxmlformats.org/officeDocument/2006/relationships/hyperlink" Target="http://games.espn.com/ffl/clubhouse?leagueId=678521&amp;teamId=9&amp;seasonId=2009" TargetMode="External"/><Relationship Id="rId2246" Type="http://schemas.openxmlformats.org/officeDocument/2006/relationships/printerSettings" Target="../printerSettings/printerSettings2.bin"/><Relationship Id="rId218" Type="http://schemas.openxmlformats.org/officeDocument/2006/relationships/hyperlink" Target="http://games.espn.com/ffl/clubhouse?leagueId=678521&amp;teamId=6&amp;seasonId=2016" TargetMode="External"/><Relationship Id="rId425" Type="http://schemas.openxmlformats.org/officeDocument/2006/relationships/hyperlink" Target="http://games.espn.com/ffl/clubhouse?leagueId=678521&amp;teamId=11&amp;seasonId=2017" TargetMode="External"/><Relationship Id="rId632" Type="http://schemas.openxmlformats.org/officeDocument/2006/relationships/hyperlink" Target="http://games.espn.com/ffl/clubhouse?leagueId=678521&amp;teamId=8&amp;seasonId=2015" TargetMode="External"/><Relationship Id="rId1055" Type="http://schemas.openxmlformats.org/officeDocument/2006/relationships/hyperlink" Target="http://games.espn.com/ffl/clubhouse?leagueId=678521&amp;teamId=1&amp;seasonId=2014" TargetMode="External"/><Relationship Id="rId1262" Type="http://schemas.openxmlformats.org/officeDocument/2006/relationships/hyperlink" Target="http://games.espn.com/ffl/clubhouse?leagueId=678521&amp;teamId=11&amp;seasonId=2013" TargetMode="External"/><Relationship Id="rId1928" Type="http://schemas.openxmlformats.org/officeDocument/2006/relationships/hyperlink" Target="http://games.espn.com/ffl/clubhouse?leagueId=678521&amp;teamId=4&amp;seasonId=2010" TargetMode="External"/><Relationship Id="rId2092" Type="http://schemas.openxmlformats.org/officeDocument/2006/relationships/hyperlink" Target="http://games.espn.com/ffl/clubhouse?leagueId=678521&amp;teamId=10&amp;seasonId=2009" TargetMode="External"/><Relationship Id="rId2106" Type="http://schemas.openxmlformats.org/officeDocument/2006/relationships/hyperlink" Target="http://games.espn.com/ffl/boxscorequick?leagueId=678521&amp;teamId=8&amp;scoringPeriodId=8&amp;seasonId=2009&amp;view=scoringperiod&amp;version=quick" TargetMode="External"/><Relationship Id="rId271" Type="http://schemas.openxmlformats.org/officeDocument/2006/relationships/hyperlink" Target="http://games.espn.com/ffl/clubhouse?leagueId=678521&amp;teamId=2&amp;seasonId=2016" TargetMode="External"/><Relationship Id="rId937" Type="http://schemas.openxmlformats.org/officeDocument/2006/relationships/hyperlink" Target="http://games.espn.com/ffl/clubhouse?leagueId=678521&amp;teamId=10&amp;seasonId=2014" TargetMode="External"/><Relationship Id="rId1122" Type="http://schemas.openxmlformats.org/officeDocument/2006/relationships/hyperlink" Target="http://games.espn.com/ffl/boxscorequick?leagueId=678521&amp;teamId=9&amp;scoringPeriodId=15&amp;seasonId=2014&amp;view=scoringperiod&amp;version=quick" TargetMode="External"/><Relationship Id="rId1567" Type="http://schemas.openxmlformats.org/officeDocument/2006/relationships/hyperlink" Target="http://games.espn.com/ffl/clubhouse?leagueId=678521&amp;teamId=4&amp;seasonId=2011" TargetMode="External"/><Relationship Id="rId1774" Type="http://schemas.openxmlformats.org/officeDocument/2006/relationships/hyperlink" Target="http://games.espn.com/ffl/clubhouse?leagueId=678521&amp;teamId=4&amp;seasonId=2011" TargetMode="External"/><Relationship Id="rId1981" Type="http://schemas.openxmlformats.org/officeDocument/2006/relationships/hyperlink" Target="http://games.espn.com/ffl/clubhouse?leagueId=678521&amp;teamId=9&amp;seasonId=2010" TargetMode="External"/><Relationship Id="rId66" Type="http://schemas.openxmlformats.org/officeDocument/2006/relationships/hyperlink" Target="http://games.espn.com/ffl/boxscorequick?leagueId=678521&amp;teamId=3&amp;scoringPeriodId=4&amp;seasonId=2016&amp;view=scoringperiod&amp;version=quick" TargetMode="External"/><Relationship Id="rId131" Type="http://schemas.openxmlformats.org/officeDocument/2006/relationships/hyperlink" Target="http://games.espn.com/ffl/clubhouse?leagueId=678521&amp;teamId=5&amp;seasonId=2016" TargetMode="External"/><Relationship Id="rId369" Type="http://schemas.openxmlformats.org/officeDocument/2006/relationships/hyperlink" Target="http://games.espn.com/ffl/boxscorequick?leagueId=678521&amp;teamId=13&amp;scoringPeriodId=5&amp;seasonId=2017&amp;view=scoringperiod&amp;version=quick" TargetMode="External"/><Relationship Id="rId576" Type="http://schemas.openxmlformats.org/officeDocument/2006/relationships/hyperlink" Target="http://games.espn.com/ffl/boxscorequick?leagueId=678521&amp;teamId=3&amp;scoringPeriodId=1&amp;seasonId=2015&amp;view=scoringperiod&amp;version=quick" TargetMode="External"/><Relationship Id="rId783" Type="http://schemas.openxmlformats.org/officeDocument/2006/relationships/hyperlink" Target="http://games.espn.com/ffl/boxscorequick?leagueId=678521&amp;teamId=10&amp;scoringPeriodId=12&amp;seasonId=2015&amp;view=scoringperiod&amp;version=quick" TargetMode="External"/><Relationship Id="rId990" Type="http://schemas.openxmlformats.org/officeDocument/2006/relationships/hyperlink" Target="http://games.espn.com/ffl/boxscorequick?leagueId=678521&amp;teamId=8&amp;scoringPeriodId=8&amp;seasonId=2014&amp;view=scoringperiod&amp;version=quick" TargetMode="External"/><Relationship Id="rId1427" Type="http://schemas.openxmlformats.org/officeDocument/2006/relationships/hyperlink" Target="http://games.espn.com/ffl/clubhouse?leagueId=678521&amp;teamId=1&amp;seasonId=2012" TargetMode="External"/><Relationship Id="rId1634" Type="http://schemas.openxmlformats.org/officeDocument/2006/relationships/hyperlink" Target="http://games.espn.com/ffl/clubhouse?leagueId=678521&amp;teamId=2&amp;seasonId=2011" TargetMode="External"/><Relationship Id="rId1841" Type="http://schemas.openxmlformats.org/officeDocument/2006/relationships/hyperlink" Target="http://games.espn.com/ffl/clubhouse?leagueId=678521&amp;teamId=8&amp;seasonId=2010" TargetMode="External"/><Relationship Id="rId229" Type="http://schemas.openxmlformats.org/officeDocument/2006/relationships/hyperlink" Target="http://games.espn.com/ffl/clubhouse?leagueId=678521&amp;teamId=1&amp;seasonId=2016" TargetMode="External"/><Relationship Id="rId436" Type="http://schemas.openxmlformats.org/officeDocument/2006/relationships/hyperlink" Target="http://games.espn.com/ffl/clubhouse?leagueId=678521&amp;teamId=10&amp;seasonId=2017" TargetMode="External"/><Relationship Id="rId643" Type="http://schemas.openxmlformats.org/officeDocument/2006/relationships/hyperlink" Target="http://games.espn.com/ffl/clubhouse?leagueId=678521&amp;teamId=1&amp;seasonId=2015" TargetMode="External"/><Relationship Id="rId1066" Type="http://schemas.openxmlformats.org/officeDocument/2006/relationships/hyperlink" Target="http://games.espn.com/ffl/clubhouse?leagueId=678521&amp;teamId=10&amp;seasonId=2014" TargetMode="External"/><Relationship Id="rId1273" Type="http://schemas.openxmlformats.org/officeDocument/2006/relationships/hyperlink" Target="http://games.espn.com/ffl/clubhouse?leagueId=678521&amp;teamId=5&amp;seasonId=2013" TargetMode="External"/><Relationship Id="rId1480" Type="http://schemas.openxmlformats.org/officeDocument/2006/relationships/hyperlink" Target="http://games.espn.com/ffl/clubhouse?leagueId=678521&amp;teamId=4&amp;seasonId=2012" TargetMode="External"/><Relationship Id="rId1939" Type="http://schemas.openxmlformats.org/officeDocument/2006/relationships/hyperlink" Target="http://games.espn.com/ffl/clubhouse?leagueId=678521&amp;teamId=4&amp;seasonId=2010" TargetMode="External"/><Relationship Id="rId2117" Type="http://schemas.openxmlformats.org/officeDocument/2006/relationships/hyperlink" Target="http://games.espn.com/ffl/clubhouse?leagueId=678521&amp;teamId=10&amp;seasonId=2009" TargetMode="External"/><Relationship Id="rId850" Type="http://schemas.openxmlformats.org/officeDocument/2006/relationships/hyperlink" Target="http://games.espn.com/ffl/clubhouse?leagueId=678521&amp;teamId=10&amp;seasonId=2015" TargetMode="External"/><Relationship Id="rId948" Type="http://schemas.openxmlformats.org/officeDocument/2006/relationships/hyperlink" Target="http://games.espn.com/ffl/boxscorequick?leagueId=678521&amp;teamId=8&amp;scoringPeriodId=6&amp;seasonId=2014&amp;view=scoringperiod&amp;version=quick" TargetMode="External"/><Relationship Id="rId1133" Type="http://schemas.openxmlformats.org/officeDocument/2006/relationships/hyperlink" Target="http://games.espn.com/ffl/clubhouse?leagueId=678521&amp;teamId=6&amp;seasonId=2014" TargetMode="External"/><Relationship Id="rId1578" Type="http://schemas.openxmlformats.org/officeDocument/2006/relationships/hyperlink" Target="http://games.espn.com/ffl/boxscorequick?leagueId=678521&amp;teamId=3&amp;scoringPeriodId=2&amp;seasonId=2011&amp;view=scoringperiod&amp;version=quick" TargetMode="External"/><Relationship Id="rId1701" Type="http://schemas.openxmlformats.org/officeDocument/2006/relationships/hyperlink" Target="http://games.espn.com/ffl/boxscorequick?leagueId=678521&amp;teamId=10&amp;scoringPeriodId=10&amp;seasonId=2011&amp;view=scoringperiod&amp;version=quick" TargetMode="External"/><Relationship Id="rId1785" Type="http://schemas.openxmlformats.org/officeDocument/2006/relationships/hyperlink" Target="http://games.espn.com/ffl/boxscorequick?leagueId=678521&amp;teamId=7&amp;scoringPeriodId=17&amp;seasonId=2011&amp;view=scoringperiod&amp;version=quick" TargetMode="External"/><Relationship Id="rId1992" Type="http://schemas.openxmlformats.org/officeDocument/2006/relationships/hyperlink" Target="http://games.espn.com/ffl/boxscorequick?leagueId=678521&amp;teamId=3&amp;scoringPeriodId=15&amp;seasonId=2010&amp;view=scoringperiod&amp;version=quick" TargetMode="External"/><Relationship Id="rId77" Type="http://schemas.openxmlformats.org/officeDocument/2006/relationships/hyperlink" Target="http://games.espn.com/ffl/clubhouse?leagueId=678521&amp;teamId=10&amp;seasonId=2016" TargetMode="External"/><Relationship Id="rId282" Type="http://schemas.openxmlformats.org/officeDocument/2006/relationships/hyperlink" Target="http://games.espn.com/ffl/boxscorequick?leagueId=678521&amp;teamId=6&amp;scoringPeriodId=16&amp;seasonId=2016&amp;view=scoringperiod&amp;version=quick" TargetMode="External"/><Relationship Id="rId503" Type="http://schemas.openxmlformats.org/officeDocument/2006/relationships/hyperlink" Target="http://games.espn.com/ffl/clubhouse?leagueId=678521&amp;teamId=4&amp;seasonId=2017" TargetMode="External"/><Relationship Id="rId587" Type="http://schemas.openxmlformats.org/officeDocument/2006/relationships/hyperlink" Target="http://games.espn.com/ffl/clubhouse?leagueId=678521&amp;teamId=9&amp;seasonId=2015" TargetMode="External"/><Relationship Id="rId710" Type="http://schemas.openxmlformats.org/officeDocument/2006/relationships/hyperlink" Target="http://games.espn.com/ffl/clubhouse?leagueId=678521&amp;teamId=2&amp;seasonId=2015" TargetMode="External"/><Relationship Id="rId808" Type="http://schemas.openxmlformats.org/officeDocument/2006/relationships/hyperlink" Target="http://games.espn.com/ffl/clubhouse?leagueId=678521&amp;teamId=9&amp;seasonId=2015" TargetMode="External"/><Relationship Id="rId1340" Type="http://schemas.openxmlformats.org/officeDocument/2006/relationships/hyperlink" Target="http://games.espn.com/ffl/clubhouse?leagueId=678521&amp;teamId=9&amp;seasonId=2013" TargetMode="External"/><Relationship Id="rId1438" Type="http://schemas.openxmlformats.org/officeDocument/2006/relationships/hyperlink" Target="http://games.espn.com/ffl/clubhouse?leagueId=678521&amp;teamId=3&amp;seasonId=2012" TargetMode="External"/><Relationship Id="rId1645" Type="http://schemas.openxmlformats.org/officeDocument/2006/relationships/hyperlink" Target="http://games.espn.com/ffl/clubhouse?leagueId=678521&amp;teamId=4&amp;seasonId=2011" TargetMode="External"/><Relationship Id="rId2170" Type="http://schemas.openxmlformats.org/officeDocument/2006/relationships/hyperlink" Target="http://games.espn.com/ffl/clubhouse?leagueId=678521&amp;teamId=10&amp;seasonId=2009" TargetMode="External"/><Relationship Id="rId8" Type="http://schemas.openxmlformats.org/officeDocument/2006/relationships/hyperlink" Target="http://games.espn.com/ffl/clubhouse?leagueId=678521&amp;teamId=2&amp;seasonId=2016" TargetMode="External"/><Relationship Id="rId142" Type="http://schemas.openxmlformats.org/officeDocument/2006/relationships/hyperlink" Target="http://games.espn.com/ffl/clubhouse?leagueId=678521&amp;teamId=4&amp;seasonId=2016" TargetMode="External"/><Relationship Id="rId447" Type="http://schemas.openxmlformats.org/officeDocument/2006/relationships/hyperlink" Target="http://games.espn.com/ffl/boxscorequick?leagueId=678521&amp;teamId=12&amp;scoringPeriodId=9&amp;seasonId=2017&amp;view=scoringperiod&amp;version=quick" TargetMode="External"/><Relationship Id="rId794" Type="http://schemas.openxmlformats.org/officeDocument/2006/relationships/hyperlink" Target="http://games.espn.com/ffl/clubhouse?leagueId=678521&amp;teamId=13&amp;seasonId=2015" TargetMode="External"/><Relationship Id="rId1077" Type="http://schemas.openxmlformats.org/officeDocument/2006/relationships/hyperlink" Target="http://games.espn.com/ffl/boxscorequick?leagueId=678521&amp;teamId=4&amp;scoringPeriodId=13&amp;seasonId=2014&amp;view=scoringperiod&amp;version=quick" TargetMode="External"/><Relationship Id="rId1200" Type="http://schemas.openxmlformats.org/officeDocument/2006/relationships/hyperlink" Target="http://games.espn.com/ffl/boxscorequick?leagueId=678521&amp;teamId=11&amp;scoringPeriodId=4&amp;seasonId=2013&amp;view=scoringperiod&amp;version=quick" TargetMode="External"/><Relationship Id="rId1852" Type="http://schemas.openxmlformats.org/officeDocument/2006/relationships/hyperlink" Target="http://games.espn.com/ffl/clubhouse?leagueId=678521&amp;teamId=8&amp;seasonId=2010" TargetMode="External"/><Relationship Id="rId2030" Type="http://schemas.openxmlformats.org/officeDocument/2006/relationships/hyperlink" Target="http://games.espn.com/ffl/clubhouse?leagueId=678521&amp;teamId=3&amp;seasonId=2009" TargetMode="External"/><Relationship Id="rId2128" Type="http://schemas.openxmlformats.org/officeDocument/2006/relationships/hyperlink" Target="http://games.espn.com/ffl/clubhouse?leagueId=678521&amp;teamId=5&amp;seasonId=2009" TargetMode="External"/><Relationship Id="rId654" Type="http://schemas.openxmlformats.org/officeDocument/2006/relationships/hyperlink" Target="http://games.espn.com/ffl/boxscorequick?leagueId=678521&amp;teamId=10&amp;scoringPeriodId=5&amp;seasonId=2015&amp;view=scoringperiod&amp;version=quick" TargetMode="External"/><Relationship Id="rId861" Type="http://schemas.openxmlformats.org/officeDocument/2006/relationships/hyperlink" Target="http://games.espn.com/ffl/boxscorequick?leagueId=678521&amp;teamId=3&amp;scoringPeriodId=1&amp;seasonId=2014&amp;view=scoringperiod&amp;version=quick" TargetMode="External"/><Relationship Id="rId959" Type="http://schemas.openxmlformats.org/officeDocument/2006/relationships/hyperlink" Target="http://games.espn.com/ffl/clubhouse?leagueId=678521&amp;teamId=12&amp;seasonId=2014" TargetMode="External"/><Relationship Id="rId1284" Type="http://schemas.openxmlformats.org/officeDocument/2006/relationships/hyperlink" Target="http://games.espn.com/ffl/boxscorequick?leagueId=678521&amp;teamId=10&amp;scoringPeriodId=10&amp;seasonId=2013&amp;view=scoringperiod&amp;version=quick" TargetMode="External"/><Relationship Id="rId1491" Type="http://schemas.openxmlformats.org/officeDocument/2006/relationships/hyperlink" Target="http://games.espn.com/ffl/boxscorequick?leagueId=678521&amp;teamId=11&amp;scoringPeriodId=10&amp;seasonId=2012&amp;view=scoringperiod&amp;version=quick" TargetMode="External"/><Relationship Id="rId1505" Type="http://schemas.openxmlformats.org/officeDocument/2006/relationships/hyperlink" Target="http://games.espn.com/ffl/clubhouse?leagueId=678521&amp;teamId=2&amp;seasonId=2012" TargetMode="External"/><Relationship Id="rId1589" Type="http://schemas.openxmlformats.org/officeDocument/2006/relationships/hyperlink" Target="http://games.espn.com/ffl/clubhouse?leagueId=678521&amp;teamId=7&amp;seasonId=2011" TargetMode="External"/><Relationship Id="rId1712" Type="http://schemas.openxmlformats.org/officeDocument/2006/relationships/hyperlink" Target="http://games.espn.com/ffl/clubhouse?leagueId=678521&amp;teamId=3&amp;seasonId=2011" TargetMode="External"/><Relationship Id="rId293" Type="http://schemas.openxmlformats.org/officeDocument/2006/relationships/hyperlink" Target="http://games.espn.com/ffl/clubhouse?leagueId=678521&amp;teamId=1&amp;seasonId=2017" TargetMode="External"/><Relationship Id="rId307" Type="http://schemas.openxmlformats.org/officeDocument/2006/relationships/hyperlink" Target="http://games.espn.com/ffl/clubhouse?leagueId=678521&amp;teamId=11&amp;seasonId=2017" TargetMode="External"/><Relationship Id="rId514" Type="http://schemas.openxmlformats.org/officeDocument/2006/relationships/hyperlink" Target="http://games.espn.com/ffl/clubhouse?leagueId=678521&amp;teamId=9&amp;seasonId=2017" TargetMode="External"/><Relationship Id="rId721" Type="http://schemas.openxmlformats.org/officeDocument/2006/relationships/hyperlink" Target="http://games.espn.com/ffl/clubhouse?leagueId=678521&amp;teamId=13&amp;seasonId=2015" TargetMode="External"/><Relationship Id="rId1144" Type="http://schemas.openxmlformats.org/officeDocument/2006/relationships/hyperlink" Target="http://games.espn.com/ffl/clubhouse?leagueId=678521&amp;teamId=3&amp;seasonId=2013" TargetMode="External"/><Relationship Id="rId1351" Type="http://schemas.openxmlformats.org/officeDocument/2006/relationships/hyperlink" Target="http://games.espn.com/ffl/clubhouse?leagueId=678521&amp;teamId=1&amp;seasonId=2012" TargetMode="External"/><Relationship Id="rId1449" Type="http://schemas.openxmlformats.org/officeDocument/2006/relationships/hyperlink" Target="http://games.espn.com/ffl/boxscorequick?leagueId=678521&amp;teamId=11&amp;scoringPeriodId=7&amp;seasonId=2012&amp;view=scoringperiod&amp;version=quick" TargetMode="External"/><Relationship Id="rId1796" Type="http://schemas.openxmlformats.org/officeDocument/2006/relationships/hyperlink" Target="http://games.espn.com/ffl/clubhouse?leagueId=678521&amp;teamId=8&amp;seasonId=2010" TargetMode="External"/><Relationship Id="rId2181" Type="http://schemas.openxmlformats.org/officeDocument/2006/relationships/hyperlink" Target="http://games.espn.com/ffl/boxscorequick?leagueId=678521&amp;teamId=6&amp;scoringPeriodId=13&amp;seasonId=2009&amp;view=scoringperiod&amp;version=quick" TargetMode="External"/><Relationship Id="rId88" Type="http://schemas.openxmlformats.org/officeDocument/2006/relationships/hyperlink" Target="http://games.espn.com/ffl/clubhouse?leagueId=678521&amp;teamId=2&amp;seasonId=2016" TargetMode="External"/><Relationship Id="rId153" Type="http://schemas.openxmlformats.org/officeDocument/2006/relationships/hyperlink" Target="http://games.espn.com/ffl/boxscorequick?leagueId=678521&amp;teamId=9&amp;scoringPeriodId=9&amp;seasonId=2016&amp;view=scoringperiod&amp;version=quick" TargetMode="External"/><Relationship Id="rId360" Type="http://schemas.openxmlformats.org/officeDocument/2006/relationships/hyperlink" Target="http://games.espn.com/ffl/boxscorequick?leagueId=678521&amp;teamId=3&amp;scoringPeriodId=5&amp;seasonId=2017&amp;view=scoringperiod&amp;version=quick" TargetMode="External"/><Relationship Id="rId598" Type="http://schemas.openxmlformats.org/officeDocument/2006/relationships/hyperlink" Target="http://games.espn.com/ffl/clubhouse?leagueId=678521&amp;teamId=12&amp;seasonId=2015" TargetMode="External"/><Relationship Id="rId819" Type="http://schemas.openxmlformats.org/officeDocument/2006/relationships/hyperlink" Target="http://games.espn.com/ffl/boxscorequick?leagueId=678521&amp;teamId=11&amp;scoringPeriodId=14&amp;seasonId=2015&amp;view=scoringperiod&amp;version=quick" TargetMode="External"/><Relationship Id="rId1004" Type="http://schemas.openxmlformats.org/officeDocument/2006/relationships/hyperlink" Target="http://games.espn.com/ffl/clubhouse?leagueId=678521&amp;teamId=10&amp;seasonId=2014" TargetMode="External"/><Relationship Id="rId1211" Type="http://schemas.openxmlformats.org/officeDocument/2006/relationships/hyperlink" Target="http://games.espn.com/ffl/clubhouse?leagueId=678521&amp;teamId=3&amp;seasonId=2013" TargetMode="External"/><Relationship Id="rId1656" Type="http://schemas.openxmlformats.org/officeDocument/2006/relationships/hyperlink" Target="http://games.espn.com/ffl/boxscorequick?leagueId=678521&amp;teamId=9&amp;scoringPeriodId=7&amp;seasonId=2011&amp;view=scoringperiod&amp;version=quick" TargetMode="External"/><Relationship Id="rId1863" Type="http://schemas.openxmlformats.org/officeDocument/2006/relationships/hyperlink" Target="http://games.espn.com/ffl/boxscorequick?leagueId=678521&amp;teamId=7&amp;scoringPeriodId=6&amp;seasonId=2010&amp;view=scoringperiod&amp;version=quick" TargetMode="External"/><Relationship Id="rId2041" Type="http://schemas.openxmlformats.org/officeDocument/2006/relationships/hyperlink" Target="http://games.espn.com/ffl/clubhouse?leagueId=678521&amp;teamId=5&amp;seasonId=2009" TargetMode="External"/><Relationship Id="rId220" Type="http://schemas.openxmlformats.org/officeDocument/2006/relationships/hyperlink" Target="http://games.espn.com/ffl/clubhouse?leagueId=678521&amp;teamId=4&amp;seasonId=2016" TargetMode="External"/><Relationship Id="rId458" Type="http://schemas.openxmlformats.org/officeDocument/2006/relationships/hyperlink" Target="http://games.espn.com/ffl/clubhouse?leagueId=678521&amp;teamId=4&amp;seasonId=2017" TargetMode="External"/><Relationship Id="rId665" Type="http://schemas.openxmlformats.org/officeDocument/2006/relationships/hyperlink" Target="http://games.espn.com/ffl/clubhouse?leagueId=678521&amp;teamId=9&amp;seasonId=2015" TargetMode="External"/><Relationship Id="rId872" Type="http://schemas.openxmlformats.org/officeDocument/2006/relationships/hyperlink" Target="http://games.espn.com/ffl/clubhouse?leagueId=678521&amp;teamId=9&amp;seasonId=2014" TargetMode="External"/><Relationship Id="rId1088" Type="http://schemas.openxmlformats.org/officeDocument/2006/relationships/hyperlink" Target="http://games.espn.com/ffl/clubhouse?leagueId=678521&amp;teamId=10&amp;seasonId=2014" TargetMode="External"/><Relationship Id="rId1295" Type="http://schemas.openxmlformats.org/officeDocument/2006/relationships/hyperlink" Target="http://games.espn.com/ffl/clubhouse?leagueId=678521&amp;teamId=2&amp;seasonId=2013" TargetMode="External"/><Relationship Id="rId1309" Type="http://schemas.openxmlformats.org/officeDocument/2006/relationships/hyperlink" Target="http://games.espn.com/ffl/clubhouse?leagueId=678521&amp;teamId=3&amp;seasonId=2013" TargetMode="External"/><Relationship Id="rId1516" Type="http://schemas.openxmlformats.org/officeDocument/2006/relationships/hyperlink" Target="http://games.espn.com/ffl/clubhouse?leagueId=678521&amp;teamId=4&amp;seasonId=2012" TargetMode="External"/><Relationship Id="rId1723" Type="http://schemas.openxmlformats.org/officeDocument/2006/relationships/hyperlink" Target="http://games.espn.com/ffl/clubhouse?leagueId=678521&amp;teamId=7&amp;seasonId=2011" TargetMode="External"/><Relationship Id="rId1930" Type="http://schemas.openxmlformats.org/officeDocument/2006/relationships/hyperlink" Target="http://games.espn.com/ffl/clubhouse?leagueId=678521&amp;teamId=8&amp;seasonId=2010" TargetMode="External"/><Relationship Id="rId2139" Type="http://schemas.openxmlformats.org/officeDocument/2006/relationships/hyperlink" Target="http://games.espn.com/ffl/boxscorequick?leagueId=678521&amp;teamId=9&amp;scoringPeriodId=10&amp;seasonId=2009&amp;view=scoringperiod&amp;version=quick" TargetMode="External"/><Relationship Id="rId15" Type="http://schemas.openxmlformats.org/officeDocument/2006/relationships/hyperlink" Target="http://games.espn.com/ffl/boxscorequick?leagueId=678521&amp;teamId=11&amp;scoringPeriodId=1&amp;seasonId=2016&amp;view=scoringperiod&amp;version=quick" TargetMode="External"/><Relationship Id="rId318" Type="http://schemas.openxmlformats.org/officeDocument/2006/relationships/hyperlink" Target="http://games.espn.com/ffl/boxscorequick?leagueId=678521&amp;teamId=8&amp;scoringPeriodId=2&amp;seasonId=2017&amp;view=scoringperiod&amp;version=quick" TargetMode="External"/><Relationship Id="rId525" Type="http://schemas.openxmlformats.org/officeDocument/2006/relationships/hyperlink" Target="http://games.espn.com/ffl/boxscorequick?leagueId=678521&amp;teamId=11&amp;scoringPeriodId=14&amp;seasonId=2017&amp;view=scoringperiod&amp;version=quick" TargetMode="External"/><Relationship Id="rId732" Type="http://schemas.openxmlformats.org/officeDocument/2006/relationships/hyperlink" Target="http://games.espn.com/ffl/boxscorequick?leagueId=678521&amp;teamId=4&amp;scoringPeriodId=9&amp;seasonId=2015&amp;view=scoringperiod&amp;version=quick" TargetMode="External"/><Relationship Id="rId1155" Type="http://schemas.openxmlformats.org/officeDocument/2006/relationships/hyperlink" Target="http://games.espn.com/ffl/boxscorequick?leagueId=678521&amp;teamId=8&amp;scoringPeriodId=1&amp;seasonId=2013&amp;view=scoringperiod&amp;version=quick" TargetMode="External"/><Relationship Id="rId1362" Type="http://schemas.openxmlformats.org/officeDocument/2006/relationships/hyperlink" Target="http://games.espn.com/ffl/boxscorequick?leagueId=678521&amp;teamId=5&amp;scoringPeriodId=1&amp;seasonId=2012&amp;view=scoringperiod&amp;version=quick" TargetMode="External"/><Relationship Id="rId2192" Type="http://schemas.openxmlformats.org/officeDocument/2006/relationships/hyperlink" Target="http://games.espn.com/ffl/clubhouse?leagueId=678521&amp;teamId=9&amp;seasonId=2009" TargetMode="External"/><Relationship Id="rId2206" Type="http://schemas.openxmlformats.org/officeDocument/2006/relationships/hyperlink" Target="http://games.espn.com/ffl/clubhouse?leagueId=678521&amp;teamId=2&amp;seasonId=2013" TargetMode="External"/><Relationship Id="rId99" Type="http://schemas.openxmlformats.org/officeDocument/2006/relationships/hyperlink" Target="http://games.espn.com/ffl/boxscorequick?leagueId=678521&amp;teamId=10&amp;scoringPeriodId=6&amp;seasonId=2016&amp;view=scoringperiod&amp;version=quick" TargetMode="External"/><Relationship Id="rId164" Type="http://schemas.openxmlformats.org/officeDocument/2006/relationships/hyperlink" Target="http://games.espn.com/ffl/clubhouse?leagueId=678521&amp;teamId=8&amp;seasonId=2016" TargetMode="External"/><Relationship Id="rId371" Type="http://schemas.openxmlformats.org/officeDocument/2006/relationships/hyperlink" Target="http://games.espn.com/ffl/clubhouse?leagueId=678521&amp;teamId=11&amp;seasonId=2017" TargetMode="External"/><Relationship Id="rId1015" Type="http://schemas.openxmlformats.org/officeDocument/2006/relationships/hyperlink" Target="http://games.espn.com/ffl/clubhouse?leagueId=678521&amp;teamId=4&amp;seasonId=2014" TargetMode="External"/><Relationship Id="rId1222" Type="http://schemas.openxmlformats.org/officeDocument/2006/relationships/hyperlink" Target="http://games.espn.com/ffl/clubhouse?leagueId=678521&amp;teamId=5&amp;seasonId=2013" TargetMode="External"/><Relationship Id="rId1667" Type="http://schemas.openxmlformats.org/officeDocument/2006/relationships/hyperlink" Target="http://games.espn.com/ffl/clubhouse?leagueId=678521&amp;teamId=1&amp;seasonId=2011" TargetMode="External"/><Relationship Id="rId1874" Type="http://schemas.openxmlformats.org/officeDocument/2006/relationships/hyperlink" Target="http://games.espn.com/ffl/clubhouse?leagueId=678521&amp;teamId=2&amp;seasonId=2010" TargetMode="External"/><Relationship Id="rId2052" Type="http://schemas.openxmlformats.org/officeDocument/2006/relationships/hyperlink" Target="http://games.espn.com/ffl/boxscorequick?leagueId=678521&amp;teamId=8&amp;scoringPeriodId=4&amp;seasonId=2009&amp;view=scoringperiod&amp;version=quick" TargetMode="External"/><Relationship Id="rId469" Type="http://schemas.openxmlformats.org/officeDocument/2006/relationships/hyperlink" Target="http://games.espn.com/ffl/clubhouse?leagueId=678521&amp;teamId=11&amp;seasonId=2017" TargetMode="External"/><Relationship Id="rId676" Type="http://schemas.openxmlformats.org/officeDocument/2006/relationships/hyperlink" Target="http://games.espn.com/ffl/clubhouse?leagueId=678521&amp;teamId=2&amp;seasonId=2015" TargetMode="External"/><Relationship Id="rId883" Type="http://schemas.openxmlformats.org/officeDocument/2006/relationships/hyperlink" Target="http://games.espn.com/ffl/clubhouse?leagueId=678521&amp;teamId=12&amp;seasonId=2014" TargetMode="External"/><Relationship Id="rId1099" Type="http://schemas.openxmlformats.org/officeDocument/2006/relationships/hyperlink" Target="http://games.espn.com/ffl/clubhouse?leagueId=678521&amp;teamId=13&amp;seasonId=2014" TargetMode="External"/><Relationship Id="rId1527" Type="http://schemas.openxmlformats.org/officeDocument/2006/relationships/hyperlink" Target="http://games.espn.com/ffl/boxscorequick?leagueId=678521&amp;teamId=8&amp;scoringPeriodId=12&amp;seasonId=2012&amp;view=scoringperiod&amp;version=quick" TargetMode="External"/><Relationship Id="rId1734" Type="http://schemas.openxmlformats.org/officeDocument/2006/relationships/hyperlink" Target="http://games.espn.com/ffl/boxscorequick?leagueId=678521&amp;teamId=2&amp;scoringPeriodId=12&amp;seasonId=2011&amp;view=scoringperiod&amp;version=quick" TargetMode="External"/><Relationship Id="rId1941" Type="http://schemas.openxmlformats.org/officeDocument/2006/relationships/hyperlink" Target="http://games.espn.com/ffl/boxscorequick?leagueId=678521&amp;teamId=4&amp;scoringPeriodId=11&amp;seasonId=2010&amp;view=scoringperiod&amp;version=quick" TargetMode="External"/><Relationship Id="rId26" Type="http://schemas.openxmlformats.org/officeDocument/2006/relationships/hyperlink" Target="http://games.espn.com/ffl/clubhouse?leagueId=678521&amp;teamId=10&amp;seasonId=2016" TargetMode="External"/><Relationship Id="rId231" Type="http://schemas.openxmlformats.org/officeDocument/2006/relationships/hyperlink" Target="http://games.espn.com/ffl/boxscorequick?leagueId=678521&amp;teamId=1&amp;scoringPeriodId=13&amp;seasonId=2016&amp;view=scoringperiod&amp;version=quick" TargetMode="External"/><Relationship Id="rId329" Type="http://schemas.openxmlformats.org/officeDocument/2006/relationships/hyperlink" Target="http://games.espn.com/ffl/clubhouse?leagueId=678521&amp;teamId=11&amp;seasonId=2017" TargetMode="External"/><Relationship Id="rId536" Type="http://schemas.openxmlformats.org/officeDocument/2006/relationships/hyperlink" Target="http://games.espn.com/ffl/clubhouse?leagueId=678521&amp;teamId=3&amp;seasonId=2017" TargetMode="External"/><Relationship Id="rId1166" Type="http://schemas.openxmlformats.org/officeDocument/2006/relationships/hyperlink" Target="http://games.espn.com/ffl/clubhouse?leagueId=678521&amp;teamId=6&amp;seasonId=2013" TargetMode="External"/><Relationship Id="rId1373" Type="http://schemas.openxmlformats.org/officeDocument/2006/relationships/hyperlink" Target="http://games.espn.com/ffl/clubhouse?leagueId=678521&amp;teamId=5&amp;seasonId=2012" TargetMode="External"/><Relationship Id="rId2217" Type="http://schemas.openxmlformats.org/officeDocument/2006/relationships/hyperlink" Target="http://games.espn.com/ffl/clubhouse?leagueId=678521&amp;teamId=9&amp;seasonId=2012" TargetMode="External"/><Relationship Id="rId175" Type="http://schemas.openxmlformats.org/officeDocument/2006/relationships/hyperlink" Target="http://games.espn.com/ffl/clubhouse?leagueId=678521&amp;teamId=1&amp;seasonId=2016" TargetMode="External"/><Relationship Id="rId743" Type="http://schemas.openxmlformats.org/officeDocument/2006/relationships/hyperlink" Target="http://games.espn.com/ffl/clubhouse?leagueId=678521&amp;teamId=3&amp;seasonId=2015" TargetMode="External"/><Relationship Id="rId950" Type="http://schemas.openxmlformats.org/officeDocument/2006/relationships/hyperlink" Target="http://games.espn.com/ffl/clubhouse?leagueId=678521&amp;teamId=9&amp;seasonId=2014" TargetMode="External"/><Relationship Id="rId1026" Type="http://schemas.openxmlformats.org/officeDocument/2006/relationships/hyperlink" Target="http://games.espn.com/ffl/boxscorequick?leagueId=678521&amp;teamId=10&amp;scoringPeriodId=10&amp;seasonId=2014&amp;view=scoringperiod&amp;version=quick" TargetMode="External"/><Relationship Id="rId1580" Type="http://schemas.openxmlformats.org/officeDocument/2006/relationships/hyperlink" Target="http://games.espn.com/ffl/clubhouse?leagueId=678521&amp;teamId=4&amp;seasonId=2011" TargetMode="External"/><Relationship Id="rId1678" Type="http://schemas.openxmlformats.org/officeDocument/2006/relationships/hyperlink" Target="http://games.espn.com/ffl/clubhouse?leagueId=678521&amp;teamId=5&amp;seasonId=2011" TargetMode="External"/><Relationship Id="rId1801" Type="http://schemas.openxmlformats.org/officeDocument/2006/relationships/hyperlink" Target="http://games.espn.com/ffl/clubhouse?leagueId=678521&amp;teamId=3&amp;seasonId=2010" TargetMode="External"/><Relationship Id="rId1885" Type="http://schemas.openxmlformats.org/officeDocument/2006/relationships/hyperlink" Target="http://games.espn.com/ffl/clubhouse?leagueId=678521&amp;teamId=2&amp;seasonId=2010" TargetMode="External"/><Relationship Id="rId382" Type="http://schemas.openxmlformats.org/officeDocument/2006/relationships/hyperlink" Target="http://games.espn.com/ffl/clubhouse?leagueId=678521&amp;teamId=2&amp;seasonId=2017" TargetMode="External"/><Relationship Id="rId603" Type="http://schemas.openxmlformats.org/officeDocument/2006/relationships/hyperlink" Target="http://games.espn.com/ffl/boxscorequick?leagueId=678521&amp;teamId=8&amp;scoringPeriodId=2&amp;seasonId=2015&amp;view=scoringperiod&amp;version=quick" TargetMode="External"/><Relationship Id="rId687" Type="http://schemas.openxmlformats.org/officeDocument/2006/relationships/hyperlink" Target="http://games.espn.com/ffl/boxscorequick?leagueId=678521&amp;teamId=11&amp;scoringPeriodId=7&amp;seasonId=2015&amp;view=scoringperiod&amp;version=quick" TargetMode="External"/><Relationship Id="rId810" Type="http://schemas.openxmlformats.org/officeDocument/2006/relationships/hyperlink" Target="http://games.espn.com/ffl/boxscorequick?leagueId=678521&amp;teamId=9&amp;scoringPeriodId=14&amp;seasonId=2015&amp;view=scoringperiod&amp;version=quick" TargetMode="External"/><Relationship Id="rId908" Type="http://schemas.openxmlformats.org/officeDocument/2006/relationships/hyperlink" Target="http://games.espn.com/ffl/clubhouse?leagueId=678521&amp;teamId=11&amp;seasonId=2014" TargetMode="External"/><Relationship Id="rId1233" Type="http://schemas.openxmlformats.org/officeDocument/2006/relationships/hyperlink" Target="http://games.espn.com/ffl/boxscorequick?leagueId=678521&amp;teamId=1&amp;scoringPeriodId=7&amp;seasonId=2013&amp;view=scoringperiod&amp;version=quick" TargetMode="External"/><Relationship Id="rId1440" Type="http://schemas.openxmlformats.org/officeDocument/2006/relationships/hyperlink" Target="http://games.espn.com/ffl/boxscorequick?leagueId=678521&amp;teamId=3&amp;scoringPeriodId=6&amp;seasonId=2012&amp;view=scoringperiod&amp;version=quick" TargetMode="External"/><Relationship Id="rId1538" Type="http://schemas.openxmlformats.org/officeDocument/2006/relationships/hyperlink" Target="http://games.espn.com/ffl/clubhouse?leagueId=678521&amp;teamId=3&amp;seasonId=2012" TargetMode="External"/><Relationship Id="rId2063" Type="http://schemas.openxmlformats.org/officeDocument/2006/relationships/hyperlink" Target="http://games.espn.com/ffl/clubhouse?leagueId=678521&amp;teamId=4&amp;seasonId=2009" TargetMode="External"/><Relationship Id="rId242" Type="http://schemas.openxmlformats.org/officeDocument/2006/relationships/hyperlink" Target="http://games.espn.com/ffl/clubhouse?leagueId=678521&amp;teamId=12&amp;seasonId=2016" TargetMode="External"/><Relationship Id="rId894" Type="http://schemas.openxmlformats.org/officeDocument/2006/relationships/hyperlink" Target="http://games.espn.com/ffl/boxscorequick?leagueId=678521&amp;teamId=1&amp;scoringPeriodId=3&amp;seasonId=2014&amp;view=scoringperiod&amp;version=quick" TargetMode="External"/><Relationship Id="rId1177" Type="http://schemas.openxmlformats.org/officeDocument/2006/relationships/hyperlink" Target="http://games.espn.com/ffl/clubhouse?leagueId=678521&amp;teamId=6&amp;seasonId=2013" TargetMode="External"/><Relationship Id="rId1300" Type="http://schemas.openxmlformats.org/officeDocument/2006/relationships/hyperlink" Target="http://games.espn.com/ffl/clubhouse?leagueId=678521&amp;teamId=6&amp;seasonId=2013" TargetMode="External"/><Relationship Id="rId1745" Type="http://schemas.openxmlformats.org/officeDocument/2006/relationships/hyperlink" Target="http://games.espn.com/ffl/clubhouse?leagueId=678521&amp;teamId=4&amp;seasonId=2011" TargetMode="External"/><Relationship Id="rId1952" Type="http://schemas.openxmlformats.org/officeDocument/2006/relationships/hyperlink" Target="http://games.espn.com/ffl/clubhouse?leagueId=678521&amp;teamId=1&amp;seasonId=2010" TargetMode="External"/><Relationship Id="rId2130" Type="http://schemas.openxmlformats.org/officeDocument/2006/relationships/hyperlink" Target="http://games.espn.com/ffl/boxscorequick?leagueId=678521&amp;teamId=5&amp;scoringPeriodId=9&amp;seasonId=2009&amp;view=scoringperiod&amp;version=quick" TargetMode="External"/><Relationship Id="rId37" Type="http://schemas.openxmlformats.org/officeDocument/2006/relationships/hyperlink" Target="http://games.espn.com/ffl/clubhouse?leagueId=678521&amp;teamId=8&amp;seasonId=2016" TargetMode="External"/><Relationship Id="rId102" Type="http://schemas.openxmlformats.org/officeDocument/2006/relationships/hyperlink" Target="http://games.espn.com/ffl/boxscorequick?leagueId=678521&amp;teamId=4&amp;scoringPeriodId=6&amp;seasonId=2016&amp;view=scoringperiod&amp;version=quick" TargetMode="External"/><Relationship Id="rId547" Type="http://schemas.openxmlformats.org/officeDocument/2006/relationships/hyperlink" Target="http://games.espn.com/ffl/clubhouse?leagueId=678521&amp;teamId=6&amp;seasonId=2017" TargetMode="External"/><Relationship Id="rId754" Type="http://schemas.openxmlformats.org/officeDocument/2006/relationships/hyperlink" Target="http://games.espn.com/ffl/clubhouse?leagueId=678521&amp;teamId=2&amp;seasonId=2015" TargetMode="External"/><Relationship Id="rId961" Type="http://schemas.openxmlformats.org/officeDocument/2006/relationships/hyperlink" Target="http://games.espn.com/ffl/clubhouse?leagueId=678521&amp;teamId=2&amp;seasonId=2014" TargetMode="External"/><Relationship Id="rId1384" Type="http://schemas.openxmlformats.org/officeDocument/2006/relationships/hyperlink" Target="http://games.espn.com/ffl/clubhouse?leagueId=678521&amp;teamId=5&amp;seasonId=2012" TargetMode="External"/><Relationship Id="rId1591" Type="http://schemas.openxmlformats.org/officeDocument/2006/relationships/hyperlink" Target="http://games.espn.com/ffl/clubhouse?leagueId=678521&amp;teamId=1&amp;seasonId=2011" TargetMode="External"/><Relationship Id="rId1605" Type="http://schemas.openxmlformats.org/officeDocument/2006/relationships/hyperlink" Target="http://games.espn.com/ffl/boxscorequick?leagueId=678521&amp;teamId=8&amp;scoringPeriodId=3&amp;seasonId=2011&amp;view=scoringperiod&amp;version=quick" TargetMode="External"/><Relationship Id="rId1689" Type="http://schemas.openxmlformats.org/officeDocument/2006/relationships/hyperlink" Target="http://games.espn.com/ffl/boxscorequick?leagueId=678521&amp;teamId=8&amp;scoringPeriodId=9&amp;seasonId=2011&amp;view=scoringperiod&amp;version=quick" TargetMode="External"/><Relationship Id="rId1812" Type="http://schemas.openxmlformats.org/officeDocument/2006/relationships/hyperlink" Target="http://games.espn.com/ffl/boxscorequick?leagueId=678521&amp;teamId=9&amp;scoringPeriodId=2&amp;seasonId=2010&amp;view=scoringperiod&amp;version=quick" TargetMode="External"/><Relationship Id="rId2228" Type="http://schemas.openxmlformats.org/officeDocument/2006/relationships/hyperlink" Target="http://games.espn.com/ffl/clubhouse?leagueId=678521&amp;teamId=9&amp;seasonId=2010" TargetMode="External"/><Relationship Id="rId90" Type="http://schemas.openxmlformats.org/officeDocument/2006/relationships/hyperlink" Target="http://games.espn.com/ffl/boxscorequick?leagueId=678521&amp;teamId=2&amp;scoringPeriodId=5&amp;seasonId=2016&amp;view=scoringperiod&amp;version=quick" TargetMode="External"/><Relationship Id="rId186" Type="http://schemas.openxmlformats.org/officeDocument/2006/relationships/hyperlink" Target="http://games.espn.com/ffl/boxscorequick?leagueId=678521&amp;teamId=3&amp;scoringPeriodId=11&amp;seasonId=2016&amp;view=scoringperiod&amp;version=quick" TargetMode="External"/><Relationship Id="rId393" Type="http://schemas.openxmlformats.org/officeDocument/2006/relationships/hyperlink" Target="http://games.espn.com/ffl/boxscorequick?leagueId=678521&amp;teamId=11&amp;scoringPeriodId=6&amp;seasonId=2017&amp;view=scoringperiod&amp;version=quick" TargetMode="External"/><Relationship Id="rId407" Type="http://schemas.openxmlformats.org/officeDocument/2006/relationships/hyperlink" Target="http://games.espn.com/ffl/clubhouse?leagueId=678521&amp;teamId=12&amp;seasonId=2017" TargetMode="External"/><Relationship Id="rId614" Type="http://schemas.openxmlformats.org/officeDocument/2006/relationships/hyperlink" Target="http://games.espn.com/ffl/clubhouse?leagueId=678521&amp;teamId=2&amp;seasonId=2015" TargetMode="External"/><Relationship Id="rId821" Type="http://schemas.openxmlformats.org/officeDocument/2006/relationships/hyperlink" Target="http://games.espn.com/ffl/clubhouse?leagueId=678521&amp;teamId=3&amp;seasonId=2015" TargetMode="External"/><Relationship Id="rId1037" Type="http://schemas.openxmlformats.org/officeDocument/2006/relationships/hyperlink" Target="http://games.espn.com/ffl/clubhouse?leagueId=678521&amp;teamId=13&amp;seasonId=2014" TargetMode="External"/><Relationship Id="rId1244" Type="http://schemas.openxmlformats.org/officeDocument/2006/relationships/hyperlink" Target="http://games.espn.com/ffl/clubhouse?leagueId=678521&amp;teamId=4&amp;seasonId=2013" TargetMode="External"/><Relationship Id="rId1451" Type="http://schemas.openxmlformats.org/officeDocument/2006/relationships/hyperlink" Target="http://games.espn.com/ffl/clubhouse?leagueId=678521&amp;teamId=5&amp;seasonId=2012" TargetMode="External"/><Relationship Id="rId1896" Type="http://schemas.openxmlformats.org/officeDocument/2006/relationships/hyperlink" Target="http://games.espn.com/ffl/boxscorequick?leagueId=678521&amp;teamId=8&amp;scoringPeriodId=8&amp;seasonId=2010&amp;view=scoringperiod&amp;version=quick" TargetMode="External"/><Relationship Id="rId2074" Type="http://schemas.openxmlformats.org/officeDocument/2006/relationships/hyperlink" Target="http://games.espn.com/ffl/clubhouse?leagueId=678521&amp;teamId=6&amp;seasonId=2009" TargetMode="External"/><Relationship Id="rId253" Type="http://schemas.openxmlformats.org/officeDocument/2006/relationships/hyperlink" Target="http://games.espn.com/ffl/clubhouse?leagueId=678521&amp;teamId=8&amp;seasonId=2016" TargetMode="External"/><Relationship Id="rId460" Type="http://schemas.openxmlformats.org/officeDocument/2006/relationships/hyperlink" Target="http://games.espn.com/ffl/clubhouse?leagueId=678521&amp;teamId=9&amp;seasonId=2017" TargetMode="External"/><Relationship Id="rId698" Type="http://schemas.openxmlformats.org/officeDocument/2006/relationships/hyperlink" Target="http://games.espn.com/ffl/clubhouse?leagueId=678521&amp;teamId=1&amp;seasonId=2015" TargetMode="External"/><Relationship Id="rId919" Type="http://schemas.openxmlformats.org/officeDocument/2006/relationships/hyperlink" Target="http://games.espn.com/ffl/clubhouse?leagueId=678521&amp;teamId=2&amp;seasonId=2014" TargetMode="External"/><Relationship Id="rId1090" Type="http://schemas.openxmlformats.org/officeDocument/2006/relationships/hyperlink" Target="http://games.espn.com/ffl/clubhouse?leagueId=678521&amp;teamId=1&amp;seasonId=2014" TargetMode="External"/><Relationship Id="rId1104" Type="http://schemas.openxmlformats.org/officeDocument/2006/relationships/hyperlink" Target="http://games.espn.com/ffl/boxscorequick?leagueId=678521&amp;teamId=4&amp;scoringPeriodId=14&amp;seasonId=2014&amp;view=scoringperiod&amp;version=quick" TargetMode="External"/><Relationship Id="rId1311" Type="http://schemas.openxmlformats.org/officeDocument/2006/relationships/hyperlink" Target="http://games.espn.com/ffl/boxscorequick?leagueId=678521&amp;teamId=3&amp;scoringPeriodId=12&amp;seasonId=2013&amp;view=scoringperiod&amp;version=quick" TargetMode="External"/><Relationship Id="rId1549" Type="http://schemas.openxmlformats.org/officeDocument/2006/relationships/hyperlink" Target="http://games.espn.com/ffl/clubhouse?leagueId=678521&amp;teamId=6&amp;seasonId=2012" TargetMode="External"/><Relationship Id="rId1756" Type="http://schemas.openxmlformats.org/officeDocument/2006/relationships/hyperlink" Target="http://games.espn.com/ffl/clubhouse?leagueId=678521&amp;teamId=6&amp;seasonId=2011" TargetMode="External"/><Relationship Id="rId1963" Type="http://schemas.openxmlformats.org/officeDocument/2006/relationships/hyperlink" Target="http://games.espn.com/ffl/clubhouse?leagueId=678521&amp;teamId=9&amp;seasonId=2010" TargetMode="External"/><Relationship Id="rId2141" Type="http://schemas.openxmlformats.org/officeDocument/2006/relationships/hyperlink" Target="http://games.espn.com/ffl/clubhouse?leagueId=678521&amp;teamId=5&amp;seasonId=2009" TargetMode="External"/><Relationship Id="rId48" Type="http://schemas.openxmlformats.org/officeDocument/2006/relationships/hyperlink" Target="http://games.espn.com/ffl/boxscorequick?leagueId=678521&amp;teamId=1&amp;scoringPeriodId=3&amp;seasonId=2016&amp;view=scoringperiod&amp;version=quick" TargetMode="External"/><Relationship Id="rId113" Type="http://schemas.openxmlformats.org/officeDocument/2006/relationships/hyperlink" Target="http://games.espn.com/ffl/clubhouse?leagueId=678521&amp;teamId=1&amp;seasonId=2016" TargetMode="External"/><Relationship Id="rId320" Type="http://schemas.openxmlformats.org/officeDocument/2006/relationships/hyperlink" Target="http://games.espn.com/ffl/clubhouse?leagueId=678521&amp;teamId=5&amp;seasonId=2017" TargetMode="External"/><Relationship Id="rId558" Type="http://schemas.openxmlformats.org/officeDocument/2006/relationships/hyperlink" Target="http://games.espn.com/ffl/boxscorequick?leagueId=678521&amp;teamId=11&amp;scoringPeriodId=16&amp;seasonId=2017&amp;view=scoringperiod&amp;version=quick" TargetMode="External"/><Relationship Id="rId765" Type="http://schemas.openxmlformats.org/officeDocument/2006/relationships/hyperlink" Target="http://games.espn.com/ffl/boxscorequick?leagueId=678521&amp;teamId=5&amp;scoringPeriodId=11&amp;seasonId=2015&amp;view=scoringperiod&amp;version=quick" TargetMode="External"/><Relationship Id="rId972" Type="http://schemas.openxmlformats.org/officeDocument/2006/relationships/hyperlink" Target="http://games.espn.com/ffl/boxscorequick?leagueId=678521&amp;teamId=11&amp;scoringPeriodId=7&amp;seasonId=2014&amp;view=scoringperiod&amp;version=quick" TargetMode="External"/><Relationship Id="rId1188" Type="http://schemas.openxmlformats.org/officeDocument/2006/relationships/hyperlink" Target="http://games.espn.com/ffl/boxscorequick?leagueId=678521&amp;teamId=5&amp;scoringPeriodId=4&amp;seasonId=2013&amp;view=scoringperiod&amp;version=quick" TargetMode="External"/><Relationship Id="rId1395" Type="http://schemas.openxmlformats.org/officeDocument/2006/relationships/hyperlink" Target="http://games.espn.com/ffl/boxscorequick?leagueId=678521&amp;teamId=9&amp;scoringPeriodId=3&amp;seasonId=2012&amp;view=scoringperiod&amp;version=quick" TargetMode="External"/><Relationship Id="rId1409" Type="http://schemas.openxmlformats.org/officeDocument/2006/relationships/hyperlink" Target="http://games.espn.com/ffl/clubhouse?leagueId=678521&amp;teamId=10&amp;seasonId=2012" TargetMode="External"/><Relationship Id="rId1616" Type="http://schemas.openxmlformats.org/officeDocument/2006/relationships/hyperlink" Target="http://games.espn.com/ffl/clubhouse?leagueId=678521&amp;teamId=8&amp;seasonId=2011" TargetMode="External"/><Relationship Id="rId1823" Type="http://schemas.openxmlformats.org/officeDocument/2006/relationships/hyperlink" Target="http://games.espn.com/ffl/clubhouse?leagueId=678521&amp;teamId=2&amp;seasonId=2010" TargetMode="External"/><Relationship Id="rId2001" Type="http://schemas.openxmlformats.org/officeDocument/2006/relationships/hyperlink" Target="http://games.espn.com/ffl/boxscorequick?leagueId=678521&amp;teamId=3&amp;scoringPeriodId=1&amp;seasonId=2009&amp;view=scoringperiod&amp;version=quick" TargetMode="External"/><Relationship Id="rId2239" Type="http://schemas.openxmlformats.org/officeDocument/2006/relationships/hyperlink" Target="http://games.espn.com/ffl/clubhouse?leagueId=678521&amp;teamId=5&amp;seasonId=2009" TargetMode="External"/><Relationship Id="rId197" Type="http://schemas.openxmlformats.org/officeDocument/2006/relationships/hyperlink" Target="http://games.espn.com/ffl/clubhouse?leagueId=678521&amp;teamId=1&amp;seasonId=2016" TargetMode="External"/><Relationship Id="rId418" Type="http://schemas.openxmlformats.org/officeDocument/2006/relationships/hyperlink" Target="http://games.espn.com/ffl/clubhouse?leagueId=678521&amp;teamId=9&amp;seasonId=2017" TargetMode="External"/><Relationship Id="rId625" Type="http://schemas.openxmlformats.org/officeDocument/2006/relationships/hyperlink" Target="http://games.espn.com/ffl/clubhouse?leagueId=678521&amp;teamId=5&amp;seasonId=2015" TargetMode="External"/><Relationship Id="rId832" Type="http://schemas.openxmlformats.org/officeDocument/2006/relationships/hyperlink" Target="http://games.espn.com/ffl/clubhouse?leagueId=678521&amp;teamId=11&amp;seasonId=2015" TargetMode="External"/><Relationship Id="rId1048" Type="http://schemas.openxmlformats.org/officeDocument/2006/relationships/hyperlink" Target="http://games.espn.com/ffl/clubhouse?leagueId=678521&amp;teamId=5&amp;seasonId=2014" TargetMode="External"/><Relationship Id="rId1255" Type="http://schemas.openxmlformats.org/officeDocument/2006/relationships/hyperlink" Target="http://games.espn.com/ffl/clubhouse?leagueId=678521&amp;teamId=6&amp;seasonId=2013" TargetMode="External"/><Relationship Id="rId1462" Type="http://schemas.openxmlformats.org/officeDocument/2006/relationships/hyperlink" Target="http://games.espn.com/ffl/clubhouse?leagueId=678521&amp;teamId=8&amp;seasonId=2012" TargetMode="External"/><Relationship Id="rId2085" Type="http://schemas.openxmlformats.org/officeDocument/2006/relationships/hyperlink" Target="http://games.espn.com/ffl/boxscorequick?leagueId=678521&amp;teamId=3&amp;scoringPeriodId=6&amp;seasonId=2009&amp;view=scoringperiod&amp;version=quick" TargetMode="External"/><Relationship Id="rId264" Type="http://schemas.openxmlformats.org/officeDocument/2006/relationships/hyperlink" Target="http://games.espn.com/ffl/boxscorequick?leagueId=678521&amp;teamId=5&amp;scoringPeriodId=15&amp;seasonId=2016&amp;view=scoringperiod&amp;version=quick" TargetMode="External"/><Relationship Id="rId471" Type="http://schemas.openxmlformats.org/officeDocument/2006/relationships/hyperlink" Target="http://games.espn.com/ffl/boxscorequick?leagueId=678521&amp;teamId=11&amp;scoringPeriodId=11&amp;seasonId=2017&amp;view=scoringperiod&amp;version=quick" TargetMode="External"/><Relationship Id="rId1115" Type="http://schemas.openxmlformats.org/officeDocument/2006/relationships/hyperlink" Target="http://games.espn.com/ffl/clubhouse?leagueId=678521&amp;teamId=5&amp;seasonId=2014" TargetMode="External"/><Relationship Id="rId1322" Type="http://schemas.openxmlformats.org/officeDocument/2006/relationships/hyperlink" Target="http://games.espn.com/ffl/clubhouse?leagueId=678521&amp;teamId=5&amp;seasonId=2013" TargetMode="External"/><Relationship Id="rId1767" Type="http://schemas.openxmlformats.org/officeDocument/2006/relationships/hyperlink" Target="http://games.espn.com/ffl/boxscorequick?leagueId=678521&amp;teamId=1&amp;scoringPeriodId=15&amp;seasonId=2011&amp;view=scoringperiod&amp;version=quick" TargetMode="External"/><Relationship Id="rId1974" Type="http://schemas.openxmlformats.org/officeDocument/2006/relationships/hyperlink" Target="http://games.espn.com/ffl/boxscorequick?leagueId=678521&amp;teamId=7&amp;scoringPeriodId=13&amp;seasonId=2010&amp;view=scoringperiod&amp;version=quick" TargetMode="External"/><Relationship Id="rId2152" Type="http://schemas.openxmlformats.org/officeDocument/2006/relationships/hyperlink" Target="http://games.espn.com/ffl/clubhouse?leagueId=678521&amp;teamId=5&amp;seasonId=2009" TargetMode="External"/><Relationship Id="rId59" Type="http://schemas.openxmlformats.org/officeDocument/2006/relationships/hyperlink" Target="http://games.espn.com/ffl/clubhouse?leagueId=678521&amp;teamId=11&amp;seasonId=2016" TargetMode="External"/><Relationship Id="rId124" Type="http://schemas.openxmlformats.org/officeDocument/2006/relationships/hyperlink" Target="http://games.espn.com/ffl/clubhouse?leagueId=678521&amp;teamId=3&amp;seasonId=2016" TargetMode="External"/><Relationship Id="rId569" Type="http://schemas.openxmlformats.org/officeDocument/2006/relationships/hyperlink" Target="http://games.espn.com/ffl/clubhouse?leagueId=678521&amp;teamId=4&amp;seasonId=2017" TargetMode="External"/><Relationship Id="rId776" Type="http://schemas.openxmlformats.org/officeDocument/2006/relationships/hyperlink" Target="http://games.espn.com/ffl/clubhouse?leagueId=678521&amp;teamId=4&amp;seasonId=2015" TargetMode="External"/><Relationship Id="rId983" Type="http://schemas.openxmlformats.org/officeDocument/2006/relationships/hyperlink" Target="http://games.espn.com/ffl/clubhouse?leagueId=678521&amp;teamId=1&amp;seasonId=2014" TargetMode="External"/><Relationship Id="rId1199" Type="http://schemas.openxmlformats.org/officeDocument/2006/relationships/hyperlink" Target="http://games.espn.com/ffl/clubhouse?leagueId=678521&amp;teamId=10&amp;seasonId=2013" TargetMode="External"/><Relationship Id="rId1627" Type="http://schemas.openxmlformats.org/officeDocument/2006/relationships/hyperlink" Target="http://games.espn.com/ffl/clubhouse?leagueId=678521&amp;teamId=8&amp;seasonId=2011" TargetMode="External"/><Relationship Id="rId1834" Type="http://schemas.openxmlformats.org/officeDocument/2006/relationships/hyperlink" Target="http://games.espn.com/ffl/clubhouse?leagueId=678521&amp;teamId=4&amp;seasonId=2010" TargetMode="External"/><Relationship Id="rId331" Type="http://schemas.openxmlformats.org/officeDocument/2006/relationships/hyperlink" Target="http://games.espn.com/ffl/clubhouse?leagueId=678521&amp;teamId=9&amp;seasonId=2017" TargetMode="External"/><Relationship Id="rId429" Type="http://schemas.openxmlformats.org/officeDocument/2006/relationships/hyperlink" Target="http://games.espn.com/ffl/boxscorequick?leagueId=678521&amp;teamId=12&amp;scoringPeriodId=8&amp;seasonId=2017&amp;view=scoringperiod&amp;version=quick" TargetMode="External"/><Relationship Id="rId636" Type="http://schemas.openxmlformats.org/officeDocument/2006/relationships/hyperlink" Target="http://games.espn.com/ffl/boxscorequick?leagueId=678521&amp;teamId=2&amp;scoringPeriodId=4&amp;seasonId=2015&amp;view=scoringperiod&amp;version=quick" TargetMode="External"/><Relationship Id="rId1059" Type="http://schemas.openxmlformats.org/officeDocument/2006/relationships/hyperlink" Target="http://games.espn.com/ffl/boxscorequick?leagueId=678521&amp;teamId=13&amp;scoringPeriodId=12&amp;seasonId=2014&amp;view=scoringperiod&amp;version=quick" TargetMode="External"/><Relationship Id="rId1266" Type="http://schemas.openxmlformats.org/officeDocument/2006/relationships/hyperlink" Target="http://games.espn.com/ffl/boxscorequick?leagueId=678521&amp;teamId=2&amp;scoringPeriodId=9&amp;seasonId=2013&amp;view=scoringperiod&amp;version=quick" TargetMode="External"/><Relationship Id="rId1473" Type="http://schemas.openxmlformats.org/officeDocument/2006/relationships/hyperlink" Target="http://games.espn.com/ffl/boxscorequick?leagueId=678521&amp;teamId=1&amp;scoringPeriodId=9&amp;seasonId=2012&amp;view=scoringperiod&amp;version=quick" TargetMode="External"/><Relationship Id="rId2012" Type="http://schemas.openxmlformats.org/officeDocument/2006/relationships/hyperlink" Target="http://games.espn.com/ffl/clubhouse?leagueId=678521&amp;teamId=1&amp;seasonId=2009" TargetMode="External"/><Relationship Id="rId2096" Type="http://schemas.openxmlformats.org/officeDocument/2006/relationships/hyperlink" Target="http://games.espn.com/ffl/clubhouse?leagueId=678521&amp;teamId=5&amp;seasonId=2009" TargetMode="External"/><Relationship Id="rId843" Type="http://schemas.openxmlformats.org/officeDocument/2006/relationships/hyperlink" Target="http://games.espn.com/ffl/boxscorequick?leagueId=678521&amp;teamId=12&amp;scoringPeriodId=16&amp;seasonId=2015&amp;view=scoringperiod&amp;version=quick" TargetMode="External"/><Relationship Id="rId1126" Type="http://schemas.openxmlformats.org/officeDocument/2006/relationships/hyperlink" Target="http://games.espn.com/ffl/clubhouse?leagueId=678521&amp;teamId=2&amp;seasonId=2014" TargetMode="External"/><Relationship Id="rId1680" Type="http://schemas.openxmlformats.org/officeDocument/2006/relationships/hyperlink" Target="http://games.espn.com/ffl/boxscorequick?leagueId=678521&amp;teamId=5&amp;scoringPeriodId=8&amp;seasonId=2011&amp;view=scoringperiod&amp;version=quick" TargetMode="External"/><Relationship Id="rId1778" Type="http://schemas.openxmlformats.org/officeDocument/2006/relationships/hyperlink" Target="http://games.espn.com/ffl/clubhouse?leagueId=678521&amp;teamId=2&amp;seasonId=2011" TargetMode="External"/><Relationship Id="rId1901" Type="http://schemas.openxmlformats.org/officeDocument/2006/relationships/hyperlink" Target="http://games.espn.com/ffl/clubhouse?leagueId=678521&amp;teamId=3&amp;seasonId=2010" TargetMode="External"/><Relationship Id="rId1985" Type="http://schemas.openxmlformats.org/officeDocument/2006/relationships/hyperlink" Target="http://games.espn.com/ffl/clubhouse?leagueId=678521&amp;teamId=8&amp;seasonId=2010" TargetMode="External"/><Relationship Id="rId275" Type="http://schemas.openxmlformats.org/officeDocument/2006/relationships/hyperlink" Target="http://games.espn.com/ffl/clubhouse?leagueId=678521&amp;teamId=3&amp;seasonId=2016" TargetMode="External"/><Relationship Id="rId482" Type="http://schemas.openxmlformats.org/officeDocument/2006/relationships/hyperlink" Target="http://games.espn.com/ffl/clubhouse?leagueId=678521&amp;teamId=9&amp;seasonId=2017" TargetMode="External"/><Relationship Id="rId703" Type="http://schemas.openxmlformats.org/officeDocument/2006/relationships/hyperlink" Target="http://games.espn.com/ffl/clubhouse?leagueId=678521&amp;teamId=8&amp;seasonId=2015" TargetMode="External"/><Relationship Id="rId910" Type="http://schemas.openxmlformats.org/officeDocument/2006/relationships/hyperlink" Target="http://games.espn.com/ffl/clubhouse?leagueId=678521&amp;teamId=5&amp;seasonId=2014" TargetMode="External"/><Relationship Id="rId1333" Type="http://schemas.openxmlformats.org/officeDocument/2006/relationships/hyperlink" Target="http://games.espn.com/ffl/clubhouse?leagueId=678521&amp;teamId=10&amp;seasonId=2013" TargetMode="External"/><Relationship Id="rId1540" Type="http://schemas.openxmlformats.org/officeDocument/2006/relationships/hyperlink" Target="http://games.espn.com/ffl/clubhouse?leagueId=678521&amp;teamId=9&amp;seasonId=2012" TargetMode="External"/><Relationship Id="rId1638" Type="http://schemas.openxmlformats.org/officeDocument/2006/relationships/hyperlink" Target="http://games.espn.com/ffl/boxscorequick?leagueId=678521&amp;teamId=7&amp;scoringPeriodId=6&amp;seasonId=2011&amp;view=scoringperiod&amp;version=quick" TargetMode="External"/><Relationship Id="rId2163" Type="http://schemas.openxmlformats.org/officeDocument/2006/relationships/hyperlink" Target="http://games.espn.com/ffl/boxscorequick?leagueId=678521&amp;teamId=4&amp;scoringPeriodId=12&amp;seasonId=2009&amp;view=scoringperiod&amp;version=quick" TargetMode="External"/><Relationship Id="rId135" Type="http://schemas.openxmlformats.org/officeDocument/2006/relationships/hyperlink" Target="http://games.espn.com/ffl/boxscorequick?leagueId=678521&amp;teamId=1&amp;scoringPeriodId=8&amp;seasonId=2016&amp;view=scoringperiod&amp;version=quick" TargetMode="External"/><Relationship Id="rId342" Type="http://schemas.openxmlformats.org/officeDocument/2006/relationships/hyperlink" Target="http://games.espn.com/ffl/boxscorequick?leagueId=678521&amp;teamId=2&amp;scoringPeriodId=4&amp;seasonId=2017&amp;view=scoringperiod&amp;version=quick" TargetMode="External"/><Relationship Id="rId787" Type="http://schemas.openxmlformats.org/officeDocument/2006/relationships/hyperlink" Target="http://games.espn.com/ffl/clubhouse?leagueId=678521&amp;teamId=1&amp;seasonId=2015" TargetMode="External"/><Relationship Id="rId994" Type="http://schemas.openxmlformats.org/officeDocument/2006/relationships/hyperlink" Target="http://games.espn.com/ffl/clubhouse?leagueId=678521&amp;teamId=5&amp;seasonId=2014" TargetMode="External"/><Relationship Id="rId1400" Type="http://schemas.openxmlformats.org/officeDocument/2006/relationships/hyperlink" Target="http://games.espn.com/ffl/clubhouse?leagueId=678521&amp;teamId=6&amp;seasonId=2012" TargetMode="External"/><Relationship Id="rId1845" Type="http://schemas.openxmlformats.org/officeDocument/2006/relationships/hyperlink" Target="http://games.espn.com/ffl/boxscorequick?leagueId=678521&amp;teamId=10&amp;scoringPeriodId=4&amp;seasonId=2010&amp;view=scoringperiod&amp;version=quick" TargetMode="External"/><Relationship Id="rId2023" Type="http://schemas.openxmlformats.org/officeDocument/2006/relationships/hyperlink" Target="http://games.espn.com/ffl/clubhouse?leagueId=678521&amp;teamId=8&amp;seasonId=2009" TargetMode="External"/><Relationship Id="rId2230" Type="http://schemas.openxmlformats.org/officeDocument/2006/relationships/hyperlink" Target="http://games.espn.com/ffl/clubhouse?leagueId=678521&amp;teamId=6&amp;seasonId=2010" TargetMode="External"/><Relationship Id="rId202" Type="http://schemas.openxmlformats.org/officeDocument/2006/relationships/hyperlink" Target="http://games.espn.com/ffl/clubhouse?leagueId=678521&amp;teamId=9&amp;seasonId=2016" TargetMode="External"/><Relationship Id="rId647" Type="http://schemas.openxmlformats.org/officeDocument/2006/relationships/hyperlink" Target="http://games.espn.com/ffl/clubhouse?leagueId=678521&amp;teamId=5&amp;seasonId=2015" TargetMode="External"/><Relationship Id="rId854" Type="http://schemas.openxmlformats.org/officeDocument/2006/relationships/hyperlink" Target="http://games.espn.com/ffl/clubhouse?leagueId=678521&amp;teamId=13&amp;seasonId=2015" TargetMode="External"/><Relationship Id="rId1277" Type="http://schemas.openxmlformats.org/officeDocument/2006/relationships/hyperlink" Target="http://games.espn.com/ffl/clubhouse?leagueId=678521&amp;teamId=1&amp;seasonId=2013" TargetMode="External"/><Relationship Id="rId1484" Type="http://schemas.openxmlformats.org/officeDocument/2006/relationships/hyperlink" Target="http://games.espn.com/ffl/clubhouse?leagueId=678521&amp;teamId=6&amp;seasonId=2012" TargetMode="External"/><Relationship Id="rId1691" Type="http://schemas.openxmlformats.org/officeDocument/2006/relationships/hyperlink" Target="http://games.espn.com/ffl/clubhouse?leagueId=678521&amp;teamId=7&amp;seasonId=2011" TargetMode="External"/><Relationship Id="rId1705" Type="http://schemas.openxmlformats.org/officeDocument/2006/relationships/hyperlink" Target="http://games.espn.com/ffl/clubhouse?leagueId=678521&amp;teamId=8&amp;seasonId=2011" TargetMode="External"/><Relationship Id="rId1912" Type="http://schemas.openxmlformats.org/officeDocument/2006/relationships/hyperlink" Target="http://games.espn.com/ffl/clubhouse?leagueId=678521&amp;teamId=3&amp;seasonId=2010" TargetMode="External"/><Relationship Id="rId286" Type="http://schemas.openxmlformats.org/officeDocument/2006/relationships/hyperlink" Target="http://games.espn.com/ffl/clubhouse?leagueId=678521&amp;teamId=3&amp;seasonId=2017" TargetMode="External"/><Relationship Id="rId493" Type="http://schemas.openxmlformats.org/officeDocument/2006/relationships/hyperlink" Target="http://games.espn.com/ffl/clubhouse?leagueId=678521&amp;teamId=8&amp;seasonId=2017" TargetMode="External"/><Relationship Id="rId507" Type="http://schemas.openxmlformats.org/officeDocument/2006/relationships/hyperlink" Target="http://games.espn.com/ffl/boxscorequick?leagueId=678521&amp;teamId=12&amp;scoringPeriodId=13&amp;seasonId=2017&amp;view=scoringperiod&amp;version=quick" TargetMode="External"/><Relationship Id="rId714" Type="http://schemas.openxmlformats.org/officeDocument/2006/relationships/hyperlink" Target="http://games.espn.com/ffl/boxscorequick?leagueId=678521&amp;teamId=4&amp;scoringPeriodId=8&amp;seasonId=2015&amp;view=scoringperiod&amp;version=quick" TargetMode="External"/><Relationship Id="rId921" Type="http://schemas.openxmlformats.org/officeDocument/2006/relationships/hyperlink" Target="http://games.espn.com/ffl/boxscorequick?leagueId=678521&amp;teamId=2&amp;scoringPeriodId=4&amp;seasonId=2014&amp;view=scoringperiod&amp;version=quick" TargetMode="External"/><Relationship Id="rId1137" Type="http://schemas.openxmlformats.org/officeDocument/2006/relationships/hyperlink" Target="http://games.espn.com/ffl/boxscorequick?leagueId=678521&amp;teamId=13&amp;scoringPeriodId=16&amp;seasonId=2014&amp;view=scoringperiod&amp;version=quick" TargetMode="External"/><Relationship Id="rId1344" Type="http://schemas.openxmlformats.org/officeDocument/2006/relationships/hyperlink" Target="http://games.espn.com/ffl/boxscorequick?leagueId=678521&amp;teamId=1&amp;scoringPeriodId=15&amp;seasonId=2013&amp;view=scoringperiod&amp;version=quick" TargetMode="External"/><Relationship Id="rId1551" Type="http://schemas.openxmlformats.org/officeDocument/2006/relationships/hyperlink" Target="http://games.espn.com/ffl/boxscorequick?leagueId=678521&amp;teamId=6&amp;scoringPeriodId=15&amp;seasonId=2012&amp;view=scoringperiod&amp;version=quick" TargetMode="External"/><Relationship Id="rId1789" Type="http://schemas.openxmlformats.org/officeDocument/2006/relationships/hyperlink" Target="http://games.espn.com/ffl/clubhouse?leagueId=678521&amp;teamId=3&amp;seasonId=2010" TargetMode="External"/><Relationship Id="rId1996" Type="http://schemas.openxmlformats.org/officeDocument/2006/relationships/hyperlink" Target="http://games.espn.com/ffl/clubhouse?leagueId=678521&amp;teamId=1&amp;seasonId=2009" TargetMode="External"/><Relationship Id="rId2174" Type="http://schemas.openxmlformats.org/officeDocument/2006/relationships/hyperlink" Target="http://games.espn.com/ffl/clubhouse?leagueId=678521&amp;teamId=8&amp;seasonId=2009" TargetMode="External"/><Relationship Id="rId50" Type="http://schemas.openxmlformats.org/officeDocument/2006/relationships/hyperlink" Target="http://games.espn.com/ffl/clubhouse?leagueId=678521&amp;teamId=2&amp;seasonId=2016" TargetMode="External"/><Relationship Id="rId146" Type="http://schemas.openxmlformats.org/officeDocument/2006/relationships/hyperlink" Target="http://games.espn.com/ffl/clubhouse?leagueId=678521&amp;teamId=5&amp;seasonId=2016" TargetMode="External"/><Relationship Id="rId353" Type="http://schemas.openxmlformats.org/officeDocument/2006/relationships/hyperlink" Target="http://games.espn.com/ffl/clubhouse?leagueId=678521&amp;teamId=13&amp;seasonId=2017" TargetMode="External"/><Relationship Id="rId560" Type="http://schemas.openxmlformats.org/officeDocument/2006/relationships/hyperlink" Target="http://games.espn.com/ffl/clubhouse?leagueId=678521&amp;teamId=1&amp;seasonId=2017" TargetMode="External"/><Relationship Id="rId798" Type="http://schemas.openxmlformats.org/officeDocument/2006/relationships/hyperlink" Target="http://games.espn.com/ffl/boxscorequick?leagueId=678521&amp;teamId=6&amp;scoringPeriodId=13&amp;seasonId=2015&amp;view=scoringperiod&amp;version=quick" TargetMode="External"/><Relationship Id="rId1190" Type="http://schemas.openxmlformats.org/officeDocument/2006/relationships/hyperlink" Target="http://games.espn.com/ffl/clubhouse?leagueId=678521&amp;teamId=6&amp;seasonId=2013" TargetMode="External"/><Relationship Id="rId1204" Type="http://schemas.openxmlformats.org/officeDocument/2006/relationships/hyperlink" Target="http://games.espn.com/ffl/clubhouse?leagueId=678521&amp;teamId=8&amp;seasonId=2013" TargetMode="External"/><Relationship Id="rId1411" Type="http://schemas.openxmlformats.org/officeDocument/2006/relationships/hyperlink" Target="http://games.espn.com/ffl/clubhouse?leagueId=678521&amp;teamId=1&amp;seasonId=2012" TargetMode="External"/><Relationship Id="rId1649" Type="http://schemas.openxmlformats.org/officeDocument/2006/relationships/hyperlink" Target="http://games.espn.com/ffl/clubhouse?leagueId=678521&amp;teamId=2&amp;seasonId=2011" TargetMode="External"/><Relationship Id="rId1856" Type="http://schemas.openxmlformats.org/officeDocument/2006/relationships/hyperlink" Target="http://games.espn.com/ffl/clubhouse?leagueId=678521&amp;teamId=3&amp;seasonId=2010" TargetMode="External"/><Relationship Id="rId2034" Type="http://schemas.openxmlformats.org/officeDocument/2006/relationships/hyperlink" Target="http://games.espn.com/ffl/boxscorequick?leagueId=678521&amp;teamId=6&amp;scoringPeriodId=3&amp;seasonId=2009&amp;view=scoringperiod&amp;version=quick" TargetMode="External"/><Relationship Id="rId2241" Type="http://schemas.openxmlformats.org/officeDocument/2006/relationships/hyperlink" Target="http://games.espn.com/ffl/clubhouse?leagueId=678521&amp;teamId=3&amp;seasonId=2009" TargetMode="External"/><Relationship Id="rId213" Type="http://schemas.openxmlformats.org/officeDocument/2006/relationships/hyperlink" Target="http://games.espn.com/ffl/boxscorequick?leagueId=678521&amp;teamId=12&amp;scoringPeriodId=12&amp;seasonId=2016&amp;view=scoringperiod&amp;version=quick" TargetMode="External"/><Relationship Id="rId420" Type="http://schemas.openxmlformats.org/officeDocument/2006/relationships/hyperlink" Target="http://games.espn.com/ffl/boxscorequick?leagueId=678521&amp;teamId=9&amp;scoringPeriodId=8&amp;seasonId=2017&amp;view=scoringperiod&amp;version=quick" TargetMode="External"/><Relationship Id="rId658" Type="http://schemas.openxmlformats.org/officeDocument/2006/relationships/hyperlink" Target="http://games.espn.com/ffl/clubhouse?leagueId=678521&amp;teamId=12&amp;seasonId=2015" TargetMode="External"/><Relationship Id="rId865" Type="http://schemas.openxmlformats.org/officeDocument/2006/relationships/hyperlink" Target="http://games.espn.com/ffl/clubhouse?leagueId=678521&amp;teamId=5&amp;seasonId=2014" TargetMode="External"/><Relationship Id="rId1050" Type="http://schemas.openxmlformats.org/officeDocument/2006/relationships/hyperlink" Target="http://games.espn.com/ffl/boxscorequick?leagueId=678521&amp;teamId=5&amp;scoringPeriodId=11&amp;seasonId=2014&amp;view=scoringperiod&amp;version=quick" TargetMode="External"/><Relationship Id="rId1288" Type="http://schemas.openxmlformats.org/officeDocument/2006/relationships/hyperlink" Target="http://games.espn.com/ffl/clubhouse?leagueId=678521&amp;teamId=8&amp;seasonId=2013" TargetMode="External"/><Relationship Id="rId1495" Type="http://schemas.openxmlformats.org/officeDocument/2006/relationships/hyperlink" Target="http://games.espn.com/ffl/clubhouse?leagueId=678521&amp;teamId=9&amp;seasonId=2012" TargetMode="External"/><Relationship Id="rId1509" Type="http://schemas.openxmlformats.org/officeDocument/2006/relationships/hyperlink" Target="http://games.espn.com/ffl/boxscorequick?leagueId=678521&amp;teamId=5&amp;scoringPeriodId=11&amp;seasonId=2012&amp;view=scoringperiod&amp;version=quick" TargetMode="External"/><Relationship Id="rId1716" Type="http://schemas.openxmlformats.org/officeDocument/2006/relationships/hyperlink" Target="http://games.espn.com/ffl/boxscorequick?leagueId=678521&amp;teamId=4&amp;scoringPeriodId=11&amp;seasonId=2011&amp;view=scoringperiod&amp;version=quick" TargetMode="External"/><Relationship Id="rId1923" Type="http://schemas.openxmlformats.org/officeDocument/2006/relationships/hyperlink" Target="http://games.espn.com/ffl/boxscorequick?leagueId=678521&amp;teamId=2&amp;scoringPeriodId=10&amp;seasonId=2010&amp;view=scoringperiod&amp;version=quick" TargetMode="External"/><Relationship Id="rId2101" Type="http://schemas.openxmlformats.org/officeDocument/2006/relationships/hyperlink" Target="http://games.espn.com/ffl/clubhouse?leagueId=678521&amp;teamId=9&amp;seasonId=2009" TargetMode="External"/><Relationship Id="rId297" Type="http://schemas.openxmlformats.org/officeDocument/2006/relationships/hyperlink" Target="http://games.espn.com/ffl/boxscorequick?leagueId=678521&amp;teamId=8&amp;scoringPeriodId=1&amp;seasonId=2017&amp;view=scoringperiod&amp;version=quick" TargetMode="External"/><Relationship Id="rId518" Type="http://schemas.openxmlformats.org/officeDocument/2006/relationships/hyperlink" Target="http://games.espn.com/ffl/clubhouse?leagueId=678521&amp;teamId=13&amp;seasonId=2017" TargetMode="External"/><Relationship Id="rId725" Type="http://schemas.openxmlformats.org/officeDocument/2006/relationships/hyperlink" Target="http://games.espn.com/ffl/clubhouse?leagueId=678521&amp;teamId=8&amp;seasonId=2015" TargetMode="External"/><Relationship Id="rId932" Type="http://schemas.openxmlformats.org/officeDocument/2006/relationships/hyperlink" Target="http://games.espn.com/ffl/clubhouse?leagueId=678521&amp;teamId=5&amp;seasonId=2014" TargetMode="External"/><Relationship Id="rId1148" Type="http://schemas.openxmlformats.org/officeDocument/2006/relationships/hyperlink" Target="http://games.espn.com/ffl/clubhouse?leagueId=678521&amp;teamId=10&amp;seasonId=2013" TargetMode="External"/><Relationship Id="rId1355" Type="http://schemas.openxmlformats.org/officeDocument/2006/relationships/hyperlink" Target="http://games.espn.com/ffl/clubhouse?leagueId=678521&amp;teamId=11&amp;seasonId=2012" TargetMode="External"/><Relationship Id="rId1562" Type="http://schemas.openxmlformats.org/officeDocument/2006/relationships/hyperlink" Target="http://games.espn.com/ffl/clubhouse?leagueId=678521&amp;teamId=2&amp;seasonId=2011" TargetMode="External"/><Relationship Id="rId2185" Type="http://schemas.openxmlformats.org/officeDocument/2006/relationships/hyperlink" Target="http://games.espn.com/ffl/clubhouse?leagueId=678521&amp;teamId=8&amp;seasonId=2009" TargetMode="External"/><Relationship Id="rId157" Type="http://schemas.openxmlformats.org/officeDocument/2006/relationships/hyperlink" Target="http://games.espn.com/ffl/clubhouse?leagueId=678521&amp;teamId=6&amp;seasonId=2016" TargetMode="External"/><Relationship Id="rId364" Type="http://schemas.openxmlformats.org/officeDocument/2006/relationships/hyperlink" Target="http://games.espn.com/ffl/clubhouse?leagueId=678521&amp;teamId=5&amp;seasonId=2017" TargetMode="External"/><Relationship Id="rId1008" Type="http://schemas.openxmlformats.org/officeDocument/2006/relationships/hyperlink" Target="http://games.espn.com/ffl/boxscorequick?leagueId=678521&amp;teamId=13&amp;scoringPeriodId=9&amp;seasonId=2014&amp;view=scoringperiod&amp;version=quick" TargetMode="External"/><Relationship Id="rId1215" Type="http://schemas.openxmlformats.org/officeDocument/2006/relationships/hyperlink" Target="http://games.espn.com/ffl/boxscorequick?leagueId=678521&amp;teamId=11&amp;scoringPeriodId=5&amp;seasonId=2013&amp;view=scoringperiod&amp;version=quick" TargetMode="External"/><Relationship Id="rId1422" Type="http://schemas.openxmlformats.org/officeDocument/2006/relationships/hyperlink" Target="http://games.espn.com/ffl/boxscorequick?leagueId=678521&amp;teamId=10&amp;scoringPeriodId=5&amp;seasonId=2012&amp;view=scoringperiod&amp;version=quick" TargetMode="External"/><Relationship Id="rId1867" Type="http://schemas.openxmlformats.org/officeDocument/2006/relationships/hyperlink" Target="http://games.espn.com/ffl/clubhouse?leagueId=678521&amp;teamId=5&amp;seasonId=2010" TargetMode="External"/><Relationship Id="rId2045" Type="http://schemas.openxmlformats.org/officeDocument/2006/relationships/hyperlink" Target="http://games.espn.com/ffl/clubhouse?leagueId=678521&amp;teamId=6&amp;seasonId=2009" TargetMode="External"/><Relationship Id="rId61" Type="http://schemas.openxmlformats.org/officeDocument/2006/relationships/hyperlink" Target="http://games.espn.com/ffl/clubhouse?leagueId=678521&amp;teamId=6&amp;seasonId=2016" TargetMode="External"/><Relationship Id="rId571" Type="http://schemas.openxmlformats.org/officeDocument/2006/relationships/hyperlink" Target="http://games.espn.com/ffl/clubhouse?leagueId=678521&amp;teamId=1&amp;seasonId=2015" TargetMode="External"/><Relationship Id="rId669" Type="http://schemas.openxmlformats.org/officeDocument/2006/relationships/hyperlink" Target="http://games.espn.com/ffl/boxscorequick?leagueId=678521&amp;teamId=5&amp;scoringPeriodId=6&amp;seasonId=2015&amp;view=scoringperiod&amp;version=quick" TargetMode="External"/><Relationship Id="rId876" Type="http://schemas.openxmlformats.org/officeDocument/2006/relationships/hyperlink" Target="http://games.espn.com/ffl/boxscorequick?leagueId=678521&amp;teamId=3&amp;scoringPeriodId=2&amp;seasonId=2014&amp;view=scoringperiod&amp;version=quick" TargetMode="External"/><Relationship Id="rId1299" Type="http://schemas.openxmlformats.org/officeDocument/2006/relationships/hyperlink" Target="http://games.espn.com/ffl/boxscorequick?leagueId=678521&amp;teamId=5&amp;scoringPeriodId=11&amp;seasonId=2013&amp;view=scoringperiod&amp;version=quick" TargetMode="External"/><Relationship Id="rId1727" Type="http://schemas.openxmlformats.org/officeDocument/2006/relationships/hyperlink" Target="http://games.espn.com/ffl/clubhouse?leagueId=678521&amp;teamId=1&amp;seasonId=2011" TargetMode="External"/><Relationship Id="rId1934" Type="http://schemas.openxmlformats.org/officeDocument/2006/relationships/hyperlink" Target="http://games.espn.com/ffl/clubhouse?leagueId=678521&amp;teamId=6&amp;seasonId=2010" TargetMode="External"/><Relationship Id="rId19" Type="http://schemas.openxmlformats.org/officeDocument/2006/relationships/hyperlink" Target="http://games.espn.com/ffl/clubhouse?leagueId=678521&amp;teamId=6&amp;seasonId=2016" TargetMode="External"/><Relationship Id="rId224" Type="http://schemas.openxmlformats.org/officeDocument/2006/relationships/hyperlink" Target="http://games.espn.com/ffl/clubhouse?leagueId=678521&amp;teamId=9&amp;seasonId=2016" TargetMode="External"/><Relationship Id="rId431" Type="http://schemas.openxmlformats.org/officeDocument/2006/relationships/hyperlink" Target="http://games.espn.com/ffl/clubhouse?leagueId=678521&amp;teamId=8&amp;seasonId=2017" TargetMode="External"/><Relationship Id="rId529" Type="http://schemas.openxmlformats.org/officeDocument/2006/relationships/hyperlink" Target="http://games.espn.com/ffl/clubhouse?leagueId=678521&amp;teamId=13&amp;seasonId=2017" TargetMode="External"/><Relationship Id="rId736" Type="http://schemas.openxmlformats.org/officeDocument/2006/relationships/hyperlink" Target="http://games.espn.com/ffl/clubhouse?leagueId=678521&amp;teamId=11&amp;seasonId=2015" TargetMode="External"/><Relationship Id="rId1061" Type="http://schemas.openxmlformats.org/officeDocument/2006/relationships/hyperlink" Target="http://games.espn.com/ffl/clubhouse?leagueId=678521&amp;teamId=4&amp;seasonId=2014" TargetMode="External"/><Relationship Id="rId1159" Type="http://schemas.openxmlformats.org/officeDocument/2006/relationships/hyperlink" Target="http://games.espn.com/ffl/clubhouse?leagueId=678521&amp;teamId=2&amp;seasonId=2013" TargetMode="External"/><Relationship Id="rId1366" Type="http://schemas.openxmlformats.org/officeDocument/2006/relationships/hyperlink" Target="http://games.espn.com/ffl/clubhouse?leagueId=678521&amp;teamId=3&amp;seasonId=2012" TargetMode="External"/><Relationship Id="rId2112" Type="http://schemas.openxmlformats.org/officeDocument/2006/relationships/hyperlink" Target="http://games.espn.com/ffl/boxscorequick?leagueId=678521&amp;teamId=6&amp;scoringPeriodId=8&amp;seasonId=2009&amp;view=scoringperiod&amp;version=quick" TargetMode="External"/><Relationship Id="rId2196" Type="http://schemas.openxmlformats.org/officeDocument/2006/relationships/hyperlink" Target="http://games.espn.com/ffl/boxscorequick?leagueId=678521&amp;teamId=8&amp;scoringPeriodId=15&amp;seasonId=2009&amp;view=scoringperiod&amp;version=quick" TargetMode="External"/><Relationship Id="rId168" Type="http://schemas.openxmlformats.org/officeDocument/2006/relationships/hyperlink" Target="http://games.espn.com/ffl/boxscorequick?leagueId=678521&amp;teamId=5&amp;scoringPeriodId=10&amp;seasonId=2016&amp;view=scoringperiod&amp;version=quick" TargetMode="External"/><Relationship Id="rId943" Type="http://schemas.openxmlformats.org/officeDocument/2006/relationships/hyperlink" Target="http://games.espn.com/ffl/clubhouse?leagueId=678521&amp;teamId=12&amp;seasonId=2014" TargetMode="External"/><Relationship Id="rId1019" Type="http://schemas.openxmlformats.org/officeDocument/2006/relationships/hyperlink" Target="http://games.espn.com/ffl/clubhouse?leagueId=678521&amp;teamId=1&amp;seasonId=2014" TargetMode="External"/><Relationship Id="rId1573" Type="http://schemas.openxmlformats.org/officeDocument/2006/relationships/hyperlink" Target="http://games.espn.com/ffl/clubhouse?leagueId=678521&amp;teamId=6&amp;seasonId=2011" TargetMode="External"/><Relationship Id="rId1780" Type="http://schemas.openxmlformats.org/officeDocument/2006/relationships/hyperlink" Target="http://games.espn.com/ffl/clubhouse?leagueId=678521&amp;teamId=10&amp;seasonId=2011" TargetMode="External"/><Relationship Id="rId1878" Type="http://schemas.openxmlformats.org/officeDocument/2006/relationships/hyperlink" Target="http://games.espn.com/ffl/boxscorequick?leagueId=678521&amp;teamId=8&amp;scoringPeriodId=7&amp;seasonId=2010&amp;view=scoringperiod&amp;version=quick" TargetMode="External"/><Relationship Id="rId72" Type="http://schemas.openxmlformats.org/officeDocument/2006/relationships/hyperlink" Target="http://games.espn.com/ffl/boxscorequick?leagueId=678521&amp;teamId=2&amp;scoringPeriodId=4&amp;seasonId=2016&amp;view=scoringperiod&amp;version=quick" TargetMode="External"/><Relationship Id="rId375" Type="http://schemas.openxmlformats.org/officeDocument/2006/relationships/hyperlink" Target="http://games.espn.com/ffl/boxscorequick?leagueId=678521&amp;teamId=1&amp;scoringPeriodId=5&amp;seasonId=2017&amp;view=scoringperiod&amp;version=quick" TargetMode="External"/><Relationship Id="rId582" Type="http://schemas.openxmlformats.org/officeDocument/2006/relationships/hyperlink" Target="http://games.espn.com/ffl/boxscorequick?leagueId=678521&amp;teamId=5&amp;scoringPeriodId=1&amp;seasonId=2015&amp;view=scoringperiod&amp;version=quick" TargetMode="External"/><Relationship Id="rId803" Type="http://schemas.openxmlformats.org/officeDocument/2006/relationships/hyperlink" Target="http://games.espn.com/ffl/clubhouse?leagueId=678521&amp;teamId=10&amp;seasonId=2015" TargetMode="External"/><Relationship Id="rId1226" Type="http://schemas.openxmlformats.org/officeDocument/2006/relationships/hyperlink" Target="http://games.espn.com/ffl/clubhouse?leagueId=678521&amp;teamId=11&amp;seasonId=2013" TargetMode="External"/><Relationship Id="rId1433" Type="http://schemas.openxmlformats.org/officeDocument/2006/relationships/hyperlink" Target="http://games.espn.com/ffl/clubhouse?leagueId=678521&amp;teamId=10&amp;seasonId=2012" TargetMode="External"/><Relationship Id="rId1640" Type="http://schemas.openxmlformats.org/officeDocument/2006/relationships/hyperlink" Target="http://games.espn.com/ffl/clubhouse?leagueId=678521&amp;teamId=8&amp;seasonId=2011" TargetMode="External"/><Relationship Id="rId1738" Type="http://schemas.openxmlformats.org/officeDocument/2006/relationships/hyperlink" Target="http://games.espn.com/ffl/clubhouse?leagueId=678521&amp;teamId=9&amp;seasonId=2011" TargetMode="External"/><Relationship Id="rId2056" Type="http://schemas.openxmlformats.org/officeDocument/2006/relationships/hyperlink" Target="http://games.espn.com/ffl/clubhouse?leagueId=678521&amp;teamId=1&amp;seasonId=2009" TargetMode="External"/><Relationship Id="rId3" Type="http://schemas.openxmlformats.org/officeDocument/2006/relationships/hyperlink" Target="http://games.espn.com/ffl/boxscorequick?leagueId=678521&amp;teamId=8&amp;scoringPeriodId=1&amp;seasonId=2016&amp;view=scoringperiod&amp;version=quick" TargetMode="External"/><Relationship Id="rId235" Type="http://schemas.openxmlformats.org/officeDocument/2006/relationships/hyperlink" Target="http://games.espn.com/ffl/clubhouse?leagueId=678521&amp;teamId=3&amp;seasonId=2016" TargetMode="External"/><Relationship Id="rId442" Type="http://schemas.openxmlformats.org/officeDocument/2006/relationships/hyperlink" Target="http://games.espn.com/ffl/clubhouse?leagueId=678521&amp;teamId=4&amp;seasonId=2017" TargetMode="External"/><Relationship Id="rId887" Type="http://schemas.openxmlformats.org/officeDocument/2006/relationships/hyperlink" Target="http://games.espn.com/ffl/clubhouse?leagueId=678521&amp;teamId=8&amp;seasonId=2014" TargetMode="External"/><Relationship Id="rId1072" Type="http://schemas.openxmlformats.org/officeDocument/2006/relationships/hyperlink" Target="http://games.espn.com/ffl/clubhouse?leagueId=678521&amp;teamId=1&amp;seasonId=2014" TargetMode="External"/><Relationship Id="rId1500" Type="http://schemas.openxmlformats.org/officeDocument/2006/relationships/hyperlink" Target="http://games.espn.com/ffl/boxscorequick?leagueId=678521&amp;teamId=8&amp;scoringPeriodId=10&amp;seasonId=2012&amp;view=scoringperiod&amp;version=quick" TargetMode="External"/><Relationship Id="rId1945" Type="http://schemas.openxmlformats.org/officeDocument/2006/relationships/hyperlink" Target="http://games.espn.com/ffl/clubhouse?leagueId=678521&amp;teamId=6&amp;seasonId=2010" TargetMode="External"/><Relationship Id="rId2123" Type="http://schemas.openxmlformats.org/officeDocument/2006/relationships/hyperlink" Target="http://games.espn.com/ffl/clubhouse?leagueId=678521&amp;teamId=8&amp;seasonId=2009" TargetMode="External"/><Relationship Id="rId302" Type="http://schemas.openxmlformats.org/officeDocument/2006/relationships/hyperlink" Target="http://games.espn.com/ffl/clubhouse?leagueId=678521&amp;teamId=5&amp;seasonId=2017" TargetMode="External"/><Relationship Id="rId747" Type="http://schemas.openxmlformats.org/officeDocument/2006/relationships/hyperlink" Target="http://games.espn.com/ffl/boxscorequick?leagueId=678521&amp;teamId=8&amp;scoringPeriodId=10&amp;seasonId=2015&amp;view=scoringperiod&amp;version=quick" TargetMode="External"/><Relationship Id="rId954" Type="http://schemas.openxmlformats.org/officeDocument/2006/relationships/hyperlink" Target="http://games.espn.com/ffl/boxscorequick?leagueId=678521&amp;teamId=5&amp;scoringPeriodId=6&amp;seasonId=2014&amp;view=scoringperiod&amp;version=quick" TargetMode="External"/><Relationship Id="rId1377" Type="http://schemas.openxmlformats.org/officeDocument/2006/relationships/hyperlink" Target="http://games.espn.com/ffl/boxscorequick?leagueId=678521&amp;teamId=10&amp;scoringPeriodId=2&amp;seasonId=2012&amp;view=scoringperiod&amp;version=quick" TargetMode="External"/><Relationship Id="rId1584" Type="http://schemas.openxmlformats.org/officeDocument/2006/relationships/hyperlink" Target="http://games.espn.com/ffl/boxscorequick?leagueId=678521&amp;teamId=10&amp;scoringPeriodId=2&amp;seasonId=2011&amp;view=scoringperiod&amp;version=quick" TargetMode="External"/><Relationship Id="rId1791" Type="http://schemas.openxmlformats.org/officeDocument/2006/relationships/hyperlink" Target="http://games.espn.com/ffl/boxscorequick?leagueId=678521&amp;teamId=3&amp;scoringPeriodId=1&amp;seasonId=2010&amp;view=scoringperiod&amp;version=quick" TargetMode="External"/><Relationship Id="rId1805" Type="http://schemas.openxmlformats.org/officeDocument/2006/relationships/hyperlink" Target="http://games.espn.com/ffl/clubhouse?leagueId=678521&amp;teamId=4&amp;seasonId=2010" TargetMode="External"/><Relationship Id="rId83" Type="http://schemas.openxmlformats.org/officeDocument/2006/relationships/hyperlink" Target="http://games.espn.com/ffl/clubhouse?leagueId=678521&amp;teamId=6&amp;seasonId=2016" TargetMode="External"/><Relationship Id="rId179" Type="http://schemas.openxmlformats.org/officeDocument/2006/relationships/hyperlink" Target="http://games.espn.com/ffl/clubhouse?leagueId=678521&amp;teamId=10&amp;seasonId=2016" TargetMode="External"/><Relationship Id="rId386" Type="http://schemas.openxmlformats.org/officeDocument/2006/relationships/hyperlink" Target="http://games.espn.com/ffl/clubhouse?leagueId=678521&amp;teamId=8&amp;seasonId=2017" TargetMode="External"/><Relationship Id="rId593" Type="http://schemas.openxmlformats.org/officeDocument/2006/relationships/hyperlink" Target="http://games.espn.com/ffl/clubhouse?leagueId=678521&amp;teamId=4&amp;seasonId=2015" TargetMode="External"/><Relationship Id="rId607" Type="http://schemas.openxmlformats.org/officeDocument/2006/relationships/hyperlink" Target="http://games.espn.com/ffl/clubhouse?leagueId=678521&amp;teamId=1&amp;seasonId=2015" TargetMode="External"/><Relationship Id="rId814" Type="http://schemas.openxmlformats.org/officeDocument/2006/relationships/hyperlink" Target="http://games.espn.com/ffl/clubhouse?leagueId=678521&amp;teamId=10&amp;seasonId=2015" TargetMode="External"/><Relationship Id="rId1237" Type="http://schemas.openxmlformats.org/officeDocument/2006/relationships/hyperlink" Target="http://games.espn.com/ffl/clubhouse?leagueId=678521&amp;teamId=11&amp;seasonId=2013" TargetMode="External"/><Relationship Id="rId1444" Type="http://schemas.openxmlformats.org/officeDocument/2006/relationships/hyperlink" Target="http://games.espn.com/ffl/clubhouse?leagueId=678521&amp;teamId=10&amp;seasonId=2012" TargetMode="External"/><Relationship Id="rId1651" Type="http://schemas.openxmlformats.org/officeDocument/2006/relationships/hyperlink" Target="http://games.espn.com/ffl/clubhouse?leagueId=678521&amp;teamId=1&amp;seasonId=2011" TargetMode="External"/><Relationship Id="rId1889" Type="http://schemas.openxmlformats.org/officeDocument/2006/relationships/hyperlink" Target="http://games.espn.com/ffl/clubhouse?leagueId=678521&amp;teamId=4&amp;seasonId=2010" TargetMode="External"/><Relationship Id="rId2067" Type="http://schemas.openxmlformats.org/officeDocument/2006/relationships/hyperlink" Target="http://games.espn.com/ffl/boxscorequick?leagueId=678521&amp;teamId=9&amp;scoringPeriodId=5&amp;seasonId=2009&amp;view=scoringperiod&amp;version=quick" TargetMode="External"/><Relationship Id="rId246" Type="http://schemas.openxmlformats.org/officeDocument/2006/relationships/hyperlink" Target="http://games.espn.com/ffl/boxscorequick?leagueId=678521&amp;teamId=6&amp;scoringPeriodId=14&amp;seasonId=2016&amp;view=scoringperiod&amp;version=quick" TargetMode="External"/><Relationship Id="rId453" Type="http://schemas.openxmlformats.org/officeDocument/2006/relationships/hyperlink" Target="http://games.espn.com/ffl/boxscorequick?leagueId=678521&amp;teamId=8&amp;scoringPeriodId=10&amp;seasonId=2017&amp;view=scoringperiod&amp;version=quick" TargetMode="External"/><Relationship Id="rId660" Type="http://schemas.openxmlformats.org/officeDocument/2006/relationships/hyperlink" Target="http://games.espn.com/ffl/boxscorequick?leagueId=678521&amp;teamId=12&amp;scoringPeriodId=5&amp;seasonId=2015&amp;view=scoringperiod&amp;version=quick" TargetMode="External"/><Relationship Id="rId898" Type="http://schemas.openxmlformats.org/officeDocument/2006/relationships/hyperlink" Target="http://games.espn.com/ffl/clubhouse?leagueId=678521&amp;teamId=6&amp;seasonId=2014" TargetMode="External"/><Relationship Id="rId1083" Type="http://schemas.openxmlformats.org/officeDocument/2006/relationships/hyperlink" Target="http://games.espn.com/ffl/boxscorequick?leagueId=678521&amp;teamId=6&amp;scoringPeriodId=13&amp;seasonId=2014&amp;view=scoringperiod&amp;version=quick" TargetMode="External"/><Relationship Id="rId1290" Type="http://schemas.openxmlformats.org/officeDocument/2006/relationships/hyperlink" Target="http://games.espn.com/ffl/boxscorequick?leagueId=678521&amp;teamId=8&amp;scoringPeriodId=10&amp;seasonId=2013&amp;view=scoringperiod&amp;version=quick" TargetMode="External"/><Relationship Id="rId1304" Type="http://schemas.openxmlformats.org/officeDocument/2006/relationships/hyperlink" Target="http://games.espn.com/ffl/clubhouse?leagueId=678521&amp;teamId=9&amp;seasonId=2013" TargetMode="External"/><Relationship Id="rId1511" Type="http://schemas.openxmlformats.org/officeDocument/2006/relationships/hyperlink" Target="http://games.espn.com/ffl/clubhouse?leagueId=678521&amp;teamId=10&amp;seasonId=2012" TargetMode="External"/><Relationship Id="rId1749" Type="http://schemas.openxmlformats.org/officeDocument/2006/relationships/hyperlink" Target="http://games.espn.com/ffl/boxscorequick?leagueId=678521&amp;teamId=7&amp;scoringPeriodId=13&amp;seasonId=2011&amp;view=scoringperiod&amp;version=quick" TargetMode="External"/><Relationship Id="rId1956" Type="http://schemas.openxmlformats.org/officeDocument/2006/relationships/hyperlink" Target="http://games.espn.com/ffl/boxscorequick?leagueId=678521&amp;teamId=3&amp;scoringPeriodId=12&amp;seasonId=2010&amp;view=scoringperiod&amp;version=quick" TargetMode="External"/><Relationship Id="rId2134" Type="http://schemas.openxmlformats.org/officeDocument/2006/relationships/hyperlink" Target="http://games.espn.com/ffl/clubhouse?leagueId=678521&amp;teamId=10&amp;seasonId=2009" TargetMode="External"/><Relationship Id="rId106" Type="http://schemas.openxmlformats.org/officeDocument/2006/relationships/hyperlink" Target="http://games.espn.com/ffl/clubhouse?leagueId=678521&amp;teamId=3&amp;seasonId=2016" TargetMode="External"/><Relationship Id="rId313" Type="http://schemas.openxmlformats.org/officeDocument/2006/relationships/hyperlink" Target="http://games.espn.com/ffl/clubhouse?leagueId=678521&amp;teamId=1&amp;seasonId=2017" TargetMode="External"/><Relationship Id="rId758" Type="http://schemas.openxmlformats.org/officeDocument/2006/relationships/hyperlink" Target="http://games.espn.com/ffl/clubhouse?leagueId=678521&amp;teamId=11&amp;seasonId=2015" TargetMode="External"/><Relationship Id="rId965" Type="http://schemas.openxmlformats.org/officeDocument/2006/relationships/hyperlink" Target="http://games.espn.com/ffl/clubhouse?leagueId=678521&amp;teamId=9&amp;seasonId=2014" TargetMode="External"/><Relationship Id="rId1150" Type="http://schemas.openxmlformats.org/officeDocument/2006/relationships/hyperlink" Target="http://games.espn.com/ffl/clubhouse?leagueId=678521&amp;teamId=5&amp;seasonId=2013" TargetMode="External"/><Relationship Id="rId1388" Type="http://schemas.openxmlformats.org/officeDocument/2006/relationships/hyperlink" Target="http://games.espn.com/ffl/clubhouse?leagueId=678521&amp;teamId=2&amp;seasonId=2012" TargetMode="External"/><Relationship Id="rId1595" Type="http://schemas.openxmlformats.org/officeDocument/2006/relationships/hyperlink" Target="http://games.espn.com/ffl/clubhouse?leagueId=678521&amp;teamId=3&amp;seasonId=2011" TargetMode="External"/><Relationship Id="rId1609" Type="http://schemas.openxmlformats.org/officeDocument/2006/relationships/hyperlink" Target="http://games.espn.com/ffl/clubhouse?leagueId=678521&amp;teamId=4&amp;seasonId=2011" TargetMode="External"/><Relationship Id="rId1816" Type="http://schemas.openxmlformats.org/officeDocument/2006/relationships/hyperlink" Target="http://games.espn.com/ffl/clubhouse?leagueId=678521&amp;teamId=1&amp;seasonId=2010" TargetMode="External"/><Relationship Id="rId10" Type="http://schemas.openxmlformats.org/officeDocument/2006/relationships/hyperlink" Target="http://games.espn.com/ffl/clubhouse?leagueId=678521&amp;teamId=10&amp;seasonId=2016" TargetMode="External"/><Relationship Id="rId94" Type="http://schemas.openxmlformats.org/officeDocument/2006/relationships/hyperlink" Target="http://games.espn.com/ffl/clubhouse?leagueId=678521&amp;teamId=11&amp;seasonId=2016" TargetMode="External"/><Relationship Id="rId397" Type="http://schemas.openxmlformats.org/officeDocument/2006/relationships/hyperlink" Target="http://games.espn.com/ffl/clubhouse?leagueId=678521&amp;teamId=13&amp;seasonId=2017" TargetMode="External"/><Relationship Id="rId520" Type="http://schemas.openxmlformats.org/officeDocument/2006/relationships/hyperlink" Target="http://games.espn.com/ffl/clubhouse?leagueId=678521&amp;teamId=9&amp;seasonId=2017" TargetMode="External"/><Relationship Id="rId618" Type="http://schemas.openxmlformats.org/officeDocument/2006/relationships/hyperlink" Target="http://games.espn.com/ffl/boxscorequick?leagueId=678521&amp;teamId=8&amp;scoringPeriodId=3&amp;seasonId=2015&amp;view=scoringperiod&amp;version=quick" TargetMode="External"/><Relationship Id="rId825" Type="http://schemas.openxmlformats.org/officeDocument/2006/relationships/hyperlink" Target="http://games.espn.com/ffl/boxscorequick?leagueId=678521&amp;teamId=12&amp;scoringPeriodId=15&amp;seasonId=2015&amp;view=scoringperiod&amp;version=quick" TargetMode="External"/><Relationship Id="rId1248" Type="http://schemas.openxmlformats.org/officeDocument/2006/relationships/hyperlink" Target="http://games.espn.com/ffl/boxscorequick?leagueId=678521&amp;teamId=10&amp;scoringPeriodId=8&amp;seasonId=2013&amp;view=scoringperiod&amp;version=quick" TargetMode="External"/><Relationship Id="rId1455" Type="http://schemas.openxmlformats.org/officeDocument/2006/relationships/hyperlink" Target="http://games.espn.com/ffl/boxscorequick?leagueId=678521&amp;teamId=3&amp;scoringPeriodId=7&amp;seasonId=2012&amp;view=scoringperiod&amp;version=quick" TargetMode="External"/><Relationship Id="rId1662" Type="http://schemas.openxmlformats.org/officeDocument/2006/relationships/hyperlink" Target="http://games.espn.com/ffl/boxscorequick?leagueId=678521&amp;teamId=2&amp;scoringPeriodId=7&amp;seasonId=2011&amp;view=scoringperiod&amp;version=quick" TargetMode="External"/><Relationship Id="rId2078" Type="http://schemas.openxmlformats.org/officeDocument/2006/relationships/hyperlink" Target="http://games.espn.com/ffl/clubhouse?leagueId=678521&amp;teamId=9&amp;seasonId=2009" TargetMode="External"/><Relationship Id="rId2201" Type="http://schemas.openxmlformats.org/officeDocument/2006/relationships/hyperlink" Target="http://games.espn.com/ffl/clubhouse?leagueId=678521&amp;teamId=1&amp;seasonId=2009" TargetMode="External"/><Relationship Id="rId257" Type="http://schemas.openxmlformats.org/officeDocument/2006/relationships/hyperlink" Target="http://games.espn.com/ffl/clubhouse?leagueId=678521&amp;teamId=3&amp;seasonId=2016" TargetMode="External"/><Relationship Id="rId464" Type="http://schemas.openxmlformats.org/officeDocument/2006/relationships/hyperlink" Target="http://games.espn.com/ffl/clubhouse?leagueId=678521&amp;teamId=2&amp;seasonId=2017" TargetMode="External"/><Relationship Id="rId1010" Type="http://schemas.openxmlformats.org/officeDocument/2006/relationships/hyperlink" Target="http://games.espn.com/ffl/clubhouse?leagueId=678521&amp;teamId=8&amp;seasonId=2014" TargetMode="External"/><Relationship Id="rId1094" Type="http://schemas.openxmlformats.org/officeDocument/2006/relationships/hyperlink" Target="http://games.espn.com/ffl/clubhouse?leagueId=678521&amp;teamId=10&amp;seasonId=2014" TargetMode="External"/><Relationship Id="rId1108" Type="http://schemas.openxmlformats.org/officeDocument/2006/relationships/hyperlink" Target="http://games.espn.com/ffl/clubhouse?leagueId=678521&amp;teamId=10&amp;seasonId=2014" TargetMode="External"/><Relationship Id="rId1315" Type="http://schemas.openxmlformats.org/officeDocument/2006/relationships/hyperlink" Target="http://games.espn.com/ffl/clubhouse?leagueId=678521&amp;teamId=11&amp;seasonId=2013" TargetMode="External"/><Relationship Id="rId1967" Type="http://schemas.openxmlformats.org/officeDocument/2006/relationships/hyperlink" Target="http://games.espn.com/ffl/clubhouse?leagueId=678521&amp;teamId=5&amp;seasonId=2010" TargetMode="External"/><Relationship Id="rId2145" Type="http://schemas.openxmlformats.org/officeDocument/2006/relationships/hyperlink" Target="http://games.espn.com/ffl/boxscorequick?leagueId=678521&amp;teamId=7&amp;scoringPeriodId=10&amp;seasonId=2009&amp;view=scoringperiod&amp;version=quick" TargetMode="External"/><Relationship Id="rId117" Type="http://schemas.openxmlformats.org/officeDocument/2006/relationships/hyperlink" Target="http://games.espn.com/ffl/boxscorequick?leagueId=678521&amp;teamId=5&amp;scoringPeriodId=7&amp;seasonId=2016&amp;view=scoringperiod&amp;version=quick" TargetMode="External"/><Relationship Id="rId671" Type="http://schemas.openxmlformats.org/officeDocument/2006/relationships/hyperlink" Target="http://games.espn.com/ffl/clubhouse?leagueId=678521&amp;teamId=11&amp;seasonId=2015" TargetMode="External"/><Relationship Id="rId769" Type="http://schemas.openxmlformats.org/officeDocument/2006/relationships/hyperlink" Target="http://games.espn.com/ffl/clubhouse?leagueId=678521&amp;teamId=2&amp;seasonId=2015" TargetMode="External"/><Relationship Id="rId976" Type="http://schemas.openxmlformats.org/officeDocument/2006/relationships/hyperlink" Target="http://games.espn.com/ffl/clubhouse?leagueId=678521&amp;teamId=13&amp;seasonId=2014" TargetMode="External"/><Relationship Id="rId1399" Type="http://schemas.openxmlformats.org/officeDocument/2006/relationships/hyperlink" Target="http://games.espn.com/ffl/clubhouse?leagueId=678521&amp;teamId=4&amp;seasonId=2012" TargetMode="External"/><Relationship Id="rId324" Type="http://schemas.openxmlformats.org/officeDocument/2006/relationships/hyperlink" Target="http://games.espn.com/ffl/boxscorequick?leagueId=678521&amp;teamId=3&amp;scoringPeriodId=3&amp;seasonId=2017&amp;view=scoringperiod&amp;version=quick" TargetMode="External"/><Relationship Id="rId531" Type="http://schemas.openxmlformats.org/officeDocument/2006/relationships/hyperlink" Target="http://games.espn.com/ffl/boxscorequick?leagueId=678521&amp;teamId=13&amp;scoringPeriodId=14&amp;seasonId=2017&amp;view=scoringperiod&amp;version=quick" TargetMode="External"/><Relationship Id="rId629" Type="http://schemas.openxmlformats.org/officeDocument/2006/relationships/hyperlink" Target="http://games.espn.com/ffl/clubhouse?leagueId=678521&amp;teamId=6&amp;seasonId=2015" TargetMode="External"/><Relationship Id="rId1161" Type="http://schemas.openxmlformats.org/officeDocument/2006/relationships/hyperlink" Target="http://games.espn.com/ffl/boxscorequick?leagueId=678521&amp;teamId=2&amp;scoringPeriodId=2&amp;seasonId=2013&amp;view=scoringperiod&amp;version=quick" TargetMode="External"/><Relationship Id="rId1259" Type="http://schemas.openxmlformats.org/officeDocument/2006/relationships/hyperlink" Target="http://games.espn.com/ffl/clubhouse?leagueId=678521&amp;teamId=4&amp;seasonId=2013" TargetMode="External"/><Relationship Id="rId1466" Type="http://schemas.openxmlformats.org/officeDocument/2006/relationships/hyperlink" Target="http://games.espn.com/ffl/clubhouse?leagueId=678521&amp;teamId=3&amp;seasonId=2012" TargetMode="External"/><Relationship Id="rId2005" Type="http://schemas.openxmlformats.org/officeDocument/2006/relationships/hyperlink" Target="http://games.espn.com/ffl/clubhouse?leagueId=678521&amp;teamId=5&amp;seasonId=2009" TargetMode="External"/><Relationship Id="rId2212" Type="http://schemas.openxmlformats.org/officeDocument/2006/relationships/hyperlink" Target="http://games.espn.com/ffl/clubhouse?leagueId=678521&amp;teamId=11&amp;seasonId=2013" TargetMode="External"/><Relationship Id="rId836" Type="http://schemas.openxmlformats.org/officeDocument/2006/relationships/hyperlink" Target="http://games.espn.com/ffl/clubhouse?leagueId=678521&amp;teamId=1&amp;seasonId=2015" TargetMode="External"/><Relationship Id="rId1021" Type="http://schemas.openxmlformats.org/officeDocument/2006/relationships/hyperlink" Target="http://games.espn.com/ffl/clubhouse?leagueId=678521&amp;teamId=11&amp;seasonId=2014" TargetMode="External"/><Relationship Id="rId1119" Type="http://schemas.openxmlformats.org/officeDocument/2006/relationships/hyperlink" Target="http://games.espn.com/ffl/boxscorequick?leagueId=678521&amp;teamId=4&amp;scoringPeriodId=15&amp;seasonId=2014&amp;view=scoringperiod&amp;version=quick" TargetMode="External"/><Relationship Id="rId1673" Type="http://schemas.openxmlformats.org/officeDocument/2006/relationships/hyperlink" Target="http://games.espn.com/ffl/clubhouse?leagueId=678521&amp;teamId=2&amp;seasonId=2011" TargetMode="External"/><Relationship Id="rId1880" Type="http://schemas.openxmlformats.org/officeDocument/2006/relationships/hyperlink" Target="http://games.espn.com/ffl/clubhouse?leagueId=678521&amp;teamId=7&amp;seasonId=2010" TargetMode="External"/><Relationship Id="rId1978" Type="http://schemas.openxmlformats.org/officeDocument/2006/relationships/hyperlink" Target="http://games.espn.com/ffl/clubhouse?leagueId=678521&amp;teamId=9&amp;seasonId=2010" TargetMode="External"/><Relationship Id="rId903" Type="http://schemas.openxmlformats.org/officeDocument/2006/relationships/hyperlink" Target="http://games.espn.com/ffl/boxscorequick?leagueId=678521&amp;teamId=8&amp;scoringPeriodId=3&amp;seasonId=2014&amp;view=scoringperiod&amp;version=quick" TargetMode="External"/><Relationship Id="rId1326" Type="http://schemas.openxmlformats.org/officeDocument/2006/relationships/hyperlink" Target="http://games.espn.com/ffl/boxscorequick?leagueId=678521&amp;teamId=6&amp;scoringPeriodId=13&amp;seasonId=2013&amp;view=scoringperiod&amp;version=quick" TargetMode="External"/><Relationship Id="rId1533" Type="http://schemas.openxmlformats.org/officeDocument/2006/relationships/hyperlink" Target="http://games.espn.com/ffl/boxscorequick?leagueId=678521&amp;teamId=1&amp;scoringPeriodId=13&amp;seasonId=2012&amp;view=scoringperiod&amp;version=quick" TargetMode="External"/><Relationship Id="rId1740" Type="http://schemas.openxmlformats.org/officeDocument/2006/relationships/hyperlink" Target="http://games.espn.com/ffl/boxscorequick?leagueId=678521&amp;teamId=8&amp;scoringPeriodId=12&amp;seasonId=2011&amp;view=scoringperiod&amp;version=quick" TargetMode="External"/><Relationship Id="rId32" Type="http://schemas.openxmlformats.org/officeDocument/2006/relationships/hyperlink" Target="http://games.espn.com/ffl/clubhouse?leagueId=678521&amp;teamId=1&amp;seasonId=2016" TargetMode="External"/><Relationship Id="rId1600" Type="http://schemas.openxmlformats.org/officeDocument/2006/relationships/hyperlink" Target="http://games.espn.com/ffl/clubhouse?leagueId=678521&amp;teamId=7&amp;seasonId=2011" TargetMode="External"/><Relationship Id="rId1838" Type="http://schemas.openxmlformats.org/officeDocument/2006/relationships/hyperlink" Target="http://games.espn.com/ffl/clubhouse?leagueId=678521&amp;teamId=7&amp;seasonId=2010" TargetMode="External"/><Relationship Id="rId181" Type="http://schemas.openxmlformats.org/officeDocument/2006/relationships/hyperlink" Target="http://games.espn.com/ffl/clubhouse?leagueId=678521&amp;teamId=8&amp;seasonId=2016" TargetMode="External"/><Relationship Id="rId1905" Type="http://schemas.openxmlformats.org/officeDocument/2006/relationships/hyperlink" Target="http://games.espn.com/ffl/boxscorequick?leagueId=678521&amp;teamId=5&amp;scoringPeriodId=8&amp;seasonId=2010&amp;view=scoringperiod&amp;version=quick" TargetMode="External"/><Relationship Id="rId279" Type="http://schemas.openxmlformats.org/officeDocument/2006/relationships/hyperlink" Target="http://games.espn.com/ffl/boxscorequick?leagueId=678521&amp;teamId=1&amp;scoringPeriodId=16&amp;seasonId=2016&amp;view=scoringperiod&amp;version=quick" TargetMode="External"/><Relationship Id="rId486" Type="http://schemas.openxmlformats.org/officeDocument/2006/relationships/hyperlink" Target="http://games.espn.com/ffl/boxscorequick?leagueId=678521&amp;teamId=11&amp;scoringPeriodId=12&amp;seasonId=2017&amp;view=scoringperiod&amp;version=quick" TargetMode="External"/><Relationship Id="rId693" Type="http://schemas.openxmlformats.org/officeDocument/2006/relationships/hyperlink" Target="http://games.espn.com/ffl/boxscorequick?leagueId=678521&amp;teamId=13&amp;scoringPeriodId=7&amp;seasonId=2015&amp;view=scoringperiod&amp;version=quick" TargetMode="External"/><Relationship Id="rId2167" Type="http://schemas.openxmlformats.org/officeDocument/2006/relationships/hyperlink" Target="http://games.espn.com/ffl/clubhouse?leagueId=678521&amp;teamId=2&amp;seasonId=2009" TargetMode="External"/><Relationship Id="rId139" Type="http://schemas.openxmlformats.org/officeDocument/2006/relationships/hyperlink" Target="http://games.espn.com/ffl/clubhouse?leagueId=678521&amp;teamId=10&amp;seasonId=2016" TargetMode="External"/><Relationship Id="rId346" Type="http://schemas.openxmlformats.org/officeDocument/2006/relationships/hyperlink" Target="http://games.espn.com/ffl/clubhouse?leagueId=678521&amp;teamId=4&amp;seasonId=2017" TargetMode="External"/><Relationship Id="rId553" Type="http://schemas.openxmlformats.org/officeDocument/2006/relationships/hyperlink" Target="http://games.espn.com/ffl/clubhouse?leagueId=678521&amp;teamId=10&amp;seasonId=2017" TargetMode="External"/><Relationship Id="rId760" Type="http://schemas.openxmlformats.org/officeDocument/2006/relationships/hyperlink" Target="http://games.espn.com/ffl/clubhouse?leagueId=678521&amp;teamId=4&amp;seasonId=2015" TargetMode="External"/><Relationship Id="rId998" Type="http://schemas.openxmlformats.org/officeDocument/2006/relationships/hyperlink" Target="http://games.espn.com/ffl/clubhouse?leagueId=678521&amp;teamId=3&amp;seasonId=2014" TargetMode="External"/><Relationship Id="rId1183" Type="http://schemas.openxmlformats.org/officeDocument/2006/relationships/hyperlink" Target="http://games.espn.com/ffl/clubhouse?leagueId=678521&amp;teamId=9&amp;seasonId=2013" TargetMode="External"/><Relationship Id="rId1390" Type="http://schemas.openxmlformats.org/officeDocument/2006/relationships/hyperlink" Target="http://games.espn.com/ffl/clubhouse?leagueId=678521&amp;teamId=8&amp;seasonId=2012" TargetMode="External"/><Relationship Id="rId2027" Type="http://schemas.openxmlformats.org/officeDocument/2006/relationships/hyperlink" Target="http://games.espn.com/ffl/clubhouse?leagueId=678521&amp;teamId=4&amp;seasonId=2009" TargetMode="External"/><Relationship Id="rId2234" Type="http://schemas.openxmlformats.org/officeDocument/2006/relationships/hyperlink" Target="http://games.espn.com/ffl/clubhouse?leagueId=678521&amp;teamId=5&amp;seasonId=2010" TargetMode="External"/><Relationship Id="rId206" Type="http://schemas.openxmlformats.org/officeDocument/2006/relationships/hyperlink" Target="http://games.espn.com/ffl/clubhouse?leagueId=678521&amp;teamId=4&amp;seasonId=2016" TargetMode="External"/><Relationship Id="rId413" Type="http://schemas.openxmlformats.org/officeDocument/2006/relationships/hyperlink" Target="http://games.espn.com/ffl/clubhouse?leagueId=678521&amp;teamId=3&amp;seasonId=2017" TargetMode="External"/><Relationship Id="rId858" Type="http://schemas.openxmlformats.org/officeDocument/2006/relationships/hyperlink" Target="http://games.espn.com/ffl/boxscorequick?leagueId=678521&amp;teamId=1&amp;scoringPeriodId=1&amp;seasonId=2014&amp;view=scoringperiod&amp;version=quick" TargetMode="External"/><Relationship Id="rId1043" Type="http://schemas.openxmlformats.org/officeDocument/2006/relationships/hyperlink" Target="http://games.espn.com/ffl/clubhouse?leagueId=678521&amp;teamId=11&amp;seasonId=2014" TargetMode="External"/><Relationship Id="rId1488" Type="http://schemas.openxmlformats.org/officeDocument/2006/relationships/hyperlink" Target="http://games.espn.com/ffl/boxscorequick?leagueId=678521&amp;teamId=2&amp;scoringPeriodId=10&amp;seasonId=2012&amp;view=scoringperiod&amp;version=quick" TargetMode="External"/><Relationship Id="rId1695" Type="http://schemas.openxmlformats.org/officeDocument/2006/relationships/hyperlink" Target="http://games.espn.com/ffl/boxscorequick?leagueId=678521&amp;teamId=5&amp;scoringPeriodId=9&amp;seasonId=2011&amp;view=scoringperiod&amp;version=quick" TargetMode="External"/><Relationship Id="rId620" Type="http://schemas.openxmlformats.org/officeDocument/2006/relationships/hyperlink" Target="http://games.espn.com/ffl/clubhouse?leagueId=678521&amp;teamId=12&amp;seasonId=2015" TargetMode="External"/><Relationship Id="rId718" Type="http://schemas.openxmlformats.org/officeDocument/2006/relationships/hyperlink" Target="http://games.espn.com/ffl/clubhouse?leagueId=678521&amp;teamId=12&amp;seasonId=2015" TargetMode="External"/><Relationship Id="rId925" Type="http://schemas.openxmlformats.org/officeDocument/2006/relationships/hyperlink" Target="http://games.espn.com/ffl/clubhouse?leagueId=678521&amp;teamId=12&amp;seasonId=2014" TargetMode="External"/><Relationship Id="rId1250" Type="http://schemas.openxmlformats.org/officeDocument/2006/relationships/hyperlink" Target="http://games.espn.com/ffl/clubhouse?leagueId=678521&amp;teamId=11&amp;seasonId=2013" TargetMode="External"/><Relationship Id="rId1348" Type="http://schemas.openxmlformats.org/officeDocument/2006/relationships/hyperlink" Target="http://games.espn.com/ffl/clubhouse?leagueId=678521&amp;teamId=10&amp;seasonId=2013" TargetMode="External"/><Relationship Id="rId1555" Type="http://schemas.openxmlformats.org/officeDocument/2006/relationships/hyperlink" Target="http://games.espn.com/ffl/clubhouse?leagueId=678521&amp;teamId=5&amp;seasonId=2012" TargetMode="External"/><Relationship Id="rId1762" Type="http://schemas.openxmlformats.org/officeDocument/2006/relationships/hyperlink" Target="http://games.espn.com/ffl/clubhouse?leagueId=678521&amp;teamId=5&amp;seasonId=2011" TargetMode="External"/><Relationship Id="rId1110" Type="http://schemas.openxmlformats.org/officeDocument/2006/relationships/hyperlink" Target="http://games.espn.com/ffl/boxscorequick?leagueId=678521&amp;teamId=8&amp;scoringPeriodId=15&amp;seasonId=2014&amp;view=scoringperiod&amp;version=quick" TargetMode="External"/><Relationship Id="rId1208" Type="http://schemas.openxmlformats.org/officeDocument/2006/relationships/hyperlink" Target="http://games.espn.com/ffl/clubhouse?leagueId=678521&amp;teamId=4&amp;seasonId=2013" TargetMode="External"/><Relationship Id="rId1415" Type="http://schemas.openxmlformats.org/officeDocument/2006/relationships/hyperlink" Target="http://games.espn.com/ffl/clubhouse?leagueId=678521&amp;teamId=5&amp;seasonId=2012" TargetMode="External"/><Relationship Id="rId54" Type="http://schemas.openxmlformats.org/officeDocument/2006/relationships/hyperlink" Target="http://games.espn.com/ffl/boxscorequick?leagueId=678521&amp;teamId=12&amp;scoringPeriodId=3&amp;seasonId=2016&amp;view=scoringperiod&amp;version=quick" TargetMode="External"/><Relationship Id="rId1622" Type="http://schemas.openxmlformats.org/officeDocument/2006/relationships/hyperlink" Target="http://games.espn.com/ffl/clubhouse?leagueId=678521&amp;teamId=6&amp;seasonId=2011" TargetMode="External"/><Relationship Id="rId1927" Type="http://schemas.openxmlformats.org/officeDocument/2006/relationships/hyperlink" Target="http://games.espn.com/ffl/clubhouse?leagueId=678521&amp;teamId=9&amp;seasonId=2010" TargetMode="External"/><Relationship Id="rId2091" Type="http://schemas.openxmlformats.org/officeDocument/2006/relationships/hyperlink" Target="http://games.espn.com/ffl/boxscorequick?leagueId=678521&amp;teamId=9&amp;scoringPeriodId=7&amp;seasonId=2009&amp;view=scoringperiod&amp;version=quick" TargetMode="External"/><Relationship Id="rId2189" Type="http://schemas.openxmlformats.org/officeDocument/2006/relationships/hyperlink" Target="http://games.espn.com/ffl/clubhouse?leagueId=678521&amp;teamId=10&amp;seasonId=2009" TargetMode="External"/><Relationship Id="rId270" Type="http://schemas.openxmlformats.org/officeDocument/2006/relationships/hyperlink" Target="http://games.espn.com/ffl/boxscorequick?leagueId=678521&amp;teamId=8&amp;scoringPeriodId=16&amp;seasonId=2016&amp;view=scoringperiod&amp;version=quick" TargetMode="External"/><Relationship Id="rId130" Type="http://schemas.openxmlformats.org/officeDocument/2006/relationships/hyperlink" Target="http://games.espn.com/ffl/clubhouse?leagueId=678521&amp;teamId=13&amp;seasonId=2016" TargetMode="External"/><Relationship Id="rId368" Type="http://schemas.openxmlformats.org/officeDocument/2006/relationships/hyperlink" Target="http://games.espn.com/ffl/clubhouse?leagueId=678521&amp;teamId=4&amp;seasonId=2017" TargetMode="External"/><Relationship Id="rId575" Type="http://schemas.openxmlformats.org/officeDocument/2006/relationships/hyperlink" Target="http://games.espn.com/ffl/clubhouse?leagueId=678521&amp;teamId=13&amp;seasonId=2015" TargetMode="External"/><Relationship Id="rId782" Type="http://schemas.openxmlformats.org/officeDocument/2006/relationships/hyperlink" Target="http://games.espn.com/ffl/clubhouse?leagueId=678521&amp;teamId=6&amp;seasonId=2015" TargetMode="External"/><Relationship Id="rId2049" Type="http://schemas.openxmlformats.org/officeDocument/2006/relationships/hyperlink" Target="http://games.espn.com/ffl/boxscorequick?leagueId=678521&amp;teamId=3&amp;scoringPeriodId=4&amp;seasonId=2009&amp;view=scoringperiod&amp;version=quick" TargetMode="External"/><Relationship Id="rId228" Type="http://schemas.openxmlformats.org/officeDocument/2006/relationships/hyperlink" Target="http://games.espn.com/ffl/boxscorequick?leagueId=678521&amp;teamId=11&amp;scoringPeriodId=13&amp;seasonId=2016&amp;view=scoringperiod&amp;version=quick" TargetMode="External"/><Relationship Id="rId435" Type="http://schemas.openxmlformats.org/officeDocument/2006/relationships/hyperlink" Target="http://games.espn.com/ffl/boxscorequick?leagueId=678521&amp;teamId=1&amp;scoringPeriodId=9&amp;seasonId=2017&amp;view=scoringperiod&amp;version=quick" TargetMode="External"/><Relationship Id="rId642" Type="http://schemas.openxmlformats.org/officeDocument/2006/relationships/hyperlink" Target="http://games.espn.com/ffl/boxscorequick?leagueId=678521&amp;teamId=12&amp;scoringPeriodId=4&amp;seasonId=2015&amp;view=scoringperiod&amp;version=quick" TargetMode="External"/><Relationship Id="rId1065" Type="http://schemas.openxmlformats.org/officeDocument/2006/relationships/hyperlink" Target="http://games.espn.com/ffl/boxscorequick?leagueId=678521&amp;teamId=11&amp;scoringPeriodId=12&amp;seasonId=2014&amp;view=scoringperiod&amp;version=quick" TargetMode="External"/><Relationship Id="rId1272" Type="http://schemas.openxmlformats.org/officeDocument/2006/relationships/hyperlink" Target="http://games.espn.com/ffl/boxscorequick?leagueId=678521&amp;teamId=8&amp;scoringPeriodId=9&amp;seasonId=2013&amp;view=scoringperiod&amp;version=quick" TargetMode="External"/><Relationship Id="rId2116" Type="http://schemas.openxmlformats.org/officeDocument/2006/relationships/hyperlink" Target="http://games.espn.com/ffl/clubhouse?leagueId=678521&amp;teamId=1&amp;seasonId=2009" TargetMode="External"/><Relationship Id="rId502" Type="http://schemas.openxmlformats.org/officeDocument/2006/relationships/hyperlink" Target="http://games.espn.com/ffl/clubhouse?leagueId=678521&amp;teamId=3&amp;seasonId=2017" TargetMode="External"/><Relationship Id="rId947" Type="http://schemas.openxmlformats.org/officeDocument/2006/relationships/hyperlink" Target="http://games.espn.com/ffl/clubhouse?leagueId=678521&amp;teamId=1&amp;seasonId=2014" TargetMode="External"/><Relationship Id="rId1132" Type="http://schemas.openxmlformats.org/officeDocument/2006/relationships/hyperlink" Target="http://games.espn.com/ffl/clubhouse?leagueId=678521&amp;teamId=5&amp;seasonId=2014" TargetMode="External"/><Relationship Id="rId1577" Type="http://schemas.openxmlformats.org/officeDocument/2006/relationships/hyperlink" Target="http://games.espn.com/ffl/clubhouse?leagueId=678521&amp;teamId=1&amp;seasonId=2011" TargetMode="External"/><Relationship Id="rId1784" Type="http://schemas.openxmlformats.org/officeDocument/2006/relationships/hyperlink" Target="http://games.espn.com/ffl/clubhouse?leagueId=678521&amp;teamId=1&amp;seasonId=2011" TargetMode="External"/><Relationship Id="rId1991" Type="http://schemas.openxmlformats.org/officeDocument/2006/relationships/hyperlink" Target="http://games.espn.com/ffl/clubhouse?leagueId=678521&amp;teamId=6&amp;seasonId=2010" TargetMode="External"/><Relationship Id="rId76" Type="http://schemas.openxmlformats.org/officeDocument/2006/relationships/hyperlink" Target="http://games.espn.com/ffl/clubhouse?leagueId=678521&amp;teamId=1&amp;seasonId=2016" TargetMode="External"/><Relationship Id="rId807" Type="http://schemas.openxmlformats.org/officeDocument/2006/relationships/hyperlink" Target="http://games.espn.com/ffl/boxscorequick?leagueId=678521&amp;teamId=8&amp;scoringPeriodId=14&amp;seasonId=2015&amp;view=scoringperiod&amp;version=quick" TargetMode="External"/><Relationship Id="rId1437" Type="http://schemas.openxmlformats.org/officeDocument/2006/relationships/hyperlink" Target="http://games.espn.com/ffl/boxscorequick?leagueId=678521&amp;teamId=4&amp;scoringPeriodId=6&amp;seasonId=2012&amp;view=scoringperiod&amp;version=quick" TargetMode="External"/><Relationship Id="rId1644" Type="http://schemas.openxmlformats.org/officeDocument/2006/relationships/hyperlink" Target="http://games.espn.com/ffl/boxscorequick?leagueId=678521&amp;teamId=5&amp;scoringPeriodId=6&amp;seasonId=2011&amp;view=scoringperiod&amp;version=quick" TargetMode="External"/><Relationship Id="rId1851" Type="http://schemas.openxmlformats.org/officeDocument/2006/relationships/hyperlink" Target="http://games.espn.com/ffl/boxscorequick?leagueId=678521&amp;teamId=7&amp;scoringPeriodId=5&amp;seasonId=2010&amp;view=scoringperiod&amp;version=quick" TargetMode="External"/><Relationship Id="rId1504" Type="http://schemas.openxmlformats.org/officeDocument/2006/relationships/hyperlink" Target="http://games.espn.com/ffl/clubhouse?leagueId=678521&amp;teamId=4&amp;seasonId=2012" TargetMode="External"/><Relationship Id="rId1711" Type="http://schemas.openxmlformats.org/officeDocument/2006/relationships/hyperlink" Target="http://games.espn.com/ffl/clubhouse?leagueId=678521&amp;teamId=1&amp;seasonId=2011" TargetMode="External"/><Relationship Id="rId1949" Type="http://schemas.openxmlformats.org/officeDocument/2006/relationships/hyperlink" Target="http://games.espn.com/ffl/clubhouse?leagueId=678521&amp;teamId=8&amp;seasonId=2010" TargetMode="External"/><Relationship Id="rId292" Type="http://schemas.openxmlformats.org/officeDocument/2006/relationships/hyperlink" Target="http://games.espn.com/ffl/clubhouse?leagueId=678521&amp;teamId=12&amp;seasonId=2017" TargetMode="External"/><Relationship Id="rId1809" Type="http://schemas.openxmlformats.org/officeDocument/2006/relationships/hyperlink" Target="http://games.espn.com/ffl/boxscorequick?leagueId=678521&amp;teamId=10&amp;scoringPeriodId=2&amp;seasonId=2010&amp;view=scoringperiod&amp;version=quick" TargetMode="External"/><Relationship Id="rId597" Type="http://schemas.openxmlformats.org/officeDocument/2006/relationships/hyperlink" Target="http://games.espn.com/ffl/boxscorequick?leagueId=678521&amp;teamId=13&amp;scoringPeriodId=2&amp;seasonId=2015&amp;view=scoringperiod&amp;version=quick" TargetMode="External"/><Relationship Id="rId2180" Type="http://schemas.openxmlformats.org/officeDocument/2006/relationships/hyperlink" Target="http://games.espn.com/ffl/clubhouse?leagueId=678521&amp;teamId=4&amp;seasonId=2009" TargetMode="External"/><Relationship Id="rId152" Type="http://schemas.openxmlformats.org/officeDocument/2006/relationships/hyperlink" Target="http://games.espn.com/ffl/clubhouse?leagueId=678521&amp;teamId=13&amp;seasonId=2016" TargetMode="External"/><Relationship Id="rId457" Type="http://schemas.openxmlformats.org/officeDocument/2006/relationships/hyperlink" Target="http://games.espn.com/ffl/clubhouse?leagueId=678521&amp;teamId=5&amp;seasonId=2017" TargetMode="External"/><Relationship Id="rId1087" Type="http://schemas.openxmlformats.org/officeDocument/2006/relationships/hyperlink" Target="http://games.espn.com/ffl/clubhouse?leagueId=678521&amp;teamId=9&amp;seasonId=2014" TargetMode="External"/><Relationship Id="rId1294" Type="http://schemas.openxmlformats.org/officeDocument/2006/relationships/hyperlink" Target="http://games.espn.com/ffl/clubhouse?leagueId=678521&amp;teamId=4&amp;seasonId=2013" TargetMode="External"/><Relationship Id="rId2040" Type="http://schemas.openxmlformats.org/officeDocument/2006/relationships/hyperlink" Target="http://games.espn.com/ffl/boxscorequick?leagueId=678521&amp;teamId=8&amp;scoringPeriodId=3&amp;seasonId=2009&amp;view=scoringperiod&amp;version=quick" TargetMode="External"/><Relationship Id="rId2138" Type="http://schemas.openxmlformats.org/officeDocument/2006/relationships/hyperlink" Target="http://games.espn.com/ffl/clubhouse?leagueId=678521&amp;teamId=4&amp;seasonId=2009" TargetMode="External"/><Relationship Id="rId664" Type="http://schemas.openxmlformats.org/officeDocument/2006/relationships/hyperlink" Target="http://games.espn.com/ffl/clubhouse?leagueId=678521&amp;teamId=6&amp;seasonId=2015" TargetMode="External"/><Relationship Id="rId871" Type="http://schemas.openxmlformats.org/officeDocument/2006/relationships/hyperlink" Target="http://games.espn.com/ffl/clubhouse?leagueId=678521&amp;teamId=8&amp;seasonId=2014" TargetMode="External"/><Relationship Id="rId969" Type="http://schemas.openxmlformats.org/officeDocument/2006/relationships/hyperlink" Target="http://games.espn.com/ffl/boxscorequick?leagueId=678521&amp;teamId=8&amp;scoringPeriodId=7&amp;seasonId=2014&amp;view=scoringperiod&amp;version=quick" TargetMode="External"/><Relationship Id="rId1599" Type="http://schemas.openxmlformats.org/officeDocument/2006/relationships/hyperlink" Target="http://games.espn.com/ffl/boxscorequick?leagueId=678521&amp;teamId=6&amp;scoringPeriodId=3&amp;seasonId=2011&amp;view=scoringperiod&amp;version=quick" TargetMode="External"/><Relationship Id="rId317" Type="http://schemas.openxmlformats.org/officeDocument/2006/relationships/hyperlink" Target="http://games.espn.com/ffl/clubhouse?leagueId=678521&amp;teamId=9&amp;seasonId=2017" TargetMode="External"/><Relationship Id="rId524" Type="http://schemas.openxmlformats.org/officeDocument/2006/relationships/hyperlink" Target="http://games.espn.com/ffl/clubhouse?leagueId=678521&amp;teamId=1&amp;seasonId=2017" TargetMode="External"/><Relationship Id="rId731" Type="http://schemas.openxmlformats.org/officeDocument/2006/relationships/hyperlink" Target="http://games.espn.com/ffl/clubhouse?leagueId=678521&amp;teamId=5&amp;seasonId=2015" TargetMode="External"/><Relationship Id="rId1154" Type="http://schemas.openxmlformats.org/officeDocument/2006/relationships/hyperlink" Target="http://games.espn.com/ffl/clubhouse?leagueId=678521&amp;teamId=8&amp;seasonId=2013" TargetMode="External"/><Relationship Id="rId1361" Type="http://schemas.openxmlformats.org/officeDocument/2006/relationships/hyperlink" Target="http://games.espn.com/ffl/clubhouse?leagueId=678521&amp;teamId=9&amp;seasonId=2012" TargetMode="External"/><Relationship Id="rId1459" Type="http://schemas.openxmlformats.org/officeDocument/2006/relationships/hyperlink" Target="http://games.espn.com/ffl/clubhouse?leagueId=678521&amp;teamId=9&amp;seasonId=2012" TargetMode="External"/><Relationship Id="rId2205" Type="http://schemas.openxmlformats.org/officeDocument/2006/relationships/hyperlink" Target="http://games.espn.com/ffl/boxscorequick?leagueId=678521&amp;teamId=7&amp;scoringPeriodId=15&amp;seasonId=2009&amp;view=scoringperiod&amp;version=quick" TargetMode="External"/><Relationship Id="rId98" Type="http://schemas.openxmlformats.org/officeDocument/2006/relationships/hyperlink" Target="http://games.espn.com/ffl/clubhouse?leagueId=678521&amp;teamId=12&amp;seasonId=2016" TargetMode="External"/><Relationship Id="rId829" Type="http://schemas.openxmlformats.org/officeDocument/2006/relationships/hyperlink" Target="http://games.espn.com/ffl/clubhouse?leagueId=678521&amp;teamId=10&amp;seasonId=2015" TargetMode="External"/><Relationship Id="rId1014" Type="http://schemas.openxmlformats.org/officeDocument/2006/relationships/hyperlink" Target="http://games.espn.com/ffl/boxscorequick?leagueId=678521&amp;teamId=3&amp;scoringPeriodId=9&amp;seasonId=2014&amp;view=scoringperiod&amp;version=quick" TargetMode="External"/><Relationship Id="rId1221" Type="http://schemas.openxmlformats.org/officeDocument/2006/relationships/hyperlink" Target="http://games.espn.com/ffl/boxscorequick?leagueId=678521&amp;teamId=6&amp;scoringPeriodId=6&amp;seasonId=2013&amp;view=scoringperiod&amp;version=quick" TargetMode="External"/><Relationship Id="rId1666" Type="http://schemas.openxmlformats.org/officeDocument/2006/relationships/hyperlink" Target="http://games.espn.com/ffl/clubhouse?leagueId=678521&amp;teamId=9&amp;seasonId=2011" TargetMode="External"/><Relationship Id="rId1873" Type="http://schemas.openxmlformats.org/officeDocument/2006/relationships/hyperlink" Target="http://games.espn.com/ffl/clubhouse?leagueId=678521&amp;teamId=3&amp;seasonId=2010" TargetMode="External"/><Relationship Id="rId1319" Type="http://schemas.openxmlformats.org/officeDocument/2006/relationships/hyperlink" Target="http://games.espn.com/ffl/clubhouse?leagueId=678521&amp;teamId=9&amp;seasonId=2013" TargetMode="External"/><Relationship Id="rId1526" Type="http://schemas.openxmlformats.org/officeDocument/2006/relationships/hyperlink" Target="http://games.espn.com/ffl/clubhouse?leagueId=678521&amp;teamId=8&amp;seasonId=2012" TargetMode="External"/><Relationship Id="rId1733" Type="http://schemas.openxmlformats.org/officeDocument/2006/relationships/hyperlink" Target="http://games.espn.com/ffl/clubhouse?leagueId=678521&amp;teamId=6&amp;seasonId=2011" TargetMode="External"/><Relationship Id="rId1940" Type="http://schemas.openxmlformats.org/officeDocument/2006/relationships/hyperlink" Target="http://games.espn.com/ffl/clubhouse?leagueId=678521&amp;teamId=2&amp;seasonId=2010" TargetMode="External"/><Relationship Id="rId25" Type="http://schemas.openxmlformats.org/officeDocument/2006/relationships/hyperlink" Target="http://games.espn.com/ffl/clubhouse?leagueId=678521&amp;teamId=9&amp;seasonId=2016" TargetMode="External"/><Relationship Id="rId1800" Type="http://schemas.openxmlformats.org/officeDocument/2006/relationships/hyperlink" Target="http://games.espn.com/ffl/boxscorequick?leagueId=678521&amp;teamId=6&amp;scoringPeriodId=1&amp;seasonId=2010&amp;view=scoringperiod&amp;version=quick" TargetMode="External"/><Relationship Id="rId174" Type="http://schemas.openxmlformats.org/officeDocument/2006/relationships/hyperlink" Target="http://games.espn.com/ffl/boxscorequick?leagueId=678521&amp;teamId=13&amp;scoringPeriodId=10&amp;seasonId=2016&amp;view=scoringperiod&amp;version=quick" TargetMode="External"/><Relationship Id="rId381" Type="http://schemas.openxmlformats.org/officeDocument/2006/relationships/hyperlink" Target="http://games.espn.com/ffl/boxscorequick?leagueId=678521&amp;teamId=6&amp;scoringPeriodId=6&amp;seasonId=2017&amp;view=scoringperiod&amp;version=quick" TargetMode="External"/><Relationship Id="rId2062" Type="http://schemas.openxmlformats.org/officeDocument/2006/relationships/hyperlink" Target="http://games.espn.com/ffl/clubhouse?leagueId=678521&amp;teamId=8&amp;seasonId=2009" TargetMode="External"/><Relationship Id="rId241" Type="http://schemas.openxmlformats.org/officeDocument/2006/relationships/hyperlink" Target="http://games.espn.com/ffl/clubhouse?leagueId=678521&amp;teamId=1&amp;seasonId=2016" TargetMode="External"/><Relationship Id="rId479" Type="http://schemas.openxmlformats.org/officeDocument/2006/relationships/hyperlink" Target="http://games.espn.com/ffl/clubhouse?leagueId=678521&amp;teamId=5&amp;seasonId=2017" TargetMode="External"/><Relationship Id="rId686" Type="http://schemas.openxmlformats.org/officeDocument/2006/relationships/hyperlink" Target="http://games.espn.com/ffl/clubhouse?leagueId=678521&amp;teamId=6&amp;seasonId=2015" TargetMode="External"/><Relationship Id="rId893" Type="http://schemas.openxmlformats.org/officeDocument/2006/relationships/hyperlink" Target="http://games.espn.com/ffl/clubhouse?leagueId=678521&amp;teamId=4&amp;seasonId=2014" TargetMode="External"/><Relationship Id="rId339" Type="http://schemas.openxmlformats.org/officeDocument/2006/relationships/hyperlink" Target="http://games.espn.com/ffl/boxscorequick?leagueId=678521&amp;teamId=8&amp;scoringPeriodId=3&amp;seasonId=2017&amp;view=scoringperiod&amp;version=quick" TargetMode="External"/><Relationship Id="rId546" Type="http://schemas.openxmlformats.org/officeDocument/2006/relationships/hyperlink" Target="http://games.espn.com/ffl/boxscorequick?leagueId=678521&amp;teamId=5&amp;scoringPeriodId=15&amp;seasonId=2017&amp;view=scoringperiod&amp;version=quick" TargetMode="External"/><Relationship Id="rId753" Type="http://schemas.openxmlformats.org/officeDocument/2006/relationships/hyperlink" Target="http://games.espn.com/ffl/boxscorequick?leagueId=678521&amp;teamId=1&amp;scoringPeriodId=11&amp;seasonId=2015&amp;view=scoringperiod&amp;version=quick" TargetMode="External"/><Relationship Id="rId1176" Type="http://schemas.openxmlformats.org/officeDocument/2006/relationships/hyperlink" Target="http://games.espn.com/ffl/boxscorequick?leagueId=678521&amp;teamId=5&amp;scoringPeriodId=3&amp;seasonId=2013&amp;view=scoringperiod&amp;version=quick" TargetMode="External"/><Relationship Id="rId1383" Type="http://schemas.openxmlformats.org/officeDocument/2006/relationships/hyperlink" Target="http://games.espn.com/ffl/boxscorequick?leagueId=678521&amp;teamId=1&amp;scoringPeriodId=3&amp;seasonId=2012&amp;view=scoringperiod&amp;version=quick" TargetMode="External"/><Relationship Id="rId2227" Type="http://schemas.openxmlformats.org/officeDocument/2006/relationships/hyperlink" Target="http://games.espn.com/ffl/clubhouse?leagueId=678521&amp;teamId=2&amp;seasonId=2010" TargetMode="External"/><Relationship Id="rId101" Type="http://schemas.openxmlformats.org/officeDocument/2006/relationships/hyperlink" Target="http://games.espn.com/ffl/clubhouse?leagueId=678521&amp;teamId=5&amp;seasonId=2016" TargetMode="External"/><Relationship Id="rId406" Type="http://schemas.openxmlformats.org/officeDocument/2006/relationships/hyperlink" Target="http://games.espn.com/ffl/clubhouse?leagueId=678521&amp;teamId=10&amp;seasonId=2017" TargetMode="External"/><Relationship Id="rId960" Type="http://schemas.openxmlformats.org/officeDocument/2006/relationships/hyperlink" Target="http://games.espn.com/ffl/boxscorequick?leagueId=678521&amp;teamId=3&amp;scoringPeriodId=6&amp;seasonId=2014&amp;view=scoringperiod&amp;version=quick" TargetMode="External"/><Relationship Id="rId1036" Type="http://schemas.openxmlformats.org/officeDocument/2006/relationships/hyperlink" Target="http://games.espn.com/ffl/clubhouse?leagueId=678521&amp;teamId=1&amp;seasonId=2014" TargetMode="External"/><Relationship Id="rId1243" Type="http://schemas.openxmlformats.org/officeDocument/2006/relationships/hyperlink" Target="http://games.espn.com/ffl/clubhouse?leagueId=678521&amp;teamId=3&amp;seasonId=2013" TargetMode="External"/><Relationship Id="rId1590" Type="http://schemas.openxmlformats.org/officeDocument/2006/relationships/hyperlink" Target="http://games.espn.com/ffl/boxscorequick?leagueId=678521&amp;teamId=8&amp;scoringPeriodId=2&amp;seasonId=2011&amp;view=scoringperiod&amp;version=quick" TargetMode="External"/><Relationship Id="rId1688" Type="http://schemas.openxmlformats.org/officeDocument/2006/relationships/hyperlink" Target="http://games.espn.com/ffl/clubhouse?leagueId=678521&amp;teamId=8&amp;seasonId=2011" TargetMode="External"/><Relationship Id="rId1895" Type="http://schemas.openxmlformats.org/officeDocument/2006/relationships/hyperlink" Target="http://games.espn.com/ffl/clubhouse?leagueId=678521&amp;teamId=10&amp;seasonId=2010" TargetMode="External"/><Relationship Id="rId613" Type="http://schemas.openxmlformats.org/officeDocument/2006/relationships/hyperlink" Target="http://games.espn.com/ffl/clubhouse?leagueId=678521&amp;teamId=6&amp;seasonId=2015" TargetMode="External"/><Relationship Id="rId820" Type="http://schemas.openxmlformats.org/officeDocument/2006/relationships/hyperlink" Target="http://games.espn.com/ffl/clubhouse?leagueId=678521&amp;teamId=8&amp;seasonId=2015" TargetMode="External"/><Relationship Id="rId918" Type="http://schemas.openxmlformats.org/officeDocument/2006/relationships/hyperlink" Target="http://games.espn.com/ffl/boxscorequick?leagueId=678521&amp;teamId=8&amp;scoringPeriodId=4&amp;seasonId=2014&amp;view=scoringperiod&amp;version=quick" TargetMode="External"/><Relationship Id="rId1450" Type="http://schemas.openxmlformats.org/officeDocument/2006/relationships/hyperlink" Target="http://games.espn.com/ffl/clubhouse?leagueId=678521&amp;teamId=2&amp;seasonId=2012" TargetMode="External"/><Relationship Id="rId1548" Type="http://schemas.openxmlformats.org/officeDocument/2006/relationships/hyperlink" Target="http://games.espn.com/ffl/boxscorequick?leagueId=678521&amp;teamId=2&amp;scoringPeriodId=15&amp;seasonId=2012&amp;view=scoringperiod&amp;version=quick" TargetMode="External"/><Relationship Id="rId1755" Type="http://schemas.openxmlformats.org/officeDocument/2006/relationships/hyperlink" Target="http://games.espn.com/ffl/boxscorequick?leagueId=678521&amp;teamId=9&amp;scoringPeriodId=13&amp;seasonId=2011&amp;view=scoringperiod&amp;version=quick" TargetMode="External"/><Relationship Id="rId1103" Type="http://schemas.openxmlformats.org/officeDocument/2006/relationships/hyperlink" Target="http://games.espn.com/ffl/clubhouse?leagueId=678521&amp;teamId=9&amp;seasonId=2014" TargetMode="External"/><Relationship Id="rId1310" Type="http://schemas.openxmlformats.org/officeDocument/2006/relationships/hyperlink" Target="http://games.espn.com/ffl/clubhouse?leagueId=678521&amp;teamId=5&amp;seasonId=2013" TargetMode="External"/><Relationship Id="rId1408" Type="http://schemas.openxmlformats.org/officeDocument/2006/relationships/hyperlink" Target="http://games.espn.com/ffl/clubhouse?leagueId=678521&amp;teamId=11&amp;seasonId=2012" TargetMode="External"/><Relationship Id="rId1962" Type="http://schemas.openxmlformats.org/officeDocument/2006/relationships/hyperlink" Target="http://games.espn.com/ffl/boxscorequick?leagueId=678521&amp;teamId=10&amp;scoringPeriodId=12&amp;seasonId=2010&amp;view=scoringperiod&amp;version=quick" TargetMode="External"/><Relationship Id="rId47" Type="http://schemas.openxmlformats.org/officeDocument/2006/relationships/hyperlink" Target="http://games.espn.com/ffl/clubhouse?leagueId=678521&amp;teamId=9&amp;seasonId=2016" TargetMode="External"/><Relationship Id="rId1615" Type="http://schemas.openxmlformats.org/officeDocument/2006/relationships/hyperlink" Target="http://games.espn.com/ffl/clubhouse?leagueId=678521&amp;teamId=2&amp;seasonId=2011" TargetMode="External"/><Relationship Id="rId1822" Type="http://schemas.openxmlformats.org/officeDocument/2006/relationships/hyperlink" Target="http://games.espn.com/ffl/clubhouse?leagueId=678521&amp;teamId=6&amp;seasonId=2010" TargetMode="External"/><Relationship Id="rId196" Type="http://schemas.openxmlformats.org/officeDocument/2006/relationships/hyperlink" Target="http://games.espn.com/ffl/clubhouse?leagueId=678521&amp;teamId=11&amp;seasonId=2016" TargetMode="External"/><Relationship Id="rId2084" Type="http://schemas.openxmlformats.org/officeDocument/2006/relationships/hyperlink" Target="http://games.espn.com/ffl/clubhouse?leagueId=678521&amp;teamId=2&amp;seasonId=2009" TargetMode="External"/><Relationship Id="rId263" Type="http://schemas.openxmlformats.org/officeDocument/2006/relationships/hyperlink" Target="http://games.espn.com/ffl/clubhouse?leagueId=678521&amp;teamId=12&amp;seasonId=2016" TargetMode="External"/><Relationship Id="rId470" Type="http://schemas.openxmlformats.org/officeDocument/2006/relationships/hyperlink" Target="http://games.espn.com/ffl/clubhouse?leagueId=678521&amp;teamId=1&amp;seasonId=2017" TargetMode="External"/><Relationship Id="rId2151" Type="http://schemas.openxmlformats.org/officeDocument/2006/relationships/hyperlink" Target="http://games.espn.com/ffl/boxscorequick?leagueId=678521&amp;teamId=4&amp;scoringPeriodId=11&amp;seasonId=2009&amp;view=scoringperiod&amp;version=quick" TargetMode="External"/><Relationship Id="rId123" Type="http://schemas.openxmlformats.org/officeDocument/2006/relationships/hyperlink" Target="http://games.espn.com/ffl/boxscorequick?leagueId=678521&amp;teamId=9&amp;scoringPeriodId=7&amp;seasonId=2016&amp;view=scoringperiod&amp;version=quick" TargetMode="External"/><Relationship Id="rId330" Type="http://schemas.openxmlformats.org/officeDocument/2006/relationships/hyperlink" Target="http://games.espn.com/ffl/boxscorequick?leagueId=678521&amp;teamId=6&amp;scoringPeriodId=3&amp;seasonId=2017&amp;view=scoringperiod&amp;version=quick" TargetMode="External"/><Relationship Id="rId568" Type="http://schemas.openxmlformats.org/officeDocument/2006/relationships/hyperlink" Target="http://games.espn.com/ffl/clubhouse?leagueId=678521&amp;teamId=12&amp;seasonId=2017" TargetMode="External"/><Relationship Id="rId775" Type="http://schemas.openxmlformats.org/officeDocument/2006/relationships/hyperlink" Target="http://games.espn.com/ffl/clubhouse?leagueId=678521&amp;teamId=12&amp;seasonId=2015" TargetMode="External"/><Relationship Id="rId982" Type="http://schemas.openxmlformats.org/officeDocument/2006/relationships/hyperlink" Target="http://games.espn.com/ffl/clubhouse?leagueId=678521&amp;teamId=10&amp;seasonId=2014" TargetMode="External"/><Relationship Id="rId1198" Type="http://schemas.openxmlformats.org/officeDocument/2006/relationships/hyperlink" Target="http://games.espn.com/ffl/clubhouse?leagueId=678521&amp;teamId=11&amp;seasonId=2013" TargetMode="External"/><Relationship Id="rId2011" Type="http://schemas.openxmlformats.org/officeDocument/2006/relationships/hyperlink" Target="http://games.espn.com/ffl/clubhouse?leagueId=678521&amp;teamId=3&amp;seasonId=2009" TargetMode="External"/><Relationship Id="rId428" Type="http://schemas.openxmlformats.org/officeDocument/2006/relationships/hyperlink" Target="http://games.espn.com/ffl/clubhouse?leagueId=678521&amp;teamId=4&amp;seasonId=2017" TargetMode="External"/><Relationship Id="rId635" Type="http://schemas.openxmlformats.org/officeDocument/2006/relationships/hyperlink" Target="http://games.espn.com/ffl/clubhouse?leagueId=678521&amp;teamId=9&amp;seasonId=2015" TargetMode="External"/><Relationship Id="rId842" Type="http://schemas.openxmlformats.org/officeDocument/2006/relationships/hyperlink" Target="http://games.espn.com/ffl/clubhouse?leagueId=678521&amp;teamId=3&amp;seasonId=2015" TargetMode="External"/><Relationship Id="rId1058" Type="http://schemas.openxmlformats.org/officeDocument/2006/relationships/hyperlink" Target="http://games.espn.com/ffl/clubhouse?leagueId=678521&amp;teamId=3&amp;seasonId=2014" TargetMode="External"/><Relationship Id="rId1265" Type="http://schemas.openxmlformats.org/officeDocument/2006/relationships/hyperlink" Target="http://games.espn.com/ffl/clubhouse?leagueId=678521&amp;teamId=10&amp;seasonId=2013" TargetMode="External"/><Relationship Id="rId1472" Type="http://schemas.openxmlformats.org/officeDocument/2006/relationships/hyperlink" Target="http://games.espn.com/ffl/clubhouse?leagueId=678521&amp;teamId=11&amp;seasonId=2012" TargetMode="External"/><Relationship Id="rId2109" Type="http://schemas.openxmlformats.org/officeDocument/2006/relationships/hyperlink" Target="http://games.espn.com/ffl/boxscorequick?leagueId=678521&amp;teamId=7&amp;scoringPeriodId=8&amp;seasonId=2009&amp;view=scoringperiod&amp;version=quick" TargetMode="External"/><Relationship Id="rId702" Type="http://schemas.openxmlformats.org/officeDocument/2006/relationships/hyperlink" Target="http://games.espn.com/ffl/boxscorequick?leagueId=678521&amp;teamId=9&amp;scoringPeriodId=8&amp;seasonId=2015&amp;view=scoringperiod&amp;version=quick" TargetMode="External"/><Relationship Id="rId1125" Type="http://schemas.openxmlformats.org/officeDocument/2006/relationships/hyperlink" Target="http://games.espn.com/ffl/boxscorequick?leagueId=678521&amp;teamId=10&amp;scoringPeriodId=16&amp;seasonId=2014&amp;view=scoringperiod&amp;version=quick" TargetMode="External"/><Relationship Id="rId1332" Type="http://schemas.openxmlformats.org/officeDocument/2006/relationships/hyperlink" Target="http://games.espn.com/ffl/boxscorequick?leagueId=678521&amp;teamId=9&amp;scoringPeriodId=13&amp;seasonId=2013&amp;view=scoringperiod&amp;version=quick" TargetMode="External"/><Relationship Id="rId1777" Type="http://schemas.openxmlformats.org/officeDocument/2006/relationships/hyperlink" Target="http://games.espn.com/ffl/clubhouse?leagueId=678521&amp;teamId=9&amp;seasonId=2011" TargetMode="External"/><Relationship Id="rId1984" Type="http://schemas.openxmlformats.org/officeDocument/2006/relationships/hyperlink" Target="http://games.espn.com/ffl/clubhouse?leagueId=678521&amp;teamId=1&amp;seasonId=2010" TargetMode="External"/><Relationship Id="rId69" Type="http://schemas.openxmlformats.org/officeDocument/2006/relationships/hyperlink" Target="http://games.espn.com/ffl/boxscorequick?leagueId=678521&amp;teamId=9&amp;scoringPeriodId=4&amp;seasonId=2016&amp;view=scoringperiod&amp;version=quick" TargetMode="External"/><Relationship Id="rId1637" Type="http://schemas.openxmlformats.org/officeDocument/2006/relationships/hyperlink" Target="http://games.espn.com/ffl/clubhouse?leagueId=678521&amp;teamId=1&amp;seasonId=2011" TargetMode="External"/><Relationship Id="rId1844" Type="http://schemas.openxmlformats.org/officeDocument/2006/relationships/hyperlink" Target="http://games.espn.com/ffl/clubhouse?leagueId=678521&amp;teamId=9&amp;seasonId=2010" TargetMode="External"/><Relationship Id="rId1704" Type="http://schemas.openxmlformats.org/officeDocument/2006/relationships/hyperlink" Target="http://games.espn.com/ffl/boxscorequick?leagueId=678521&amp;teamId=9&amp;scoringPeriodId=10&amp;seasonId=2011&amp;view=scoringperiod&amp;version=quick" TargetMode="External"/><Relationship Id="rId285" Type="http://schemas.openxmlformats.org/officeDocument/2006/relationships/hyperlink" Target="http://games.espn.com/ffl/boxscorequick?leagueId=678521&amp;teamId=4&amp;scoringPeriodId=16&amp;seasonId=2016&amp;view=scoringperiod&amp;version=quick" TargetMode="External"/><Relationship Id="rId1911" Type="http://schemas.openxmlformats.org/officeDocument/2006/relationships/hyperlink" Target="http://games.espn.com/ffl/boxscorequick?leagueId=678521&amp;teamId=2&amp;scoringPeriodId=9&amp;seasonId=2010&amp;view=scoringperiod&amp;version=quick" TargetMode="External"/><Relationship Id="rId492" Type="http://schemas.openxmlformats.org/officeDocument/2006/relationships/hyperlink" Target="http://games.espn.com/ffl/boxscorequick?leagueId=678521&amp;teamId=1&amp;scoringPeriodId=12&amp;seasonId=2017&amp;view=scoringperiod&amp;version=quick" TargetMode="External"/><Relationship Id="rId797" Type="http://schemas.openxmlformats.org/officeDocument/2006/relationships/hyperlink" Target="http://games.espn.com/ffl/clubhouse?leagueId=678521&amp;teamId=12&amp;seasonId=2015" TargetMode="External"/><Relationship Id="rId2173" Type="http://schemas.openxmlformats.org/officeDocument/2006/relationships/hyperlink" Target="http://games.espn.com/ffl/clubhouse?leagueId=678521&amp;teamId=9&amp;seasonId=2009" TargetMode="External"/><Relationship Id="rId145" Type="http://schemas.openxmlformats.org/officeDocument/2006/relationships/hyperlink" Target="http://games.espn.com/ffl/clubhouse?leagueId=678521&amp;teamId=8&amp;seasonId=2016" TargetMode="External"/><Relationship Id="rId352" Type="http://schemas.openxmlformats.org/officeDocument/2006/relationships/hyperlink" Target="http://games.espn.com/ffl/clubhouse?leagueId=678521&amp;teamId=10&amp;seasonId=2017" TargetMode="External"/><Relationship Id="rId1287" Type="http://schemas.openxmlformats.org/officeDocument/2006/relationships/hyperlink" Target="http://games.espn.com/ffl/boxscorequick?leagueId=678521&amp;teamId=9&amp;scoringPeriodId=10&amp;seasonId=2013&amp;view=scoringperiod&amp;version=quick" TargetMode="External"/><Relationship Id="rId2033" Type="http://schemas.openxmlformats.org/officeDocument/2006/relationships/hyperlink" Target="http://games.espn.com/ffl/clubhouse?leagueId=678521&amp;teamId=2&amp;seasonId=2009" TargetMode="External"/><Relationship Id="rId2240" Type="http://schemas.openxmlformats.org/officeDocument/2006/relationships/hyperlink" Target="http://games.espn.com/ffl/clubhouse?leagueId=678521&amp;teamId=1&amp;seasonId=2009" TargetMode="External"/><Relationship Id="rId212" Type="http://schemas.openxmlformats.org/officeDocument/2006/relationships/hyperlink" Target="http://games.espn.com/ffl/clubhouse?leagueId=678521&amp;teamId=11&amp;seasonId=2016" TargetMode="External"/><Relationship Id="rId657" Type="http://schemas.openxmlformats.org/officeDocument/2006/relationships/hyperlink" Target="http://games.espn.com/ffl/boxscorequick?leagueId=678521&amp;teamId=11&amp;scoringPeriodId=5&amp;seasonId=2015&amp;view=scoringperiod&amp;version=quick" TargetMode="External"/><Relationship Id="rId864" Type="http://schemas.openxmlformats.org/officeDocument/2006/relationships/hyperlink" Target="http://games.espn.com/ffl/boxscorequick?leagueId=678521&amp;teamId=4&amp;scoringPeriodId=1&amp;seasonId=2014&amp;view=scoringperiod&amp;version=quick" TargetMode="External"/><Relationship Id="rId1494" Type="http://schemas.openxmlformats.org/officeDocument/2006/relationships/hyperlink" Target="http://games.espn.com/ffl/boxscorequick?leagueId=678521&amp;teamId=10&amp;scoringPeriodId=10&amp;seasonId=2012&amp;view=scoringperiod&amp;version=quick" TargetMode="External"/><Relationship Id="rId1799" Type="http://schemas.openxmlformats.org/officeDocument/2006/relationships/hyperlink" Target="http://games.espn.com/ffl/clubhouse?leagueId=678521&amp;teamId=7&amp;seasonId=2010" TargetMode="External"/><Relationship Id="rId2100" Type="http://schemas.openxmlformats.org/officeDocument/2006/relationships/hyperlink" Target="http://games.espn.com/ffl/boxscorequick?leagueId=678521&amp;teamId=3&amp;scoringPeriodId=7&amp;seasonId=2009&amp;view=scoringperiod&amp;version=quick" TargetMode="External"/><Relationship Id="rId517" Type="http://schemas.openxmlformats.org/officeDocument/2006/relationships/hyperlink" Target="http://games.espn.com/ffl/clubhouse?leagueId=678521&amp;teamId=5&amp;seasonId=2017" TargetMode="External"/><Relationship Id="rId724" Type="http://schemas.openxmlformats.org/officeDocument/2006/relationships/hyperlink" Target="http://games.espn.com/ffl/clubhouse?leagueId=678521&amp;teamId=2&amp;seasonId=2015" TargetMode="External"/><Relationship Id="rId931" Type="http://schemas.openxmlformats.org/officeDocument/2006/relationships/hyperlink" Target="http://games.espn.com/ffl/clubhouse?leagueId=678521&amp;teamId=8&amp;seasonId=2014" TargetMode="External"/><Relationship Id="rId1147" Type="http://schemas.openxmlformats.org/officeDocument/2006/relationships/hyperlink" Target="http://games.espn.com/ffl/clubhouse?leagueId=678521&amp;teamId=4&amp;seasonId=2013" TargetMode="External"/><Relationship Id="rId1354" Type="http://schemas.openxmlformats.org/officeDocument/2006/relationships/hyperlink" Target="http://games.espn.com/ffl/clubhouse?leagueId=678521&amp;teamId=3&amp;seasonId=2012" TargetMode="External"/><Relationship Id="rId1561" Type="http://schemas.openxmlformats.org/officeDocument/2006/relationships/hyperlink" Target="http://games.espn.com/ffl/clubhouse?leagueId=678521&amp;teamId=1&amp;seasonId=2011" TargetMode="External"/><Relationship Id="rId60" Type="http://schemas.openxmlformats.org/officeDocument/2006/relationships/hyperlink" Target="http://games.espn.com/ffl/boxscorequick?leagueId=678521&amp;teamId=4&amp;scoringPeriodId=4&amp;seasonId=2016&amp;view=scoringperiod&amp;version=quick" TargetMode="External"/><Relationship Id="rId1007" Type="http://schemas.openxmlformats.org/officeDocument/2006/relationships/hyperlink" Target="http://games.espn.com/ffl/clubhouse?leagueId=678521&amp;teamId=9&amp;seasonId=2014" TargetMode="External"/><Relationship Id="rId1214" Type="http://schemas.openxmlformats.org/officeDocument/2006/relationships/hyperlink" Target="http://games.espn.com/ffl/clubhouse?leagueId=678521&amp;teamId=2&amp;seasonId=2013" TargetMode="External"/><Relationship Id="rId1421" Type="http://schemas.openxmlformats.org/officeDocument/2006/relationships/hyperlink" Target="http://games.espn.com/ffl/clubhouse?leagueId=678521&amp;teamId=3&amp;seasonId=2012" TargetMode="External"/><Relationship Id="rId1659" Type="http://schemas.openxmlformats.org/officeDocument/2006/relationships/hyperlink" Target="http://games.espn.com/ffl/boxscorequick?leagueId=678521&amp;teamId=10&amp;scoringPeriodId=7&amp;seasonId=2011&amp;view=scoringperiod&amp;version=quick" TargetMode="External"/><Relationship Id="rId1866" Type="http://schemas.openxmlformats.org/officeDocument/2006/relationships/hyperlink" Target="http://games.espn.com/ffl/boxscorequick?leagueId=678521&amp;teamId=8&amp;scoringPeriodId=6&amp;seasonId=2010&amp;view=scoringperiod&amp;version=quick" TargetMode="External"/><Relationship Id="rId1519" Type="http://schemas.openxmlformats.org/officeDocument/2006/relationships/hyperlink" Target="http://games.espn.com/ffl/clubhouse?leagueId=678521&amp;teamId=3&amp;seasonId=2012" TargetMode="External"/><Relationship Id="rId1726" Type="http://schemas.openxmlformats.org/officeDocument/2006/relationships/hyperlink" Target="http://games.espn.com/ffl/clubhouse?leagueId=678521&amp;teamId=4&amp;seasonId=2011" TargetMode="External"/><Relationship Id="rId1933" Type="http://schemas.openxmlformats.org/officeDocument/2006/relationships/hyperlink" Target="http://games.espn.com/ffl/clubhouse?leagueId=678521&amp;teamId=7&amp;seasonId=2010" TargetMode="External"/><Relationship Id="rId18" Type="http://schemas.openxmlformats.org/officeDocument/2006/relationships/hyperlink" Target="http://games.espn.com/ffl/boxscorequick?leagueId=678521&amp;teamId=1&amp;scoringPeriodId=1&amp;seasonId=2016&amp;view=scoringperiod&amp;version=quick" TargetMode="External"/><Relationship Id="rId2195" Type="http://schemas.openxmlformats.org/officeDocument/2006/relationships/hyperlink" Target="http://games.espn.com/ffl/clubhouse?leagueId=678521&amp;teamId=8&amp;seasonId=2009" TargetMode="External"/><Relationship Id="rId167" Type="http://schemas.openxmlformats.org/officeDocument/2006/relationships/hyperlink" Target="http://games.espn.com/ffl/clubhouse?leagueId=678521&amp;teamId=9&amp;seasonId=2016" TargetMode="External"/><Relationship Id="rId374" Type="http://schemas.openxmlformats.org/officeDocument/2006/relationships/hyperlink" Target="http://games.espn.com/ffl/clubhouse?leagueId=678521&amp;teamId=10&amp;seasonId=2017" TargetMode="External"/><Relationship Id="rId581" Type="http://schemas.openxmlformats.org/officeDocument/2006/relationships/hyperlink" Target="http://games.espn.com/ffl/clubhouse?leagueId=678521&amp;teamId=11&amp;seasonId=2015" TargetMode="External"/><Relationship Id="rId2055" Type="http://schemas.openxmlformats.org/officeDocument/2006/relationships/hyperlink" Target="http://games.espn.com/ffl/boxscorequick?leagueId=678521&amp;teamId=10&amp;scoringPeriodId=4&amp;seasonId=2009&amp;view=scoringperiod&amp;version=quick" TargetMode="External"/><Relationship Id="rId234" Type="http://schemas.openxmlformats.org/officeDocument/2006/relationships/hyperlink" Target="http://games.espn.com/ffl/boxscorequick?leagueId=678521&amp;teamId=13&amp;scoringPeriodId=13&amp;seasonId=2016&amp;view=scoringperiod&amp;version=quick" TargetMode="External"/><Relationship Id="rId679" Type="http://schemas.openxmlformats.org/officeDocument/2006/relationships/hyperlink" Target="http://games.espn.com/ffl/clubhouse?leagueId=678521&amp;teamId=1&amp;seasonId=2015" TargetMode="External"/><Relationship Id="rId886" Type="http://schemas.openxmlformats.org/officeDocument/2006/relationships/hyperlink" Target="http://games.espn.com/ffl/clubhouse?leagueId=678521&amp;teamId=11&amp;seasonId=2014" TargetMode="External"/><Relationship Id="rId2" Type="http://schemas.openxmlformats.org/officeDocument/2006/relationships/hyperlink" Target="http://games.espn.com/ffl/clubhouse?leagueId=678521&amp;teamId=3&amp;seasonId=2016" TargetMode="External"/><Relationship Id="rId441" Type="http://schemas.openxmlformats.org/officeDocument/2006/relationships/hyperlink" Target="http://games.espn.com/ffl/boxscorequick?leagueId=678521&amp;teamId=11&amp;scoringPeriodId=9&amp;seasonId=2017&amp;view=scoringperiod&amp;version=quick" TargetMode="External"/><Relationship Id="rId539" Type="http://schemas.openxmlformats.org/officeDocument/2006/relationships/hyperlink" Target="http://games.espn.com/ffl/clubhouse?leagueId=678521&amp;teamId=10&amp;seasonId=2017" TargetMode="External"/><Relationship Id="rId746" Type="http://schemas.openxmlformats.org/officeDocument/2006/relationships/hyperlink" Target="http://games.espn.com/ffl/clubhouse?leagueId=678521&amp;teamId=4&amp;seasonId=2015" TargetMode="External"/><Relationship Id="rId1071" Type="http://schemas.openxmlformats.org/officeDocument/2006/relationships/hyperlink" Target="http://games.espn.com/ffl/boxscorequick?leagueId=678521&amp;teamId=8&amp;scoringPeriodId=12&amp;seasonId=2014&amp;view=scoringperiod&amp;version=quick" TargetMode="External"/><Relationship Id="rId1169" Type="http://schemas.openxmlformats.org/officeDocument/2006/relationships/hyperlink" Target="http://games.espn.com/ffl/clubhouse?leagueId=678521&amp;teamId=8&amp;seasonId=2013" TargetMode="External"/><Relationship Id="rId1376" Type="http://schemas.openxmlformats.org/officeDocument/2006/relationships/hyperlink" Target="http://games.espn.com/ffl/clubhouse?leagueId=678521&amp;teamId=6&amp;seasonId=2012" TargetMode="External"/><Relationship Id="rId1583" Type="http://schemas.openxmlformats.org/officeDocument/2006/relationships/hyperlink" Target="http://games.espn.com/ffl/clubhouse?leagueId=678521&amp;teamId=5&amp;seasonId=2011" TargetMode="External"/><Relationship Id="rId2122" Type="http://schemas.openxmlformats.org/officeDocument/2006/relationships/hyperlink" Target="http://games.espn.com/ffl/clubhouse?leagueId=678521&amp;teamId=3&amp;seasonId=2009" TargetMode="External"/><Relationship Id="rId301" Type="http://schemas.openxmlformats.org/officeDocument/2006/relationships/hyperlink" Target="http://games.espn.com/ffl/clubhouse?leagueId=678521&amp;teamId=9&amp;seasonId=2017" TargetMode="External"/><Relationship Id="rId953" Type="http://schemas.openxmlformats.org/officeDocument/2006/relationships/hyperlink" Target="http://games.espn.com/ffl/clubhouse?leagueId=678521&amp;teamId=10&amp;seasonId=2014" TargetMode="External"/><Relationship Id="rId1029" Type="http://schemas.openxmlformats.org/officeDocument/2006/relationships/hyperlink" Target="http://games.espn.com/ffl/boxscorequick?leagueId=678521&amp;teamId=9&amp;scoringPeriodId=10&amp;seasonId=2014&amp;view=scoringperiod&amp;version=quick" TargetMode="External"/><Relationship Id="rId1236" Type="http://schemas.openxmlformats.org/officeDocument/2006/relationships/hyperlink" Target="http://games.espn.com/ffl/boxscorequick?leagueId=678521&amp;teamId=8&amp;scoringPeriodId=7&amp;seasonId=2013&amp;view=scoringperiod&amp;version=quick" TargetMode="External"/><Relationship Id="rId1790" Type="http://schemas.openxmlformats.org/officeDocument/2006/relationships/hyperlink" Target="http://games.espn.com/ffl/clubhouse?leagueId=678521&amp;teamId=10&amp;seasonId=2010" TargetMode="External"/><Relationship Id="rId1888" Type="http://schemas.openxmlformats.org/officeDocument/2006/relationships/hyperlink" Target="http://games.espn.com/ffl/clubhouse?leagueId=678521&amp;teamId=3&amp;seasonId=2010" TargetMode="External"/><Relationship Id="rId82" Type="http://schemas.openxmlformats.org/officeDocument/2006/relationships/hyperlink" Target="http://games.espn.com/ffl/clubhouse?leagueId=678521&amp;teamId=12&amp;seasonId=2016" TargetMode="External"/><Relationship Id="rId606" Type="http://schemas.openxmlformats.org/officeDocument/2006/relationships/hyperlink" Target="http://games.espn.com/ffl/boxscorequick?leagueId=678521&amp;teamId=10&amp;scoringPeriodId=2&amp;seasonId=2015&amp;view=scoringperiod&amp;version=quick" TargetMode="External"/><Relationship Id="rId813" Type="http://schemas.openxmlformats.org/officeDocument/2006/relationships/hyperlink" Target="http://games.espn.com/ffl/boxscorequick?leagueId=678521&amp;teamId=2&amp;scoringPeriodId=14&amp;seasonId=2015&amp;view=scoringperiod&amp;version=quick" TargetMode="External"/><Relationship Id="rId1443" Type="http://schemas.openxmlformats.org/officeDocument/2006/relationships/hyperlink" Target="http://games.espn.com/ffl/boxscorequick?leagueId=678521&amp;teamId=1&amp;scoringPeriodId=7&amp;seasonId=2012&amp;view=scoringperiod&amp;version=quick" TargetMode="External"/><Relationship Id="rId1650" Type="http://schemas.openxmlformats.org/officeDocument/2006/relationships/hyperlink" Target="http://games.espn.com/ffl/boxscorequick?leagueId=678521&amp;teamId=3&amp;scoringPeriodId=6&amp;seasonId=2011&amp;view=scoringperiod&amp;version=quick" TargetMode="External"/><Relationship Id="rId1748" Type="http://schemas.openxmlformats.org/officeDocument/2006/relationships/hyperlink" Target="http://games.espn.com/ffl/clubhouse?leagueId=678521&amp;teamId=3&amp;seasonId=2011" TargetMode="External"/><Relationship Id="rId1303" Type="http://schemas.openxmlformats.org/officeDocument/2006/relationships/hyperlink" Target="http://games.espn.com/ffl/clubhouse?leagueId=678521&amp;teamId=8&amp;seasonId=2013" TargetMode="External"/><Relationship Id="rId1510" Type="http://schemas.openxmlformats.org/officeDocument/2006/relationships/hyperlink" Target="http://games.espn.com/ffl/clubhouse?leagueId=678521&amp;teamId=6&amp;seasonId=2012" TargetMode="External"/><Relationship Id="rId1955" Type="http://schemas.openxmlformats.org/officeDocument/2006/relationships/hyperlink" Target="http://games.espn.com/ffl/clubhouse?leagueId=678521&amp;teamId=5&amp;seasonId=2010" TargetMode="External"/><Relationship Id="rId1608" Type="http://schemas.openxmlformats.org/officeDocument/2006/relationships/hyperlink" Target="http://games.espn.com/ffl/boxscorequick?leagueId=678521&amp;teamId=5&amp;scoringPeriodId=4&amp;seasonId=2011&amp;view=scoringperiod&amp;version=quick" TargetMode="External"/><Relationship Id="rId1815" Type="http://schemas.openxmlformats.org/officeDocument/2006/relationships/hyperlink" Target="http://games.espn.com/ffl/boxscorequick?leagueId=678521&amp;teamId=8&amp;scoringPeriodId=2&amp;seasonId=2010&amp;view=scoringperiod&amp;version=quick" TargetMode="External"/><Relationship Id="rId189" Type="http://schemas.openxmlformats.org/officeDocument/2006/relationships/hyperlink" Target="http://games.espn.com/ffl/boxscorequick?leagueId=678521&amp;teamId=6&amp;scoringPeriodId=11&amp;seasonId=2016&amp;view=scoringperiod&amp;version=quick" TargetMode="External"/><Relationship Id="rId396" Type="http://schemas.openxmlformats.org/officeDocument/2006/relationships/hyperlink" Target="http://games.espn.com/ffl/boxscorequick?leagueId=678521&amp;teamId=3&amp;scoringPeriodId=7&amp;seasonId=2017&amp;view=scoringperiod&amp;version=quick" TargetMode="External"/><Relationship Id="rId2077" Type="http://schemas.openxmlformats.org/officeDocument/2006/relationships/hyperlink" Target="http://games.espn.com/ffl/clubhouse?leagueId=678521&amp;teamId=5&amp;seasonId=2009" TargetMode="External"/><Relationship Id="rId256" Type="http://schemas.openxmlformats.org/officeDocument/2006/relationships/hyperlink" Target="http://games.espn.com/ffl/clubhouse?leagueId=678521&amp;teamId=11&amp;seasonId=2016" TargetMode="External"/><Relationship Id="rId463" Type="http://schemas.openxmlformats.org/officeDocument/2006/relationships/hyperlink" Target="http://games.espn.com/ffl/clubhouse?leagueId=678521&amp;teamId=6&amp;seasonId=2017" TargetMode="External"/><Relationship Id="rId670" Type="http://schemas.openxmlformats.org/officeDocument/2006/relationships/hyperlink" Target="http://games.espn.com/ffl/clubhouse?leagueId=678521&amp;teamId=4&amp;seasonId=2015" TargetMode="External"/><Relationship Id="rId1093" Type="http://schemas.openxmlformats.org/officeDocument/2006/relationships/hyperlink" Target="http://games.espn.com/ffl/clubhouse?leagueId=678521&amp;teamId=3&amp;seasonId=2014" TargetMode="External"/><Relationship Id="rId2144" Type="http://schemas.openxmlformats.org/officeDocument/2006/relationships/hyperlink" Target="http://games.espn.com/ffl/clubhouse?leagueId=678521&amp;teamId=6&amp;seasonId=2009" TargetMode="External"/><Relationship Id="rId116" Type="http://schemas.openxmlformats.org/officeDocument/2006/relationships/hyperlink" Target="http://games.espn.com/ffl/clubhouse?leagueId=678521&amp;teamId=11&amp;seasonId=2016" TargetMode="External"/><Relationship Id="rId323" Type="http://schemas.openxmlformats.org/officeDocument/2006/relationships/hyperlink" Target="http://games.espn.com/ffl/clubhouse?leagueId=678521&amp;teamId=12&amp;seasonId=2017" TargetMode="External"/><Relationship Id="rId530" Type="http://schemas.openxmlformats.org/officeDocument/2006/relationships/hyperlink" Target="http://games.espn.com/ffl/clubhouse?leagueId=678521&amp;teamId=5&amp;seasonId=2017" TargetMode="External"/><Relationship Id="rId768" Type="http://schemas.openxmlformats.org/officeDocument/2006/relationships/hyperlink" Target="http://games.espn.com/ffl/boxscorequick?leagueId=678521&amp;teamId=8&amp;scoringPeriodId=11&amp;seasonId=2015&amp;view=scoringperiod&amp;version=quick" TargetMode="External"/><Relationship Id="rId975" Type="http://schemas.openxmlformats.org/officeDocument/2006/relationships/hyperlink" Target="http://games.espn.com/ffl/boxscorequick?leagueId=678521&amp;teamId=12&amp;scoringPeriodId=7&amp;seasonId=2014&amp;view=scoringperiod&amp;version=quick" TargetMode="External"/><Relationship Id="rId1160" Type="http://schemas.openxmlformats.org/officeDocument/2006/relationships/hyperlink" Target="http://games.espn.com/ffl/clubhouse?leagueId=678521&amp;teamId=4&amp;seasonId=2013" TargetMode="External"/><Relationship Id="rId1398" Type="http://schemas.openxmlformats.org/officeDocument/2006/relationships/hyperlink" Target="http://games.espn.com/ffl/boxscorequick?leagueId=678521&amp;teamId=5&amp;scoringPeriodId=4&amp;seasonId=2012&amp;view=scoringperiod&amp;version=quick" TargetMode="External"/><Relationship Id="rId2004" Type="http://schemas.openxmlformats.org/officeDocument/2006/relationships/hyperlink" Target="http://games.espn.com/ffl/boxscorequick?leagueId=678521&amp;teamId=4&amp;scoringPeriodId=1&amp;seasonId=2009&amp;view=scoringperiod&amp;version=quick" TargetMode="External"/><Relationship Id="rId2211" Type="http://schemas.openxmlformats.org/officeDocument/2006/relationships/hyperlink" Target="http://games.espn.com/ffl/clubhouse?leagueId=678521&amp;teamId=1&amp;seasonId=2013" TargetMode="External"/><Relationship Id="rId628" Type="http://schemas.openxmlformats.org/officeDocument/2006/relationships/hyperlink" Target="http://games.espn.com/ffl/clubhouse?leagueId=678521&amp;teamId=4&amp;seasonId=2015" TargetMode="External"/><Relationship Id="rId835" Type="http://schemas.openxmlformats.org/officeDocument/2006/relationships/hyperlink" Target="http://games.espn.com/ffl/clubhouse?leagueId=678521&amp;teamId=13&amp;seasonId=2015" TargetMode="External"/><Relationship Id="rId1258" Type="http://schemas.openxmlformats.org/officeDocument/2006/relationships/hyperlink" Target="http://games.espn.com/ffl/clubhouse?leagueId=678521&amp;teamId=5&amp;seasonId=2013" TargetMode="External"/><Relationship Id="rId1465" Type="http://schemas.openxmlformats.org/officeDocument/2006/relationships/hyperlink" Target="http://games.espn.com/ffl/clubhouse?leagueId=678521&amp;teamId=6&amp;seasonId=2012" TargetMode="External"/><Relationship Id="rId1672" Type="http://schemas.openxmlformats.org/officeDocument/2006/relationships/hyperlink" Target="http://games.espn.com/ffl/clubhouse?leagueId=678521&amp;teamId=7&amp;seasonId=2011" TargetMode="External"/><Relationship Id="rId1020" Type="http://schemas.openxmlformats.org/officeDocument/2006/relationships/hyperlink" Target="http://games.espn.com/ffl/boxscorequick?leagueId=678521&amp;teamId=12&amp;scoringPeriodId=10&amp;seasonId=2014&amp;view=scoringperiod&amp;version=quick" TargetMode="External"/><Relationship Id="rId1118" Type="http://schemas.openxmlformats.org/officeDocument/2006/relationships/hyperlink" Target="http://games.espn.com/ffl/clubhouse?leagueId=678521&amp;teamId=6&amp;seasonId=2014" TargetMode="External"/><Relationship Id="rId1325" Type="http://schemas.openxmlformats.org/officeDocument/2006/relationships/hyperlink" Target="http://games.espn.com/ffl/clubhouse?leagueId=678521&amp;teamId=4&amp;seasonId=2013" TargetMode="External"/><Relationship Id="rId1532" Type="http://schemas.openxmlformats.org/officeDocument/2006/relationships/hyperlink" Target="http://games.espn.com/ffl/clubhouse?leagueId=678521&amp;teamId=5&amp;seasonId=2012" TargetMode="External"/><Relationship Id="rId1977" Type="http://schemas.openxmlformats.org/officeDocument/2006/relationships/hyperlink" Target="http://games.espn.com/ffl/boxscorequick?leagueId=678521&amp;teamId=8&amp;scoringPeriodId=13&amp;seasonId=2010&amp;view=scoringperiod&amp;version=quick" TargetMode="External"/><Relationship Id="rId902" Type="http://schemas.openxmlformats.org/officeDocument/2006/relationships/hyperlink" Target="http://games.espn.com/ffl/clubhouse?leagueId=678521&amp;teamId=13&amp;seasonId=2014" TargetMode="External"/><Relationship Id="rId1837" Type="http://schemas.openxmlformats.org/officeDocument/2006/relationships/hyperlink" Target="http://games.espn.com/ffl/clubhouse?leagueId=678521&amp;teamId=3&amp;seasonId=2010" TargetMode="External"/><Relationship Id="rId31" Type="http://schemas.openxmlformats.org/officeDocument/2006/relationships/hyperlink" Target="http://games.espn.com/ffl/clubhouse?leagueId=678521&amp;teamId=5&amp;seasonId=2016" TargetMode="External"/><Relationship Id="rId2099" Type="http://schemas.openxmlformats.org/officeDocument/2006/relationships/hyperlink" Target="http://games.espn.com/ffl/clubhouse?leagueId=678521&amp;teamId=4&amp;seasonId=2009" TargetMode="External"/><Relationship Id="rId180" Type="http://schemas.openxmlformats.org/officeDocument/2006/relationships/hyperlink" Target="http://games.espn.com/ffl/boxscorequick?leagueId=678521&amp;teamId=11&amp;scoringPeriodId=10&amp;seasonId=2016&amp;view=scoringperiod&amp;version=quick" TargetMode="External"/><Relationship Id="rId278" Type="http://schemas.openxmlformats.org/officeDocument/2006/relationships/hyperlink" Target="http://games.espn.com/ffl/clubhouse?leagueId=678521&amp;teamId=12&amp;seasonId=2016" TargetMode="External"/><Relationship Id="rId1904" Type="http://schemas.openxmlformats.org/officeDocument/2006/relationships/hyperlink" Target="http://games.espn.com/ffl/clubhouse?leagueId=678521&amp;teamId=4&amp;seasonId=2010" TargetMode="External"/><Relationship Id="rId485" Type="http://schemas.openxmlformats.org/officeDocument/2006/relationships/hyperlink" Target="http://games.espn.com/ffl/clubhouse?leagueId=678521&amp;teamId=3&amp;seasonId=2017" TargetMode="External"/><Relationship Id="rId692" Type="http://schemas.openxmlformats.org/officeDocument/2006/relationships/hyperlink" Target="http://games.espn.com/ffl/clubhouse?leagueId=678521&amp;teamId=4&amp;seasonId=2015" TargetMode="External"/><Relationship Id="rId2166" Type="http://schemas.openxmlformats.org/officeDocument/2006/relationships/hyperlink" Target="http://games.espn.com/ffl/boxscorequick?leagueId=678521&amp;teamId=3&amp;scoringPeriodId=12&amp;seasonId=2009&amp;view=scoringperiod&amp;version=quick" TargetMode="External"/><Relationship Id="rId138" Type="http://schemas.openxmlformats.org/officeDocument/2006/relationships/hyperlink" Target="http://games.espn.com/ffl/boxscorequick?leagueId=678521&amp;teamId=11&amp;scoringPeriodId=8&amp;seasonId=2016&amp;view=scoringperiod&amp;version=quick" TargetMode="External"/><Relationship Id="rId345" Type="http://schemas.openxmlformats.org/officeDocument/2006/relationships/hyperlink" Target="http://games.espn.com/ffl/boxscorequick?leagueId=678521&amp;teamId=12&amp;scoringPeriodId=4&amp;seasonId=2017&amp;view=scoringperiod&amp;version=quick" TargetMode="External"/><Relationship Id="rId552" Type="http://schemas.openxmlformats.org/officeDocument/2006/relationships/hyperlink" Target="http://games.espn.com/ffl/boxscorequick?leagueId=678521&amp;teamId=12&amp;scoringPeriodId=15&amp;seasonId=2017&amp;view=scoringperiod&amp;version=quick" TargetMode="External"/><Relationship Id="rId997" Type="http://schemas.openxmlformats.org/officeDocument/2006/relationships/hyperlink" Target="http://games.espn.com/ffl/clubhouse?leagueId=678521&amp;teamId=4&amp;seasonId=2014" TargetMode="External"/><Relationship Id="rId1182" Type="http://schemas.openxmlformats.org/officeDocument/2006/relationships/hyperlink" Target="http://games.espn.com/ffl/boxscorequick?leagueId=678521&amp;teamId=8&amp;scoringPeriodId=3&amp;seasonId=2013&amp;view=scoringperiod&amp;version=quick" TargetMode="External"/><Relationship Id="rId2026" Type="http://schemas.openxmlformats.org/officeDocument/2006/relationships/hyperlink" Target="http://games.espn.com/ffl/clubhouse?leagueId=678521&amp;teamId=1&amp;seasonId=2009" TargetMode="External"/><Relationship Id="rId2233" Type="http://schemas.openxmlformats.org/officeDocument/2006/relationships/hyperlink" Target="http://games.espn.com/ffl/clubhouse?leagueId=678521&amp;teamId=7&amp;seasonId=2010" TargetMode="External"/><Relationship Id="rId205" Type="http://schemas.openxmlformats.org/officeDocument/2006/relationships/hyperlink" Target="http://games.espn.com/ffl/clubhouse?leagueId=678521&amp;teamId=2&amp;seasonId=2016" TargetMode="External"/><Relationship Id="rId412" Type="http://schemas.openxmlformats.org/officeDocument/2006/relationships/hyperlink" Target="http://games.espn.com/ffl/clubhouse?leagueId=678521&amp;teamId=13&amp;seasonId=2017" TargetMode="External"/><Relationship Id="rId857" Type="http://schemas.openxmlformats.org/officeDocument/2006/relationships/hyperlink" Target="http://games.espn.com/ffl/clubhouse?leagueId=678521&amp;teamId=2&amp;seasonId=2014" TargetMode="External"/><Relationship Id="rId1042" Type="http://schemas.openxmlformats.org/officeDocument/2006/relationships/hyperlink" Target="http://games.espn.com/ffl/clubhouse?leagueId=678521&amp;teamId=3&amp;seasonId=2014" TargetMode="External"/><Relationship Id="rId1487" Type="http://schemas.openxmlformats.org/officeDocument/2006/relationships/hyperlink" Target="http://games.espn.com/ffl/clubhouse?leagueId=678521&amp;teamId=1&amp;seasonId=2012" TargetMode="External"/><Relationship Id="rId1694" Type="http://schemas.openxmlformats.org/officeDocument/2006/relationships/hyperlink" Target="http://games.espn.com/ffl/clubhouse?leagueId=678521&amp;teamId=6&amp;seasonId=2011" TargetMode="External"/><Relationship Id="rId717" Type="http://schemas.openxmlformats.org/officeDocument/2006/relationships/hyperlink" Target="http://games.espn.com/ffl/boxscorequick?leagueId=678521&amp;teamId=1&amp;scoringPeriodId=9&amp;seasonId=2015&amp;view=scoringperiod&amp;version=quick" TargetMode="External"/><Relationship Id="rId924" Type="http://schemas.openxmlformats.org/officeDocument/2006/relationships/hyperlink" Target="http://games.espn.com/ffl/boxscorequick?leagueId=678521&amp;teamId=13&amp;scoringPeriodId=4&amp;seasonId=2014&amp;view=scoringperiod&amp;version=quick" TargetMode="External"/><Relationship Id="rId1347" Type="http://schemas.openxmlformats.org/officeDocument/2006/relationships/hyperlink" Target="http://games.espn.com/ffl/boxscorequick?leagueId=678521&amp;teamId=3&amp;scoringPeriodId=15&amp;seasonId=2013&amp;view=scoringperiod&amp;version=quick" TargetMode="External"/><Relationship Id="rId1554" Type="http://schemas.openxmlformats.org/officeDocument/2006/relationships/hyperlink" Target="http://games.espn.com/ffl/boxscorequick?leagueId=678521&amp;teamId=1&amp;scoringPeriodId=15&amp;seasonId=2012&amp;view=scoringperiod&amp;version=quick" TargetMode="External"/><Relationship Id="rId1761" Type="http://schemas.openxmlformats.org/officeDocument/2006/relationships/hyperlink" Target="http://games.espn.com/ffl/boxscorequick?leagueId=678521&amp;teamId=8&amp;scoringPeriodId=15&amp;seasonId=2011&amp;view=scoringperiod&amp;version=quick" TargetMode="External"/><Relationship Id="rId1999" Type="http://schemas.openxmlformats.org/officeDocument/2006/relationships/hyperlink" Target="http://games.espn.com/ffl/clubhouse?leagueId=678521&amp;teamId=3&amp;seasonId=2009" TargetMode="External"/><Relationship Id="rId53" Type="http://schemas.openxmlformats.org/officeDocument/2006/relationships/hyperlink" Target="http://games.espn.com/ffl/clubhouse?leagueId=678521&amp;teamId=5&amp;seasonId=2016" TargetMode="External"/><Relationship Id="rId1207" Type="http://schemas.openxmlformats.org/officeDocument/2006/relationships/hyperlink" Target="http://games.espn.com/ffl/clubhouse?leagueId=678521&amp;teamId=9&amp;seasonId=2013" TargetMode="External"/><Relationship Id="rId1414" Type="http://schemas.openxmlformats.org/officeDocument/2006/relationships/hyperlink" Target="http://games.espn.com/ffl/clubhouse?leagueId=678521&amp;teamId=8&amp;seasonId=2012" TargetMode="External"/><Relationship Id="rId1621" Type="http://schemas.openxmlformats.org/officeDocument/2006/relationships/hyperlink" Target="http://games.espn.com/ffl/clubhouse?leagueId=678521&amp;teamId=1&amp;seasonId=2011" TargetMode="External"/><Relationship Id="rId1859" Type="http://schemas.openxmlformats.org/officeDocument/2006/relationships/hyperlink" Target="http://games.espn.com/ffl/clubhouse?leagueId=678521&amp;teamId=2&amp;seasonId=2010" TargetMode="External"/><Relationship Id="rId1719" Type="http://schemas.openxmlformats.org/officeDocument/2006/relationships/hyperlink" Target="http://games.espn.com/ffl/boxscorequick?leagueId=678521&amp;teamId=5&amp;scoringPeriodId=11&amp;seasonId=2011&amp;view=scoringperiod&amp;version=quick" TargetMode="External"/><Relationship Id="rId1926" Type="http://schemas.openxmlformats.org/officeDocument/2006/relationships/hyperlink" Target="http://games.espn.com/ffl/boxscorequick?leagueId=678521&amp;teamId=10&amp;scoringPeriodId=10&amp;seasonId=2010&amp;view=scoringperiod&amp;version=quick" TargetMode="External"/><Relationship Id="rId2090" Type="http://schemas.openxmlformats.org/officeDocument/2006/relationships/hyperlink" Target="http://games.espn.com/ffl/clubhouse?leagueId=678521&amp;teamId=7&amp;seasonId=2009" TargetMode="External"/><Relationship Id="rId2188" Type="http://schemas.openxmlformats.org/officeDocument/2006/relationships/hyperlink" Target="http://games.espn.com/ffl/clubhouse?leagueId=678521&amp;teamId=9&amp;seasonId=2009" TargetMode="External"/><Relationship Id="rId367" Type="http://schemas.openxmlformats.org/officeDocument/2006/relationships/hyperlink" Target="http://games.espn.com/ffl/clubhouse?leagueId=678521&amp;teamId=13&amp;seasonId=2017" TargetMode="External"/><Relationship Id="rId574" Type="http://schemas.openxmlformats.org/officeDocument/2006/relationships/hyperlink" Target="http://games.espn.com/ffl/clubhouse?leagueId=678521&amp;teamId=3&amp;seasonId=2015" TargetMode="External"/><Relationship Id="rId2048" Type="http://schemas.openxmlformats.org/officeDocument/2006/relationships/hyperlink" Target="http://games.espn.com/ffl/clubhouse?leagueId=678521&amp;teamId=7&amp;seasonId=2009" TargetMode="External"/><Relationship Id="rId227" Type="http://schemas.openxmlformats.org/officeDocument/2006/relationships/hyperlink" Target="http://games.espn.com/ffl/clubhouse?leagueId=678521&amp;teamId=2&amp;seasonId=2016" TargetMode="External"/><Relationship Id="rId781" Type="http://schemas.openxmlformats.org/officeDocument/2006/relationships/hyperlink" Target="http://games.espn.com/ffl/clubhouse?leagueId=678521&amp;teamId=10&amp;seasonId=2015" TargetMode="External"/><Relationship Id="rId879" Type="http://schemas.openxmlformats.org/officeDocument/2006/relationships/hyperlink" Target="http://games.espn.com/ffl/boxscorequick?leagueId=678521&amp;teamId=2&amp;scoringPeriodId=2&amp;seasonId=2014&amp;view=scoringperiod&amp;version=quick" TargetMode="External"/><Relationship Id="rId434" Type="http://schemas.openxmlformats.org/officeDocument/2006/relationships/hyperlink" Target="http://games.espn.com/ffl/clubhouse?leagueId=678521&amp;teamId=13&amp;seasonId=2017" TargetMode="External"/><Relationship Id="rId641" Type="http://schemas.openxmlformats.org/officeDocument/2006/relationships/hyperlink" Target="http://games.espn.com/ffl/clubhouse?leagueId=678521&amp;teamId=11&amp;seasonId=2015" TargetMode="External"/><Relationship Id="rId739" Type="http://schemas.openxmlformats.org/officeDocument/2006/relationships/hyperlink" Target="http://games.espn.com/ffl/clubhouse?leagueId=678521&amp;teamId=10&amp;seasonId=2015" TargetMode="External"/><Relationship Id="rId1064" Type="http://schemas.openxmlformats.org/officeDocument/2006/relationships/hyperlink" Target="http://games.espn.com/ffl/clubhouse?leagueId=678521&amp;teamId=5&amp;seasonId=2014" TargetMode="External"/><Relationship Id="rId1271" Type="http://schemas.openxmlformats.org/officeDocument/2006/relationships/hyperlink" Target="http://games.espn.com/ffl/clubhouse?leagueId=678521&amp;teamId=8&amp;seasonId=2013" TargetMode="External"/><Relationship Id="rId1369" Type="http://schemas.openxmlformats.org/officeDocument/2006/relationships/hyperlink" Target="http://games.espn.com/ffl/clubhouse?leagueId=678521&amp;teamId=2&amp;seasonId=2012" TargetMode="External"/><Relationship Id="rId1576" Type="http://schemas.openxmlformats.org/officeDocument/2006/relationships/hyperlink" Target="http://games.espn.com/ffl/clubhouse?leagueId=678521&amp;teamId=3&amp;seasonId=2011" TargetMode="External"/><Relationship Id="rId2115" Type="http://schemas.openxmlformats.org/officeDocument/2006/relationships/hyperlink" Target="http://games.espn.com/ffl/boxscorequick?leagueId=678521&amp;teamId=5&amp;scoringPeriodId=8&amp;seasonId=2009&amp;view=scoringperiod&amp;version=quick" TargetMode="External"/><Relationship Id="rId501" Type="http://schemas.openxmlformats.org/officeDocument/2006/relationships/hyperlink" Target="http://games.espn.com/ffl/boxscorequick?leagueId=678521&amp;teamId=5&amp;scoringPeriodId=12&amp;seasonId=2017&amp;view=scoringperiod&amp;version=quick" TargetMode="External"/><Relationship Id="rId946" Type="http://schemas.openxmlformats.org/officeDocument/2006/relationships/hyperlink" Target="http://games.espn.com/ffl/clubhouse?leagueId=678521&amp;teamId=8&amp;seasonId=2014" TargetMode="External"/><Relationship Id="rId1131" Type="http://schemas.openxmlformats.org/officeDocument/2006/relationships/hyperlink" Target="http://games.espn.com/ffl/boxscorequick?leagueId=678521&amp;teamId=3&amp;scoringPeriodId=16&amp;seasonId=2014&amp;view=scoringperiod&amp;version=quick" TargetMode="External"/><Relationship Id="rId1229" Type="http://schemas.openxmlformats.org/officeDocument/2006/relationships/hyperlink" Target="http://games.espn.com/ffl/clubhouse?leagueId=678521&amp;teamId=2&amp;seasonId=2013" TargetMode="External"/><Relationship Id="rId1783" Type="http://schemas.openxmlformats.org/officeDocument/2006/relationships/hyperlink" Target="http://games.espn.com/ffl/clubhouse?leagueId=678521&amp;teamId=7&amp;seasonId=2011" TargetMode="External"/><Relationship Id="rId1990" Type="http://schemas.openxmlformats.org/officeDocument/2006/relationships/hyperlink" Target="http://games.espn.com/ffl/clubhouse?leagueId=678521&amp;teamId=3&amp;seasonId=2010" TargetMode="External"/><Relationship Id="rId75" Type="http://schemas.openxmlformats.org/officeDocument/2006/relationships/hyperlink" Target="http://games.espn.com/ffl/boxscorequick?leagueId=678521&amp;teamId=8&amp;scoringPeriodId=5&amp;seasonId=2016&amp;view=scoringperiod&amp;version=quick" TargetMode="External"/><Relationship Id="rId806" Type="http://schemas.openxmlformats.org/officeDocument/2006/relationships/hyperlink" Target="http://games.espn.com/ffl/clubhouse?leagueId=678521&amp;teamId=5&amp;seasonId=2015" TargetMode="External"/><Relationship Id="rId1436" Type="http://schemas.openxmlformats.org/officeDocument/2006/relationships/hyperlink" Target="http://games.espn.com/ffl/clubhouse?leagueId=678521&amp;teamId=11&amp;seasonId=2012" TargetMode="External"/><Relationship Id="rId1643" Type="http://schemas.openxmlformats.org/officeDocument/2006/relationships/hyperlink" Target="http://games.espn.com/ffl/clubhouse?leagueId=678521&amp;teamId=9&amp;seasonId=2011" TargetMode="External"/><Relationship Id="rId1850" Type="http://schemas.openxmlformats.org/officeDocument/2006/relationships/hyperlink" Target="http://games.espn.com/ffl/clubhouse?leagueId=678521&amp;teamId=5&amp;seasonId=2010" TargetMode="External"/><Relationship Id="rId1503" Type="http://schemas.openxmlformats.org/officeDocument/2006/relationships/hyperlink" Target="http://games.espn.com/ffl/boxscorequick?leagueId=678521&amp;teamId=1&amp;scoringPeriodId=11&amp;seasonId=2012&amp;view=scoringperiod&amp;version=quick" TargetMode="External"/><Relationship Id="rId1710" Type="http://schemas.openxmlformats.org/officeDocument/2006/relationships/hyperlink" Target="http://games.espn.com/ffl/boxscorequick?leagueId=678521&amp;teamId=7&amp;scoringPeriodId=10&amp;seasonId=2011&amp;view=scoringperiod&amp;version=quick" TargetMode="External"/><Relationship Id="rId1948" Type="http://schemas.openxmlformats.org/officeDocument/2006/relationships/hyperlink" Target="http://games.espn.com/ffl/clubhouse?leagueId=678521&amp;teamId=7&amp;seasonId=2010" TargetMode="External"/><Relationship Id="rId291" Type="http://schemas.openxmlformats.org/officeDocument/2006/relationships/hyperlink" Target="http://games.espn.com/ffl/boxscorequick?leagueId=678521&amp;teamId=4&amp;scoringPeriodId=1&amp;seasonId=2017&amp;view=scoringperiod&amp;version=quick" TargetMode="External"/><Relationship Id="rId1808" Type="http://schemas.openxmlformats.org/officeDocument/2006/relationships/hyperlink" Target="http://games.espn.com/ffl/clubhouse?leagueId=678521&amp;teamId=5&amp;seasonId=2010" TargetMode="External"/><Relationship Id="rId151" Type="http://schemas.openxmlformats.org/officeDocument/2006/relationships/hyperlink" Target="http://games.espn.com/ffl/clubhouse?leagueId=678521&amp;teamId=9&amp;seasonId=2016" TargetMode="External"/><Relationship Id="rId389" Type="http://schemas.openxmlformats.org/officeDocument/2006/relationships/hyperlink" Target="http://games.espn.com/ffl/clubhouse?leagueId=678521&amp;teamId=1&amp;seasonId=2017" TargetMode="External"/><Relationship Id="rId596" Type="http://schemas.openxmlformats.org/officeDocument/2006/relationships/hyperlink" Target="http://games.espn.com/ffl/clubhouse?leagueId=678521&amp;teamId=5&amp;seasonId=2015" TargetMode="External"/><Relationship Id="rId249" Type="http://schemas.openxmlformats.org/officeDocument/2006/relationships/hyperlink" Target="http://games.espn.com/ffl/boxscorequick?leagueId=678521&amp;teamId=4&amp;scoringPeriodId=14&amp;seasonId=2016&amp;view=scoringperiod&amp;version=quick" TargetMode="External"/><Relationship Id="rId456" Type="http://schemas.openxmlformats.org/officeDocument/2006/relationships/hyperlink" Target="http://games.espn.com/ffl/boxscorequick?leagueId=678521&amp;teamId=13&amp;scoringPeriodId=10&amp;seasonId=2017&amp;view=scoringperiod&amp;version=quick" TargetMode="External"/><Relationship Id="rId663" Type="http://schemas.openxmlformats.org/officeDocument/2006/relationships/hyperlink" Target="http://games.espn.com/ffl/boxscorequick?leagueId=678521&amp;teamId=8&amp;scoringPeriodId=6&amp;seasonId=2015&amp;view=scoringperiod&amp;version=quick" TargetMode="External"/><Relationship Id="rId870" Type="http://schemas.openxmlformats.org/officeDocument/2006/relationships/hyperlink" Target="http://games.espn.com/ffl/boxscorequick?leagueId=678521&amp;teamId=6&amp;scoringPeriodId=1&amp;seasonId=2014&amp;view=scoringperiod&amp;version=quick" TargetMode="External"/><Relationship Id="rId1086" Type="http://schemas.openxmlformats.org/officeDocument/2006/relationships/hyperlink" Target="http://games.espn.com/ffl/boxscorequick?leagueId=678521&amp;teamId=8&amp;scoringPeriodId=13&amp;seasonId=2014&amp;view=scoringperiod&amp;version=quick" TargetMode="External"/><Relationship Id="rId1293" Type="http://schemas.openxmlformats.org/officeDocument/2006/relationships/hyperlink" Target="http://games.espn.com/ffl/boxscorequick?leagueId=678521&amp;teamId=1&amp;scoringPeriodId=11&amp;seasonId=2013&amp;view=scoringperiod&amp;version=quick" TargetMode="External"/><Relationship Id="rId2137" Type="http://schemas.openxmlformats.org/officeDocument/2006/relationships/hyperlink" Target="http://games.espn.com/ffl/clubhouse?leagueId=678521&amp;teamId=9&amp;seasonId=2009" TargetMode="External"/><Relationship Id="rId109" Type="http://schemas.openxmlformats.org/officeDocument/2006/relationships/hyperlink" Target="http://games.espn.com/ffl/clubhouse?leagueId=678521&amp;teamId=8&amp;seasonId=2016" TargetMode="External"/><Relationship Id="rId316" Type="http://schemas.openxmlformats.org/officeDocument/2006/relationships/hyperlink" Target="http://games.espn.com/ffl/clubhouse?leagueId=678521&amp;teamId=8&amp;seasonId=2017" TargetMode="External"/><Relationship Id="rId523" Type="http://schemas.openxmlformats.org/officeDocument/2006/relationships/hyperlink" Target="http://games.espn.com/ffl/clubhouse?leagueId=678521&amp;teamId=11&amp;seasonId=2017" TargetMode="External"/><Relationship Id="rId968" Type="http://schemas.openxmlformats.org/officeDocument/2006/relationships/hyperlink" Target="http://games.espn.com/ffl/clubhouse?leagueId=678521&amp;teamId=8&amp;seasonId=2014" TargetMode="External"/><Relationship Id="rId1153" Type="http://schemas.openxmlformats.org/officeDocument/2006/relationships/hyperlink" Target="http://games.espn.com/ffl/clubhouse?leagueId=678521&amp;teamId=6&amp;seasonId=2013" TargetMode="External"/><Relationship Id="rId1598" Type="http://schemas.openxmlformats.org/officeDocument/2006/relationships/hyperlink" Target="http://games.espn.com/ffl/clubhouse?leagueId=678521&amp;teamId=2&amp;seasonId=2011" TargetMode="External"/><Relationship Id="rId2204" Type="http://schemas.openxmlformats.org/officeDocument/2006/relationships/hyperlink" Target="http://games.espn.com/ffl/clubhouse?leagueId=678521&amp;teamId=2&amp;seasonId=2009" TargetMode="External"/><Relationship Id="rId97" Type="http://schemas.openxmlformats.org/officeDocument/2006/relationships/hyperlink" Target="http://games.espn.com/ffl/clubhouse?leagueId=678521&amp;teamId=10&amp;seasonId=2016" TargetMode="External"/><Relationship Id="rId730" Type="http://schemas.openxmlformats.org/officeDocument/2006/relationships/hyperlink" Target="http://games.espn.com/ffl/clubhouse?leagueId=678521&amp;teamId=4&amp;seasonId=2015" TargetMode="External"/><Relationship Id="rId828" Type="http://schemas.openxmlformats.org/officeDocument/2006/relationships/hyperlink" Target="http://games.espn.com/ffl/boxscorequick?leagueId=678521&amp;teamId=9&amp;scoringPeriodId=15&amp;seasonId=2015&amp;view=scoringperiod&amp;version=quick" TargetMode="External"/><Relationship Id="rId1013" Type="http://schemas.openxmlformats.org/officeDocument/2006/relationships/hyperlink" Target="http://games.espn.com/ffl/clubhouse?leagueId=678521&amp;teamId=6&amp;seasonId=2014" TargetMode="External"/><Relationship Id="rId1360" Type="http://schemas.openxmlformats.org/officeDocument/2006/relationships/hyperlink" Target="http://games.espn.com/ffl/clubhouse?leagueId=678521&amp;teamId=5&amp;seasonId=2012" TargetMode="External"/><Relationship Id="rId1458" Type="http://schemas.openxmlformats.org/officeDocument/2006/relationships/hyperlink" Target="http://games.espn.com/ffl/boxscorequick?leagueId=678521&amp;teamId=10&amp;scoringPeriodId=8&amp;seasonId=2012&amp;view=scoringperiod&amp;version=quick" TargetMode="External"/><Relationship Id="rId1665" Type="http://schemas.openxmlformats.org/officeDocument/2006/relationships/hyperlink" Target="http://games.espn.com/ffl/boxscorequick?leagueId=678521&amp;teamId=3&amp;scoringPeriodId=7&amp;seasonId=2011&amp;view=scoringperiod&amp;version=quick" TargetMode="External"/><Relationship Id="rId1872" Type="http://schemas.openxmlformats.org/officeDocument/2006/relationships/hyperlink" Target="http://games.espn.com/ffl/boxscorequick?leagueId=678521&amp;teamId=4&amp;scoringPeriodId=6&amp;seasonId=2010&amp;view=scoringperiod&amp;version=quick" TargetMode="External"/><Relationship Id="rId1220" Type="http://schemas.openxmlformats.org/officeDocument/2006/relationships/hyperlink" Target="http://games.espn.com/ffl/clubhouse?leagueId=678521&amp;teamId=9&amp;seasonId=2013" TargetMode="External"/><Relationship Id="rId1318" Type="http://schemas.openxmlformats.org/officeDocument/2006/relationships/hyperlink" Target="http://games.espn.com/ffl/clubhouse?leagueId=678521&amp;teamId=10&amp;seasonId=2013" TargetMode="External"/><Relationship Id="rId1525" Type="http://schemas.openxmlformats.org/officeDocument/2006/relationships/hyperlink" Target="http://games.espn.com/ffl/clubhouse?leagueId=678521&amp;teamId=11&amp;seasonId=2012" TargetMode="External"/><Relationship Id="rId1732" Type="http://schemas.openxmlformats.org/officeDocument/2006/relationships/hyperlink" Target="http://games.espn.com/ffl/clubhouse?leagueId=678521&amp;teamId=2&amp;seasonId=2011" TargetMode="External"/><Relationship Id="rId24" Type="http://schemas.openxmlformats.org/officeDocument/2006/relationships/hyperlink" Target="http://games.espn.com/ffl/boxscorequick?leagueId=678521&amp;teamId=3&amp;scoringPeriodId=2&amp;seasonId=2016&amp;view=scoringperiod&amp;version=quick" TargetMode="External"/><Relationship Id="rId173" Type="http://schemas.openxmlformats.org/officeDocument/2006/relationships/hyperlink" Target="http://games.espn.com/ffl/clubhouse?leagueId=678521&amp;teamId=6&amp;seasonId=2016" TargetMode="External"/><Relationship Id="rId380" Type="http://schemas.openxmlformats.org/officeDocument/2006/relationships/hyperlink" Target="http://games.espn.com/ffl/clubhouse?leagueId=678521&amp;teamId=5&amp;seasonId=2017" TargetMode="External"/><Relationship Id="rId2061" Type="http://schemas.openxmlformats.org/officeDocument/2006/relationships/hyperlink" Target="http://games.espn.com/ffl/boxscorequick?leagueId=678521&amp;teamId=7&amp;scoringPeriodId=5&amp;seasonId=2009&amp;view=scoringperiod&amp;version=quick" TargetMode="External"/><Relationship Id="rId240" Type="http://schemas.openxmlformats.org/officeDocument/2006/relationships/hyperlink" Target="http://games.espn.com/ffl/boxscorequick?leagueId=678521&amp;teamId=8&amp;scoringPeriodId=14&amp;seasonId=2016&amp;view=scoringperiod&amp;version=quick" TargetMode="External"/><Relationship Id="rId478" Type="http://schemas.openxmlformats.org/officeDocument/2006/relationships/hyperlink" Target="http://games.espn.com/ffl/clubhouse?leagueId=678521&amp;teamId=2&amp;seasonId=2017" TargetMode="External"/><Relationship Id="rId685" Type="http://schemas.openxmlformats.org/officeDocument/2006/relationships/hyperlink" Target="http://games.espn.com/ffl/clubhouse?leagueId=678521&amp;teamId=11&amp;seasonId=2015" TargetMode="External"/><Relationship Id="rId892" Type="http://schemas.openxmlformats.org/officeDocument/2006/relationships/hyperlink" Target="http://games.espn.com/ffl/clubhouse?leagueId=678521&amp;teamId=1&amp;seasonId=2014" TargetMode="External"/><Relationship Id="rId2159" Type="http://schemas.openxmlformats.org/officeDocument/2006/relationships/hyperlink" Target="http://games.espn.com/ffl/clubhouse?leagueId=678521&amp;teamId=8&amp;seasonId=2009" TargetMode="External"/><Relationship Id="rId100" Type="http://schemas.openxmlformats.org/officeDocument/2006/relationships/hyperlink" Target="http://games.espn.com/ffl/clubhouse?leagueId=678521&amp;teamId=4&amp;seasonId=2016" TargetMode="External"/><Relationship Id="rId338" Type="http://schemas.openxmlformats.org/officeDocument/2006/relationships/hyperlink" Target="http://games.espn.com/ffl/clubhouse?leagueId=678521&amp;teamId=8&amp;seasonId=2017" TargetMode="External"/><Relationship Id="rId545" Type="http://schemas.openxmlformats.org/officeDocument/2006/relationships/hyperlink" Target="http://games.espn.com/ffl/clubhouse?leagueId=678521&amp;teamId=2&amp;seasonId=2017" TargetMode="External"/><Relationship Id="rId752" Type="http://schemas.openxmlformats.org/officeDocument/2006/relationships/hyperlink" Target="http://games.espn.com/ffl/clubhouse?leagueId=678521&amp;teamId=13&amp;seasonId=2015" TargetMode="External"/><Relationship Id="rId1175" Type="http://schemas.openxmlformats.org/officeDocument/2006/relationships/hyperlink" Target="http://games.espn.com/ffl/clubhouse?leagueId=678521&amp;teamId=3&amp;seasonId=2013" TargetMode="External"/><Relationship Id="rId1382" Type="http://schemas.openxmlformats.org/officeDocument/2006/relationships/hyperlink" Target="http://games.espn.com/ffl/clubhouse?leagueId=678521&amp;teamId=4&amp;seasonId=2012" TargetMode="External"/><Relationship Id="rId2019" Type="http://schemas.openxmlformats.org/officeDocument/2006/relationships/hyperlink" Target="http://games.espn.com/ffl/boxscorequick?leagueId=678521&amp;teamId=10&amp;scoringPeriodId=2&amp;seasonId=2009&amp;view=scoringperiod&amp;version=quick" TargetMode="External"/><Relationship Id="rId2226" Type="http://schemas.openxmlformats.org/officeDocument/2006/relationships/hyperlink" Target="http://games.espn.com/ffl/clubhouse?leagueId=678521&amp;teamId=8&amp;seasonId=2010" TargetMode="External"/><Relationship Id="rId405" Type="http://schemas.openxmlformats.org/officeDocument/2006/relationships/hyperlink" Target="http://games.espn.com/ffl/boxscorequick?leagueId=678521&amp;teamId=1&amp;scoringPeriodId=7&amp;seasonId=2017&amp;view=scoringperiod&amp;version=quick" TargetMode="External"/><Relationship Id="rId612" Type="http://schemas.openxmlformats.org/officeDocument/2006/relationships/hyperlink" Target="http://games.espn.com/ffl/boxscorequick?leagueId=678521&amp;teamId=5&amp;scoringPeriodId=3&amp;seasonId=2015&amp;view=scoringperiod&amp;version=quick" TargetMode="External"/><Relationship Id="rId1035" Type="http://schemas.openxmlformats.org/officeDocument/2006/relationships/hyperlink" Target="http://games.espn.com/ffl/boxscorequick?leagueId=678521&amp;teamId=6&amp;scoringPeriodId=10&amp;seasonId=2014&amp;view=scoringperiod&amp;version=quick" TargetMode="External"/><Relationship Id="rId1242" Type="http://schemas.openxmlformats.org/officeDocument/2006/relationships/hyperlink" Target="http://games.espn.com/ffl/boxscorequick?leagueId=678521&amp;teamId=2&amp;scoringPeriodId=7&amp;seasonId=2013&amp;view=scoringperiod&amp;version=quick" TargetMode="External"/><Relationship Id="rId1687" Type="http://schemas.openxmlformats.org/officeDocument/2006/relationships/hyperlink" Target="http://games.espn.com/ffl/clubhouse?leagueId=678521&amp;teamId=3&amp;seasonId=2011" TargetMode="External"/><Relationship Id="rId1894" Type="http://schemas.openxmlformats.org/officeDocument/2006/relationships/hyperlink" Target="http://games.espn.com/ffl/clubhouse?leagueId=678521&amp;teamId=8&amp;seasonId=2010" TargetMode="External"/><Relationship Id="rId917" Type="http://schemas.openxmlformats.org/officeDocument/2006/relationships/hyperlink" Target="http://games.espn.com/ffl/clubhouse?leagueId=678521&amp;teamId=8&amp;seasonId=2014" TargetMode="External"/><Relationship Id="rId1102" Type="http://schemas.openxmlformats.org/officeDocument/2006/relationships/hyperlink" Target="http://games.espn.com/ffl/clubhouse?leagueId=678521&amp;teamId=4&amp;seasonId=2014" TargetMode="External"/><Relationship Id="rId1547" Type="http://schemas.openxmlformats.org/officeDocument/2006/relationships/hyperlink" Target="http://games.espn.com/ffl/clubhouse?leagueId=678521&amp;teamId=9&amp;seasonId=2012" TargetMode="External"/><Relationship Id="rId1754" Type="http://schemas.openxmlformats.org/officeDocument/2006/relationships/hyperlink" Target="http://games.espn.com/ffl/clubhouse?leagueId=678521&amp;teamId=10&amp;seasonId=2011" TargetMode="External"/><Relationship Id="rId1961" Type="http://schemas.openxmlformats.org/officeDocument/2006/relationships/hyperlink" Target="http://games.espn.com/ffl/clubhouse?leagueId=678521&amp;teamId=7&amp;seasonId=2010" TargetMode="External"/><Relationship Id="rId46" Type="http://schemas.openxmlformats.org/officeDocument/2006/relationships/hyperlink" Target="http://games.espn.com/ffl/clubhouse?leagueId=678521&amp;teamId=1&amp;seasonId=2016" TargetMode="External"/><Relationship Id="rId1407" Type="http://schemas.openxmlformats.org/officeDocument/2006/relationships/hyperlink" Target="http://games.espn.com/ffl/boxscorequick?leagueId=678521&amp;teamId=2&amp;scoringPeriodId=4&amp;seasonId=2012&amp;view=scoringperiod&amp;version=quick" TargetMode="External"/><Relationship Id="rId1614" Type="http://schemas.openxmlformats.org/officeDocument/2006/relationships/hyperlink" Target="http://games.espn.com/ffl/boxscorequick?leagueId=678521&amp;teamId=3&amp;scoringPeriodId=4&amp;seasonId=2011&amp;view=scoringperiod&amp;version=quick" TargetMode="External"/><Relationship Id="rId1821" Type="http://schemas.openxmlformats.org/officeDocument/2006/relationships/hyperlink" Target="http://games.espn.com/ffl/boxscorequick?leagueId=678521&amp;teamId=5&amp;scoringPeriodId=3&amp;seasonId=2010&amp;view=scoringperiod&amp;version=quick" TargetMode="External"/><Relationship Id="rId195" Type="http://schemas.openxmlformats.org/officeDocument/2006/relationships/hyperlink" Target="http://games.espn.com/ffl/boxscorequick?leagueId=678521&amp;teamId=10&amp;scoringPeriodId=11&amp;seasonId=2016&amp;view=scoringperiod&amp;version=quick" TargetMode="External"/><Relationship Id="rId1919" Type="http://schemas.openxmlformats.org/officeDocument/2006/relationships/hyperlink" Target="http://games.espn.com/ffl/clubhouse?leagueId=678521&amp;teamId=6&amp;seasonId=2010" TargetMode="External"/><Relationship Id="rId2083" Type="http://schemas.openxmlformats.org/officeDocument/2006/relationships/hyperlink" Target="http://games.espn.com/ffl/clubhouse?leagueId=678521&amp;teamId=3&amp;seasonId=2009" TargetMode="External"/><Relationship Id="rId262" Type="http://schemas.openxmlformats.org/officeDocument/2006/relationships/hyperlink" Target="http://games.espn.com/ffl/clubhouse?leagueId=678521&amp;teamId=5&amp;seasonId=2016" TargetMode="External"/><Relationship Id="rId567" Type="http://schemas.openxmlformats.org/officeDocument/2006/relationships/hyperlink" Target="http://games.espn.com/ffl/boxscorequick?leagueId=678521&amp;teamId=13&amp;scoringPeriodId=16&amp;seasonId=2017&amp;view=scoringperiod&amp;version=quick" TargetMode="External"/><Relationship Id="rId1197" Type="http://schemas.openxmlformats.org/officeDocument/2006/relationships/hyperlink" Target="http://games.espn.com/ffl/boxscorequick?leagueId=678521&amp;teamId=2&amp;scoringPeriodId=4&amp;seasonId=2013&amp;view=scoringperiod&amp;version=quick" TargetMode="External"/><Relationship Id="rId2150" Type="http://schemas.openxmlformats.org/officeDocument/2006/relationships/hyperlink" Target="http://games.espn.com/ffl/clubhouse?leagueId=678521&amp;teamId=2&amp;seasonId=2009" TargetMode="External"/><Relationship Id="rId122" Type="http://schemas.openxmlformats.org/officeDocument/2006/relationships/hyperlink" Target="http://games.espn.com/ffl/clubhouse?leagueId=678521&amp;teamId=4&amp;seasonId=2016" TargetMode="External"/><Relationship Id="rId774" Type="http://schemas.openxmlformats.org/officeDocument/2006/relationships/hyperlink" Target="http://games.espn.com/ffl/boxscorequick?leagueId=678521&amp;teamId=13&amp;scoringPeriodId=12&amp;seasonId=2015&amp;view=scoringperiod&amp;version=quick" TargetMode="External"/><Relationship Id="rId981" Type="http://schemas.openxmlformats.org/officeDocument/2006/relationships/hyperlink" Target="http://games.espn.com/ffl/boxscorequick?leagueId=678521&amp;teamId=2&amp;scoringPeriodId=7&amp;seasonId=2014&amp;view=scoringperiod&amp;version=quick" TargetMode="External"/><Relationship Id="rId1057" Type="http://schemas.openxmlformats.org/officeDocument/2006/relationships/hyperlink" Target="http://games.espn.com/ffl/clubhouse?leagueId=678521&amp;teamId=13&amp;seasonId=2014" TargetMode="External"/><Relationship Id="rId2010" Type="http://schemas.openxmlformats.org/officeDocument/2006/relationships/hyperlink" Target="http://games.espn.com/ffl/boxscorequick?leagueId=678521&amp;teamId=6&amp;scoringPeriodId=1&amp;seasonId=2009&amp;view=scoringperiod&amp;version=quick" TargetMode="External"/><Relationship Id="rId427" Type="http://schemas.openxmlformats.org/officeDocument/2006/relationships/hyperlink" Target="http://games.espn.com/ffl/clubhouse?leagueId=678521&amp;teamId=12&amp;seasonId=2017" TargetMode="External"/><Relationship Id="rId634" Type="http://schemas.openxmlformats.org/officeDocument/2006/relationships/hyperlink" Target="http://games.espn.com/ffl/clubhouse?leagueId=678521&amp;teamId=2&amp;seasonId=2015" TargetMode="External"/><Relationship Id="rId841" Type="http://schemas.openxmlformats.org/officeDocument/2006/relationships/hyperlink" Target="http://games.espn.com/ffl/clubhouse?leagueId=678521&amp;teamId=12&amp;seasonId=2015" TargetMode="External"/><Relationship Id="rId1264" Type="http://schemas.openxmlformats.org/officeDocument/2006/relationships/hyperlink" Target="http://games.espn.com/ffl/clubhouse?leagueId=678521&amp;teamId=2&amp;seasonId=2013" TargetMode="External"/><Relationship Id="rId1471" Type="http://schemas.openxmlformats.org/officeDocument/2006/relationships/hyperlink" Target="http://games.espn.com/ffl/clubhouse?leagueId=678521&amp;teamId=1&amp;seasonId=2012" TargetMode="External"/><Relationship Id="rId1569" Type="http://schemas.openxmlformats.org/officeDocument/2006/relationships/hyperlink" Target="http://games.espn.com/ffl/boxscorequick?leagueId=678521&amp;teamId=4&amp;scoringPeriodId=1&amp;seasonId=2011&amp;view=scoringperiod&amp;version=quick" TargetMode="External"/><Relationship Id="rId2108" Type="http://schemas.openxmlformats.org/officeDocument/2006/relationships/hyperlink" Target="http://games.espn.com/ffl/clubhouse?leagueId=678521&amp;teamId=2&amp;seasonId=2009" TargetMode="External"/><Relationship Id="rId701" Type="http://schemas.openxmlformats.org/officeDocument/2006/relationships/hyperlink" Target="http://games.espn.com/ffl/clubhouse?leagueId=678521&amp;teamId=11&amp;seasonId=2015" TargetMode="External"/><Relationship Id="rId939" Type="http://schemas.openxmlformats.org/officeDocument/2006/relationships/hyperlink" Target="http://games.espn.com/ffl/boxscorequick?leagueId=678521&amp;teamId=10&amp;scoringPeriodId=5&amp;seasonId=2014&amp;view=scoringperiod&amp;version=quick" TargetMode="External"/><Relationship Id="rId1124" Type="http://schemas.openxmlformats.org/officeDocument/2006/relationships/hyperlink" Target="http://games.espn.com/ffl/clubhouse?leagueId=678521&amp;teamId=12&amp;seasonId=2014" TargetMode="External"/><Relationship Id="rId1331" Type="http://schemas.openxmlformats.org/officeDocument/2006/relationships/hyperlink" Target="http://games.espn.com/ffl/clubhouse?leagueId=678521&amp;teamId=2&amp;seasonId=2013" TargetMode="External"/><Relationship Id="rId1776" Type="http://schemas.openxmlformats.org/officeDocument/2006/relationships/hyperlink" Target="http://games.espn.com/ffl/boxscorequick?leagueId=678521&amp;teamId=4&amp;scoringPeriodId=17&amp;seasonId=2011&amp;view=scoringperiod&amp;version=quick" TargetMode="External"/><Relationship Id="rId1983" Type="http://schemas.openxmlformats.org/officeDocument/2006/relationships/hyperlink" Target="http://games.espn.com/ffl/boxscorequick?leagueId=678521&amp;teamId=9&amp;scoringPeriodId=15&amp;seasonId=2010&amp;view=scoringperiod&amp;version=quick" TargetMode="External"/><Relationship Id="rId68" Type="http://schemas.openxmlformats.org/officeDocument/2006/relationships/hyperlink" Target="http://games.espn.com/ffl/clubhouse?leagueId=678521&amp;teamId=12&amp;seasonId=2016" TargetMode="External"/><Relationship Id="rId1429" Type="http://schemas.openxmlformats.org/officeDocument/2006/relationships/hyperlink" Target="http://games.espn.com/ffl/clubhouse?leagueId=678521&amp;teamId=6&amp;seasonId=2012" TargetMode="External"/><Relationship Id="rId1636" Type="http://schemas.openxmlformats.org/officeDocument/2006/relationships/hyperlink" Target="http://games.espn.com/ffl/clubhouse?leagueId=678521&amp;teamId=7&amp;seasonId=2011" TargetMode="External"/><Relationship Id="rId1843" Type="http://schemas.openxmlformats.org/officeDocument/2006/relationships/hyperlink" Target="http://games.espn.com/ffl/clubhouse?leagueId=678521&amp;teamId=10&amp;seasonId=2010" TargetMode="External"/><Relationship Id="rId1703" Type="http://schemas.openxmlformats.org/officeDocument/2006/relationships/hyperlink" Target="http://games.espn.com/ffl/clubhouse?leagueId=678521&amp;teamId=4&amp;seasonId=2011" TargetMode="External"/><Relationship Id="rId1910" Type="http://schemas.openxmlformats.org/officeDocument/2006/relationships/hyperlink" Target="http://games.espn.com/ffl/clubhouse?leagueId=678521&amp;teamId=9&amp;seasonId=2010" TargetMode="External"/><Relationship Id="rId284" Type="http://schemas.openxmlformats.org/officeDocument/2006/relationships/hyperlink" Target="http://games.espn.com/ffl/clubhouse?leagueId=678521&amp;teamId=5&amp;seasonId=2016" TargetMode="External"/><Relationship Id="rId491" Type="http://schemas.openxmlformats.org/officeDocument/2006/relationships/hyperlink" Target="http://games.espn.com/ffl/clubhouse?leagueId=678521&amp;teamId=12&amp;seasonId=2017" TargetMode="External"/><Relationship Id="rId2172" Type="http://schemas.openxmlformats.org/officeDocument/2006/relationships/hyperlink" Target="http://games.espn.com/ffl/boxscorequick?leagueId=678521&amp;teamId=10&amp;scoringPeriodId=12&amp;seasonId=2009&amp;view=scoringperiod&amp;version=quick" TargetMode="External"/><Relationship Id="rId144" Type="http://schemas.openxmlformats.org/officeDocument/2006/relationships/hyperlink" Target="http://games.espn.com/ffl/boxscorequick?leagueId=678521&amp;teamId=4&amp;scoringPeriodId=8&amp;seasonId=2016&amp;view=scoringperiod&amp;version=quick" TargetMode="External"/><Relationship Id="rId589" Type="http://schemas.openxmlformats.org/officeDocument/2006/relationships/hyperlink" Target="http://games.espn.com/ffl/clubhouse?leagueId=678521&amp;teamId=3&amp;seasonId=2015" TargetMode="External"/><Relationship Id="rId796" Type="http://schemas.openxmlformats.org/officeDocument/2006/relationships/hyperlink" Target="http://games.espn.com/ffl/clubhouse?leagueId=678521&amp;teamId=6&amp;seasonId=2015" TargetMode="External"/><Relationship Id="rId351" Type="http://schemas.openxmlformats.org/officeDocument/2006/relationships/hyperlink" Target="http://games.espn.com/ffl/boxscorequick?leagueId=678521&amp;teamId=11&amp;scoringPeriodId=4&amp;seasonId=2017&amp;view=scoringperiod&amp;version=quick" TargetMode="External"/><Relationship Id="rId449" Type="http://schemas.openxmlformats.org/officeDocument/2006/relationships/hyperlink" Target="http://games.espn.com/ffl/clubhouse?leagueId=678521&amp;teamId=3&amp;seasonId=2017" TargetMode="External"/><Relationship Id="rId656" Type="http://schemas.openxmlformats.org/officeDocument/2006/relationships/hyperlink" Target="http://games.espn.com/ffl/clubhouse?leagueId=678521&amp;teamId=2&amp;seasonId=2015" TargetMode="External"/><Relationship Id="rId863" Type="http://schemas.openxmlformats.org/officeDocument/2006/relationships/hyperlink" Target="http://games.espn.com/ffl/clubhouse?leagueId=678521&amp;teamId=12&amp;seasonId=2014" TargetMode="External"/><Relationship Id="rId1079" Type="http://schemas.openxmlformats.org/officeDocument/2006/relationships/hyperlink" Target="http://games.espn.com/ffl/clubhouse?leagueId=678521&amp;teamId=13&amp;seasonId=2014" TargetMode="External"/><Relationship Id="rId1286" Type="http://schemas.openxmlformats.org/officeDocument/2006/relationships/hyperlink" Target="http://games.espn.com/ffl/clubhouse?leagueId=678521&amp;teamId=5&amp;seasonId=2013" TargetMode="External"/><Relationship Id="rId1493" Type="http://schemas.openxmlformats.org/officeDocument/2006/relationships/hyperlink" Target="http://games.espn.com/ffl/clubhouse?leagueId=678521&amp;teamId=4&amp;seasonId=2012" TargetMode="External"/><Relationship Id="rId2032" Type="http://schemas.openxmlformats.org/officeDocument/2006/relationships/hyperlink" Target="http://games.espn.com/ffl/clubhouse?leagueId=678521&amp;teamId=6&amp;seasonId=2009" TargetMode="External"/><Relationship Id="rId211" Type="http://schemas.openxmlformats.org/officeDocument/2006/relationships/hyperlink" Target="http://games.espn.com/ffl/clubhouse?leagueId=678521&amp;teamId=12&amp;seasonId=2016" TargetMode="External"/><Relationship Id="rId309" Type="http://schemas.openxmlformats.org/officeDocument/2006/relationships/hyperlink" Target="http://games.espn.com/ffl/boxscorequick?leagueId=678521&amp;teamId=11&amp;scoringPeriodId=2&amp;seasonId=2017&amp;view=scoringperiod&amp;version=quick" TargetMode="External"/><Relationship Id="rId516" Type="http://schemas.openxmlformats.org/officeDocument/2006/relationships/hyperlink" Target="http://games.espn.com/ffl/boxscorequick?leagueId=678521&amp;teamId=8&amp;scoringPeriodId=13&amp;seasonId=2017&amp;view=scoringperiod&amp;version=quick" TargetMode="External"/><Relationship Id="rId1146" Type="http://schemas.openxmlformats.org/officeDocument/2006/relationships/hyperlink" Target="http://games.espn.com/ffl/boxscorequick?leagueId=678521&amp;teamId=3&amp;scoringPeriodId=1&amp;seasonId=2013&amp;view=scoringperiod&amp;version=quick" TargetMode="External"/><Relationship Id="rId1798" Type="http://schemas.openxmlformats.org/officeDocument/2006/relationships/hyperlink" Target="http://games.espn.com/ffl/clubhouse?leagueId=678521&amp;teamId=6&amp;seasonId=2010" TargetMode="External"/><Relationship Id="rId723" Type="http://schemas.openxmlformats.org/officeDocument/2006/relationships/hyperlink" Target="http://games.espn.com/ffl/boxscorequick?leagueId=678521&amp;teamId=13&amp;scoringPeriodId=9&amp;seasonId=2015&amp;view=scoringperiod&amp;version=quick" TargetMode="External"/><Relationship Id="rId930" Type="http://schemas.openxmlformats.org/officeDocument/2006/relationships/hyperlink" Target="http://games.espn.com/ffl/boxscorequick?leagueId=678521&amp;teamId=1&amp;scoringPeriodId=5&amp;seasonId=2014&amp;view=scoringperiod&amp;version=quick" TargetMode="External"/><Relationship Id="rId1006" Type="http://schemas.openxmlformats.org/officeDocument/2006/relationships/hyperlink" Target="http://games.espn.com/ffl/clubhouse?leagueId=678521&amp;teamId=13&amp;seasonId=2014" TargetMode="External"/><Relationship Id="rId1353" Type="http://schemas.openxmlformats.org/officeDocument/2006/relationships/hyperlink" Target="http://games.espn.com/ffl/boxscorequick?leagueId=678521&amp;teamId=1&amp;scoringPeriodId=1&amp;seasonId=2012&amp;view=scoringperiod&amp;version=quick" TargetMode="External"/><Relationship Id="rId1560" Type="http://schemas.openxmlformats.org/officeDocument/2006/relationships/hyperlink" Target="http://games.espn.com/ffl/boxscorequick?leagueId=678521&amp;teamId=11&amp;scoringPeriodId=15&amp;seasonId=2012&amp;view=scoringperiod&amp;version=quick" TargetMode="External"/><Relationship Id="rId1658" Type="http://schemas.openxmlformats.org/officeDocument/2006/relationships/hyperlink" Target="http://games.espn.com/ffl/clubhouse?leagueId=678521&amp;teamId=6&amp;seasonId=2011" TargetMode="External"/><Relationship Id="rId1865" Type="http://schemas.openxmlformats.org/officeDocument/2006/relationships/hyperlink" Target="http://games.espn.com/ffl/clubhouse?leagueId=678521&amp;teamId=8&amp;seasonId=2010" TargetMode="External"/><Relationship Id="rId1213" Type="http://schemas.openxmlformats.org/officeDocument/2006/relationships/hyperlink" Target="http://games.espn.com/ffl/clubhouse?leagueId=678521&amp;teamId=11&amp;seasonId=2013" TargetMode="External"/><Relationship Id="rId1420" Type="http://schemas.openxmlformats.org/officeDocument/2006/relationships/hyperlink" Target="http://games.espn.com/ffl/clubhouse?leagueId=678521&amp;teamId=10&amp;seasonId=2012" TargetMode="External"/><Relationship Id="rId1518" Type="http://schemas.openxmlformats.org/officeDocument/2006/relationships/hyperlink" Target="http://games.espn.com/ffl/boxscorequick?leagueId=678521&amp;teamId=4&amp;scoringPeriodId=12&amp;seasonId=2012&amp;view=scoringperiod&amp;version=quick" TargetMode="External"/><Relationship Id="rId1725" Type="http://schemas.openxmlformats.org/officeDocument/2006/relationships/hyperlink" Target="http://games.espn.com/ffl/boxscorequick?leagueId=678521&amp;teamId=8&amp;scoringPeriodId=11&amp;seasonId=2011&amp;view=scoringperiod&amp;version=quick" TargetMode="External"/><Relationship Id="rId1932" Type="http://schemas.openxmlformats.org/officeDocument/2006/relationships/hyperlink" Target="http://games.espn.com/ffl/boxscorequick?leagueId=678521&amp;teamId=8&amp;scoringPeriodId=10&amp;seasonId=2010&amp;view=scoringperiod&amp;version=quick" TargetMode="External"/><Relationship Id="rId17" Type="http://schemas.openxmlformats.org/officeDocument/2006/relationships/hyperlink" Target="http://games.espn.com/ffl/clubhouse?leagueId=678521&amp;teamId=13&amp;seasonId=2016" TargetMode="External"/><Relationship Id="rId2194" Type="http://schemas.openxmlformats.org/officeDocument/2006/relationships/hyperlink" Target="http://games.espn.com/ffl/clubhouse?leagueId=678521&amp;teamId=5&amp;seasonId=2009" TargetMode="External"/><Relationship Id="rId166" Type="http://schemas.openxmlformats.org/officeDocument/2006/relationships/hyperlink" Target="http://games.espn.com/ffl/clubhouse?leagueId=678521&amp;teamId=5&amp;seasonId=2016" TargetMode="External"/><Relationship Id="rId373" Type="http://schemas.openxmlformats.org/officeDocument/2006/relationships/hyperlink" Target="http://games.espn.com/ffl/clubhouse?leagueId=678521&amp;teamId=1&amp;seasonId=2017" TargetMode="External"/><Relationship Id="rId580" Type="http://schemas.openxmlformats.org/officeDocument/2006/relationships/hyperlink" Target="http://games.espn.com/ffl/clubhouse?leagueId=678521&amp;teamId=5&amp;seasonId=2015" TargetMode="External"/><Relationship Id="rId2054" Type="http://schemas.openxmlformats.org/officeDocument/2006/relationships/hyperlink" Target="http://games.espn.com/ffl/clubhouse?leagueId=678521&amp;teamId=9&amp;seasonId=2009" TargetMode="External"/><Relationship Id="rId1" Type="http://schemas.openxmlformats.org/officeDocument/2006/relationships/hyperlink" Target="http://games.espn.com/ffl/clubhouse?leagueId=678521&amp;teamId=8&amp;seasonId=2016" TargetMode="External"/><Relationship Id="rId233" Type="http://schemas.openxmlformats.org/officeDocument/2006/relationships/hyperlink" Target="http://games.espn.com/ffl/clubhouse?leagueId=678521&amp;teamId=12&amp;seasonId=2016" TargetMode="External"/><Relationship Id="rId440" Type="http://schemas.openxmlformats.org/officeDocument/2006/relationships/hyperlink" Target="http://games.espn.com/ffl/clubhouse?leagueId=678521&amp;teamId=9&amp;seasonId=2017" TargetMode="External"/><Relationship Id="rId678" Type="http://schemas.openxmlformats.org/officeDocument/2006/relationships/hyperlink" Target="http://games.espn.com/ffl/boxscorequick?leagueId=678521&amp;teamId=2&amp;scoringPeriodId=6&amp;seasonId=2015&amp;view=scoringperiod&amp;version=quick" TargetMode="External"/><Relationship Id="rId885" Type="http://schemas.openxmlformats.org/officeDocument/2006/relationships/hyperlink" Target="http://games.espn.com/ffl/boxscorequick?leagueId=678521&amp;teamId=12&amp;scoringPeriodId=2&amp;seasonId=2014&amp;view=scoringperiod&amp;version=quick" TargetMode="External"/><Relationship Id="rId1070" Type="http://schemas.openxmlformats.org/officeDocument/2006/relationships/hyperlink" Target="http://games.espn.com/ffl/clubhouse?leagueId=678521&amp;teamId=8&amp;seasonId=2014" TargetMode="External"/><Relationship Id="rId2121" Type="http://schemas.openxmlformats.org/officeDocument/2006/relationships/hyperlink" Target="http://games.espn.com/ffl/boxscorequick?leagueId=678521&amp;teamId=2&amp;scoringPeriodId=9&amp;seasonId=2009&amp;view=scoringperiod&amp;version=quick" TargetMode="External"/><Relationship Id="rId300" Type="http://schemas.openxmlformats.org/officeDocument/2006/relationships/hyperlink" Target="http://games.espn.com/ffl/boxscorequick?leagueId=678521&amp;teamId=6&amp;scoringPeriodId=1&amp;seasonId=2017&amp;view=scoringperiod&amp;version=quick" TargetMode="External"/><Relationship Id="rId538" Type="http://schemas.openxmlformats.org/officeDocument/2006/relationships/hyperlink" Target="http://games.espn.com/ffl/clubhouse?leagueId=678521&amp;teamId=11&amp;seasonId=2017" TargetMode="External"/><Relationship Id="rId745" Type="http://schemas.openxmlformats.org/officeDocument/2006/relationships/hyperlink" Target="http://games.espn.com/ffl/clubhouse?leagueId=678521&amp;teamId=8&amp;seasonId=2015" TargetMode="External"/><Relationship Id="rId952" Type="http://schemas.openxmlformats.org/officeDocument/2006/relationships/hyperlink" Target="http://games.espn.com/ffl/clubhouse?leagueId=678521&amp;teamId=5&amp;seasonId=2014" TargetMode="External"/><Relationship Id="rId1168" Type="http://schemas.openxmlformats.org/officeDocument/2006/relationships/hyperlink" Target="http://games.espn.com/ffl/clubhouse?leagueId=678521&amp;teamId=9&amp;seasonId=2013" TargetMode="External"/><Relationship Id="rId1375" Type="http://schemas.openxmlformats.org/officeDocument/2006/relationships/hyperlink" Target="http://games.espn.com/ffl/clubhouse?leagueId=678521&amp;teamId=10&amp;seasonId=2012" TargetMode="External"/><Relationship Id="rId1582" Type="http://schemas.openxmlformats.org/officeDocument/2006/relationships/hyperlink" Target="http://games.espn.com/ffl/clubhouse?leagueId=678521&amp;teamId=10&amp;seasonId=2011" TargetMode="External"/><Relationship Id="rId2219" Type="http://schemas.openxmlformats.org/officeDocument/2006/relationships/hyperlink" Target="http://games.espn.com/ffl/clubhouse?leagueId=678521&amp;teamId=6&amp;seasonId=2012" TargetMode="External"/><Relationship Id="rId81" Type="http://schemas.openxmlformats.org/officeDocument/2006/relationships/hyperlink" Target="http://games.espn.com/ffl/boxscorequick?leagueId=678521&amp;teamId=13&amp;scoringPeriodId=5&amp;seasonId=2016&amp;view=scoringperiod&amp;version=quick" TargetMode="External"/><Relationship Id="rId605" Type="http://schemas.openxmlformats.org/officeDocument/2006/relationships/hyperlink" Target="http://games.espn.com/ffl/clubhouse?leagueId=678521&amp;teamId=9&amp;seasonId=2015" TargetMode="External"/><Relationship Id="rId812" Type="http://schemas.openxmlformats.org/officeDocument/2006/relationships/hyperlink" Target="http://games.espn.com/ffl/clubhouse?leagueId=678521&amp;teamId=6&amp;seasonId=2015" TargetMode="External"/><Relationship Id="rId1028" Type="http://schemas.openxmlformats.org/officeDocument/2006/relationships/hyperlink" Target="http://games.espn.com/ffl/clubhouse?leagueId=678521&amp;teamId=3&amp;seasonId=2014" TargetMode="External"/><Relationship Id="rId1235" Type="http://schemas.openxmlformats.org/officeDocument/2006/relationships/hyperlink" Target="http://games.espn.com/ffl/clubhouse?leagueId=678521&amp;teamId=8&amp;seasonId=2013" TargetMode="External"/><Relationship Id="rId1442" Type="http://schemas.openxmlformats.org/officeDocument/2006/relationships/hyperlink" Target="http://games.espn.com/ffl/clubhouse?leagueId=678521&amp;teamId=9&amp;seasonId=2012" TargetMode="External"/><Relationship Id="rId1887" Type="http://schemas.openxmlformats.org/officeDocument/2006/relationships/hyperlink" Target="http://games.espn.com/ffl/boxscorequick?leagueId=678521&amp;teamId=2&amp;scoringPeriodId=7&amp;seasonId=2010&amp;view=scoringperiod&amp;version=quick" TargetMode="External"/><Relationship Id="rId1302" Type="http://schemas.openxmlformats.org/officeDocument/2006/relationships/hyperlink" Target="http://games.espn.com/ffl/boxscorequick?leagueId=678521&amp;teamId=6&amp;scoringPeriodId=11&amp;seasonId=2013&amp;view=scoringperiod&amp;version=quick" TargetMode="External"/><Relationship Id="rId1747" Type="http://schemas.openxmlformats.org/officeDocument/2006/relationships/hyperlink" Target="http://games.espn.com/ffl/clubhouse?leagueId=678521&amp;teamId=7&amp;seasonId=2011" TargetMode="External"/><Relationship Id="rId1954" Type="http://schemas.openxmlformats.org/officeDocument/2006/relationships/hyperlink" Target="http://games.espn.com/ffl/clubhouse?leagueId=678521&amp;teamId=3&amp;seasonId=2010" TargetMode="External"/><Relationship Id="rId39" Type="http://schemas.openxmlformats.org/officeDocument/2006/relationships/hyperlink" Target="http://games.espn.com/ffl/boxscorequick?leagueId=678521&amp;teamId=8&amp;scoringPeriodId=3&amp;seasonId=2016&amp;view=scoringperiod&amp;version=quick" TargetMode="External"/><Relationship Id="rId1607" Type="http://schemas.openxmlformats.org/officeDocument/2006/relationships/hyperlink" Target="http://games.espn.com/ffl/clubhouse?leagueId=678521&amp;teamId=1&amp;seasonId=2011" TargetMode="External"/><Relationship Id="rId1814" Type="http://schemas.openxmlformats.org/officeDocument/2006/relationships/hyperlink" Target="http://games.espn.com/ffl/clubhouse?leagueId=678521&amp;teamId=7&amp;seasonId=2010" TargetMode="External"/><Relationship Id="rId188" Type="http://schemas.openxmlformats.org/officeDocument/2006/relationships/hyperlink" Target="http://games.espn.com/ffl/clubhouse?leagueId=678521&amp;teamId=5&amp;seasonId=2016" TargetMode="External"/><Relationship Id="rId395" Type="http://schemas.openxmlformats.org/officeDocument/2006/relationships/hyperlink" Target="http://games.espn.com/ffl/clubhouse?leagueId=678521&amp;teamId=5&amp;seasonId=2017" TargetMode="External"/><Relationship Id="rId2076" Type="http://schemas.openxmlformats.org/officeDocument/2006/relationships/hyperlink" Target="http://games.espn.com/ffl/boxscorequick?leagueId=678521&amp;teamId=8&amp;scoringPeriodId=6&amp;seasonId=2009&amp;view=scoringperiod&amp;version=quick" TargetMode="External"/><Relationship Id="rId255" Type="http://schemas.openxmlformats.org/officeDocument/2006/relationships/hyperlink" Target="http://games.espn.com/ffl/boxscorequick?leagueId=678521&amp;teamId=8&amp;scoringPeriodId=15&amp;seasonId=2016&amp;view=scoringperiod&amp;version=quick" TargetMode="External"/><Relationship Id="rId462" Type="http://schemas.openxmlformats.org/officeDocument/2006/relationships/hyperlink" Target="http://games.espn.com/ffl/boxscorequick?leagueId=678521&amp;teamId=9&amp;scoringPeriodId=10&amp;seasonId=2017&amp;view=scoringperiod&amp;version=quick" TargetMode="External"/><Relationship Id="rId1092" Type="http://schemas.openxmlformats.org/officeDocument/2006/relationships/hyperlink" Target="http://games.espn.com/ffl/boxscorequick?leagueId=678521&amp;teamId=1&amp;scoringPeriodId=14&amp;seasonId=2014&amp;view=scoringperiod&amp;version=quick" TargetMode="External"/><Relationship Id="rId1397" Type="http://schemas.openxmlformats.org/officeDocument/2006/relationships/hyperlink" Target="http://games.espn.com/ffl/clubhouse?leagueId=678521&amp;teamId=1&amp;seasonId=2012" TargetMode="External"/><Relationship Id="rId2143" Type="http://schemas.openxmlformats.org/officeDocument/2006/relationships/hyperlink" Target="http://games.espn.com/ffl/clubhouse?leagueId=678521&amp;teamId=7&amp;seasonId=2009" TargetMode="External"/><Relationship Id="rId115" Type="http://schemas.openxmlformats.org/officeDocument/2006/relationships/hyperlink" Target="http://games.espn.com/ffl/clubhouse?leagueId=678521&amp;teamId=5&amp;seasonId=2016" TargetMode="External"/><Relationship Id="rId322" Type="http://schemas.openxmlformats.org/officeDocument/2006/relationships/hyperlink" Target="http://games.espn.com/ffl/clubhouse?leagueId=678521&amp;teamId=3&amp;seasonId=2017" TargetMode="External"/><Relationship Id="rId767" Type="http://schemas.openxmlformats.org/officeDocument/2006/relationships/hyperlink" Target="http://games.espn.com/ffl/clubhouse?leagueId=678521&amp;teamId=8&amp;seasonId=2015" TargetMode="External"/><Relationship Id="rId974" Type="http://schemas.openxmlformats.org/officeDocument/2006/relationships/hyperlink" Target="http://games.espn.com/ffl/clubhouse?leagueId=678521&amp;teamId=5&amp;seasonId=2014" TargetMode="External"/><Relationship Id="rId2003" Type="http://schemas.openxmlformats.org/officeDocument/2006/relationships/hyperlink" Target="http://games.espn.com/ffl/clubhouse?leagueId=678521&amp;teamId=9&amp;seasonId=2009" TargetMode="External"/><Relationship Id="rId2210" Type="http://schemas.openxmlformats.org/officeDocument/2006/relationships/hyperlink" Target="http://games.espn.com/ffl/clubhouse?leagueId=678521&amp;teamId=3&amp;seasonId=2013" TargetMode="External"/><Relationship Id="rId627" Type="http://schemas.openxmlformats.org/officeDocument/2006/relationships/hyperlink" Target="http://games.espn.com/ffl/boxscorequick?leagueId=678521&amp;teamId=5&amp;scoringPeriodId=4&amp;seasonId=2015&amp;view=scoringperiod&amp;version=quick" TargetMode="External"/><Relationship Id="rId834" Type="http://schemas.openxmlformats.org/officeDocument/2006/relationships/hyperlink" Target="http://games.espn.com/ffl/boxscorequick?leagueId=678521&amp;teamId=11&amp;scoringPeriodId=15&amp;seasonId=2015&amp;view=scoringperiod&amp;version=quick" TargetMode="External"/><Relationship Id="rId1257" Type="http://schemas.openxmlformats.org/officeDocument/2006/relationships/hyperlink" Target="http://games.espn.com/ffl/boxscorequick?leagueId=678521&amp;teamId=6&amp;scoringPeriodId=8&amp;seasonId=2013&amp;view=scoringperiod&amp;version=quick" TargetMode="External"/><Relationship Id="rId1464" Type="http://schemas.openxmlformats.org/officeDocument/2006/relationships/hyperlink" Target="http://games.espn.com/ffl/boxscorequick?leagueId=678521&amp;teamId=8&amp;scoringPeriodId=8&amp;seasonId=2012&amp;view=scoringperiod&amp;version=quick" TargetMode="External"/><Relationship Id="rId1671" Type="http://schemas.openxmlformats.org/officeDocument/2006/relationships/hyperlink" Target="http://games.espn.com/ffl/boxscorequick?leagueId=678521&amp;teamId=8&amp;scoringPeriodId=8&amp;seasonId=2011&amp;view=scoringperiod&amp;version=quick" TargetMode="External"/><Relationship Id="rId901" Type="http://schemas.openxmlformats.org/officeDocument/2006/relationships/hyperlink" Target="http://games.espn.com/ffl/clubhouse?leagueId=678521&amp;teamId=8&amp;seasonId=2014" TargetMode="External"/><Relationship Id="rId1117" Type="http://schemas.openxmlformats.org/officeDocument/2006/relationships/hyperlink" Target="http://games.espn.com/ffl/clubhouse?leagueId=678521&amp;teamId=4&amp;seasonId=2014" TargetMode="External"/><Relationship Id="rId1324" Type="http://schemas.openxmlformats.org/officeDocument/2006/relationships/hyperlink" Target="http://games.espn.com/ffl/clubhouse?leagueId=678521&amp;teamId=6&amp;seasonId=2013" TargetMode="External"/><Relationship Id="rId1531" Type="http://schemas.openxmlformats.org/officeDocument/2006/relationships/hyperlink" Target="http://games.espn.com/ffl/clubhouse?leagueId=678521&amp;teamId=1&amp;seasonId=2012" TargetMode="External"/><Relationship Id="rId1769" Type="http://schemas.openxmlformats.org/officeDocument/2006/relationships/hyperlink" Target="http://games.espn.com/ffl/clubhouse?leagueId=678521&amp;teamId=10&amp;seasonId=2011" TargetMode="External"/><Relationship Id="rId1976" Type="http://schemas.openxmlformats.org/officeDocument/2006/relationships/hyperlink" Target="http://games.espn.com/ffl/clubhouse?leagueId=678521&amp;teamId=2&amp;seasonId=2010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://games.espn.com/ffl/clubhouse?leagueId=678521&amp;teamId=5&amp;seasonId=2012" TargetMode="External"/><Relationship Id="rId1827" Type="http://schemas.openxmlformats.org/officeDocument/2006/relationships/hyperlink" Target="http://games.espn.com/ffl/boxscorequick?leagueId=678521&amp;teamId=8&amp;scoringPeriodId=1&amp;seasonId=2010&amp;view=scoringperiod&amp;version=quick" TargetMode="External"/><Relationship Id="rId21" Type="http://schemas.openxmlformats.org/officeDocument/2006/relationships/hyperlink" Target="http://games.espn.com/ffl/boxscorequick?leagueId=678521&amp;teamId=8&amp;scoringPeriodId=2&amp;seasonId=2016&amp;view=scoringperiod&amp;version=quick" TargetMode="External"/><Relationship Id="rId2089" Type="http://schemas.openxmlformats.org/officeDocument/2006/relationships/hyperlink" Target="http://games.espn.com/ffl/clubhouse?leagueId=678521&amp;teamId=4&amp;seasonId=2009" TargetMode="External"/><Relationship Id="rId170" Type="http://schemas.openxmlformats.org/officeDocument/2006/relationships/hyperlink" Target="http://games.espn.com/ffl/clubhouse?leagueId=678521&amp;teamId=3&amp;seasonId=2016" TargetMode="External"/><Relationship Id="rId268" Type="http://schemas.openxmlformats.org/officeDocument/2006/relationships/hyperlink" Target="http://games.espn.com/ffl/clubhouse?leagueId=678521&amp;teamId=8&amp;seasonId=2016" TargetMode="External"/><Relationship Id="rId475" Type="http://schemas.openxmlformats.org/officeDocument/2006/relationships/hyperlink" Target="http://games.espn.com/ffl/clubhouse?leagueId=678521&amp;teamId=12&amp;seasonId=2017" TargetMode="External"/><Relationship Id="rId682" Type="http://schemas.openxmlformats.org/officeDocument/2006/relationships/hyperlink" Target="http://games.espn.com/ffl/clubhouse?leagueId=678521&amp;teamId=10&amp;seasonId=2015" TargetMode="External"/><Relationship Id="rId2156" Type="http://schemas.openxmlformats.org/officeDocument/2006/relationships/hyperlink" Target="http://games.espn.com/ffl/clubhouse?leagueId=678521&amp;teamId=3&amp;seasonId=2009" TargetMode="External"/><Relationship Id="rId128" Type="http://schemas.openxmlformats.org/officeDocument/2006/relationships/hyperlink" Target="http://games.espn.com/ffl/clubhouse?leagueId=678521&amp;teamId=8&amp;seasonId=2016" TargetMode="External"/><Relationship Id="rId335" Type="http://schemas.openxmlformats.org/officeDocument/2006/relationships/hyperlink" Target="http://games.espn.com/ffl/clubhouse?leagueId=678521&amp;teamId=1&amp;seasonId=2017" TargetMode="External"/><Relationship Id="rId542" Type="http://schemas.openxmlformats.org/officeDocument/2006/relationships/hyperlink" Target="http://games.espn.com/ffl/clubhouse?leagueId=678521&amp;teamId=1&amp;seasonId=2017" TargetMode="External"/><Relationship Id="rId987" Type="http://schemas.openxmlformats.org/officeDocument/2006/relationships/hyperlink" Target="http://games.espn.com/ffl/boxscorequick?leagueId=678521&amp;teamId=9&amp;scoringPeriodId=8&amp;seasonId=2014&amp;view=scoringperiod&amp;version=quick" TargetMode="External"/><Relationship Id="rId1172" Type="http://schemas.openxmlformats.org/officeDocument/2006/relationships/hyperlink" Target="http://games.espn.com/ffl/clubhouse?leagueId=678521&amp;teamId=4&amp;seasonId=2013" TargetMode="External"/><Relationship Id="rId2016" Type="http://schemas.openxmlformats.org/officeDocument/2006/relationships/hyperlink" Target="http://games.espn.com/ffl/boxscorequick?leagueId=678521&amp;teamId=8&amp;scoringPeriodId=15&amp;seasonId=2010&amp;view=scoringperiod&amp;version=quick" TargetMode="External"/><Relationship Id="rId2223" Type="http://schemas.openxmlformats.org/officeDocument/2006/relationships/hyperlink" Target="http://games.espn.com/ffl/boxscorequick?leagueId=678521&amp;teamId=1&amp;scoringPeriodId=13&amp;seasonId=2009&amp;view=scoringperiod&amp;version=quick" TargetMode="External"/><Relationship Id="rId402" Type="http://schemas.openxmlformats.org/officeDocument/2006/relationships/hyperlink" Target="http://games.espn.com/ffl/boxscorequick?leagueId=678521&amp;teamId=8&amp;scoringPeriodId=7&amp;seasonId=2017&amp;view=scoringperiod&amp;version=quick" TargetMode="External"/><Relationship Id="rId847" Type="http://schemas.openxmlformats.org/officeDocument/2006/relationships/hyperlink" Target="http://games.espn.com/ffl/clubhouse?leagueId=678521&amp;teamId=2&amp;seasonId=2015" TargetMode="External"/><Relationship Id="rId1032" Type="http://schemas.openxmlformats.org/officeDocument/2006/relationships/hyperlink" Target="http://games.espn.com/ffl/boxscorequick?leagueId=678521&amp;teamId=8&amp;scoringPeriodId=10&amp;seasonId=2014&amp;view=scoringperiod&amp;version=quick" TargetMode="External"/><Relationship Id="rId1477" Type="http://schemas.openxmlformats.org/officeDocument/2006/relationships/hyperlink" Target="http://games.espn.com/ffl/clubhouse?leagueId=678521&amp;teamId=8&amp;seasonId=2012" TargetMode="External"/><Relationship Id="rId1684" Type="http://schemas.openxmlformats.org/officeDocument/2006/relationships/hyperlink" Target="http://games.espn.com/ffl/clubhouse?leagueId=678521&amp;teamId=9&amp;seasonId=2011" TargetMode="External"/><Relationship Id="rId1891" Type="http://schemas.openxmlformats.org/officeDocument/2006/relationships/hyperlink" Target="http://games.espn.com/ffl/clubhouse?leagueId=678521&amp;teamId=7&amp;seasonId=2010" TargetMode="External"/><Relationship Id="rId707" Type="http://schemas.openxmlformats.org/officeDocument/2006/relationships/hyperlink" Target="http://games.espn.com/ffl/clubhouse?leagueId=678521&amp;teamId=13&amp;seasonId=2015" TargetMode="External"/><Relationship Id="rId914" Type="http://schemas.openxmlformats.org/officeDocument/2006/relationships/hyperlink" Target="http://games.espn.com/ffl/clubhouse?leagueId=678521&amp;teamId=6&amp;seasonId=2014" TargetMode="External"/><Relationship Id="rId1337" Type="http://schemas.openxmlformats.org/officeDocument/2006/relationships/hyperlink" Target="http://games.espn.com/ffl/clubhouse?leagueId=678521&amp;teamId=5&amp;seasonId=2013" TargetMode="External"/><Relationship Id="rId1544" Type="http://schemas.openxmlformats.org/officeDocument/2006/relationships/hyperlink" Target="http://games.espn.com/ffl/clubhouse?leagueId=678521&amp;teamId=9&amp;seasonId=2012" TargetMode="External"/><Relationship Id="rId1751" Type="http://schemas.openxmlformats.org/officeDocument/2006/relationships/hyperlink" Target="http://games.espn.com/ffl/clubhouse?leagueId=678521&amp;teamId=9&amp;seasonId=2011" TargetMode="External"/><Relationship Id="rId1989" Type="http://schemas.openxmlformats.org/officeDocument/2006/relationships/hyperlink" Target="http://games.espn.com/ffl/boxscorequick?leagueId=678521&amp;teamId=2&amp;scoringPeriodId=12&amp;seasonId=2010&amp;view=scoringperiod&amp;version=quick" TargetMode="External"/><Relationship Id="rId43" Type="http://schemas.openxmlformats.org/officeDocument/2006/relationships/hyperlink" Target="http://games.espn.com/ffl/clubhouse?leagueId=678521&amp;teamId=11&amp;seasonId=2016" TargetMode="External"/><Relationship Id="rId1404" Type="http://schemas.openxmlformats.org/officeDocument/2006/relationships/hyperlink" Target="http://games.espn.com/ffl/boxscorequick?leagueId=678521&amp;teamId=6&amp;scoringPeriodId=3&amp;seasonId=2012&amp;view=scoringperiod&amp;version=quick" TargetMode="External"/><Relationship Id="rId1611" Type="http://schemas.openxmlformats.org/officeDocument/2006/relationships/hyperlink" Target="http://games.espn.com/ffl/boxscorequick?leagueId=678521&amp;teamId=2&amp;scoringPeriodId=2&amp;seasonId=2011&amp;view=scoringperiod&amp;version=quick" TargetMode="External"/><Relationship Id="rId1849" Type="http://schemas.openxmlformats.org/officeDocument/2006/relationships/hyperlink" Target="http://games.espn.com/ffl/clubhouse?leagueId=678521&amp;teamId=5&amp;seasonId=2010" TargetMode="External"/><Relationship Id="rId192" Type="http://schemas.openxmlformats.org/officeDocument/2006/relationships/hyperlink" Target="http://games.espn.com/ffl/boxscorequick?leagueId=678521&amp;teamId=4&amp;scoringPeriodId=11&amp;seasonId=2016&amp;view=scoringperiod&amp;version=quick" TargetMode="External"/><Relationship Id="rId1709" Type="http://schemas.openxmlformats.org/officeDocument/2006/relationships/hyperlink" Target="http://games.espn.com/ffl/clubhouse?leagueId=678521&amp;teamId=4&amp;seasonId=2011" TargetMode="External"/><Relationship Id="rId1916" Type="http://schemas.openxmlformats.org/officeDocument/2006/relationships/hyperlink" Target="http://games.espn.com/ffl/clubhouse?leagueId=678521&amp;teamId=5&amp;seasonId=2010" TargetMode="External"/><Relationship Id="rId497" Type="http://schemas.openxmlformats.org/officeDocument/2006/relationships/hyperlink" Target="http://games.espn.com/ffl/clubhouse?leagueId=678521&amp;teamId=6&amp;seasonId=2017" TargetMode="External"/><Relationship Id="rId2080" Type="http://schemas.openxmlformats.org/officeDocument/2006/relationships/hyperlink" Target="http://games.espn.com/ffl/clubhouse?leagueId=678521&amp;teamId=7&amp;seasonId=2009" TargetMode="External"/><Relationship Id="rId2178" Type="http://schemas.openxmlformats.org/officeDocument/2006/relationships/hyperlink" Target="http://games.espn.com/ffl/boxscorequick?leagueId=678521&amp;teamId=2&amp;scoringPeriodId=10&amp;seasonId=2009&amp;view=scoringperiod&amp;version=quick" TargetMode="External"/><Relationship Id="rId357" Type="http://schemas.openxmlformats.org/officeDocument/2006/relationships/hyperlink" Target="http://games.espn.com/ffl/boxscorequick?leagueId=678521&amp;teamId=8&amp;scoringPeriodId=4&amp;seasonId=2017&amp;view=scoringperiod&amp;version=quick" TargetMode="External"/><Relationship Id="rId1194" Type="http://schemas.openxmlformats.org/officeDocument/2006/relationships/hyperlink" Target="http://games.espn.com/ffl/boxscorequick?leagueId=678521&amp;teamId=8&amp;scoringPeriodId=4&amp;seasonId=2013&amp;view=scoringperiod&amp;version=quick" TargetMode="External"/><Relationship Id="rId2038" Type="http://schemas.openxmlformats.org/officeDocument/2006/relationships/hyperlink" Target="http://games.espn.com/ffl/clubhouse?leagueId=678521&amp;teamId=5&amp;seasonId=2010" TargetMode="External"/><Relationship Id="rId217" Type="http://schemas.openxmlformats.org/officeDocument/2006/relationships/hyperlink" Target="http://games.espn.com/ffl/clubhouse?leagueId=678521&amp;teamId=8&amp;seasonId=2016" TargetMode="External"/><Relationship Id="rId564" Type="http://schemas.openxmlformats.org/officeDocument/2006/relationships/hyperlink" Target="http://games.espn.com/ffl/boxscorequick?leagueId=678521&amp;teamId=6&amp;scoringPeriodId=16&amp;seasonId=2017&amp;view=scoringperiod&amp;version=quick" TargetMode="External"/><Relationship Id="rId771" Type="http://schemas.openxmlformats.org/officeDocument/2006/relationships/hyperlink" Target="http://games.espn.com/ffl/boxscorequick?leagueId=678521&amp;teamId=2&amp;scoringPeriodId=12&amp;seasonId=2015&amp;view=scoringperiod&amp;version=quick" TargetMode="External"/><Relationship Id="rId869" Type="http://schemas.openxmlformats.org/officeDocument/2006/relationships/hyperlink" Target="http://games.espn.com/ffl/clubhouse?leagueId=678521&amp;teamId=10&amp;seasonId=2014" TargetMode="External"/><Relationship Id="rId1499" Type="http://schemas.openxmlformats.org/officeDocument/2006/relationships/hyperlink" Target="http://games.espn.com/ffl/clubhouse?leagueId=678521&amp;teamId=6&amp;seasonId=2012" TargetMode="External"/><Relationship Id="rId2245" Type="http://schemas.openxmlformats.org/officeDocument/2006/relationships/hyperlink" Target="http://games.espn.com/ffl/clubhouse?leagueId=678521&amp;teamId=4&amp;seasonId=2009" TargetMode="External"/><Relationship Id="rId424" Type="http://schemas.openxmlformats.org/officeDocument/2006/relationships/hyperlink" Target="http://games.espn.com/ffl/clubhouse?leagueId=678521&amp;teamId=2&amp;seasonId=2017" TargetMode="External"/><Relationship Id="rId631" Type="http://schemas.openxmlformats.org/officeDocument/2006/relationships/hyperlink" Target="http://games.espn.com/ffl/clubhouse?leagueId=678521&amp;teamId=3&amp;seasonId=2015" TargetMode="External"/><Relationship Id="rId729" Type="http://schemas.openxmlformats.org/officeDocument/2006/relationships/hyperlink" Target="http://games.espn.com/ffl/boxscorequick?leagueId=678521&amp;teamId=3&amp;scoringPeriodId=9&amp;seasonId=2015&amp;view=scoringperiod&amp;version=quick" TargetMode="External"/><Relationship Id="rId1054" Type="http://schemas.openxmlformats.org/officeDocument/2006/relationships/hyperlink" Target="http://games.espn.com/ffl/clubhouse?leagueId=678521&amp;teamId=2&amp;seasonId=2014" TargetMode="External"/><Relationship Id="rId1261" Type="http://schemas.openxmlformats.org/officeDocument/2006/relationships/hyperlink" Target="http://games.espn.com/ffl/clubhouse?leagueId=678521&amp;teamId=1&amp;seasonId=2013" TargetMode="External"/><Relationship Id="rId1359" Type="http://schemas.openxmlformats.org/officeDocument/2006/relationships/hyperlink" Target="http://games.espn.com/ffl/boxscorequick?leagueId=678521&amp;teamId=3&amp;scoringPeriodId=17&amp;seasonId=2013&amp;view=scoringperiod&amp;version=quick" TargetMode="External"/><Relationship Id="rId2105" Type="http://schemas.openxmlformats.org/officeDocument/2006/relationships/hyperlink" Target="http://games.espn.com/ffl/clubhouse?leagueId=678521&amp;teamId=5&amp;seasonId=2009" TargetMode="External"/><Relationship Id="rId936" Type="http://schemas.openxmlformats.org/officeDocument/2006/relationships/hyperlink" Target="http://games.espn.com/ffl/boxscorequick?leagueId=678521&amp;teamId=9&amp;scoringPeriodId=5&amp;seasonId=2014&amp;view=scoringperiod&amp;version=quick" TargetMode="External"/><Relationship Id="rId1121" Type="http://schemas.openxmlformats.org/officeDocument/2006/relationships/hyperlink" Target="http://games.espn.com/ffl/clubhouse?leagueId=678521&amp;teamId=11&amp;seasonId=2014" TargetMode="External"/><Relationship Id="rId1219" Type="http://schemas.openxmlformats.org/officeDocument/2006/relationships/hyperlink" Target="http://games.espn.com/ffl/clubhouse?leagueId=678521&amp;teamId=6&amp;seasonId=2013" TargetMode="External"/><Relationship Id="rId1566" Type="http://schemas.openxmlformats.org/officeDocument/2006/relationships/hyperlink" Target="http://games.espn.com/ffl/boxscorequick?leagueId=678521&amp;teamId=6&amp;scoringPeriodId=15&amp;seasonId=2012&amp;view=scoringperiod&amp;version=quick" TargetMode="External"/><Relationship Id="rId1773" Type="http://schemas.openxmlformats.org/officeDocument/2006/relationships/hyperlink" Target="http://games.espn.com/ffl/boxscorequick?leagueId=678521&amp;teamId=1&amp;scoringPeriodId=13&amp;seasonId=2011&amp;view=scoringperiod&amp;version=quick" TargetMode="External"/><Relationship Id="rId1980" Type="http://schemas.openxmlformats.org/officeDocument/2006/relationships/hyperlink" Target="http://games.espn.com/ffl/boxscorequick?leagueId=678521&amp;teamId=8&amp;scoringPeriodId=11&amp;seasonId=2010&amp;view=scoringperiod&amp;version=quick" TargetMode="External"/><Relationship Id="rId65" Type="http://schemas.openxmlformats.org/officeDocument/2006/relationships/hyperlink" Target="http://games.espn.com/ffl/clubhouse?leagueId=678521&amp;teamId=13&amp;seasonId=2016" TargetMode="External"/><Relationship Id="rId1426" Type="http://schemas.openxmlformats.org/officeDocument/2006/relationships/hyperlink" Target="http://games.espn.com/ffl/clubhouse?leagueId=678521&amp;teamId=1&amp;seasonId=2012" TargetMode="External"/><Relationship Id="rId1633" Type="http://schemas.openxmlformats.org/officeDocument/2006/relationships/hyperlink" Target="http://games.espn.com/ffl/clubhouse?leagueId=678521&amp;teamId=8&amp;seasonId=2011" TargetMode="External"/><Relationship Id="rId1840" Type="http://schemas.openxmlformats.org/officeDocument/2006/relationships/hyperlink" Target="http://games.espn.com/ffl/clubhouse?leagueId=678521&amp;teamId=9&amp;seasonId=2010" TargetMode="External"/><Relationship Id="rId1700" Type="http://schemas.openxmlformats.org/officeDocument/2006/relationships/hyperlink" Target="http://games.espn.com/ffl/clubhouse?leagueId=678521&amp;teamId=10&amp;seasonId=2011" TargetMode="External"/><Relationship Id="rId1938" Type="http://schemas.openxmlformats.org/officeDocument/2006/relationships/hyperlink" Target="http://games.espn.com/ffl/boxscorequick?leagueId=678521&amp;teamId=1&amp;scoringPeriodId=9&amp;seasonId=2010&amp;view=scoringperiod&amp;version=quick" TargetMode="External"/><Relationship Id="rId281" Type="http://schemas.openxmlformats.org/officeDocument/2006/relationships/hyperlink" Target="http://games.espn.com/ffl/clubhouse?leagueId=678521&amp;teamId=9&amp;seasonId=2016" TargetMode="External"/><Relationship Id="rId141" Type="http://schemas.openxmlformats.org/officeDocument/2006/relationships/hyperlink" Target="http://games.espn.com/ffl/boxscorequick?leagueId=678521&amp;teamId=10&amp;scoringPeriodId=8&amp;seasonId=2016&amp;view=scoringperiod&amp;version=quick" TargetMode="External"/><Relationship Id="rId379" Type="http://schemas.openxmlformats.org/officeDocument/2006/relationships/hyperlink" Target="http://games.espn.com/ffl/clubhouse?leagueId=678521&amp;teamId=6&amp;seasonId=2017" TargetMode="External"/><Relationship Id="rId586" Type="http://schemas.openxmlformats.org/officeDocument/2006/relationships/hyperlink" Target="http://games.espn.com/ffl/clubhouse?leagueId=678521&amp;teamId=8&amp;seasonId=2015" TargetMode="External"/><Relationship Id="rId793" Type="http://schemas.openxmlformats.org/officeDocument/2006/relationships/hyperlink" Target="http://games.espn.com/ffl/clubhouse?leagueId=678521&amp;teamId=5&amp;seasonId=2015" TargetMode="External"/><Relationship Id="rId7" Type="http://schemas.openxmlformats.org/officeDocument/2006/relationships/hyperlink" Target="http://games.espn.com/ffl/clubhouse?leagueId=678521&amp;teamId=4&amp;seasonId=2016" TargetMode="External"/><Relationship Id="rId239" Type="http://schemas.openxmlformats.org/officeDocument/2006/relationships/hyperlink" Target="http://games.espn.com/ffl/clubhouse?leagueId=678521&amp;teamId=8&amp;seasonId=2016" TargetMode="External"/><Relationship Id="rId446" Type="http://schemas.openxmlformats.org/officeDocument/2006/relationships/hyperlink" Target="http://games.espn.com/ffl/clubhouse?leagueId=678521&amp;teamId=2&amp;seasonId=2017" TargetMode="External"/><Relationship Id="rId653" Type="http://schemas.openxmlformats.org/officeDocument/2006/relationships/hyperlink" Target="http://games.espn.com/ffl/clubhouse?leagueId=678521&amp;teamId=3&amp;seasonId=2015" TargetMode="External"/><Relationship Id="rId1076" Type="http://schemas.openxmlformats.org/officeDocument/2006/relationships/hyperlink" Target="http://games.espn.com/ffl/clubhouse?leagueId=678521&amp;teamId=2&amp;seasonId=2014" TargetMode="External"/><Relationship Id="rId1283" Type="http://schemas.openxmlformats.org/officeDocument/2006/relationships/hyperlink" Target="http://games.espn.com/ffl/clubhouse?leagueId=678521&amp;teamId=4&amp;seasonId=2013" TargetMode="External"/><Relationship Id="rId1490" Type="http://schemas.openxmlformats.org/officeDocument/2006/relationships/hyperlink" Target="http://games.espn.com/ffl/clubhouse?leagueId=678521&amp;teamId=10&amp;seasonId=2012" TargetMode="External"/><Relationship Id="rId2127" Type="http://schemas.openxmlformats.org/officeDocument/2006/relationships/hyperlink" Target="http://games.espn.com/ffl/boxscorequick?leagueId=678521&amp;teamId=4&amp;scoringPeriodId=6&amp;seasonId=2009&amp;view=scoringperiod&amp;version=quick" TargetMode="External"/><Relationship Id="rId306" Type="http://schemas.openxmlformats.org/officeDocument/2006/relationships/hyperlink" Target="http://games.espn.com/ffl/boxscorequick?leagueId=678521&amp;teamId=4&amp;scoringPeriodId=2&amp;seasonId=2017&amp;view=scoringperiod&amp;version=quick" TargetMode="External"/><Relationship Id="rId860" Type="http://schemas.openxmlformats.org/officeDocument/2006/relationships/hyperlink" Target="http://games.espn.com/ffl/clubhouse?leagueId=678521&amp;teamId=13&amp;seasonId=2014" TargetMode="External"/><Relationship Id="rId958" Type="http://schemas.openxmlformats.org/officeDocument/2006/relationships/hyperlink" Target="http://games.espn.com/ffl/clubhouse?leagueId=678521&amp;teamId=3&amp;seasonId=2014" TargetMode="External"/><Relationship Id="rId1143" Type="http://schemas.openxmlformats.org/officeDocument/2006/relationships/hyperlink" Target="http://games.espn.com/ffl/boxscorequick?leagueId=678521&amp;teamId=1&amp;scoringPeriodId=1&amp;seasonId=2013&amp;view=scoringperiod&amp;version=quick" TargetMode="External"/><Relationship Id="rId1588" Type="http://schemas.openxmlformats.org/officeDocument/2006/relationships/hyperlink" Target="http://games.espn.com/ffl/clubhouse?leagueId=678521&amp;teamId=10&amp;seasonId=2012" TargetMode="External"/><Relationship Id="rId1795" Type="http://schemas.openxmlformats.org/officeDocument/2006/relationships/hyperlink" Target="http://games.espn.com/ffl/clubhouse?leagueId=678521&amp;teamId=1&amp;seasonId=2011" TargetMode="External"/><Relationship Id="rId87" Type="http://schemas.openxmlformats.org/officeDocument/2006/relationships/hyperlink" Target="http://games.espn.com/ffl/boxscorequick?leagueId=678521&amp;teamId=5&amp;scoringPeriodId=5&amp;seasonId=2016&amp;view=scoringperiod&amp;version=quick" TargetMode="External"/><Relationship Id="rId513" Type="http://schemas.openxmlformats.org/officeDocument/2006/relationships/hyperlink" Target="http://games.espn.com/ffl/boxscorequick?leagueId=678521&amp;teamId=6&amp;scoringPeriodId=13&amp;seasonId=2017&amp;view=scoringperiod&amp;version=quick" TargetMode="External"/><Relationship Id="rId720" Type="http://schemas.openxmlformats.org/officeDocument/2006/relationships/hyperlink" Target="http://games.espn.com/ffl/boxscorequick?leagueId=678521&amp;teamId=12&amp;scoringPeriodId=9&amp;seasonId=2015&amp;view=scoringperiod&amp;version=quick" TargetMode="External"/><Relationship Id="rId818" Type="http://schemas.openxmlformats.org/officeDocument/2006/relationships/hyperlink" Target="http://games.espn.com/ffl/clubhouse?leagueId=678521&amp;teamId=13&amp;seasonId=2015" TargetMode="External"/><Relationship Id="rId1350" Type="http://schemas.openxmlformats.org/officeDocument/2006/relationships/hyperlink" Target="http://games.espn.com/ffl/boxscorequick?leagueId=678521&amp;teamId=10&amp;scoringPeriodId=15&amp;seasonId=2013&amp;view=scoringperiod&amp;version=quick" TargetMode="External"/><Relationship Id="rId1448" Type="http://schemas.openxmlformats.org/officeDocument/2006/relationships/hyperlink" Target="http://games.espn.com/ffl/clubhouse?leagueId=678521&amp;teamId=10&amp;seasonId=2012" TargetMode="External"/><Relationship Id="rId1655" Type="http://schemas.openxmlformats.org/officeDocument/2006/relationships/hyperlink" Target="http://games.espn.com/ffl/clubhouse?leagueId=678521&amp;teamId=5&amp;seasonId=2011" TargetMode="External"/><Relationship Id="rId1003" Type="http://schemas.openxmlformats.org/officeDocument/2006/relationships/hyperlink" Target="http://games.espn.com/ffl/clubhouse?leagueId=678521&amp;teamId=12&amp;seasonId=2014" TargetMode="External"/><Relationship Id="rId1210" Type="http://schemas.openxmlformats.org/officeDocument/2006/relationships/hyperlink" Target="http://games.espn.com/ffl/clubhouse?leagueId=678521&amp;teamId=10&amp;seasonId=2013" TargetMode="External"/><Relationship Id="rId1308" Type="http://schemas.openxmlformats.org/officeDocument/2006/relationships/hyperlink" Target="http://games.espn.com/ffl/boxscorequick?leagueId=678521&amp;teamId=4&amp;scoringPeriodId=12&amp;seasonId=2013&amp;view=scoringperiod&amp;version=quick" TargetMode="External"/><Relationship Id="rId1862" Type="http://schemas.openxmlformats.org/officeDocument/2006/relationships/hyperlink" Target="http://games.espn.com/ffl/clubhouse?leagueId=678521&amp;teamId=1&amp;seasonId=2010" TargetMode="External"/><Relationship Id="rId1515" Type="http://schemas.openxmlformats.org/officeDocument/2006/relationships/hyperlink" Target="http://games.espn.com/ffl/boxscorequick?leagueId=678521&amp;teamId=8&amp;scoringPeriodId=10&amp;seasonId=2012&amp;view=scoringperiod&amp;version=quick" TargetMode="External"/><Relationship Id="rId1722" Type="http://schemas.openxmlformats.org/officeDocument/2006/relationships/hyperlink" Target="http://games.espn.com/ffl/boxscorequick?leagueId=678521&amp;teamId=4&amp;scoringPeriodId=9&amp;seasonId=2011&amp;view=scoringperiod&amp;version=quick" TargetMode="External"/><Relationship Id="rId14" Type="http://schemas.openxmlformats.org/officeDocument/2006/relationships/hyperlink" Target="http://games.espn.com/ffl/clubhouse?leagueId=678521&amp;teamId=12&amp;seasonId=2016" TargetMode="External"/><Relationship Id="rId2191" Type="http://schemas.openxmlformats.org/officeDocument/2006/relationships/hyperlink" Target="http://games.espn.com/ffl/clubhouse?leagueId=678521&amp;teamId=1&amp;seasonId=2009" TargetMode="External"/><Relationship Id="rId163" Type="http://schemas.openxmlformats.org/officeDocument/2006/relationships/hyperlink" Target="http://games.espn.com/ffl/clubhouse?leagueId=678521&amp;teamId=2&amp;seasonId=2016" TargetMode="External"/><Relationship Id="rId370" Type="http://schemas.openxmlformats.org/officeDocument/2006/relationships/hyperlink" Target="http://games.espn.com/ffl/clubhouse?leagueId=678521&amp;teamId=8&amp;seasonId=2017" TargetMode="External"/><Relationship Id="rId2051" Type="http://schemas.openxmlformats.org/officeDocument/2006/relationships/hyperlink" Target="http://games.espn.com/ffl/clubhouse?leagueId=678521&amp;teamId=8&amp;seasonId=2009" TargetMode="External"/><Relationship Id="rId230" Type="http://schemas.openxmlformats.org/officeDocument/2006/relationships/hyperlink" Target="http://games.espn.com/ffl/clubhouse?leagueId=678521&amp;teamId=5&amp;seasonId=2016" TargetMode="External"/><Relationship Id="rId468" Type="http://schemas.openxmlformats.org/officeDocument/2006/relationships/hyperlink" Target="http://games.espn.com/ffl/boxscorequick?leagueId=678521&amp;teamId=3&amp;scoringPeriodId=11&amp;seasonId=2017&amp;view=scoringperiod&amp;version=quick" TargetMode="External"/><Relationship Id="rId675" Type="http://schemas.openxmlformats.org/officeDocument/2006/relationships/hyperlink" Target="http://games.espn.com/ffl/boxscorequick?leagueId=678521&amp;teamId=3&amp;scoringPeriodId=6&amp;seasonId=2015&amp;view=scoringperiod&amp;version=quick" TargetMode="External"/><Relationship Id="rId882" Type="http://schemas.openxmlformats.org/officeDocument/2006/relationships/hyperlink" Target="http://games.espn.com/ffl/boxscorequick?leagueId=678521&amp;teamId=13&amp;scoringPeriodId=2&amp;seasonId=2014&amp;view=scoringperiod&amp;version=quick" TargetMode="External"/><Relationship Id="rId1098" Type="http://schemas.openxmlformats.org/officeDocument/2006/relationships/hyperlink" Target="http://games.espn.com/ffl/boxscorequick?leagueId=678521&amp;teamId=5&amp;scoringPeriodId=14&amp;seasonId=2014&amp;view=scoringperiod&amp;version=quick" TargetMode="External"/><Relationship Id="rId2149" Type="http://schemas.openxmlformats.org/officeDocument/2006/relationships/hyperlink" Target="http://games.espn.com/ffl/clubhouse?leagueId=678521&amp;teamId=8&amp;seasonId=2009" TargetMode="External"/><Relationship Id="rId328" Type="http://schemas.openxmlformats.org/officeDocument/2006/relationships/hyperlink" Target="http://games.espn.com/ffl/clubhouse?leagueId=678521&amp;teamId=6&amp;seasonId=2017" TargetMode="External"/><Relationship Id="rId535" Type="http://schemas.openxmlformats.org/officeDocument/2006/relationships/hyperlink" Target="http://games.espn.com/ffl/clubhouse?leagueId=678521&amp;teamId=9&amp;seasonId=2017" TargetMode="External"/><Relationship Id="rId742" Type="http://schemas.openxmlformats.org/officeDocument/2006/relationships/hyperlink" Target="http://games.espn.com/ffl/clubhouse?leagueId=678521&amp;teamId=9&amp;seasonId=2015" TargetMode="External"/><Relationship Id="rId1165" Type="http://schemas.openxmlformats.org/officeDocument/2006/relationships/hyperlink" Target="http://games.espn.com/ffl/clubhouse?leagueId=678521&amp;teamId=10&amp;seasonId=2013" TargetMode="External"/><Relationship Id="rId1372" Type="http://schemas.openxmlformats.org/officeDocument/2006/relationships/hyperlink" Target="http://games.espn.com/ffl/clubhouse?leagueId=678521&amp;teamId=4&amp;seasonId=2012" TargetMode="External"/><Relationship Id="rId2009" Type="http://schemas.openxmlformats.org/officeDocument/2006/relationships/hyperlink" Target="http://games.espn.com/ffl/clubhouse?leagueId=678521&amp;teamId=10&amp;seasonId=2010" TargetMode="External"/><Relationship Id="rId2216" Type="http://schemas.openxmlformats.org/officeDocument/2006/relationships/hyperlink" Target="http://games.espn.com/ffl/clubhouse?leagueId=678521&amp;teamId=7&amp;seasonId=2009" TargetMode="External"/><Relationship Id="rId602" Type="http://schemas.openxmlformats.org/officeDocument/2006/relationships/hyperlink" Target="http://games.espn.com/ffl/clubhouse?leagueId=678521&amp;teamId=8&amp;seasonId=2015" TargetMode="External"/><Relationship Id="rId1025" Type="http://schemas.openxmlformats.org/officeDocument/2006/relationships/hyperlink" Target="http://games.espn.com/ffl/clubhouse?leagueId=678521&amp;teamId=2&amp;seasonId=2014" TargetMode="External"/><Relationship Id="rId1232" Type="http://schemas.openxmlformats.org/officeDocument/2006/relationships/hyperlink" Target="http://games.espn.com/ffl/clubhouse?leagueId=678521&amp;teamId=9&amp;seasonId=2013" TargetMode="External"/><Relationship Id="rId1677" Type="http://schemas.openxmlformats.org/officeDocument/2006/relationships/hyperlink" Target="http://games.espn.com/ffl/boxscorequick?leagueId=678521&amp;teamId=4&amp;scoringPeriodId=6&amp;seasonId=2011&amp;view=scoringperiod&amp;version=quick" TargetMode="External"/><Relationship Id="rId1884" Type="http://schemas.openxmlformats.org/officeDocument/2006/relationships/hyperlink" Target="http://games.espn.com/ffl/boxscorequick?leagueId=678521&amp;teamId=8&amp;scoringPeriodId=5&amp;seasonId=2010&amp;view=scoringperiod&amp;version=quick" TargetMode="External"/><Relationship Id="rId907" Type="http://schemas.openxmlformats.org/officeDocument/2006/relationships/hyperlink" Target="http://games.espn.com/ffl/clubhouse?leagueId=678521&amp;teamId=10&amp;seasonId=2014" TargetMode="External"/><Relationship Id="rId1537" Type="http://schemas.openxmlformats.org/officeDocument/2006/relationships/hyperlink" Target="http://games.espn.com/ffl/clubhouse?leagueId=678521&amp;teamId=2&amp;seasonId=2012" TargetMode="External"/><Relationship Id="rId1744" Type="http://schemas.openxmlformats.org/officeDocument/2006/relationships/hyperlink" Target="http://games.espn.com/ffl/clubhouse?leagueId=678521&amp;teamId=4&amp;seasonId=2011" TargetMode="External"/><Relationship Id="rId1951" Type="http://schemas.openxmlformats.org/officeDocument/2006/relationships/hyperlink" Target="http://games.espn.com/ffl/clubhouse?leagueId=678521&amp;teamId=2&amp;seasonId=2010" TargetMode="External"/><Relationship Id="rId36" Type="http://schemas.openxmlformats.org/officeDocument/2006/relationships/hyperlink" Target="http://games.espn.com/ffl/boxscorequick?leagueId=678521&amp;teamId=12&amp;scoringPeriodId=2&amp;seasonId=2016&amp;view=scoringperiod&amp;version=quick" TargetMode="External"/><Relationship Id="rId1604" Type="http://schemas.openxmlformats.org/officeDocument/2006/relationships/hyperlink" Target="http://games.espn.com/ffl/clubhouse?leagueId=678521&amp;teamId=7&amp;seasonId=2011" TargetMode="External"/><Relationship Id="rId185" Type="http://schemas.openxmlformats.org/officeDocument/2006/relationships/hyperlink" Target="http://games.espn.com/ffl/clubhouse?leagueId=678521&amp;teamId=2&amp;seasonId=2016" TargetMode="External"/><Relationship Id="rId1811" Type="http://schemas.openxmlformats.org/officeDocument/2006/relationships/hyperlink" Target="http://games.espn.com/ffl/clubhouse?leagueId=678521&amp;teamId=5&amp;seasonId=2011" TargetMode="External"/><Relationship Id="rId1909" Type="http://schemas.openxmlformats.org/officeDocument/2006/relationships/hyperlink" Target="http://games.espn.com/ffl/clubhouse?leagueId=678521&amp;teamId=9&amp;seasonId=2010" TargetMode="External"/><Relationship Id="rId392" Type="http://schemas.openxmlformats.org/officeDocument/2006/relationships/hyperlink" Target="http://games.espn.com/ffl/clubhouse?leagueId=678521&amp;teamId=10&amp;seasonId=2017" TargetMode="External"/><Relationship Id="rId697" Type="http://schemas.openxmlformats.org/officeDocument/2006/relationships/hyperlink" Target="http://games.espn.com/ffl/clubhouse?leagueId=678521&amp;teamId=10&amp;seasonId=2015" TargetMode="External"/><Relationship Id="rId2073" Type="http://schemas.openxmlformats.org/officeDocument/2006/relationships/hyperlink" Target="http://games.espn.com/ffl/boxscorequick?leagueId=678521&amp;teamId=1&amp;scoringPeriodId=3&amp;seasonId=2009&amp;view=scoringperiod&amp;version=quick" TargetMode="External"/><Relationship Id="rId252" Type="http://schemas.openxmlformats.org/officeDocument/2006/relationships/hyperlink" Target="http://games.espn.com/ffl/boxscorequick?leagueId=678521&amp;teamId=2&amp;scoringPeriodId=15&amp;seasonId=2016&amp;view=scoringperiod&amp;version=quick" TargetMode="External"/><Relationship Id="rId1187" Type="http://schemas.openxmlformats.org/officeDocument/2006/relationships/hyperlink" Target="http://games.espn.com/ffl/clubhouse?leagueId=678521&amp;teamId=1&amp;seasonId=2013" TargetMode="External"/><Relationship Id="rId2140" Type="http://schemas.openxmlformats.org/officeDocument/2006/relationships/hyperlink" Target="http://games.espn.com/ffl/clubhouse?leagueId=678521&amp;teamId=2&amp;seasonId=2009" TargetMode="External"/><Relationship Id="rId112" Type="http://schemas.openxmlformats.org/officeDocument/2006/relationships/hyperlink" Target="http://games.espn.com/ffl/clubhouse?leagueId=678521&amp;teamId=12&amp;seasonId=2016" TargetMode="External"/><Relationship Id="rId557" Type="http://schemas.openxmlformats.org/officeDocument/2006/relationships/hyperlink" Target="http://games.espn.com/ffl/clubhouse?leagueId=678521&amp;teamId=9&amp;seasonId=2017" TargetMode="External"/><Relationship Id="rId764" Type="http://schemas.openxmlformats.org/officeDocument/2006/relationships/hyperlink" Target="http://games.espn.com/ffl/clubhouse?leagueId=678521&amp;teamId=9&amp;seasonId=2015" TargetMode="External"/><Relationship Id="rId971" Type="http://schemas.openxmlformats.org/officeDocument/2006/relationships/hyperlink" Target="http://games.espn.com/ffl/clubhouse?leagueId=678521&amp;teamId=6&amp;seasonId=2014" TargetMode="External"/><Relationship Id="rId1394" Type="http://schemas.openxmlformats.org/officeDocument/2006/relationships/hyperlink" Target="http://games.espn.com/ffl/clubhouse?leagueId=678521&amp;teamId=8&amp;seasonId=2012" TargetMode="External"/><Relationship Id="rId1699" Type="http://schemas.openxmlformats.org/officeDocument/2006/relationships/hyperlink" Target="http://games.espn.com/ffl/clubhouse?leagueId=678521&amp;teamId=8&amp;seasonId=2011" TargetMode="External"/><Relationship Id="rId2000" Type="http://schemas.openxmlformats.org/officeDocument/2006/relationships/hyperlink" Target="http://games.espn.com/ffl/clubhouse?leagueId=678521&amp;teamId=4&amp;seasonId=2010" TargetMode="External"/><Relationship Id="rId2238" Type="http://schemas.openxmlformats.org/officeDocument/2006/relationships/hyperlink" Target="http://games.espn.com/ffl/boxscorequick?leagueId=678521&amp;teamId=10&amp;scoringPeriodId=15&amp;seasonId=2009&amp;view=scoringperiod&amp;version=quick" TargetMode="External"/><Relationship Id="rId417" Type="http://schemas.openxmlformats.org/officeDocument/2006/relationships/hyperlink" Target="http://games.espn.com/ffl/boxscorequick?leagueId=678521&amp;teamId=8&amp;scoringPeriodId=8&amp;seasonId=2017&amp;view=scoringperiod&amp;version=quick" TargetMode="External"/><Relationship Id="rId624" Type="http://schemas.openxmlformats.org/officeDocument/2006/relationships/hyperlink" Target="http://games.espn.com/ffl/boxscorequick?leagueId=678521&amp;teamId=10&amp;scoringPeriodId=3&amp;seasonId=2015&amp;view=scoringperiod&amp;version=quick" TargetMode="External"/><Relationship Id="rId831" Type="http://schemas.openxmlformats.org/officeDocument/2006/relationships/hyperlink" Target="http://games.espn.com/ffl/boxscorequick?leagueId=678521&amp;teamId=10&amp;scoringPeriodId=15&amp;seasonId=2015&amp;view=scoringperiod&amp;version=quick" TargetMode="External"/><Relationship Id="rId1047" Type="http://schemas.openxmlformats.org/officeDocument/2006/relationships/hyperlink" Target="http://games.espn.com/ffl/boxscorequick?leagueId=678521&amp;teamId=4&amp;scoringPeriodId=11&amp;seasonId=2014&amp;view=scoringperiod&amp;version=quick" TargetMode="External"/><Relationship Id="rId1254" Type="http://schemas.openxmlformats.org/officeDocument/2006/relationships/hyperlink" Target="http://games.espn.com/ffl/boxscorequick?leagueId=678521&amp;teamId=8&amp;scoringPeriodId=8&amp;seasonId=2013&amp;view=scoringperiod&amp;version=quick" TargetMode="External"/><Relationship Id="rId1461" Type="http://schemas.openxmlformats.org/officeDocument/2006/relationships/hyperlink" Target="http://games.espn.com/ffl/boxscorequick?leagueId=678521&amp;teamId=8&amp;scoringPeriodId=7&amp;seasonId=2012&amp;view=scoringperiod&amp;version=quick" TargetMode="External"/><Relationship Id="rId929" Type="http://schemas.openxmlformats.org/officeDocument/2006/relationships/hyperlink" Target="http://games.espn.com/ffl/clubhouse?leagueId=678521&amp;teamId=6&amp;seasonId=2014" TargetMode="External"/><Relationship Id="rId1114" Type="http://schemas.openxmlformats.org/officeDocument/2006/relationships/hyperlink" Target="http://games.espn.com/ffl/clubhouse?leagueId=678521&amp;teamId=13&amp;seasonId=2014" TargetMode="External"/><Relationship Id="rId1321" Type="http://schemas.openxmlformats.org/officeDocument/2006/relationships/hyperlink" Target="http://games.espn.com/ffl/clubhouse?leagueId=678521&amp;teamId=1&amp;seasonId=2013" TargetMode="External"/><Relationship Id="rId1559" Type="http://schemas.openxmlformats.org/officeDocument/2006/relationships/hyperlink" Target="http://games.espn.com/ffl/clubhouse?leagueId=678521&amp;teamId=11&amp;seasonId=2012" TargetMode="External"/><Relationship Id="rId1766" Type="http://schemas.openxmlformats.org/officeDocument/2006/relationships/hyperlink" Target="http://games.espn.com/ffl/clubhouse?leagueId=678521&amp;teamId=7&amp;seasonId=2011" TargetMode="External"/><Relationship Id="rId1973" Type="http://schemas.openxmlformats.org/officeDocument/2006/relationships/hyperlink" Target="http://games.espn.com/ffl/clubhouse?leagueId=678521&amp;teamId=10&amp;seasonId=2010" TargetMode="External"/><Relationship Id="rId58" Type="http://schemas.openxmlformats.org/officeDocument/2006/relationships/hyperlink" Target="http://games.espn.com/ffl/clubhouse?leagueId=678521&amp;teamId=4&amp;seasonId=2016" TargetMode="External"/><Relationship Id="rId1419" Type="http://schemas.openxmlformats.org/officeDocument/2006/relationships/hyperlink" Target="http://games.espn.com/ffl/boxscorequick?leagueId=678521&amp;teamId=8&amp;scoringPeriodId=4&amp;seasonId=2012&amp;view=scoringperiod&amp;version=quick" TargetMode="External"/><Relationship Id="rId1626" Type="http://schemas.openxmlformats.org/officeDocument/2006/relationships/hyperlink" Target="http://games.espn.com/ffl/boxscorequick?leagueId=678521&amp;teamId=5&amp;scoringPeriodId=3&amp;seasonId=2011&amp;view=scoringperiod&amp;version=quick" TargetMode="External"/><Relationship Id="rId1833" Type="http://schemas.openxmlformats.org/officeDocument/2006/relationships/hyperlink" Target="http://games.espn.com/ffl/boxscorequick?leagueId=678521&amp;teamId=3&amp;scoringPeriodId=2&amp;seasonId=2010&amp;view=scoringperiod&amp;version=quick" TargetMode="External"/><Relationship Id="rId1900" Type="http://schemas.openxmlformats.org/officeDocument/2006/relationships/hyperlink" Target="http://games.espn.com/ffl/clubhouse?leagueId=678521&amp;teamId=4&amp;seasonId=2010" TargetMode="External"/><Relationship Id="rId2095" Type="http://schemas.openxmlformats.org/officeDocument/2006/relationships/hyperlink" Target="http://games.espn.com/ffl/clubhouse?leagueId=678521&amp;teamId=2&amp;seasonId=2009" TargetMode="External"/><Relationship Id="rId274" Type="http://schemas.openxmlformats.org/officeDocument/2006/relationships/hyperlink" Target="http://games.espn.com/ffl/clubhouse?leagueId=678521&amp;teamId=11&amp;seasonId=2016" TargetMode="External"/><Relationship Id="rId481" Type="http://schemas.openxmlformats.org/officeDocument/2006/relationships/hyperlink" Target="http://games.espn.com/ffl/clubhouse?leagueId=678521&amp;teamId=6&amp;seasonId=2017" TargetMode="External"/><Relationship Id="rId2162" Type="http://schemas.openxmlformats.org/officeDocument/2006/relationships/hyperlink" Target="http://games.espn.com/ffl/clubhouse?leagueId=678521&amp;teamId=10&amp;seasonId=2009" TargetMode="External"/><Relationship Id="rId134" Type="http://schemas.openxmlformats.org/officeDocument/2006/relationships/hyperlink" Target="http://games.espn.com/ffl/clubhouse?leagueId=678521&amp;teamId=2&amp;seasonId=2016" TargetMode="External"/><Relationship Id="rId579" Type="http://schemas.openxmlformats.org/officeDocument/2006/relationships/hyperlink" Target="http://games.espn.com/ffl/boxscorequick?leagueId=678521&amp;teamId=4&amp;scoringPeriodId=1&amp;seasonId=2015&amp;view=scoringperiod&amp;version=quick" TargetMode="External"/><Relationship Id="rId786" Type="http://schemas.openxmlformats.org/officeDocument/2006/relationships/hyperlink" Target="http://games.espn.com/ffl/boxscorequick?leagueId=678521&amp;teamId=8&amp;scoringPeriodId=12&amp;seasonId=2015&amp;view=scoringperiod&amp;version=quick" TargetMode="External"/><Relationship Id="rId993" Type="http://schemas.openxmlformats.org/officeDocument/2006/relationships/hyperlink" Target="http://games.espn.com/ffl/boxscorequick?leagueId=678521&amp;teamId=6&amp;scoringPeriodId=8&amp;seasonId=2014&amp;view=scoringperiod&amp;version=quick" TargetMode="External"/><Relationship Id="rId341" Type="http://schemas.openxmlformats.org/officeDocument/2006/relationships/hyperlink" Target="http://games.espn.com/ffl/clubhouse?leagueId=678521&amp;teamId=3&amp;seasonId=2017" TargetMode="External"/><Relationship Id="rId439" Type="http://schemas.openxmlformats.org/officeDocument/2006/relationships/hyperlink" Target="http://games.espn.com/ffl/clubhouse?leagueId=678521&amp;teamId=11&amp;seasonId=2017" TargetMode="External"/><Relationship Id="rId646" Type="http://schemas.openxmlformats.org/officeDocument/2006/relationships/hyperlink" Target="http://games.espn.com/ffl/clubhouse?leagueId=678521&amp;teamId=8&amp;seasonId=2015" TargetMode="External"/><Relationship Id="rId1069" Type="http://schemas.openxmlformats.org/officeDocument/2006/relationships/hyperlink" Target="http://games.espn.com/ffl/clubhouse?leagueId=678521&amp;teamId=9&amp;seasonId=2014" TargetMode="External"/><Relationship Id="rId1276" Type="http://schemas.openxmlformats.org/officeDocument/2006/relationships/hyperlink" Target="http://games.espn.com/ffl/clubhouse?leagueId=678521&amp;teamId=2&amp;seasonId=2013" TargetMode="External"/><Relationship Id="rId1483" Type="http://schemas.openxmlformats.org/officeDocument/2006/relationships/hyperlink" Target="http://games.espn.com/ffl/clubhouse?leagueId=678521&amp;teamId=5&amp;seasonId=2012" TargetMode="External"/><Relationship Id="rId2022" Type="http://schemas.openxmlformats.org/officeDocument/2006/relationships/hyperlink" Target="http://games.espn.com/ffl/boxscorequick?leagueId=678521&amp;teamId=3&amp;scoringPeriodId=15&amp;seasonId=2010&amp;view=scoringperiod&amp;version=quick" TargetMode="External"/><Relationship Id="rId201" Type="http://schemas.openxmlformats.org/officeDocument/2006/relationships/hyperlink" Target="http://games.espn.com/ffl/boxscorequick?leagueId=678521&amp;teamId=8&amp;scoringPeriodId=12&amp;seasonId=2016&amp;view=scoringperiod&amp;version=quick" TargetMode="External"/><Relationship Id="rId506" Type="http://schemas.openxmlformats.org/officeDocument/2006/relationships/hyperlink" Target="http://games.espn.com/ffl/clubhouse?leagueId=678521&amp;teamId=11&amp;seasonId=2017" TargetMode="External"/><Relationship Id="rId853" Type="http://schemas.openxmlformats.org/officeDocument/2006/relationships/hyperlink" Target="http://games.espn.com/ffl/clubhouse?leagueId=678521&amp;teamId=11&amp;seasonId=2015" TargetMode="External"/><Relationship Id="rId1136" Type="http://schemas.openxmlformats.org/officeDocument/2006/relationships/hyperlink" Target="http://games.espn.com/ffl/clubhouse?leagueId=678521&amp;teamId=11&amp;seasonId=2014" TargetMode="External"/><Relationship Id="rId1690" Type="http://schemas.openxmlformats.org/officeDocument/2006/relationships/hyperlink" Target="http://games.espn.com/ffl/clubhouse?leagueId=678521&amp;teamId=2&amp;seasonId=2011" TargetMode="External"/><Relationship Id="rId1788" Type="http://schemas.openxmlformats.org/officeDocument/2006/relationships/hyperlink" Target="http://games.espn.com/ffl/boxscorequick?leagueId=678521&amp;teamId=6&amp;scoringPeriodId=15&amp;seasonId=2011&amp;view=scoringperiod&amp;version=quick" TargetMode="External"/><Relationship Id="rId1995" Type="http://schemas.openxmlformats.org/officeDocument/2006/relationships/hyperlink" Target="http://games.espn.com/ffl/boxscorequick?leagueId=678521&amp;teamId=8&amp;scoringPeriodId=12&amp;seasonId=2010&amp;view=scoringperiod&amp;version=quick" TargetMode="External"/><Relationship Id="rId713" Type="http://schemas.openxmlformats.org/officeDocument/2006/relationships/hyperlink" Target="http://games.espn.com/ffl/clubhouse?leagueId=678521&amp;teamId=3&amp;seasonId=2015" TargetMode="External"/><Relationship Id="rId920" Type="http://schemas.openxmlformats.org/officeDocument/2006/relationships/hyperlink" Target="http://games.espn.com/ffl/clubhouse?leagueId=678521&amp;teamId=9&amp;seasonId=2014" TargetMode="External"/><Relationship Id="rId1343" Type="http://schemas.openxmlformats.org/officeDocument/2006/relationships/hyperlink" Target="http://games.espn.com/ffl/clubhouse?leagueId=678521&amp;teamId=4&amp;seasonId=2013" TargetMode="External"/><Relationship Id="rId1550" Type="http://schemas.openxmlformats.org/officeDocument/2006/relationships/hyperlink" Target="http://games.espn.com/ffl/clubhouse?leagueId=678521&amp;teamId=4&amp;seasonId=2012" TargetMode="External"/><Relationship Id="rId1648" Type="http://schemas.openxmlformats.org/officeDocument/2006/relationships/hyperlink" Target="http://games.espn.com/ffl/clubhouse?leagueId=678521&amp;teamId=10&amp;seasonId=2011" TargetMode="External"/><Relationship Id="rId1203" Type="http://schemas.openxmlformats.org/officeDocument/2006/relationships/hyperlink" Target="http://games.espn.com/ffl/boxscorequick?leagueId=678521&amp;teamId=1&amp;scoringPeriodId=5&amp;seasonId=2013&amp;view=scoringperiod&amp;version=quick" TargetMode="External"/><Relationship Id="rId1410" Type="http://schemas.openxmlformats.org/officeDocument/2006/relationships/hyperlink" Target="http://games.espn.com/ffl/boxscorequick?leagueId=678521&amp;teamId=9&amp;scoringPeriodId=3&amp;seasonId=2012&amp;view=scoringperiod&amp;version=quick" TargetMode="External"/><Relationship Id="rId1508" Type="http://schemas.openxmlformats.org/officeDocument/2006/relationships/hyperlink" Target="http://games.espn.com/ffl/clubhouse?leagueId=678521&amp;teamId=4&amp;seasonId=2012" TargetMode="External"/><Relationship Id="rId1855" Type="http://schemas.openxmlformats.org/officeDocument/2006/relationships/hyperlink" Target="http://games.espn.com/ffl/clubhouse?leagueId=678521&amp;teamId=7&amp;seasonId=2010" TargetMode="External"/><Relationship Id="rId1715" Type="http://schemas.openxmlformats.org/officeDocument/2006/relationships/hyperlink" Target="http://games.espn.com/ffl/clubhouse?leagueId=678521&amp;teamId=9&amp;seasonId=2011" TargetMode="External"/><Relationship Id="rId1922" Type="http://schemas.openxmlformats.org/officeDocument/2006/relationships/hyperlink" Target="http://games.espn.com/ffl/clubhouse?leagueId=678521&amp;teamId=1&amp;seasonId=2010" TargetMode="External"/><Relationship Id="rId296" Type="http://schemas.openxmlformats.org/officeDocument/2006/relationships/hyperlink" Target="http://games.espn.com/ffl/clubhouse?leagueId=678521&amp;teamId=8&amp;seasonId=2017" TargetMode="External"/><Relationship Id="rId2184" Type="http://schemas.openxmlformats.org/officeDocument/2006/relationships/hyperlink" Target="http://games.espn.com/ffl/boxscorequick?leagueId=678521&amp;teamId=9&amp;scoringPeriodId=10&amp;seasonId=2009&amp;view=scoringperiod&amp;version=quick" TargetMode="External"/><Relationship Id="rId156" Type="http://schemas.openxmlformats.org/officeDocument/2006/relationships/hyperlink" Target="http://games.espn.com/ffl/boxscorequick?leagueId=678521&amp;teamId=3&amp;scoringPeriodId=9&amp;seasonId=2016&amp;view=scoringperiod&amp;version=quick" TargetMode="External"/><Relationship Id="rId363" Type="http://schemas.openxmlformats.org/officeDocument/2006/relationships/hyperlink" Target="http://games.espn.com/ffl/boxscorequick?leagueId=678521&amp;teamId=9&amp;scoringPeriodId=5&amp;seasonId=2017&amp;view=scoringperiod&amp;version=quick" TargetMode="External"/><Relationship Id="rId570" Type="http://schemas.openxmlformats.org/officeDocument/2006/relationships/hyperlink" Target="http://games.espn.com/ffl/boxscorequick?leagueId=678521&amp;teamId=12&amp;scoringPeriodId=16&amp;seasonId=2017&amp;view=scoringperiod&amp;version=quick" TargetMode="External"/><Relationship Id="rId2044" Type="http://schemas.openxmlformats.org/officeDocument/2006/relationships/hyperlink" Target="http://games.espn.com/ffl/clubhouse?leagueId=678521&amp;teamId=3&amp;seasonId=2009" TargetMode="External"/><Relationship Id="rId2251" Type="http://schemas.openxmlformats.org/officeDocument/2006/relationships/hyperlink" Target="http://games.espn.com/ffl/clubhouse?leagueId=678521&amp;teamId=8&amp;seasonId=2009" TargetMode="External"/><Relationship Id="rId223" Type="http://schemas.openxmlformats.org/officeDocument/2006/relationships/hyperlink" Target="http://games.espn.com/ffl/clubhouse?leagueId=678521&amp;teamId=10&amp;seasonId=2016" TargetMode="External"/><Relationship Id="rId430" Type="http://schemas.openxmlformats.org/officeDocument/2006/relationships/hyperlink" Target="http://games.espn.com/ffl/clubhouse?leagueId=678521&amp;teamId=3&amp;seasonId=2017" TargetMode="External"/><Relationship Id="rId668" Type="http://schemas.openxmlformats.org/officeDocument/2006/relationships/hyperlink" Target="http://games.espn.com/ffl/clubhouse?leagueId=678521&amp;teamId=10&amp;seasonId=2015" TargetMode="External"/><Relationship Id="rId875" Type="http://schemas.openxmlformats.org/officeDocument/2006/relationships/hyperlink" Target="http://games.espn.com/ffl/clubhouse?leagueId=678521&amp;teamId=1&amp;seasonId=2014" TargetMode="External"/><Relationship Id="rId1060" Type="http://schemas.openxmlformats.org/officeDocument/2006/relationships/hyperlink" Target="http://games.espn.com/ffl/clubhouse?leagueId=678521&amp;teamId=12&amp;seasonId=2014" TargetMode="External"/><Relationship Id="rId1298" Type="http://schemas.openxmlformats.org/officeDocument/2006/relationships/hyperlink" Target="http://games.espn.com/ffl/clubhouse?leagueId=678521&amp;teamId=11&amp;seasonId=2013" TargetMode="External"/><Relationship Id="rId2111" Type="http://schemas.openxmlformats.org/officeDocument/2006/relationships/hyperlink" Target="http://games.espn.com/ffl/clubhouse?leagueId=678521&amp;teamId=3&amp;seasonId=2009" TargetMode="External"/><Relationship Id="rId528" Type="http://schemas.openxmlformats.org/officeDocument/2006/relationships/hyperlink" Target="http://games.espn.com/ffl/boxscorequick?leagueId=678521&amp;teamId=4&amp;scoringPeriodId=14&amp;seasonId=2017&amp;view=scoringperiod&amp;version=quick" TargetMode="External"/><Relationship Id="rId735" Type="http://schemas.openxmlformats.org/officeDocument/2006/relationships/hyperlink" Target="http://games.espn.com/ffl/boxscorequick?leagueId=678521&amp;teamId=12&amp;scoringPeriodId=10&amp;seasonId=2015&amp;view=scoringperiod&amp;version=quick" TargetMode="External"/><Relationship Id="rId942" Type="http://schemas.openxmlformats.org/officeDocument/2006/relationships/hyperlink" Target="http://games.espn.com/ffl/boxscorequick?leagueId=678521&amp;teamId=11&amp;scoringPeriodId=5&amp;seasonId=2014&amp;view=scoringperiod&amp;version=quick" TargetMode="External"/><Relationship Id="rId1158" Type="http://schemas.openxmlformats.org/officeDocument/2006/relationships/hyperlink" Target="http://games.espn.com/ffl/boxscorequick?leagueId=678521&amp;teamId=3&amp;scoringPeriodId=2&amp;seasonId=2013&amp;view=scoringperiod&amp;version=quick" TargetMode="External"/><Relationship Id="rId1365" Type="http://schemas.openxmlformats.org/officeDocument/2006/relationships/hyperlink" Target="http://games.espn.com/ffl/boxscorequick?leagueId=678521&amp;teamId=10&amp;scoringPeriodId=17&amp;seasonId=2013&amp;view=scoringperiod&amp;version=quick" TargetMode="External"/><Relationship Id="rId1572" Type="http://schemas.openxmlformats.org/officeDocument/2006/relationships/hyperlink" Target="http://games.espn.com/ffl/boxscorequick?leagueId=678521&amp;teamId=8&amp;scoringPeriodId=15&amp;seasonId=2012&amp;view=scoringperiod&amp;version=quick" TargetMode="External"/><Relationship Id="rId2209" Type="http://schemas.openxmlformats.org/officeDocument/2006/relationships/hyperlink" Target="http://games.espn.com/ffl/clubhouse?leagueId=678521&amp;teamId=3&amp;seasonId=2009" TargetMode="External"/><Relationship Id="rId1018" Type="http://schemas.openxmlformats.org/officeDocument/2006/relationships/hyperlink" Target="http://games.espn.com/ffl/clubhouse?leagueId=678521&amp;teamId=12&amp;seasonId=2014" TargetMode="External"/><Relationship Id="rId1225" Type="http://schemas.openxmlformats.org/officeDocument/2006/relationships/hyperlink" Target="http://games.espn.com/ffl/clubhouse?leagueId=678521&amp;teamId=4&amp;seasonId=2013" TargetMode="External"/><Relationship Id="rId1432" Type="http://schemas.openxmlformats.org/officeDocument/2006/relationships/hyperlink" Target="http://games.espn.com/ffl/clubhouse?leagueId=678521&amp;teamId=9&amp;seasonId=2012" TargetMode="External"/><Relationship Id="rId1877" Type="http://schemas.openxmlformats.org/officeDocument/2006/relationships/hyperlink" Target="http://games.espn.com/ffl/clubhouse?leagueId=678521&amp;teamId=6&amp;seasonId=2010" TargetMode="External"/><Relationship Id="rId71" Type="http://schemas.openxmlformats.org/officeDocument/2006/relationships/hyperlink" Target="http://games.espn.com/ffl/clubhouse?leagueId=678521&amp;teamId=5&amp;seasonId=2016" TargetMode="External"/><Relationship Id="rId802" Type="http://schemas.openxmlformats.org/officeDocument/2006/relationships/hyperlink" Target="http://games.espn.com/ffl/clubhouse?leagueId=678521&amp;teamId=9&amp;seasonId=2015" TargetMode="External"/><Relationship Id="rId1737" Type="http://schemas.openxmlformats.org/officeDocument/2006/relationships/hyperlink" Target="http://games.espn.com/ffl/boxscorequick?leagueId=678521&amp;teamId=8&amp;scoringPeriodId=10&amp;seasonId=2011&amp;view=scoringperiod&amp;version=quick" TargetMode="External"/><Relationship Id="rId1944" Type="http://schemas.openxmlformats.org/officeDocument/2006/relationships/hyperlink" Target="http://games.espn.com/ffl/boxscorequick?leagueId=678521&amp;teamId=8&amp;scoringPeriodId=9&amp;seasonId=2010&amp;view=scoringperiod&amp;version=quick" TargetMode="External"/><Relationship Id="rId29" Type="http://schemas.openxmlformats.org/officeDocument/2006/relationships/hyperlink" Target="http://games.espn.com/ffl/clubhouse?leagueId=678521&amp;teamId=11&amp;seasonId=2016" TargetMode="External"/><Relationship Id="rId178" Type="http://schemas.openxmlformats.org/officeDocument/2006/relationships/hyperlink" Target="http://games.espn.com/ffl/clubhouse?leagueId=678521&amp;teamId=11&amp;seasonId=2016" TargetMode="External"/><Relationship Id="rId1804" Type="http://schemas.openxmlformats.org/officeDocument/2006/relationships/hyperlink" Target="http://games.espn.com/ffl/clubhouse?leagueId=678521&amp;teamId=4&amp;seasonId=2011" TargetMode="External"/><Relationship Id="rId385" Type="http://schemas.openxmlformats.org/officeDocument/2006/relationships/hyperlink" Target="http://games.espn.com/ffl/clubhouse?leagueId=678521&amp;teamId=12&amp;seasonId=2017" TargetMode="External"/><Relationship Id="rId592" Type="http://schemas.openxmlformats.org/officeDocument/2006/relationships/hyperlink" Target="http://games.espn.com/ffl/clubhouse?leagueId=678521&amp;teamId=2&amp;seasonId=2015" TargetMode="External"/><Relationship Id="rId2066" Type="http://schemas.openxmlformats.org/officeDocument/2006/relationships/hyperlink" Target="http://games.espn.com/ffl/clubhouse?leagueId=678521&amp;teamId=6&amp;seasonId=2009" TargetMode="External"/><Relationship Id="rId245" Type="http://schemas.openxmlformats.org/officeDocument/2006/relationships/hyperlink" Target="http://games.espn.com/ffl/clubhouse?leagueId=678521&amp;teamId=9&amp;seasonId=2016" TargetMode="External"/><Relationship Id="rId452" Type="http://schemas.openxmlformats.org/officeDocument/2006/relationships/hyperlink" Target="http://games.espn.com/ffl/clubhouse?leagueId=678521&amp;teamId=10&amp;seasonId=2017" TargetMode="External"/><Relationship Id="rId897" Type="http://schemas.openxmlformats.org/officeDocument/2006/relationships/hyperlink" Target="http://games.espn.com/ffl/boxscorequick?leagueId=678521&amp;teamId=5&amp;scoringPeriodId=3&amp;seasonId=2014&amp;view=scoringperiod&amp;version=quick" TargetMode="External"/><Relationship Id="rId1082" Type="http://schemas.openxmlformats.org/officeDocument/2006/relationships/hyperlink" Target="http://games.espn.com/ffl/clubhouse?leagueId=678521&amp;teamId=12&amp;seasonId=2014" TargetMode="External"/><Relationship Id="rId2133" Type="http://schemas.openxmlformats.org/officeDocument/2006/relationships/hyperlink" Target="http://games.espn.com/ffl/boxscorequick?leagueId=678521&amp;teamId=8&amp;scoringPeriodId=7&amp;seasonId=2009&amp;view=scoringperiod&amp;version=quick" TargetMode="External"/><Relationship Id="rId105" Type="http://schemas.openxmlformats.org/officeDocument/2006/relationships/hyperlink" Target="http://games.espn.com/ffl/boxscorequick?leagueId=678521&amp;teamId=6&amp;scoringPeriodId=6&amp;seasonId=2016&amp;view=scoringperiod&amp;version=quick" TargetMode="External"/><Relationship Id="rId312" Type="http://schemas.openxmlformats.org/officeDocument/2006/relationships/hyperlink" Target="http://games.espn.com/ffl/boxscorequick?leagueId=678521&amp;teamId=10&amp;scoringPeriodId=2&amp;seasonId=2017&amp;view=scoringperiod&amp;version=quick" TargetMode="External"/><Relationship Id="rId757" Type="http://schemas.openxmlformats.org/officeDocument/2006/relationships/hyperlink" Target="http://games.espn.com/ffl/clubhouse?leagueId=678521&amp;teamId=3&amp;seasonId=2015" TargetMode="External"/><Relationship Id="rId964" Type="http://schemas.openxmlformats.org/officeDocument/2006/relationships/hyperlink" Target="http://games.espn.com/ffl/clubhouse?leagueId=678521&amp;teamId=1&amp;seasonId=2014" TargetMode="External"/><Relationship Id="rId1387" Type="http://schemas.openxmlformats.org/officeDocument/2006/relationships/hyperlink" Target="http://games.espn.com/ffl/clubhouse?leagueId=678521&amp;teamId=11&amp;seasonId=2012" TargetMode="External"/><Relationship Id="rId1594" Type="http://schemas.openxmlformats.org/officeDocument/2006/relationships/hyperlink" Target="http://games.espn.com/ffl/clubhouse?leagueId=678521&amp;teamId=3&amp;seasonId=2011" TargetMode="External"/><Relationship Id="rId2200" Type="http://schemas.openxmlformats.org/officeDocument/2006/relationships/hyperlink" Target="http://games.espn.com/ffl/clubhouse?leagueId=678521&amp;teamId=6&amp;seasonId=2009" TargetMode="External"/><Relationship Id="rId93" Type="http://schemas.openxmlformats.org/officeDocument/2006/relationships/hyperlink" Target="http://games.espn.com/ffl/boxscorequick?leagueId=678521&amp;teamId=8&amp;scoringPeriodId=6&amp;seasonId=2016&amp;view=scoringperiod&amp;version=quick" TargetMode="External"/><Relationship Id="rId617" Type="http://schemas.openxmlformats.org/officeDocument/2006/relationships/hyperlink" Target="http://games.espn.com/ffl/clubhouse?leagueId=678521&amp;teamId=13&amp;seasonId=2015" TargetMode="External"/><Relationship Id="rId824" Type="http://schemas.openxmlformats.org/officeDocument/2006/relationships/hyperlink" Target="http://games.espn.com/ffl/clubhouse?leagueId=678521&amp;teamId=4&amp;seasonId=2015" TargetMode="External"/><Relationship Id="rId1247" Type="http://schemas.openxmlformats.org/officeDocument/2006/relationships/hyperlink" Target="http://games.espn.com/ffl/clubhouse?leagueId=678521&amp;teamId=1&amp;seasonId=2013" TargetMode="External"/><Relationship Id="rId1454" Type="http://schemas.openxmlformats.org/officeDocument/2006/relationships/hyperlink" Target="http://games.espn.com/ffl/clubhouse?leagueId=678521&amp;teamId=2&amp;seasonId=2012" TargetMode="External"/><Relationship Id="rId1661" Type="http://schemas.openxmlformats.org/officeDocument/2006/relationships/hyperlink" Target="http://games.espn.com/ffl/clubhouse?leagueId=678521&amp;teamId=3&amp;seasonId=2011" TargetMode="External"/><Relationship Id="rId1899" Type="http://schemas.openxmlformats.org/officeDocument/2006/relationships/hyperlink" Target="http://games.espn.com/ffl/boxscorequick?leagueId=678521&amp;teamId=5&amp;scoringPeriodId=6&amp;seasonId=2010&amp;view=scoringperiod&amp;version=quick" TargetMode="External"/><Relationship Id="rId1107" Type="http://schemas.openxmlformats.org/officeDocument/2006/relationships/hyperlink" Target="http://games.espn.com/ffl/boxscorequick?leagueId=678521&amp;teamId=2&amp;scoringPeriodId=15&amp;seasonId=2014&amp;view=scoringperiod&amp;version=quick" TargetMode="External"/><Relationship Id="rId1314" Type="http://schemas.openxmlformats.org/officeDocument/2006/relationships/hyperlink" Target="http://games.espn.com/ffl/boxscorequick?leagueId=678521&amp;teamId=2&amp;scoringPeriodId=12&amp;seasonId=2013&amp;view=scoringperiod&amp;version=quick" TargetMode="External"/><Relationship Id="rId1521" Type="http://schemas.openxmlformats.org/officeDocument/2006/relationships/hyperlink" Target="http://games.espn.com/ffl/boxscorequick?leagueId=678521&amp;teamId=4&amp;scoringPeriodId=11&amp;seasonId=2012&amp;view=scoringperiod&amp;version=quick" TargetMode="External"/><Relationship Id="rId1759" Type="http://schemas.openxmlformats.org/officeDocument/2006/relationships/hyperlink" Target="http://games.espn.com/ffl/clubhouse?leagueId=678521&amp;teamId=3&amp;seasonId=2011" TargetMode="External"/><Relationship Id="rId1966" Type="http://schemas.openxmlformats.org/officeDocument/2006/relationships/hyperlink" Target="http://games.espn.com/ffl/clubhouse?leagueId=678521&amp;teamId=1&amp;seasonId=2010" TargetMode="External"/><Relationship Id="rId1619" Type="http://schemas.openxmlformats.org/officeDocument/2006/relationships/hyperlink" Target="http://games.espn.com/ffl/clubhouse?leagueId=678521&amp;teamId=7&amp;seasonId=2011" TargetMode="External"/><Relationship Id="rId1826" Type="http://schemas.openxmlformats.org/officeDocument/2006/relationships/hyperlink" Target="http://games.espn.com/ffl/clubhouse?leagueId=678521&amp;teamId=8&amp;seasonId=2010" TargetMode="External"/><Relationship Id="rId20" Type="http://schemas.openxmlformats.org/officeDocument/2006/relationships/hyperlink" Target="http://games.espn.com/ffl/clubhouse?leagueId=678521&amp;teamId=8&amp;seasonId=2016" TargetMode="External"/><Relationship Id="rId2088" Type="http://schemas.openxmlformats.org/officeDocument/2006/relationships/hyperlink" Target="http://games.espn.com/ffl/boxscorequick?leagueId=678521&amp;teamId=5&amp;scoringPeriodId=4&amp;seasonId=2009&amp;view=scoringperiod&amp;version=quick" TargetMode="External"/><Relationship Id="rId267" Type="http://schemas.openxmlformats.org/officeDocument/2006/relationships/hyperlink" Target="http://games.espn.com/ffl/boxscorequick?leagueId=678521&amp;teamId=4&amp;scoringPeriodId=15&amp;seasonId=2016&amp;view=scoringperiod&amp;version=quick" TargetMode="External"/><Relationship Id="rId474" Type="http://schemas.openxmlformats.org/officeDocument/2006/relationships/hyperlink" Target="http://games.espn.com/ffl/boxscorequick?leagueId=678521&amp;teamId=8&amp;scoringPeriodId=11&amp;seasonId=2017&amp;view=scoringperiod&amp;version=quick" TargetMode="External"/><Relationship Id="rId2155" Type="http://schemas.openxmlformats.org/officeDocument/2006/relationships/hyperlink" Target="http://games.espn.com/ffl/clubhouse?leagueId=678521&amp;teamId=6&amp;seasonId=2009" TargetMode="External"/><Relationship Id="rId127" Type="http://schemas.openxmlformats.org/officeDocument/2006/relationships/hyperlink" Target="http://games.espn.com/ffl/clubhouse?leagueId=678521&amp;teamId=12&amp;seasonId=2016" TargetMode="External"/><Relationship Id="rId681" Type="http://schemas.openxmlformats.org/officeDocument/2006/relationships/hyperlink" Target="http://games.espn.com/ffl/boxscorequick?leagueId=678521&amp;teamId=1&amp;scoringPeriodId=7&amp;seasonId=2015&amp;view=scoringperiod&amp;version=quick" TargetMode="External"/><Relationship Id="rId779" Type="http://schemas.openxmlformats.org/officeDocument/2006/relationships/hyperlink" Target="http://games.espn.com/ffl/clubhouse?leagueId=678521&amp;teamId=5&amp;seasonId=2015" TargetMode="External"/><Relationship Id="rId986" Type="http://schemas.openxmlformats.org/officeDocument/2006/relationships/hyperlink" Target="http://games.espn.com/ffl/clubhouse?leagueId=678521&amp;teamId=11&amp;seasonId=2014" TargetMode="External"/><Relationship Id="rId334" Type="http://schemas.openxmlformats.org/officeDocument/2006/relationships/hyperlink" Target="http://games.espn.com/ffl/clubhouse?leagueId=678521&amp;teamId=5&amp;seasonId=2017" TargetMode="External"/><Relationship Id="rId541" Type="http://schemas.openxmlformats.org/officeDocument/2006/relationships/hyperlink" Target="http://games.espn.com/ffl/clubhouse?leagueId=678521&amp;teamId=8&amp;seasonId=2017" TargetMode="External"/><Relationship Id="rId639" Type="http://schemas.openxmlformats.org/officeDocument/2006/relationships/hyperlink" Target="http://games.espn.com/ffl/boxscorequick?leagueId=678521&amp;teamId=13&amp;scoringPeriodId=4&amp;seasonId=2015&amp;view=scoringperiod&amp;version=quick" TargetMode="External"/><Relationship Id="rId1171" Type="http://schemas.openxmlformats.org/officeDocument/2006/relationships/hyperlink" Target="http://games.espn.com/ffl/clubhouse?leagueId=678521&amp;teamId=1&amp;seasonId=2013" TargetMode="External"/><Relationship Id="rId1269" Type="http://schemas.openxmlformats.org/officeDocument/2006/relationships/hyperlink" Target="http://games.espn.com/ffl/boxscorequick?leagueId=678521&amp;teamId=3&amp;scoringPeriodId=9&amp;seasonId=2013&amp;view=scoringperiod&amp;version=quick" TargetMode="External"/><Relationship Id="rId1476" Type="http://schemas.openxmlformats.org/officeDocument/2006/relationships/hyperlink" Target="http://games.espn.com/ffl/boxscorequick?leagueId=678521&amp;teamId=9&amp;scoringPeriodId=8&amp;seasonId=2012&amp;view=scoringperiod&amp;version=quick" TargetMode="External"/><Relationship Id="rId2015" Type="http://schemas.openxmlformats.org/officeDocument/2006/relationships/hyperlink" Target="http://games.espn.com/ffl/clubhouse?leagueId=678521&amp;teamId=8&amp;seasonId=2010" TargetMode="External"/><Relationship Id="rId2222" Type="http://schemas.openxmlformats.org/officeDocument/2006/relationships/hyperlink" Target="http://games.espn.com/ffl/clubhouse?leagueId=678521&amp;teamId=5&amp;seasonId=2009" TargetMode="External"/><Relationship Id="rId401" Type="http://schemas.openxmlformats.org/officeDocument/2006/relationships/hyperlink" Target="http://games.espn.com/ffl/clubhouse?leagueId=678521&amp;teamId=6&amp;seasonId=2017" TargetMode="External"/><Relationship Id="rId846" Type="http://schemas.openxmlformats.org/officeDocument/2006/relationships/hyperlink" Target="http://games.espn.com/ffl/boxscorequick?leagueId=678521&amp;teamId=9&amp;scoringPeriodId=16&amp;seasonId=2015&amp;view=scoringperiod&amp;version=quick" TargetMode="External"/><Relationship Id="rId1031" Type="http://schemas.openxmlformats.org/officeDocument/2006/relationships/hyperlink" Target="http://games.espn.com/ffl/clubhouse?leagueId=678521&amp;teamId=4&amp;seasonId=2014" TargetMode="External"/><Relationship Id="rId1129" Type="http://schemas.openxmlformats.org/officeDocument/2006/relationships/hyperlink" Target="http://games.espn.com/ffl/clubhouse?leagueId=678521&amp;teamId=3&amp;seasonId=2014" TargetMode="External"/><Relationship Id="rId1683" Type="http://schemas.openxmlformats.org/officeDocument/2006/relationships/hyperlink" Target="http://games.espn.com/ffl/boxscorequick?leagueId=678521&amp;teamId=8&amp;scoringPeriodId=7&amp;seasonId=2011&amp;view=scoringperiod&amp;version=quick" TargetMode="External"/><Relationship Id="rId1890" Type="http://schemas.openxmlformats.org/officeDocument/2006/relationships/hyperlink" Target="http://games.espn.com/ffl/boxscorequick?leagueId=678521&amp;teamId=10&amp;scoringPeriodId=5&amp;seasonId=2010&amp;view=scoringperiod&amp;version=quick" TargetMode="External"/><Relationship Id="rId1988" Type="http://schemas.openxmlformats.org/officeDocument/2006/relationships/hyperlink" Target="http://games.espn.com/ffl/clubhouse?leagueId=678521&amp;teamId=6&amp;seasonId=2010" TargetMode="External"/><Relationship Id="rId706" Type="http://schemas.openxmlformats.org/officeDocument/2006/relationships/hyperlink" Target="http://games.espn.com/ffl/clubhouse?leagueId=678521&amp;teamId=6&amp;seasonId=2015" TargetMode="External"/><Relationship Id="rId913" Type="http://schemas.openxmlformats.org/officeDocument/2006/relationships/hyperlink" Target="http://games.espn.com/ffl/clubhouse?leagueId=678521&amp;teamId=4&amp;seasonId=2014" TargetMode="External"/><Relationship Id="rId1336" Type="http://schemas.openxmlformats.org/officeDocument/2006/relationships/hyperlink" Target="http://games.espn.com/ffl/clubhouse?leagueId=678521&amp;teamId=8&amp;seasonId=2013" TargetMode="External"/><Relationship Id="rId1543" Type="http://schemas.openxmlformats.org/officeDocument/2006/relationships/hyperlink" Target="http://games.espn.com/ffl/clubhouse?leagueId=678521&amp;teamId=10&amp;seasonId=2012" TargetMode="External"/><Relationship Id="rId1750" Type="http://schemas.openxmlformats.org/officeDocument/2006/relationships/hyperlink" Target="http://games.espn.com/ffl/clubhouse?leagueId=678521&amp;teamId=6&amp;seasonId=2011" TargetMode="External"/><Relationship Id="rId42" Type="http://schemas.openxmlformats.org/officeDocument/2006/relationships/hyperlink" Target="http://games.espn.com/ffl/boxscorequick?leagueId=678521&amp;teamId=10&amp;scoringPeriodId=3&amp;seasonId=2016&amp;view=scoringperiod&amp;version=quick" TargetMode="External"/><Relationship Id="rId1403" Type="http://schemas.openxmlformats.org/officeDocument/2006/relationships/hyperlink" Target="http://games.espn.com/ffl/clubhouse?leagueId=678521&amp;teamId=2&amp;seasonId=2012" TargetMode="External"/><Relationship Id="rId1610" Type="http://schemas.openxmlformats.org/officeDocument/2006/relationships/hyperlink" Target="http://games.espn.com/ffl/clubhouse?leagueId=678521&amp;teamId=4&amp;seasonId=2011" TargetMode="External"/><Relationship Id="rId1848" Type="http://schemas.openxmlformats.org/officeDocument/2006/relationships/hyperlink" Target="http://games.espn.com/ffl/boxscorequick?leagueId=678521&amp;teamId=1&amp;scoringPeriodId=3&amp;seasonId=2010&amp;view=scoringperiod&amp;version=quick" TargetMode="External"/><Relationship Id="rId191" Type="http://schemas.openxmlformats.org/officeDocument/2006/relationships/hyperlink" Target="http://games.espn.com/ffl/clubhouse?leagueId=678521&amp;teamId=12&amp;seasonId=2016" TargetMode="External"/><Relationship Id="rId1708" Type="http://schemas.openxmlformats.org/officeDocument/2006/relationships/hyperlink" Target="http://games.espn.com/ffl/clubhouse?leagueId=678521&amp;teamId=5&amp;seasonId=2011" TargetMode="External"/><Relationship Id="rId1915" Type="http://schemas.openxmlformats.org/officeDocument/2006/relationships/hyperlink" Target="http://games.espn.com/ffl/clubhouse?leagueId=678521&amp;teamId=2&amp;seasonId=2010" TargetMode="External"/><Relationship Id="rId289" Type="http://schemas.openxmlformats.org/officeDocument/2006/relationships/hyperlink" Target="http://games.espn.com/ffl/clubhouse?leagueId=678521&amp;teamId=4&amp;seasonId=2017" TargetMode="External"/><Relationship Id="rId496" Type="http://schemas.openxmlformats.org/officeDocument/2006/relationships/hyperlink" Target="http://games.espn.com/ffl/clubhouse?leagueId=678521&amp;teamId=13&amp;seasonId=2017" TargetMode="External"/><Relationship Id="rId2177" Type="http://schemas.openxmlformats.org/officeDocument/2006/relationships/hyperlink" Target="http://games.espn.com/ffl/clubhouse?leagueId=678521&amp;teamId=1&amp;seasonId=2009" TargetMode="External"/><Relationship Id="rId149" Type="http://schemas.openxmlformats.org/officeDocument/2006/relationships/hyperlink" Target="http://games.espn.com/ffl/clubhouse?leagueId=678521&amp;teamId=12&amp;seasonId=2016" TargetMode="External"/><Relationship Id="rId356" Type="http://schemas.openxmlformats.org/officeDocument/2006/relationships/hyperlink" Target="http://games.espn.com/ffl/clubhouse?leagueId=678521&amp;teamId=8&amp;seasonId=2017" TargetMode="External"/><Relationship Id="rId563" Type="http://schemas.openxmlformats.org/officeDocument/2006/relationships/hyperlink" Target="http://games.espn.com/ffl/clubhouse?leagueId=678521&amp;teamId=5&amp;seasonId=2017" TargetMode="External"/><Relationship Id="rId770" Type="http://schemas.openxmlformats.org/officeDocument/2006/relationships/hyperlink" Target="http://games.espn.com/ffl/clubhouse?leagueId=678521&amp;teamId=1&amp;seasonId=2015" TargetMode="External"/><Relationship Id="rId1193" Type="http://schemas.openxmlformats.org/officeDocument/2006/relationships/hyperlink" Target="http://games.espn.com/ffl/clubhouse?leagueId=678521&amp;teamId=8&amp;seasonId=2013" TargetMode="External"/><Relationship Id="rId2037" Type="http://schemas.openxmlformats.org/officeDocument/2006/relationships/hyperlink" Target="http://games.espn.com/ffl/boxscorequick?leagueId=678521&amp;teamId=4&amp;scoringPeriodId=17&amp;seasonId=2010&amp;view=scoringperiod&amp;version=quick" TargetMode="External"/><Relationship Id="rId2244" Type="http://schemas.openxmlformats.org/officeDocument/2006/relationships/hyperlink" Target="http://games.espn.com/ffl/boxscorequick?leagueId=678521&amp;teamId=3&amp;scoringPeriodId=15&amp;seasonId=2009&amp;view=scoringperiod&amp;version=quick" TargetMode="External"/><Relationship Id="rId216" Type="http://schemas.openxmlformats.org/officeDocument/2006/relationships/hyperlink" Target="http://games.espn.com/ffl/boxscorequick?leagueId=678521&amp;teamId=13&amp;scoringPeriodId=12&amp;seasonId=2016&amp;view=scoringperiod&amp;version=quick" TargetMode="External"/><Relationship Id="rId423" Type="http://schemas.openxmlformats.org/officeDocument/2006/relationships/hyperlink" Target="http://games.espn.com/ffl/boxscorequick?leagueId=678521&amp;teamId=6&amp;scoringPeriodId=8&amp;seasonId=2017&amp;view=scoringperiod&amp;version=quick" TargetMode="External"/><Relationship Id="rId868" Type="http://schemas.openxmlformats.org/officeDocument/2006/relationships/hyperlink" Target="http://games.espn.com/ffl/clubhouse?leagueId=678521&amp;teamId=6&amp;seasonId=2014" TargetMode="External"/><Relationship Id="rId1053" Type="http://schemas.openxmlformats.org/officeDocument/2006/relationships/hyperlink" Target="http://games.espn.com/ffl/boxscorequick?leagueId=678521&amp;teamId=8&amp;scoringPeriodId=11&amp;seasonId=2014&amp;view=scoringperiod&amp;version=quick" TargetMode="External"/><Relationship Id="rId1260" Type="http://schemas.openxmlformats.org/officeDocument/2006/relationships/hyperlink" Target="http://games.espn.com/ffl/boxscorequick?leagueId=678521&amp;teamId=5&amp;scoringPeriodId=8&amp;seasonId=2013&amp;view=scoringperiod&amp;version=quick" TargetMode="External"/><Relationship Id="rId1498" Type="http://schemas.openxmlformats.org/officeDocument/2006/relationships/hyperlink" Target="http://games.espn.com/ffl/clubhouse?leagueId=678521&amp;teamId=5&amp;seasonId=2012" TargetMode="External"/><Relationship Id="rId2104" Type="http://schemas.openxmlformats.org/officeDocument/2006/relationships/hyperlink" Target="http://games.espn.com/ffl/clubhouse?leagueId=678521&amp;teamId=7&amp;seasonId=2009" TargetMode="External"/><Relationship Id="rId630" Type="http://schemas.openxmlformats.org/officeDocument/2006/relationships/hyperlink" Target="http://games.espn.com/ffl/boxscorequick?leagueId=678521&amp;teamId=4&amp;scoringPeriodId=4&amp;seasonId=2015&amp;view=scoringperiod&amp;version=quick" TargetMode="External"/><Relationship Id="rId728" Type="http://schemas.openxmlformats.org/officeDocument/2006/relationships/hyperlink" Target="http://games.espn.com/ffl/clubhouse?leagueId=678521&amp;teamId=6&amp;seasonId=2015" TargetMode="External"/><Relationship Id="rId935" Type="http://schemas.openxmlformats.org/officeDocument/2006/relationships/hyperlink" Target="http://games.espn.com/ffl/clubhouse?leagueId=678521&amp;teamId=4&amp;seasonId=2014" TargetMode="External"/><Relationship Id="rId1358" Type="http://schemas.openxmlformats.org/officeDocument/2006/relationships/hyperlink" Target="http://games.espn.com/ffl/clubhouse?leagueId=678521&amp;teamId=1&amp;seasonId=2013" TargetMode="External"/><Relationship Id="rId1565" Type="http://schemas.openxmlformats.org/officeDocument/2006/relationships/hyperlink" Target="http://games.espn.com/ffl/clubhouse?leagueId=678521&amp;teamId=3&amp;seasonId=2012" TargetMode="External"/><Relationship Id="rId1772" Type="http://schemas.openxmlformats.org/officeDocument/2006/relationships/hyperlink" Target="http://games.espn.com/ffl/clubhouse?leagueId=678521&amp;teamId=5&amp;seasonId=2011" TargetMode="External"/><Relationship Id="rId64" Type="http://schemas.openxmlformats.org/officeDocument/2006/relationships/hyperlink" Target="http://games.espn.com/ffl/clubhouse?leagueId=678521&amp;teamId=3&amp;seasonId=2016" TargetMode="External"/><Relationship Id="rId1120" Type="http://schemas.openxmlformats.org/officeDocument/2006/relationships/hyperlink" Target="http://games.espn.com/ffl/clubhouse?leagueId=678521&amp;teamId=9&amp;seasonId=2014" TargetMode="External"/><Relationship Id="rId1218" Type="http://schemas.openxmlformats.org/officeDocument/2006/relationships/hyperlink" Target="http://games.espn.com/ffl/boxscorequick?leagueId=678521&amp;teamId=8&amp;scoringPeriodId=6&amp;seasonId=2013&amp;view=scoringperiod&amp;version=quick" TargetMode="External"/><Relationship Id="rId1425" Type="http://schemas.openxmlformats.org/officeDocument/2006/relationships/hyperlink" Target="http://games.espn.com/ffl/boxscorequick?leagueId=678521&amp;teamId=11&amp;scoringPeriodId=4&amp;seasonId=2012&amp;view=scoringperiod&amp;version=quick" TargetMode="External"/><Relationship Id="rId1632" Type="http://schemas.openxmlformats.org/officeDocument/2006/relationships/hyperlink" Target="http://games.espn.com/ffl/boxscorequick?leagueId=678521&amp;teamId=7&amp;scoringPeriodId=3&amp;seasonId=2011&amp;view=scoringperiod&amp;version=quick" TargetMode="External"/><Relationship Id="rId1937" Type="http://schemas.openxmlformats.org/officeDocument/2006/relationships/hyperlink" Target="http://games.espn.com/ffl/clubhouse?leagueId=678521&amp;teamId=10&amp;seasonId=2010" TargetMode="External"/><Relationship Id="rId2199" Type="http://schemas.openxmlformats.org/officeDocument/2006/relationships/hyperlink" Target="http://games.espn.com/ffl/boxscorequick?leagueId=678521&amp;teamId=5&amp;scoringPeriodId=11&amp;seasonId=2009&amp;view=scoringperiod&amp;version=quick" TargetMode="External"/><Relationship Id="rId280" Type="http://schemas.openxmlformats.org/officeDocument/2006/relationships/hyperlink" Target="http://games.espn.com/ffl/clubhouse?leagueId=678521&amp;teamId=6&amp;seasonId=2016" TargetMode="External"/><Relationship Id="rId140" Type="http://schemas.openxmlformats.org/officeDocument/2006/relationships/hyperlink" Target="http://games.espn.com/ffl/clubhouse?leagueId=678521&amp;teamId=3&amp;seasonId=2016" TargetMode="External"/><Relationship Id="rId378" Type="http://schemas.openxmlformats.org/officeDocument/2006/relationships/hyperlink" Target="http://games.espn.com/ffl/boxscorequick?leagueId=678521&amp;teamId=9&amp;scoringPeriodId=6&amp;seasonId=2017&amp;view=scoringperiod&amp;version=quick" TargetMode="External"/><Relationship Id="rId585" Type="http://schemas.openxmlformats.org/officeDocument/2006/relationships/hyperlink" Target="http://games.espn.com/ffl/boxscorequick?leagueId=678521&amp;teamId=6&amp;scoringPeriodId=1&amp;seasonId=2015&amp;view=scoringperiod&amp;version=quick" TargetMode="External"/><Relationship Id="rId792" Type="http://schemas.openxmlformats.org/officeDocument/2006/relationships/hyperlink" Target="http://games.espn.com/ffl/boxscorequick?leagueId=678521&amp;teamId=4&amp;scoringPeriodId=13&amp;seasonId=2015&amp;view=scoringperiod&amp;version=quick" TargetMode="External"/><Relationship Id="rId2059" Type="http://schemas.openxmlformats.org/officeDocument/2006/relationships/hyperlink" Target="http://games.espn.com/ffl/clubhouse?leagueId=678521&amp;teamId=2&amp;seasonId=2009" TargetMode="External"/><Relationship Id="rId6" Type="http://schemas.openxmlformats.org/officeDocument/2006/relationships/hyperlink" Target="http://games.espn.com/ffl/boxscorequick?leagueId=678521&amp;teamId=6&amp;scoringPeriodId=1&amp;seasonId=2016&amp;view=scoringperiod&amp;version=quick" TargetMode="External"/><Relationship Id="rId238" Type="http://schemas.openxmlformats.org/officeDocument/2006/relationships/hyperlink" Target="http://games.espn.com/ffl/clubhouse?leagueId=678521&amp;teamId=11&amp;seasonId=2016" TargetMode="External"/><Relationship Id="rId445" Type="http://schemas.openxmlformats.org/officeDocument/2006/relationships/hyperlink" Target="http://games.espn.com/ffl/clubhouse?leagueId=678521&amp;teamId=12&amp;seasonId=2017" TargetMode="External"/><Relationship Id="rId652" Type="http://schemas.openxmlformats.org/officeDocument/2006/relationships/hyperlink" Target="http://games.espn.com/ffl/clubhouse?leagueId=678521&amp;teamId=10&amp;seasonId=2015" TargetMode="External"/><Relationship Id="rId1075" Type="http://schemas.openxmlformats.org/officeDocument/2006/relationships/hyperlink" Target="http://games.espn.com/ffl/clubhouse?leagueId=678521&amp;teamId=4&amp;seasonId=2014" TargetMode="External"/><Relationship Id="rId1282" Type="http://schemas.openxmlformats.org/officeDocument/2006/relationships/hyperlink" Target="http://games.espn.com/ffl/clubhouse?leagueId=678521&amp;teamId=10&amp;seasonId=2013" TargetMode="External"/><Relationship Id="rId2126" Type="http://schemas.openxmlformats.org/officeDocument/2006/relationships/hyperlink" Target="http://games.espn.com/ffl/clubhouse?leagueId=678521&amp;teamId=10&amp;seasonId=2009" TargetMode="External"/><Relationship Id="rId305" Type="http://schemas.openxmlformats.org/officeDocument/2006/relationships/hyperlink" Target="http://games.espn.com/ffl/clubhouse?leagueId=678521&amp;teamId=3&amp;seasonId=2017" TargetMode="External"/><Relationship Id="rId512" Type="http://schemas.openxmlformats.org/officeDocument/2006/relationships/hyperlink" Target="http://games.espn.com/ffl/clubhouse?leagueId=678521&amp;teamId=1&amp;seasonId=2017" TargetMode="External"/><Relationship Id="rId957" Type="http://schemas.openxmlformats.org/officeDocument/2006/relationships/hyperlink" Target="http://games.espn.com/ffl/boxscorequick?leagueId=678521&amp;teamId=4&amp;scoringPeriodId=6&amp;seasonId=2014&amp;view=scoringperiod&amp;version=quick" TargetMode="External"/><Relationship Id="rId1142" Type="http://schemas.openxmlformats.org/officeDocument/2006/relationships/hyperlink" Target="http://games.espn.com/ffl/clubhouse?leagueId=678521&amp;teamId=2&amp;seasonId=2013" TargetMode="External"/><Relationship Id="rId1587" Type="http://schemas.openxmlformats.org/officeDocument/2006/relationships/hyperlink" Target="http://games.espn.com/ffl/boxscorequick?leagueId=678521&amp;teamId=11&amp;scoringPeriodId=17&amp;seasonId=2012&amp;view=scoringperiod&amp;version=quick" TargetMode="External"/><Relationship Id="rId1794" Type="http://schemas.openxmlformats.org/officeDocument/2006/relationships/hyperlink" Target="http://games.espn.com/ffl/boxscorequick?leagueId=678521&amp;teamId=5&amp;scoringPeriodId=15&amp;seasonId=2011&amp;view=scoringperiod&amp;version=quick" TargetMode="External"/><Relationship Id="rId86" Type="http://schemas.openxmlformats.org/officeDocument/2006/relationships/hyperlink" Target="http://games.espn.com/ffl/clubhouse?leagueId=678521&amp;teamId=3&amp;seasonId=2016" TargetMode="External"/><Relationship Id="rId817" Type="http://schemas.openxmlformats.org/officeDocument/2006/relationships/hyperlink" Target="http://games.espn.com/ffl/clubhouse?leagueId=678521&amp;teamId=11&amp;seasonId=2015" TargetMode="External"/><Relationship Id="rId1002" Type="http://schemas.openxmlformats.org/officeDocument/2006/relationships/hyperlink" Target="http://games.espn.com/ffl/boxscorequick?leagueId=678521&amp;teamId=1&amp;scoringPeriodId=9&amp;seasonId=2014&amp;view=scoringperiod&amp;version=quick" TargetMode="External"/><Relationship Id="rId1447" Type="http://schemas.openxmlformats.org/officeDocument/2006/relationships/hyperlink" Target="http://games.espn.com/ffl/clubhouse?leagueId=678521&amp;teamId=5&amp;seasonId=2012" TargetMode="External"/><Relationship Id="rId1654" Type="http://schemas.openxmlformats.org/officeDocument/2006/relationships/hyperlink" Target="http://games.espn.com/ffl/clubhouse?leagueId=678521&amp;teamId=7&amp;seasonId=2011" TargetMode="External"/><Relationship Id="rId1861" Type="http://schemas.openxmlformats.org/officeDocument/2006/relationships/hyperlink" Target="http://games.espn.com/ffl/clubhouse?leagueId=678521&amp;teamId=5&amp;seasonId=2010" TargetMode="External"/><Relationship Id="rId1307" Type="http://schemas.openxmlformats.org/officeDocument/2006/relationships/hyperlink" Target="http://games.espn.com/ffl/clubhouse?leagueId=678521&amp;teamId=1&amp;seasonId=2013" TargetMode="External"/><Relationship Id="rId1514" Type="http://schemas.openxmlformats.org/officeDocument/2006/relationships/hyperlink" Target="http://games.espn.com/ffl/clubhouse?leagueId=678521&amp;teamId=6&amp;seasonId=2012" TargetMode="External"/><Relationship Id="rId1721" Type="http://schemas.openxmlformats.org/officeDocument/2006/relationships/hyperlink" Target="http://games.espn.com/ffl/clubhouse?leagueId=678521&amp;teamId=7&amp;seasonId=2011" TargetMode="External"/><Relationship Id="rId1959" Type="http://schemas.openxmlformats.org/officeDocument/2006/relationships/hyperlink" Target="http://games.espn.com/ffl/boxscorequick?leagueId=678521&amp;teamId=9&amp;scoringPeriodId=10&amp;seasonId=2010&amp;view=scoringperiod&amp;version=quick" TargetMode="External"/><Relationship Id="rId13" Type="http://schemas.openxmlformats.org/officeDocument/2006/relationships/hyperlink" Target="http://games.espn.com/ffl/clubhouse?leagueId=678521&amp;teamId=11&amp;seasonId=2016" TargetMode="External"/><Relationship Id="rId1819" Type="http://schemas.openxmlformats.org/officeDocument/2006/relationships/hyperlink" Target="http://games.espn.com/ffl/clubhouse?leagueId=678521&amp;teamId=3&amp;seasonId=2010" TargetMode="External"/><Relationship Id="rId2190" Type="http://schemas.openxmlformats.org/officeDocument/2006/relationships/hyperlink" Target="http://games.espn.com/ffl/boxscorequick?leagueId=678521&amp;teamId=7&amp;scoringPeriodId=10&amp;seasonId=2009&amp;view=scoringperiod&amp;version=quick" TargetMode="External"/><Relationship Id="rId162" Type="http://schemas.openxmlformats.org/officeDocument/2006/relationships/hyperlink" Target="http://games.espn.com/ffl/boxscorequick?leagueId=678521&amp;teamId=4&amp;scoringPeriodId=9&amp;seasonId=2016&amp;view=scoringperiod&amp;version=quick" TargetMode="External"/><Relationship Id="rId467" Type="http://schemas.openxmlformats.org/officeDocument/2006/relationships/hyperlink" Target="http://games.espn.com/ffl/clubhouse?leagueId=678521&amp;teamId=10&amp;seasonId=2017" TargetMode="External"/><Relationship Id="rId1097" Type="http://schemas.openxmlformats.org/officeDocument/2006/relationships/hyperlink" Target="http://games.espn.com/ffl/clubhouse?leagueId=678521&amp;teamId=6&amp;seasonId=2014" TargetMode="External"/><Relationship Id="rId2050" Type="http://schemas.openxmlformats.org/officeDocument/2006/relationships/hyperlink" Target="http://games.espn.com/ffl/clubhouse?leagueId=678521&amp;teamId=5&amp;seasonId=2009" TargetMode="External"/><Relationship Id="rId2148" Type="http://schemas.openxmlformats.org/officeDocument/2006/relationships/hyperlink" Target="http://games.espn.com/ffl/boxscorequick?leagueId=678521&amp;teamId=9&amp;scoringPeriodId=8&amp;seasonId=2009&amp;view=scoringperiod&amp;version=quick" TargetMode="External"/><Relationship Id="rId674" Type="http://schemas.openxmlformats.org/officeDocument/2006/relationships/hyperlink" Target="http://games.espn.com/ffl/clubhouse?leagueId=678521&amp;teamId=12&amp;seasonId=2015" TargetMode="External"/><Relationship Id="rId881" Type="http://schemas.openxmlformats.org/officeDocument/2006/relationships/hyperlink" Target="http://games.espn.com/ffl/clubhouse?leagueId=678521&amp;teamId=5&amp;seasonId=2014" TargetMode="External"/><Relationship Id="rId979" Type="http://schemas.openxmlformats.org/officeDocument/2006/relationships/hyperlink" Target="http://games.espn.com/ffl/clubhouse?leagueId=678521&amp;teamId=2&amp;seasonId=2014" TargetMode="External"/><Relationship Id="rId327" Type="http://schemas.openxmlformats.org/officeDocument/2006/relationships/hyperlink" Target="http://games.espn.com/ffl/boxscorequick?leagueId=678521&amp;teamId=2&amp;scoringPeriodId=3&amp;seasonId=2017&amp;view=scoringperiod&amp;version=quick" TargetMode="External"/><Relationship Id="rId534" Type="http://schemas.openxmlformats.org/officeDocument/2006/relationships/hyperlink" Target="http://games.espn.com/ffl/boxscorequick?leagueId=678521&amp;teamId=6&amp;scoringPeriodId=14&amp;seasonId=2017&amp;view=scoringperiod&amp;version=quick" TargetMode="External"/><Relationship Id="rId741" Type="http://schemas.openxmlformats.org/officeDocument/2006/relationships/hyperlink" Target="http://games.espn.com/ffl/boxscorequick?leagueId=678521&amp;teamId=10&amp;scoringPeriodId=10&amp;seasonId=2015&amp;view=scoringperiod&amp;version=quick" TargetMode="External"/><Relationship Id="rId839" Type="http://schemas.openxmlformats.org/officeDocument/2006/relationships/hyperlink" Target="http://games.espn.com/ffl/clubhouse?leagueId=678521&amp;teamId=4&amp;seasonId=2015" TargetMode="External"/><Relationship Id="rId1164" Type="http://schemas.openxmlformats.org/officeDocument/2006/relationships/hyperlink" Target="http://games.espn.com/ffl/boxscorequick?leagueId=678521&amp;teamId=11&amp;scoringPeriodId=2&amp;seasonId=2013&amp;view=scoringperiod&amp;version=quick" TargetMode="External"/><Relationship Id="rId1371" Type="http://schemas.openxmlformats.org/officeDocument/2006/relationships/hyperlink" Target="http://games.espn.com/ffl/boxscorequick?leagueId=678521&amp;teamId=3&amp;scoringPeriodId=1&amp;seasonId=2012&amp;view=scoringperiod&amp;version=quick" TargetMode="External"/><Relationship Id="rId1469" Type="http://schemas.openxmlformats.org/officeDocument/2006/relationships/hyperlink" Target="http://games.espn.com/ffl/clubhouse?leagueId=678521&amp;teamId=4&amp;seasonId=2012" TargetMode="External"/><Relationship Id="rId2008" Type="http://schemas.openxmlformats.org/officeDocument/2006/relationships/hyperlink" Target="http://games.espn.com/ffl/clubhouse?leagueId=678521&amp;teamId=9&amp;seasonId=2010" TargetMode="External"/><Relationship Id="rId2215" Type="http://schemas.openxmlformats.org/officeDocument/2006/relationships/hyperlink" Target="http://games.espn.com/ffl/clubhouse?leagueId=678521&amp;teamId=10&amp;seasonId=2009" TargetMode="External"/><Relationship Id="rId601" Type="http://schemas.openxmlformats.org/officeDocument/2006/relationships/hyperlink" Target="http://games.espn.com/ffl/clubhouse?leagueId=678521&amp;teamId=11&amp;seasonId=2015" TargetMode="External"/><Relationship Id="rId1024" Type="http://schemas.openxmlformats.org/officeDocument/2006/relationships/hyperlink" Target="http://games.espn.com/ffl/clubhouse?leagueId=678521&amp;teamId=10&amp;seasonId=2014" TargetMode="External"/><Relationship Id="rId1231" Type="http://schemas.openxmlformats.org/officeDocument/2006/relationships/hyperlink" Target="http://games.espn.com/ffl/clubhouse?leagueId=678521&amp;teamId=1&amp;seasonId=2013" TargetMode="External"/><Relationship Id="rId1676" Type="http://schemas.openxmlformats.org/officeDocument/2006/relationships/hyperlink" Target="http://games.espn.com/ffl/clubhouse?leagueId=678521&amp;teamId=10&amp;seasonId=2011" TargetMode="External"/><Relationship Id="rId1883" Type="http://schemas.openxmlformats.org/officeDocument/2006/relationships/hyperlink" Target="http://games.espn.com/ffl/clubhouse?leagueId=678521&amp;teamId=4&amp;seasonId=2010" TargetMode="External"/><Relationship Id="rId906" Type="http://schemas.openxmlformats.org/officeDocument/2006/relationships/hyperlink" Target="http://games.espn.com/ffl/boxscorequick?leagueId=678521&amp;teamId=9&amp;scoringPeriodId=3&amp;seasonId=2014&amp;view=scoringperiod&amp;version=quick" TargetMode="External"/><Relationship Id="rId1329" Type="http://schemas.openxmlformats.org/officeDocument/2006/relationships/hyperlink" Target="http://games.espn.com/ffl/boxscorequick?leagueId=678521&amp;teamId=8&amp;scoringPeriodId=13&amp;seasonId=2013&amp;view=scoringperiod&amp;version=quick" TargetMode="External"/><Relationship Id="rId1536" Type="http://schemas.openxmlformats.org/officeDocument/2006/relationships/hyperlink" Target="http://games.espn.com/ffl/boxscorequick?leagueId=678521&amp;teamId=3&amp;scoringPeriodId=12&amp;seasonId=2012&amp;view=scoringperiod&amp;version=quick" TargetMode="External"/><Relationship Id="rId1743" Type="http://schemas.openxmlformats.org/officeDocument/2006/relationships/hyperlink" Target="http://games.espn.com/ffl/boxscorequick?leagueId=678521&amp;teamId=1&amp;scoringPeriodId=11&amp;seasonId=2011&amp;view=scoringperiod&amp;version=quick" TargetMode="External"/><Relationship Id="rId1950" Type="http://schemas.openxmlformats.org/officeDocument/2006/relationships/hyperlink" Target="http://games.espn.com/ffl/boxscorequick?leagueId=678521&amp;teamId=5&amp;scoringPeriodId=9&amp;seasonId=2010&amp;view=scoringperiod&amp;version=quick" TargetMode="External"/><Relationship Id="rId35" Type="http://schemas.openxmlformats.org/officeDocument/2006/relationships/hyperlink" Target="http://games.espn.com/ffl/clubhouse?leagueId=678521&amp;teamId=13&amp;seasonId=2016" TargetMode="External"/><Relationship Id="rId1603" Type="http://schemas.openxmlformats.org/officeDocument/2006/relationships/hyperlink" Target="http://games.espn.com/ffl/clubhouse?leagueId=678521&amp;teamId=6&amp;seasonId=2011" TargetMode="External"/><Relationship Id="rId1810" Type="http://schemas.openxmlformats.org/officeDocument/2006/relationships/hyperlink" Target="http://games.espn.com/ffl/clubhouse?leagueId=678521&amp;teamId=10&amp;seasonId=2011" TargetMode="External"/><Relationship Id="rId184" Type="http://schemas.openxmlformats.org/officeDocument/2006/relationships/hyperlink" Target="http://games.espn.com/ffl/clubhouse?leagueId=678521&amp;teamId=3&amp;seasonId=2016" TargetMode="External"/><Relationship Id="rId391" Type="http://schemas.openxmlformats.org/officeDocument/2006/relationships/hyperlink" Target="http://games.espn.com/ffl/clubhouse?leagueId=678521&amp;teamId=11&amp;seasonId=2017" TargetMode="External"/><Relationship Id="rId1908" Type="http://schemas.openxmlformats.org/officeDocument/2006/relationships/hyperlink" Target="http://games.espn.com/ffl/boxscorequick?leagueId=678521&amp;teamId=8&amp;scoringPeriodId=7&amp;seasonId=2010&amp;view=scoringperiod&amp;version=quick" TargetMode="External"/><Relationship Id="rId2072" Type="http://schemas.openxmlformats.org/officeDocument/2006/relationships/hyperlink" Target="http://games.espn.com/ffl/clubhouse?leagueId=678521&amp;teamId=4&amp;seasonId=2009" TargetMode="External"/><Relationship Id="rId251" Type="http://schemas.openxmlformats.org/officeDocument/2006/relationships/hyperlink" Target="http://games.espn.com/ffl/clubhouse?leagueId=678521&amp;teamId=10&amp;seasonId=2016" TargetMode="External"/><Relationship Id="rId489" Type="http://schemas.openxmlformats.org/officeDocument/2006/relationships/hyperlink" Target="http://games.espn.com/ffl/boxscorequick?leagueId=678521&amp;teamId=10&amp;scoringPeriodId=12&amp;seasonId=2017&amp;view=scoringperiod&amp;version=quick" TargetMode="External"/><Relationship Id="rId696" Type="http://schemas.openxmlformats.org/officeDocument/2006/relationships/hyperlink" Target="http://games.espn.com/ffl/boxscorequick?leagueId=678521&amp;teamId=2&amp;scoringPeriodId=7&amp;seasonId=2015&amp;view=scoringperiod&amp;version=quick" TargetMode="External"/><Relationship Id="rId349" Type="http://schemas.openxmlformats.org/officeDocument/2006/relationships/hyperlink" Target="http://games.espn.com/ffl/clubhouse?leagueId=678521&amp;teamId=11&amp;seasonId=2017" TargetMode="External"/><Relationship Id="rId556" Type="http://schemas.openxmlformats.org/officeDocument/2006/relationships/hyperlink" Target="http://games.espn.com/ffl/clubhouse?leagueId=678521&amp;teamId=11&amp;seasonId=2017" TargetMode="External"/><Relationship Id="rId763" Type="http://schemas.openxmlformats.org/officeDocument/2006/relationships/hyperlink" Target="http://games.espn.com/ffl/clubhouse?leagueId=678521&amp;teamId=5&amp;seasonId=2015" TargetMode="External"/><Relationship Id="rId1186" Type="http://schemas.openxmlformats.org/officeDocument/2006/relationships/hyperlink" Target="http://games.espn.com/ffl/clubhouse?leagueId=678521&amp;teamId=5&amp;seasonId=2013" TargetMode="External"/><Relationship Id="rId1393" Type="http://schemas.openxmlformats.org/officeDocument/2006/relationships/hyperlink" Target="http://games.espn.com/ffl/clubhouse?leagueId=678521&amp;teamId=9&amp;seasonId=2012" TargetMode="External"/><Relationship Id="rId2237" Type="http://schemas.openxmlformats.org/officeDocument/2006/relationships/hyperlink" Target="http://games.espn.com/ffl/clubhouse?leagueId=678521&amp;teamId=9&amp;seasonId=2009" TargetMode="External"/><Relationship Id="rId111" Type="http://schemas.openxmlformats.org/officeDocument/2006/relationships/hyperlink" Target="http://games.espn.com/ffl/boxscorequick?leagueId=678521&amp;teamId=8&amp;scoringPeriodId=7&amp;seasonId=2016&amp;view=scoringperiod&amp;version=quick" TargetMode="External"/><Relationship Id="rId209" Type="http://schemas.openxmlformats.org/officeDocument/2006/relationships/hyperlink" Target="http://games.espn.com/ffl/clubhouse?leagueId=678521&amp;teamId=10&amp;seasonId=2016" TargetMode="External"/><Relationship Id="rId416" Type="http://schemas.openxmlformats.org/officeDocument/2006/relationships/hyperlink" Target="http://games.espn.com/ffl/clubhouse?leagueId=678521&amp;teamId=8&amp;seasonId=2017" TargetMode="External"/><Relationship Id="rId970" Type="http://schemas.openxmlformats.org/officeDocument/2006/relationships/hyperlink" Target="http://games.espn.com/ffl/clubhouse?leagueId=678521&amp;teamId=11&amp;seasonId=2014" TargetMode="External"/><Relationship Id="rId1046" Type="http://schemas.openxmlformats.org/officeDocument/2006/relationships/hyperlink" Target="http://games.espn.com/ffl/clubhouse?leagueId=678521&amp;teamId=10&amp;seasonId=2014" TargetMode="External"/><Relationship Id="rId1253" Type="http://schemas.openxmlformats.org/officeDocument/2006/relationships/hyperlink" Target="http://games.espn.com/ffl/clubhouse?leagueId=678521&amp;teamId=2&amp;seasonId=2013" TargetMode="External"/><Relationship Id="rId1698" Type="http://schemas.openxmlformats.org/officeDocument/2006/relationships/hyperlink" Target="http://games.espn.com/ffl/boxscorequick?leagueId=678521&amp;teamId=9&amp;scoringPeriodId=8&amp;seasonId=2011&amp;view=scoringperiod&amp;version=quick" TargetMode="External"/><Relationship Id="rId623" Type="http://schemas.openxmlformats.org/officeDocument/2006/relationships/hyperlink" Target="http://games.espn.com/ffl/clubhouse?leagueId=678521&amp;teamId=11&amp;seasonId=2015" TargetMode="External"/><Relationship Id="rId830" Type="http://schemas.openxmlformats.org/officeDocument/2006/relationships/hyperlink" Target="http://games.espn.com/ffl/clubhouse?leagueId=678521&amp;teamId=2&amp;seasonId=2015" TargetMode="External"/><Relationship Id="rId928" Type="http://schemas.openxmlformats.org/officeDocument/2006/relationships/hyperlink" Target="http://games.espn.com/ffl/clubhouse?leagueId=678521&amp;teamId=1&amp;seasonId=2014" TargetMode="External"/><Relationship Id="rId1460" Type="http://schemas.openxmlformats.org/officeDocument/2006/relationships/hyperlink" Target="http://games.espn.com/ffl/clubhouse?leagueId=678521&amp;teamId=8&amp;seasonId=2012" TargetMode="External"/><Relationship Id="rId1558" Type="http://schemas.openxmlformats.org/officeDocument/2006/relationships/hyperlink" Target="http://games.espn.com/ffl/clubhouse?leagueId=678521&amp;teamId=10&amp;seasonId=2012" TargetMode="External"/><Relationship Id="rId1765" Type="http://schemas.openxmlformats.org/officeDocument/2006/relationships/hyperlink" Target="http://games.espn.com/ffl/clubhouse?leagueId=678521&amp;teamId=10&amp;seasonId=2011" TargetMode="External"/><Relationship Id="rId57" Type="http://schemas.openxmlformats.org/officeDocument/2006/relationships/hyperlink" Target="http://games.espn.com/ffl/boxscorequick?leagueId=678521&amp;teamId=8&amp;scoringPeriodId=4&amp;seasonId=2016&amp;view=scoringperiod&amp;version=quick" TargetMode="External"/><Relationship Id="rId1113" Type="http://schemas.openxmlformats.org/officeDocument/2006/relationships/hyperlink" Target="http://games.espn.com/ffl/boxscorequick?leagueId=678521&amp;teamId=3&amp;scoringPeriodId=15&amp;seasonId=2014&amp;view=scoringperiod&amp;version=quick" TargetMode="External"/><Relationship Id="rId1320" Type="http://schemas.openxmlformats.org/officeDocument/2006/relationships/hyperlink" Target="http://games.espn.com/ffl/boxscorequick?leagueId=678521&amp;teamId=10&amp;scoringPeriodId=12&amp;seasonId=2013&amp;view=scoringperiod&amp;version=quick" TargetMode="External"/><Relationship Id="rId1418" Type="http://schemas.openxmlformats.org/officeDocument/2006/relationships/hyperlink" Target="http://games.espn.com/ffl/clubhouse?leagueId=678521&amp;teamId=8&amp;seasonId=2012" TargetMode="External"/><Relationship Id="rId1972" Type="http://schemas.openxmlformats.org/officeDocument/2006/relationships/hyperlink" Target="http://games.espn.com/ffl/clubhouse?leagueId=678521&amp;teamId=5&amp;seasonId=2010" TargetMode="External"/><Relationship Id="rId1625" Type="http://schemas.openxmlformats.org/officeDocument/2006/relationships/hyperlink" Target="http://games.espn.com/ffl/clubhouse?leagueId=678521&amp;teamId=3&amp;seasonId=2011" TargetMode="External"/><Relationship Id="rId1832" Type="http://schemas.openxmlformats.org/officeDocument/2006/relationships/hyperlink" Target="http://games.espn.com/ffl/clubhouse?leagueId=678521&amp;teamId=1&amp;seasonId=2010" TargetMode="External"/><Relationship Id="rId2094" Type="http://schemas.openxmlformats.org/officeDocument/2006/relationships/hyperlink" Target="http://games.espn.com/ffl/boxscorequick?leagueId=678521&amp;teamId=3&amp;scoringPeriodId=4&amp;seasonId=2009&amp;view=scoringperiod&amp;version=quick" TargetMode="External"/><Relationship Id="rId273" Type="http://schemas.openxmlformats.org/officeDocument/2006/relationships/hyperlink" Target="http://games.espn.com/ffl/boxscorequick?leagueId=678521&amp;teamId=2&amp;scoringPeriodId=16&amp;seasonId=2016&amp;view=scoringperiod&amp;version=quick" TargetMode="External"/><Relationship Id="rId480" Type="http://schemas.openxmlformats.org/officeDocument/2006/relationships/hyperlink" Target="http://games.espn.com/ffl/boxscorequick?leagueId=678521&amp;teamId=2&amp;scoringPeriodId=11&amp;seasonId=2017&amp;view=scoringperiod&amp;version=quick" TargetMode="External"/><Relationship Id="rId2161" Type="http://schemas.openxmlformats.org/officeDocument/2006/relationships/hyperlink" Target="http://games.espn.com/ffl/clubhouse?leagueId=678521&amp;teamId=1&amp;seasonId=2009" TargetMode="External"/><Relationship Id="rId133" Type="http://schemas.openxmlformats.org/officeDocument/2006/relationships/hyperlink" Target="http://games.espn.com/ffl/clubhouse?leagueId=678521&amp;teamId=1&amp;seasonId=2016" TargetMode="External"/><Relationship Id="rId340" Type="http://schemas.openxmlformats.org/officeDocument/2006/relationships/hyperlink" Target="http://games.espn.com/ffl/clubhouse?leagueId=678521&amp;teamId=2&amp;seasonId=2017" TargetMode="External"/><Relationship Id="rId578" Type="http://schemas.openxmlformats.org/officeDocument/2006/relationships/hyperlink" Target="http://games.espn.com/ffl/clubhouse?leagueId=678521&amp;teamId=12&amp;seasonId=2015" TargetMode="External"/><Relationship Id="rId785" Type="http://schemas.openxmlformats.org/officeDocument/2006/relationships/hyperlink" Target="http://games.espn.com/ffl/clubhouse?leagueId=678521&amp;teamId=8&amp;seasonId=2015" TargetMode="External"/><Relationship Id="rId992" Type="http://schemas.openxmlformats.org/officeDocument/2006/relationships/hyperlink" Target="http://games.espn.com/ffl/clubhouse?leagueId=678521&amp;teamId=13&amp;seasonId=2014" TargetMode="External"/><Relationship Id="rId2021" Type="http://schemas.openxmlformats.org/officeDocument/2006/relationships/hyperlink" Target="http://games.espn.com/ffl/clubhouse?leagueId=678521&amp;teamId=6&amp;seasonId=2010" TargetMode="External"/><Relationship Id="rId2259" Type="http://schemas.openxmlformats.org/officeDocument/2006/relationships/hyperlink" Target="http://games.espn.com/ffl/boxscorequick?leagueId=678521&amp;teamId=1&amp;scoringPeriodId=17&amp;seasonId=2009&amp;view=scoringperiod&amp;version=quick" TargetMode="External"/><Relationship Id="rId200" Type="http://schemas.openxmlformats.org/officeDocument/2006/relationships/hyperlink" Target="http://games.espn.com/ffl/clubhouse?leagueId=678521&amp;teamId=8&amp;seasonId=2016" TargetMode="External"/><Relationship Id="rId438" Type="http://schemas.openxmlformats.org/officeDocument/2006/relationships/hyperlink" Target="http://games.espn.com/ffl/boxscorequick?leagueId=678521&amp;teamId=10&amp;scoringPeriodId=9&amp;seasonId=2017&amp;view=scoringperiod&amp;version=quick" TargetMode="External"/><Relationship Id="rId645" Type="http://schemas.openxmlformats.org/officeDocument/2006/relationships/hyperlink" Target="http://games.espn.com/ffl/boxscorequick?leagueId=678521&amp;teamId=1&amp;scoringPeriodId=5&amp;seasonId=2015&amp;view=scoringperiod&amp;version=quick" TargetMode="External"/><Relationship Id="rId852" Type="http://schemas.openxmlformats.org/officeDocument/2006/relationships/hyperlink" Target="http://games.espn.com/ffl/boxscorequick?leagueId=678521&amp;teamId=10&amp;scoringPeriodId=16&amp;seasonId=2015&amp;view=scoringperiod&amp;version=quick" TargetMode="External"/><Relationship Id="rId1068" Type="http://schemas.openxmlformats.org/officeDocument/2006/relationships/hyperlink" Target="http://games.espn.com/ffl/boxscorequick?leagueId=678521&amp;teamId=10&amp;scoringPeriodId=12&amp;seasonId=2014&amp;view=scoringperiod&amp;version=quick" TargetMode="External"/><Relationship Id="rId1275" Type="http://schemas.openxmlformats.org/officeDocument/2006/relationships/hyperlink" Target="http://games.espn.com/ffl/boxscorequick?leagueId=678521&amp;teamId=5&amp;scoringPeriodId=9&amp;seasonId=2013&amp;view=scoringperiod&amp;version=quick" TargetMode="External"/><Relationship Id="rId1482" Type="http://schemas.openxmlformats.org/officeDocument/2006/relationships/hyperlink" Target="http://games.espn.com/ffl/boxscorequick?leagueId=678521&amp;teamId=6&amp;scoringPeriodId=8&amp;seasonId=2012&amp;view=scoringperiod&amp;version=quick" TargetMode="External"/><Relationship Id="rId2119" Type="http://schemas.openxmlformats.org/officeDocument/2006/relationships/hyperlink" Target="http://games.espn.com/ffl/clubhouse?leagueId=678521&amp;teamId=6&amp;seasonId=2009" TargetMode="External"/><Relationship Id="rId505" Type="http://schemas.openxmlformats.org/officeDocument/2006/relationships/hyperlink" Target="http://games.espn.com/ffl/clubhouse?leagueId=678521&amp;teamId=12&amp;seasonId=2017" TargetMode="External"/><Relationship Id="rId712" Type="http://schemas.openxmlformats.org/officeDocument/2006/relationships/hyperlink" Target="http://games.espn.com/ffl/clubhouse?leagueId=678521&amp;teamId=4&amp;seasonId=2015" TargetMode="External"/><Relationship Id="rId1135" Type="http://schemas.openxmlformats.org/officeDocument/2006/relationships/hyperlink" Target="http://games.espn.com/ffl/clubhouse?leagueId=678521&amp;teamId=13&amp;seasonId=2014" TargetMode="External"/><Relationship Id="rId1342" Type="http://schemas.openxmlformats.org/officeDocument/2006/relationships/hyperlink" Target="http://games.espn.com/ffl/clubhouse?leagueId=678521&amp;teamId=1&amp;seasonId=2013" TargetMode="External"/><Relationship Id="rId1787" Type="http://schemas.openxmlformats.org/officeDocument/2006/relationships/hyperlink" Target="http://games.espn.com/ffl/clubhouse?leagueId=678521&amp;teamId=3&amp;seasonId=2011" TargetMode="External"/><Relationship Id="rId1994" Type="http://schemas.openxmlformats.org/officeDocument/2006/relationships/hyperlink" Target="http://games.espn.com/ffl/clubhouse?leagueId=678521&amp;teamId=8&amp;seasonId=2010" TargetMode="External"/><Relationship Id="rId79" Type="http://schemas.openxmlformats.org/officeDocument/2006/relationships/hyperlink" Target="http://games.espn.com/ffl/clubhouse?leagueId=678521&amp;teamId=13&amp;seasonId=2016" TargetMode="External"/><Relationship Id="rId1202" Type="http://schemas.openxmlformats.org/officeDocument/2006/relationships/hyperlink" Target="http://games.espn.com/ffl/clubhouse?leagueId=678521&amp;teamId=6&amp;seasonId=2013" TargetMode="External"/><Relationship Id="rId1647" Type="http://schemas.openxmlformats.org/officeDocument/2006/relationships/hyperlink" Target="http://games.espn.com/ffl/boxscorequick?leagueId=678521&amp;teamId=8&amp;scoringPeriodId=4&amp;seasonId=2011&amp;view=scoringperiod&amp;version=quick" TargetMode="External"/><Relationship Id="rId1854" Type="http://schemas.openxmlformats.org/officeDocument/2006/relationships/hyperlink" Target="http://games.espn.com/ffl/boxscorequick?leagueId=678521&amp;teamId=6&amp;scoringPeriodId=3&amp;seasonId=2010&amp;view=scoringperiod&amp;version=quick" TargetMode="External"/><Relationship Id="rId1507" Type="http://schemas.openxmlformats.org/officeDocument/2006/relationships/hyperlink" Target="http://games.espn.com/ffl/clubhouse?leagueId=678521&amp;teamId=10&amp;seasonId=2012" TargetMode="External"/><Relationship Id="rId1714" Type="http://schemas.openxmlformats.org/officeDocument/2006/relationships/hyperlink" Target="http://games.espn.com/ffl/clubhouse?leagueId=678521&amp;teamId=2&amp;seasonId=2011" TargetMode="External"/><Relationship Id="rId295" Type="http://schemas.openxmlformats.org/officeDocument/2006/relationships/hyperlink" Target="http://games.espn.com/ffl/clubhouse?leagueId=678521&amp;teamId=2&amp;seasonId=2017" TargetMode="External"/><Relationship Id="rId1921" Type="http://schemas.openxmlformats.org/officeDocument/2006/relationships/hyperlink" Target="http://games.espn.com/ffl/clubhouse?leagueId=678521&amp;teamId=9&amp;seasonId=2010" TargetMode="External"/><Relationship Id="rId2183" Type="http://schemas.openxmlformats.org/officeDocument/2006/relationships/hyperlink" Target="http://games.espn.com/ffl/clubhouse?leagueId=678521&amp;teamId=4&amp;seasonId=2009" TargetMode="External"/><Relationship Id="rId155" Type="http://schemas.openxmlformats.org/officeDocument/2006/relationships/hyperlink" Target="http://games.espn.com/ffl/clubhouse?leagueId=678521&amp;teamId=1&amp;seasonId=2016" TargetMode="External"/><Relationship Id="rId362" Type="http://schemas.openxmlformats.org/officeDocument/2006/relationships/hyperlink" Target="http://games.espn.com/ffl/clubhouse?leagueId=678521&amp;teamId=2&amp;seasonId=2017" TargetMode="External"/><Relationship Id="rId1297" Type="http://schemas.openxmlformats.org/officeDocument/2006/relationships/hyperlink" Target="http://games.espn.com/ffl/clubhouse?leagueId=678521&amp;teamId=5&amp;seasonId=2013" TargetMode="External"/><Relationship Id="rId2043" Type="http://schemas.openxmlformats.org/officeDocument/2006/relationships/hyperlink" Target="http://games.espn.com/ffl/boxscorequick?leagueId=678521&amp;teamId=1&amp;scoringPeriodId=1&amp;seasonId=2009&amp;view=scoringperiod&amp;version=quick" TargetMode="External"/><Relationship Id="rId2250" Type="http://schemas.openxmlformats.org/officeDocument/2006/relationships/hyperlink" Target="http://games.espn.com/ffl/boxscorequick?leagueId=678521&amp;teamId=7&amp;scoringPeriodId=15&amp;seasonId=2009&amp;view=scoringperiod&amp;version=quick" TargetMode="External"/><Relationship Id="rId222" Type="http://schemas.openxmlformats.org/officeDocument/2006/relationships/hyperlink" Target="http://games.espn.com/ffl/boxscorequick?leagueId=678521&amp;teamId=4&amp;scoringPeriodId=13&amp;seasonId=2016&amp;view=scoringperiod&amp;version=quick" TargetMode="External"/><Relationship Id="rId667" Type="http://schemas.openxmlformats.org/officeDocument/2006/relationships/hyperlink" Target="http://games.espn.com/ffl/clubhouse?leagueId=678521&amp;teamId=5&amp;seasonId=2015" TargetMode="External"/><Relationship Id="rId874" Type="http://schemas.openxmlformats.org/officeDocument/2006/relationships/hyperlink" Target="http://games.espn.com/ffl/clubhouse?leagueId=678521&amp;teamId=3&amp;seasonId=2014" TargetMode="External"/><Relationship Id="rId2110" Type="http://schemas.openxmlformats.org/officeDocument/2006/relationships/hyperlink" Target="http://games.espn.com/ffl/clubhouse?leagueId=678521&amp;teamId=9&amp;seasonId=2009" TargetMode="External"/><Relationship Id="rId527" Type="http://schemas.openxmlformats.org/officeDocument/2006/relationships/hyperlink" Target="http://games.espn.com/ffl/clubhouse?leagueId=678521&amp;teamId=2&amp;seasonId=2017" TargetMode="External"/><Relationship Id="rId734" Type="http://schemas.openxmlformats.org/officeDocument/2006/relationships/hyperlink" Target="http://games.espn.com/ffl/clubhouse?leagueId=678521&amp;teamId=1&amp;seasonId=2015" TargetMode="External"/><Relationship Id="rId941" Type="http://schemas.openxmlformats.org/officeDocument/2006/relationships/hyperlink" Target="http://games.espn.com/ffl/clubhouse?leagueId=678521&amp;teamId=2&amp;seasonId=2014" TargetMode="External"/><Relationship Id="rId1157" Type="http://schemas.openxmlformats.org/officeDocument/2006/relationships/hyperlink" Target="http://games.espn.com/ffl/clubhouse?leagueId=678521&amp;teamId=1&amp;seasonId=2013" TargetMode="External"/><Relationship Id="rId1364" Type="http://schemas.openxmlformats.org/officeDocument/2006/relationships/hyperlink" Target="http://games.espn.com/ffl/clubhouse?leagueId=678521&amp;teamId=6&amp;seasonId=2013" TargetMode="External"/><Relationship Id="rId1571" Type="http://schemas.openxmlformats.org/officeDocument/2006/relationships/hyperlink" Target="http://games.espn.com/ffl/clubhouse?leagueId=678521&amp;teamId=8&amp;seasonId=2012" TargetMode="External"/><Relationship Id="rId2208" Type="http://schemas.openxmlformats.org/officeDocument/2006/relationships/hyperlink" Target="http://games.espn.com/ffl/boxscorequick?leagueId=678521&amp;teamId=4&amp;scoringPeriodId=12&amp;seasonId=2009&amp;view=scoringperiod&amp;version=quick" TargetMode="External"/><Relationship Id="rId70" Type="http://schemas.openxmlformats.org/officeDocument/2006/relationships/hyperlink" Target="http://games.espn.com/ffl/clubhouse?leagueId=678521&amp;teamId=2&amp;seasonId=2016" TargetMode="External"/><Relationship Id="rId801" Type="http://schemas.openxmlformats.org/officeDocument/2006/relationships/hyperlink" Target="http://games.espn.com/ffl/boxscorequick?leagueId=678521&amp;teamId=8&amp;scoringPeriodId=13&amp;seasonId=2015&amp;view=scoringperiod&amp;version=quick" TargetMode="External"/><Relationship Id="rId1017" Type="http://schemas.openxmlformats.org/officeDocument/2006/relationships/hyperlink" Target="http://games.espn.com/ffl/boxscorequick?leagueId=678521&amp;teamId=4&amp;scoringPeriodId=9&amp;seasonId=2014&amp;view=scoringperiod&amp;version=quick" TargetMode="External"/><Relationship Id="rId1224" Type="http://schemas.openxmlformats.org/officeDocument/2006/relationships/hyperlink" Target="http://games.espn.com/ffl/boxscorequick?leagueId=678521&amp;teamId=5&amp;scoringPeriodId=6&amp;seasonId=2013&amp;view=scoringperiod&amp;version=quick" TargetMode="External"/><Relationship Id="rId1431" Type="http://schemas.openxmlformats.org/officeDocument/2006/relationships/hyperlink" Target="http://games.espn.com/ffl/boxscorequick?leagueId=678521&amp;teamId=8&amp;scoringPeriodId=5&amp;seasonId=2012&amp;view=scoringperiod&amp;version=quick" TargetMode="External"/><Relationship Id="rId1669" Type="http://schemas.openxmlformats.org/officeDocument/2006/relationships/hyperlink" Target="http://games.espn.com/ffl/clubhouse?leagueId=678521&amp;teamId=6&amp;seasonId=2011" TargetMode="External"/><Relationship Id="rId1876" Type="http://schemas.openxmlformats.org/officeDocument/2006/relationships/hyperlink" Target="http://games.espn.com/ffl/clubhouse?leagueId=678521&amp;teamId=1&amp;seasonId=2010" TargetMode="External"/><Relationship Id="rId1529" Type="http://schemas.openxmlformats.org/officeDocument/2006/relationships/hyperlink" Target="http://games.espn.com/ffl/clubhouse?leagueId=678521&amp;teamId=9&amp;seasonId=2012" TargetMode="External"/><Relationship Id="rId1736" Type="http://schemas.openxmlformats.org/officeDocument/2006/relationships/hyperlink" Target="http://games.espn.com/ffl/clubhouse?leagueId=678521&amp;teamId=5&amp;seasonId=2011" TargetMode="External"/><Relationship Id="rId1943" Type="http://schemas.openxmlformats.org/officeDocument/2006/relationships/hyperlink" Target="http://games.espn.com/ffl/clubhouse?leagueId=678521&amp;teamId=8&amp;seasonId=2010" TargetMode="External"/><Relationship Id="rId28" Type="http://schemas.openxmlformats.org/officeDocument/2006/relationships/hyperlink" Target="http://games.espn.com/ffl/clubhouse?leagueId=678521&amp;teamId=2&amp;seasonId=2016" TargetMode="External"/><Relationship Id="rId1803" Type="http://schemas.openxmlformats.org/officeDocument/2006/relationships/hyperlink" Target="http://games.espn.com/ffl/boxscorequick?leagueId=678521&amp;teamId=8&amp;scoringPeriodId=17&amp;seasonId=2011&amp;view=scoringperiod&amp;version=quick" TargetMode="External"/><Relationship Id="rId177" Type="http://schemas.openxmlformats.org/officeDocument/2006/relationships/hyperlink" Target="http://games.espn.com/ffl/boxscorequick?leagueId=678521&amp;teamId=1&amp;scoringPeriodId=10&amp;seasonId=2016&amp;view=scoringperiod&amp;version=quick" TargetMode="External"/><Relationship Id="rId384" Type="http://schemas.openxmlformats.org/officeDocument/2006/relationships/hyperlink" Target="http://games.espn.com/ffl/boxscorequick?leagueId=678521&amp;teamId=2&amp;scoringPeriodId=6&amp;seasonId=2017&amp;view=scoringperiod&amp;version=quick" TargetMode="External"/><Relationship Id="rId591" Type="http://schemas.openxmlformats.org/officeDocument/2006/relationships/hyperlink" Target="http://games.espn.com/ffl/boxscorequick?leagueId=678521&amp;teamId=3&amp;scoringPeriodId=2&amp;seasonId=2015&amp;view=scoringperiod&amp;version=quick" TargetMode="External"/><Relationship Id="rId2065" Type="http://schemas.openxmlformats.org/officeDocument/2006/relationships/hyperlink" Target="http://games.espn.com/ffl/clubhouse?leagueId=678521&amp;teamId=9&amp;seasonId=2009" TargetMode="External"/><Relationship Id="rId244" Type="http://schemas.openxmlformats.org/officeDocument/2006/relationships/hyperlink" Target="http://games.espn.com/ffl/clubhouse?leagueId=678521&amp;teamId=6&amp;seasonId=2016" TargetMode="External"/><Relationship Id="rId689" Type="http://schemas.openxmlformats.org/officeDocument/2006/relationships/hyperlink" Target="http://games.espn.com/ffl/clubhouse?leagueId=678521&amp;teamId=5&amp;seasonId=2015" TargetMode="External"/><Relationship Id="rId896" Type="http://schemas.openxmlformats.org/officeDocument/2006/relationships/hyperlink" Target="http://games.espn.com/ffl/clubhouse?leagueId=678521&amp;teamId=3&amp;seasonId=2014" TargetMode="External"/><Relationship Id="rId1081" Type="http://schemas.openxmlformats.org/officeDocument/2006/relationships/hyperlink" Target="http://games.espn.com/ffl/clubhouse?leagueId=678521&amp;teamId=6&amp;seasonId=2014" TargetMode="External"/><Relationship Id="rId451" Type="http://schemas.openxmlformats.org/officeDocument/2006/relationships/hyperlink" Target="http://games.espn.com/ffl/clubhouse?leagueId=678521&amp;teamId=8&amp;seasonId=2017" TargetMode="External"/><Relationship Id="rId549" Type="http://schemas.openxmlformats.org/officeDocument/2006/relationships/hyperlink" Target="http://games.espn.com/ffl/boxscorequick?leagueId=678521&amp;teamId=6&amp;scoringPeriodId=15&amp;seasonId=2017&amp;view=scoringperiod&amp;version=quick" TargetMode="External"/><Relationship Id="rId756" Type="http://schemas.openxmlformats.org/officeDocument/2006/relationships/hyperlink" Target="http://games.espn.com/ffl/boxscorequick?leagueId=678521&amp;teamId=2&amp;scoringPeriodId=11&amp;seasonId=2015&amp;view=scoringperiod&amp;version=quick" TargetMode="External"/><Relationship Id="rId1179" Type="http://schemas.openxmlformats.org/officeDocument/2006/relationships/hyperlink" Target="http://games.espn.com/ffl/boxscorequick?leagueId=678521&amp;teamId=6&amp;scoringPeriodId=3&amp;seasonId=2013&amp;view=scoringperiod&amp;version=quick" TargetMode="External"/><Relationship Id="rId1386" Type="http://schemas.openxmlformats.org/officeDocument/2006/relationships/hyperlink" Target="http://games.espn.com/ffl/boxscorequick?leagueId=678521&amp;teamId=2&amp;scoringPeriodId=2&amp;seasonId=2012&amp;view=scoringperiod&amp;version=quick" TargetMode="External"/><Relationship Id="rId1593" Type="http://schemas.openxmlformats.org/officeDocument/2006/relationships/hyperlink" Target="http://games.espn.com/ffl/boxscorequick?leagueId=678521&amp;teamId=1&amp;scoringPeriodId=1&amp;seasonId=2011&amp;view=scoringperiod&amp;version=quick" TargetMode="External"/><Relationship Id="rId2132" Type="http://schemas.openxmlformats.org/officeDocument/2006/relationships/hyperlink" Target="http://games.espn.com/ffl/clubhouse?leagueId=678521&amp;teamId=8&amp;seasonId=2009" TargetMode="External"/><Relationship Id="rId104" Type="http://schemas.openxmlformats.org/officeDocument/2006/relationships/hyperlink" Target="http://games.espn.com/ffl/clubhouse?leagueId=678521&amp;teamId=2&amp;seasonId=2016" TargetMode="External"/><Relationship Id="rId311" Type="http://schemas.openxmlformats.org/officeDocument/2006/relationships/hyperlink" Target="http://games.espn.com/ffl/clubhouse?leagueId=678521&amp;teamId=2&amp;seasonId=2017" TargetMode="External"/><Relationship Id="rId409" Type="http://schemas.openxmlformats.org/officeDocument/2006/relationships/hyperlink" Target="http://games.espn.com/ffl/clubhouse?leagueId=678521&amp;teamId=11&amp;seasonId=2017" TargetMode="External"/><Relationship Id="rId963" Type="http://schemas.openxmlformats.org/officeDocument/2006/relationships/hyperlink" Target="http://games.espn.com/ffl/boxscorequick?leagueId=678521&amp;teamId=2&amp;scoringPeriodId=6&amp;seasonId=2014&amp;view=scoringperiod&amp;version=quick" TargetMode="External"/><Relationship Id="rId1039" Type="http://schemas.openxmlformats.org/officeDocument/2006/relationships/hyperlink" Target="http://games.espn.com/ffl/clubhouse?leagueId=678521&amp;teamId=2&amp;seasonId=2014" TargetMode="External"/><Relationship Id="rId1246" Type="http://schemas.openxmlformats.org/officeDocument/2006/relationships/hyperlink" Target="http://games.espn.com/ffl/clubhouse?leagueId=678521&amp;teamId=10&amp;seasonId=2013" TargetMode="External"/><Relationship Id="rId1898" Type="http://schemas.openxmlformats.org/officeDocument/2006/relationships/hyperlink" Target="http://games.espn.com/ffl/clubhouse?leagueId=678521&amp;teamId=9&amp;seasonId=2010" TargetMode="External"/><Relationship Id="rId92" Type="http://schemas.openxmlformats.org/officeDocument/2006/relationships/hyperlink" Target="http://games.espn.com/ffl/clubhouse?leagueId=678521&amp;teamId=8&amp;seasonId=2016" TargetMode="External"/><Relationship Id="rId616" Type="http://schemas.openxmlformats.org/officeDocument/2006/relationships/hyperlink" Target="http://games.espn.com/ffl/clubhouse?leagueId=678521&amp;teamId=8&amp;seasonId=2015" TargetMode="External"/><Relationship Id="rId823" Type="http://schemas.openxmlformats.org/officeDocument/2006/relationships/hyperlink" Target="http://games.espn.com/ffl/clubhouse?leagueId=678521&amp;teamId=12&amp;seasonId=2015" TargetMode="External"/><Relationship Id="rId1453" Type="http://schemas.openxmlformats.org/officeDocument/2006/relationships/hyperlink" Target="http://games.espn.com/ffl/clubhouse?leagueId=678521&amp;teamId=3&amp;seasonId=2012" TargetMode="External"/><Relationship Id="rId1660" Type="http://schemas.openxmlformats.org/officeDocument/2006/relationships/hyperlink" Target="http://games.espn.com/ffl/clubhouse?leagueId=678521&amp;teamId=9&amp;seasonId=2011" TargetMode="External"/><Relationship Id="rId1758" Type="http://schemas.openxmlformats.org/officeDocument/2006/relationships/hyperlink" Target="http://games.espn.com/ffl/boxscorequick?leagueId=678521&amp;teamId=4&amp;scoringPeriodId=12&amp;seasonId=2011&amp;view=scoringperiod&amp;version=quick" TargetMode="External"/><Relationship Id="rId1106" Type="http://schemas.openxmlformats.org/officeDocument/2006/relationships/hyperlink" Target="http://games.espn.com/ffl/clubhouse?leagueId=678521&amp;teamId=12&amp;seasonId=2014" TargetMode="External"/><Relationship Id="rId1313" Type="http://schemas.openxmlformats.org/officeDocument/2006/relationships/hyperlink" Target="http://games.espn.com/ffl/clubhouse?leagueId=678521&amp;teamId=6&amp;seasonId=2013" TargetMode="External"/><Relationship Id="rId1520" Type="http://schemas.openxmlformats.org/officeDocument/2006/relationships/hyperlink" Target="http://games.espn.com/ffl/clubhouse?leagueId=678521&amp;teamId=2&amp;seasonId=2012" TargetMode="External"/><Relationship Id="rId1965" Type="http://schemas.openxmlformats.org/officeDocument/2006/relationships/hyperlink" Target="http://games.espn.com/ffl/boxscorequick?leagueId=678521&amp;teamId=7&amp;scoringPeriodId=10&amp;seasonId=2010&amp;view=scoringperiod&amp;version=quick" TargetMode="External"/><Relationship Id="rId1618" Type="http://schemas.openxmlformats.org/officeDocument/2006/relationships/hyperlink" Target="http://games.espn.com/ffl/clubhouse?leagueId=678521&amp;teamId=8&amp;seasonId=2011" TargetMode="External"/><Relationship Id="rId1825" Type="http://schemas.openxmlformats.org/officeDocument/2006/relationships/hyperlink" Target="http://games.espn.com/ffl/clubhouse?leagueId=678521&amp;teamId=5&amp;seasonId=2010" TargetMode="External"/><Relationship Id="rId199" Type="http://schemas.openxmlformats.org/officeDocument/2006/relationships/hyperlink" Target="http://games.espn.com/ffl/clubhouse?leagueId=678521&amp;teamId=3&amp;seasonId=2016" TargetMode="External"/><Relationship Id="rId2087" Type="http://schemas.openxmlformats.org/officeDocument/2006/relationships/hyperlink" Target="http://games.espn.com/ffl/clubhouse?leagueId=678521&amp;teamId=1&amp;seasonId=2009" TargetMode="External"/><Relationship Id="rId266" Type="http://schemas.openxmlformats.org/officeDocument/2006/relationships/hyperlink" Target="http://games.espn.com/ffl/clubhouse?leagueId=678521&amp;teamId=6&amp;seasonId=2016" TargetMode="External"/><Relationship Id="rId473" Type="http://schemas.openxmlformats.org/officeDocument/2006/relationships/hyperlink" Target="http://games.espn.com/ffl/clubhouse?leagueId=678521&amp;teamId=8&amp;seasonId=2017" TargetMode="External"/><Relationship Id="rId680" Type="http://schemas.openxmlformats.org/officeDocument/2006/relationships/hyperlink" Target="http://games.espn.com/ffl/clubhouse?leagueId=678521&amp;teamId=9&amp;seasonId=2015" TargetMode="External"/><Relationship Id="rId2154" Type="http://schemas.openxmlformats.org/officeDocument/2006/relationships/hyperlink" Target="http://games.espn.com/ffl/boxscorequick?leagueId=678521&amp;teamId=7&amp;scoringPeriodId=8&amp;seasonId=2009&amp;view=scoringperiod&amp;version=quick" TargetMode="External"/><Relationship Id="rId126" Type="http://schemas.openxmlformats.org/officeDocument/2006/relationships/hyperlink" Target="http://games.espn.com/ffl/boxscorequick?leagueId=678521&amp;teamId=3&amp;scoringPeriodId=7&amp;seasonId=2016&amp;view=scoringperiod&amp;version=quick" TargetMode="External"/><Relationship Id="rId333" Type="http://schemas.openxmlformats.org/officeDocument/2006/relationships/hyperlink" Target="http://games.espn.com/ffl/boxscorequick?leagueId=678521&amp;teamId=9&amp;scoringPeriodId=3&amp;seasonId=2017&amp;view=scoringperiod&amp;version=quick" TargetMode="External"/><Relationship Id="rId540" Type="http://schemas.openxmlformats.org/officeDocument/2006/relationships/hyperlink" Target="http://games.espn.com/ffl/boxscorequick?leagueId=678521&amp;teamId=11&amp;scoringPeriodId=15&amp;seasonId=2017&amp;view=scoringperiod&amp;version=quick" TargetMode="External"/><Relationship Id="rId778" Type="http://schemas.openxmlformats.org/officeDocument/2006/relationships/hyperlink" Target="http://games.espn.com/ffl/clubhouse?leagueId=678521&amp;teamId=11&amp;seasonId=2015" TargetMode="External"/><Relationship Id="rId985" Type="http://schemas.openxmlformats.org/officeDocument/2006/relationships/hyperlink" Target="http://games.espn.com/ffl/clubhouse?leagueId=678521&amp;teamId=9&amp;seasonId=2014" TargetMode="External"/><Relationship Id="rId1170" Type="http://schemas.openxmlformats.org/officeDocument/2006/relationships/hyperlink" Target="http://games.espn.com/ffl/boxscorequick?leagueId=678521&amp;teamId=8&amp;scoringPeriodId=2&amp;seasonId=2013&amp;view=scoringperiod&amp;version=quick" TargetMode="External"/><Relationship Id="rId2014" Type="http://schemas.openxmlformats.org/officeDocument/2006/relationships/hyperlink" Target="http://games.espn.com/ffl/clubhouse?leagueId=678521&amp;teamId=1&amp;seasonId=2010" TargetMode="External"/><Relationship Id="rId2221" Type="http://schemas.openxmlformats.org/officeDocument/2006/relationships/hyperlink" Target="http://games.espn.com/ffl/clubhouse?leagueId=678521&amp;teamId=1&amp;seasonId=2009" TargetMode="External"/><Relationship Id="rId638" Type="http://schemas.openxmlformats.org/officeDocument/2006/relationships/hyperlink" Target="http://games.espn.com/ffl/clubhouse?leagueId=678521&amp;teamId=10&amp;seasonId=2015" TargetMode="External"/><Relationship Id="rId845" Type="http://schemas.openxmlformats.org/officeDocument/2006/relationships/hyperlink" Target="http://games.espn.com/ffl/clubhouse?leagueId=678521&amp;teamId=5&amp;seasonId=2015" TargetMode="External"/><Relationship Id="rId1030" Type="http://schemas.openxmlformats.org/officeDocument/2006/relationships/hyperlink" Target="http://games.espn.com/ffl/clubhouse?leagueId=678521&amp;teamId=8&amp;seasonId=2014" TargetMode="External"/><Relationship Id="rId1268" Type="http://schemas.openxmlformats.org/officeDocument/2006/relationships/hyperlink" Target="http://games.espn.com/ffl/clubhouse?leagueId=678521&amp;teamId=9&amp;seasonId=2013" TargetMode="External"/><Relationship Id="rId1475" Type="http://schemas.openxmlformats.org/officeDocument/2006/relationships/hyperlink" Target="http://games.espn.com/ffl/clubhouse?leagueId=678521&amp;teamId=11&amp;seasonId=2012" TargetMode="External"/><Relationship Id="rId1682" Type="http://schemas.openxmlformats.org/officeDocument/2006/relationships/hyperlink" Target="http://games.espn.com/ffl/clubhouse?leagueId=678521&amp;teamId=8&amp;seasonId=2011" TargetMode="External"/><Relationship Id="rId400" Type="http://schemas.openxmlformats.org/officeDocument/2006/relationships/hyperlink" Target="http://games.espn.com/ffl/clubhouse?leagueId=678521&amp;teamId=8&amp;seasonId=2017" TargetMode="External"/><Relationship Id="rId705" Type="http://schemas.openxmlformats.org/officeDocument/2006/relationships/hyperlink" Target="http://games.espn.com/ffl/boxscorequick?leagueId=678521&amp;teamId=8&amp;scoringPeriodId=8&amp;seasonId=2015&amp;view=scoringperiod&amp;version=quick" TargetMode="External"/><Relationship Id="rId1128" Type="http://schemas.openxmlformats.org/officeDocument/2006/relationships/hyperlink" Target="http://games.espn.com/ffl/boxscorequick?leagueId=678521&amp;teamId=8&amp;scoringPeriodId=16&amp;seasonId=2014&amp;view=scoringperiod&amp;version=quick" TargetMode="External"/><Relationship Id="rId1335" Type="http://schemas.openxmlformats.org/officeDocument/2006/relationships/hyperlink" Target="http://games.espn.com/ffl/boxscorequick?leagueId=678521&amp;teamId=10&amp;scoringPeriodId=13&amp;seasonId=2013&amp;view=scoringperiod&amp;version=quick" TargetMode="External"/><Relationship Id="rId1542" Type="http://schemas.openxmlformats.org/officeDocument/2006/relationships/hyperlink" Target="http://games.espn.com/ffl/boxscorequick?leagueId=678521&amp;teamId=8&amp;scoringPeriodId=12&amp;seasonId=2012&amp;view=scoringperiod&amp;version=quick" TargetMode="External"/><Relationship Id="rId1987" Type="http://schemas.openxmlformats.org/officeDocument/2006/relationships/hyperlink" Target="http://games.espn.com/ffl/clubhouse?leagueId=678521&amp;teamId=2&amp;seasonId=2010" TargetMode="External"/><Relationship Id="rId137" Type="http://schemas.openxmlformats.org/officeDocument/2006/relationships/hyperlink" Target="http://games.espn.com/ffl/clubhouse?leagueId=678521&amp;teamId=9&amp;seasonId=2016" TargetMode="External"/><Relationship Id="rId344" Type="http://schemas.openxmlformats.org/officeDocument/2006/relationships/hyperlink" Target="http://games.espn.com/ffl/clubhouse?leagueId=678521&amp;teamId=6&amp;seasonId=2017" TargetMode="External"/><Relationship Id="rId691" Type="http://schemas.openxmlformats.org/officeDocument/2006/relationships/hyperlink" Target="http://games.espn.com/ffl/clubhouse?leagueId=678521&amp;teamId=13&amp;seasonId=2015" TargetMode="External"/><Relationship Id="rId789" Type="http://schemas.openxmlformats.org/officeDocument/2006/relationships/hyperlink" Target="http://games.espn.com/ffl/boxscorequick?leagueId=678521&amp;teamId=1&amp;scoringPeriodId=13&amp;seasonId=2015&amp;view=scoringperiod&amp;version=quick" TargetMode="External"/><Relationship Id="rId912" Type="http://schemas.openxmlformats.org/officeDocument/2006/relationships/hyperlink" Target="http://games.espn.com/ffl/boxscorequick?leagueId=678521&amp;teamId=5&amp;scoringPeriodId=4&amp;seasonId=2014&amp;view=scoringperiod&amp;version=quick" TargetMode="External"/><Relationship Id="rId996" Type="http://schemas.openxmlformats.org/officeDocument/2006/relationships/hyperlink" Target="http://games.espn.com/ffl/boxscorequick?leagueId=678521&amp;teamId=5&amp;scoringPeriodId=8&amp;seasonId=2014&amp;view=scoringperiod&amp;version=quick" TargetMode="External"/><Relationship Id="rId1847" Type="http://schemas.openxmlformats.org/officeDocument/2006/relationships/hyperlink" Target="http://games.espn.com/ffl/clubhouse?leagueId=678521&amp;teamId=4&amp;seasonId=2010" TargetMode="External"/><Relationship Id="rId2025" Type="http://schemas.openxmlformats.org/officeDocument/2006/relationships/hyperlink" Target="http://games.espn.com/ffl/boxscorequick?leagueId=678521&amp;teamId=4&amp;scoringPeriodId=15&amp;seasonId=2010&amp;view=scoringperiod&amp;version=quick" TargetMode="External"/><Relationship Id="rId41" Type="http://schemas.openxmlformats.org/officeDocument/2006/relationships/hyperlink" Target="http://games.espn.com/ffl/clubhouse?leagueId=678521&amp;teamId=6&amp;seasonId=2016" TargetMode="External"/><Relationship Id="rId551" Type="http://schemas.openxmlformats.org/officeDocument/2006/relationships/hyperlink" Target="http://games.espn.com/ffl/clubhouse?leagueId=678521&amp;teamId=13&amp;seasonId=2017" TargetMode="External"/><Relationship Id="rId649" Type="http://schemas.openxmlformats.org/officeDocument/2006/relationships/hyperlink" Target="http://games.espn.com/ffl/clubhouse?leagueId=678521&amp;teamId=9&amp;seasonId=2015" TargetMode="External"/><Relationship Id="rId856" Type="http://schemas.openxmlformats.org/officeDocument/2006/relationships/hyperlink" Target="http://games.espn.com/ffl/clubhouse?leagueId=678521&amp;teamId=1&amp;seasonId=2014" TargetMode="External"/><Relationship Id="rId1181" Type="http://schemas.openxmlformats.org/officeDocument/2006/relationships/hyperlink" Target="http://games.espn.com/ffl/clubhouse?leagueId=678521&amp;teamId=11&amp;seasonId=2013" TargetMode="External"/><Relationship Id="rId1279" Type="http://schemas.openxmlformats.org/officeDocument/2006/relationships/hyperlink" Target="http://games.espn.com/ffl/clubhouse?leagueId=678521&amp;teamId=11&amp;seasonId=2013" TargetMode="External"/><Relationship Id="rId1402" Type="http://schemas.openxmlformats.org/officeDocument/2006/relationships/hyperlink" Target="http://games.espn.com/ffl/clubhouse?leagueId=678521&amp;teamId=6&amp;seasonId=2012" TargetMode="External"/><Relationship Id="rId1486" Type="http://schemas.openxmlformats.org/officeDocument/2006/relationships/hyperlink" Target="http://games.espn.com/ffl/clubhouse?leagueId=678521&amp;teamId=1&amp;seasonId=2012" TargetMode="External"/><Relationship Id="rId1707" Type="http://schemas.openxmlformats.org/officeDocument/2006/relationships/hyperlink" Target="http://games.espn.com/ffl/boxscorequick?leagueId=678521&amp;teamId=6&amp;scoringPeriodId=8&amp;seasonId=2011&amp;view=scoringperiod&amp;version=quick" TargetMode="External"/><Relationship Id="rId2232" Type="http://schemas.openxmlformats.org/officeDocument/2006/relationships/hyperlink" Target="http://games.espn.com/ffl/boxscorequick?leagueId=678521&amp;teamId=8&amp;scoringPeriodId=13&amp;seasonId=2009&amp;view=scoringperiod&amp;version=quick" TargetMode="External"/><Relationship Id="rId190" Type="http://schemas.openxmlformats.org/officeDocument/2006/relationships/hyperlink" Target="http://games.espn.com/ffl/clubhouse?leagueId=678521&amp;teamId=4&amp;seasonId=2016" TargetMode="External"/><Relationship Id="rId204" Type="http://schemas.openxmlformats.org/officeDocument/2006/relationships/hyperlink" Target="http://games.espn.com/ffl/boxscorequick?leagueId=678521&amp;teamId=9&amp;scoringPeriodId=12&amp;seasonId=2016&amp;view=scoringperiod&amp;version=quick" TargetMode="External"/><Relationship Id="rId288" Type="http://schemas.openxmlformats.org/officeDocument/2006/relationships/hyperlink" Target="http://games.espn.com/ffl/boxscorequick?leagueId=678521&amp;teamId=3&amp;scoringPeriodId=1&amp;seasonId=2017&amp;view=scoringperiod&amp;version=quick" TargetMode="External"/><Relationship Id="rId411" Type="http://schemas.openxmlformats.org/officeDocument/2006/relationships/hyperlink" Target="http://games.espn.com/ffl/boxscorequick?leagueId=678521&amp;teamId=11&amp;scoringPeriodId=7&amp;seasonId=2017&amp;view=scoringperiod&amp;version=quick" TargetMode="External"/><Relationship Id="rId509" Type="http://schemas.openxmlformats.org/officeDocument/2006/relationships/hyperlink" Target="http://games.espn.com/ffl/clubhouse?leagueId=678521&amp;teamId=10&amp;seasonId=2017" TargetMode="External"/><Relationship Id="rId1041" Type="http://schemas.openxmlformats.org/officeDocument/2006/relationships/hyperlink" Target="http://games.espn.com/ffl/boxscorequick?leagueId=678521&amp;teamId=2&amp;scoringPeriodId=11&amp;seasonId=2014&amp;view=scoringperiod&amp;version=quick" TargetMode="External"/><Relationship Id="rId1139" Type="http://schemas.openxmlformats.org/officeDocument/2006/relationships/hyperlink" Target="http://games.espn.com/ffl/clubhouse?leagueId=678521&amp;teamId=9&amp;seasonId=2014" TargetMode="External"/><Relationship Id="rId1346" Type="http://schemas.openxmlformats.org/officeDocument/2006/relationships/hyperlink" Target="http://games.espn.com/ffl/clubhouse?leagueId=678521&amp;teamId=6&amp;seasonId=2013" TargetMode="External"/><Relationship Id="rId1693" Type="http://schemas.openxmlformats.org/officeDocument/2006/relationships/hyperlink" Target="http://games.espn.com/ffl/clubhouse?leagueId=678521&amp;teamId=3&amp;seasonId=2011" TargetMode="External"/><Relationship Id="rId1914" Type="http://schemas.openxmlformats.org/officeDocument/2006/relationships/hyperlink" Target="http://games.espn.com/ffl/boxscorequick?leagueId=678521&amp;teamId=10&amp;scoringPeriodId=7&amp;seasonId=2010&amp;view=scoringperiod&amp;version=quick" TargetMode="External"/><Relationship Id="rId1998" Type="http://schemas.openxmlformats.org/officeDocument/2006/relationships/hyperlink" Target="http://games.espn.com/ffl/boxscorequick?leagueId=678521&amp;teamId=1&amp;scoringPeriodId=13&amp;seasonId=2010&amp;view=scoringperiod&amp;version=quick" TargetMode="External"/><Relationship Id="rId495" Type="http://schemas.openxmlformats.org/officeDocument/2006/relationships/hyperlink" Target="http://games.espn.com/ffl/boxscorequick?leagueId=678521&amp;teamId=8&amp;scoringPeriodId=12&amp;seasonId=2017&amp;view=scoringperiod&amp;version=quick" TargetMode="External"/><Relationship Id="rId716" Type="http://schemas.openxmlformats.org/officeDocument/2006/relationships/hyperlink" Target="http://games.espn.com/ffl/clubhouse?leagueId=678521&amp;teamId=11&amp;seasonId=2015" TargetMode="External"/><Relationship Id="rId923" Type="http://schemas.openxmlformats.org/officeDocument/2006/relationships/hyperlink" Target="http://games.espn.com/ffl/clubhouse?leagueId=678521&amp;teamId=10&amp;seasonId=2014" TargetMode="External"/><Relationship Id="rId1553" Type="http://schemas.openxmlformats.org/officeDocument/2006/relationships/hyperlink" Target="http://games.espn.com/ffl/clubhouse?leagueId=678521&amp;teamId=3&amp;seasonId=2012" TargetMode="External"/><Relationship Id="rId1760" Type="http://schemas.openxmlformats.org/officeDocument/2006/relationships/hyperlink" Target="http://games.espn.com/ffl/clubhouse?leagueId=678521&amp;teamId=5&amp;seasonId=2011" TargetMode="External"/><Relationship Id="rId1858" Type="http://schemas.openxmlformats.org/officeDocument/2006/relationships/hyperlink" Target="http://games.espn.com/ffl/clubhouse?leagueId=678521&amp;teamId=8&amp;seasonId=2010" TargetMode="External"/><Relationship Id="rId2176" Type="http://schemas.openxmlformats.org/officeDocument/2006/relationships/hyperlink" Target="http://games.espn.com/ffl/clubhouse?leagueId=678521&amp;teamId=2&amp;seasonId=2009" TargetMode="External"/><Relationship Id="rId52" Type="http://schemas.openxmlformats.org/officeDocument/2006/relationships/hyperlink" Target="http://games.espn.com/ffl/clubhouse?leagueId=678521&amp;teamId=12&amp;seasonId=2016" TargetMode="External"/><Relationship Id="rId148" Type="http://schemas.openxmlformats.org/officeDocument/2006/relationships/hyperlink" Target="http://games.espn.com/ffl/clubhouse?leagueId=678521&amp;teamId=2&amp;seasonId=2016" TargetMode="External"/><Relationship Id="rId355" Type="http://schemas.openxmlformats.org/officeDocument/2006/relationships/hyperlink" Target="http://games.espn.com/ffl/clubhouse?leagueId=678521&amp;teamId=1&amp;seasonId=2017" TargetMode="External"/><Relationship Id="rId562" Type="http://schemas.openxmlformats.org/officeDocument/2006/relationships/hyperlink" Target="http://games.espn.com/ffl/clubhouse?leagueId=678521&amp;teamId=6&amp;seasonId=2017" TargetMode="External"/><Relationship Id="rId1192" Type="http://schemas.openxmlformats.org/officeDocument/2006/relationships/hyperlink" Target="http://games.espn.com/ffl/clubhouse?leagueId=678521&amp;teamId=3&amp;seasonId=2013" TargetMode="External"/><Relationship Id="rId1206" Type="http://schemas.openxmlformats.org/officeDocument/2006/relationships/hyperlink" Target="http://games.espn.com/ffl/boxscorequick?leagueId=678521&amp;teamId=8&amp;scoringPeriodId=5&amp;seasonId=2013&amp;view=scoringperiod&amp;version=quick" TargetMode="External"/><Relationship Id="rId1413" Type="http://schemas.openxmlformats.org/officeDocument/2006/relationships/hyperlink" Target="http://games.espn.com/ffl/boxscorequick?leagueId=678521&amp;teamId=5&amp;scoringPeriodId=4&amp;seasonId=2012&amp;view=scoringperiod&amp;version=quick" TargetMode="External"/><Relationship Id="rId1620" Type="http://schemas.openxmlformats.org/officeDocument/2006/relationships/hyperlink" Target="http://games.espn.com/ffl/boxscorequick?leagueId=678521&amp;teamId=8&amp;scoringPeriodId=2&amp;seasonId=2011&amp;view=scoringperiod&amp;version=quick" TargetMode="External"/><Relationship Id="rId2036" Type="http://schemas.openxmlformats.org/officeDocument/2006/relationships/hyperlink" Target="http://games.espn.com/ffl/clubhouse?leagueId=678521&amp;teamId=7&amp;seasonId=2010" TargetMode="External"/><Relationship Id="rId2243" Type="http://schemas.openxmlformats.org/officeDocument/2006/relationships/hyperlink" Target="http://games.espn.com/ffl/clubhouse?leagueId=678521&amp;teamId=6&amp;seasonId=2009" TargetMode="External"/><Relationship Id="rId215" Type="http://schemas.openxmlformats.org/officeDocument/2006/relationships/hyperlink" Target="http://games.espn.com/ffl/clubhouse?leagueId=678521&amp;teamId=1&amp;seasonId=2016" TargetMode="External"/><Relationship Id="rId422" Type="http://schemas.openxmlformats.org/officeDocument/2006/relationships/hyperlink" Target="http://games.espn.com/ffl/clubhouse?leagueId=678521&amp;teamId=10&amp;seasonId=2017" TargetMode="External"/><Relationship Id="rId867" Type="http://schemas.openxmlformats.org/officeDocument/2006/relationships/hyperlink" Target="http://games.espn.com/ffl/boxscorequick?leagueId=678521&amp;teamId=5&amp;scoringPeriodId=1&amp;seasonId=2014&amp;view=scoringperiod&amp;version=quick" TargetMode="External"/><Relationship Id="rId1052" Type="http://schemas.openxmlformats.org/officeDocument/2006/relationships/hyperlink" Target="http://games.espn.com/ffl/clubhouse?leagueId=678521&amp;teamId=8&amp;seasonId=2014" TargetMode="External"/><Relationship Id="rId1497" Type="http://schemas.openxmlformats.org/officeDocument/2006/relationships/hyperlink" Target="http://games.espn.com/ffl/boxscorequick?leagueId=678521&amp;teamId=8&amp;scoringPeriodId=9&amp;seasonId=2012&amp;view=scoringperiod&amp;version=quick" TargetMode="External"/><Relationship Id="rId1718" Type="http://schemas.openxmlformats.org/officeDocument/2006/relationships/hyperlink" Target="http://games.espn.com/ffl/clubhouse?leagueId=678521&amp;teamId=8&amp;seasonId=2011" TargetMode="External"/><Relationship Id="rId1925" Type="http://schemas.openxmlformats.org/officeDocument/2006/relationships/hyperlink" Target="http://games.espn.com/ffl/clubhouse?leagueId=678521&amp;teamId=10&amp;seasonId=2010" TargetMode="External"/><Relationship Id="rId2103" Type="http://schemas.openxmlformats.org/officeDocument/2006/relationships/hyperlink" Target="http://games.espn.com/ffl/boxscorequick?leagueId=678521&amp;teamId=1&amp;scoringPeriodId=5&amp;seasonId=2009&amp;view=scoringperiod&amp;version=quick" TargetMode="External"/><Relationship Id="rId299" Type="http://schemas.openxmlformats.org/officeDocument/2006/relationships/hyperlink" Target="http://games.espn.com/ffl/clubhouse?leagueId=678521&amp;teamId=13&amp;seasonId=2017" TargetMode="External"/><Relationship Id="rId727" Type="http://schemas.openxmlformats.org/officeDocument/2006/relationships/hyperlink" Target="http://games.espn.com/ffl/clubhouse?leagueId=678521&amp;teamId=3&amp;seasonId=2015" TargetMode="External"/><Relationship Id="rId934" Type="http://schemas.openxmlformats.org/officeDocument/2006/relationships/hyperlink" Target="http://games.espn.com/ffl/clubhouse?leagueId=678521&amp;teamId=9&amp;seasonId=2014" TargetMode="External"/><Relationship Id="rId1357" Type="http://schemas.openxmlformats.org/officeDocument/2006/relationships/hyperlink" Target="http://games.espn.com/ffl/clubhouse?leagueId=678521&amp;teamId=3&amp;seasonId=2013" TargetMode="External"/><Relationship Id="rId1564" Type="http://schemas.openxmlformats.org/officeDocument/2006/relationships/hyperlink" Target="http://games.espn.com/ffl/clubhouse?leagueId=678521&amp;teamId=6&amp;seasonId=2012" TargetMode="External"/><Relationship Id="rId1771" Type="http://schemas.openxmlformats.org/officeDocument/2006/relationships/hyperlink" Target="http://games.espn.com/ffl/clubhouse?leagueId=678521&amp;teamId=1&amp;seasonId=2011" TargetMode="External"/><Relationship Id="rId2187" Type="http://schemas.openxmlformats.org/officeDocument/2006/relationships/hyperlink" Target="http://games.espn.com/ffl/boxscorequick?leagueId=678521&amp;teamId=8&amp;scoringPeriodId=10&amp;seasonId=2009&amp;view=scoringperiod&amp;version=quick" TargetMode="External"/><Relationship Id="rId63" Type="http://schemas.openxmlformats.org/officeDocument/2006/relationships/hyperlink" Target="http://games.espn.com/ffl/boxscorequick?leagueId=678521&amp;teamId=6&amp;scoringPeriodId=4&amp;seasonId=2016&amp;view=scoringperiod&amp;version=quick" TargetMode="External"/><Relationship Id="rId159" Type="http://schemas.openxmlformats.org/officeDocument/2006/relationships/hyperlink" Target="http://games.espn.com/ffl/boxscorequick?leagueId=678521&amp;teamId=6&amp;scoringPeriodId=9&amp;seasonId=2016&amp;view=scoringperiod&amp;version=quick" TargetMode="External"/><Relationship Id="rId366" Type="http://schemas.openxmlformats.org/officeDocument/2006/relationships/hyperlink" Target="http://games.espn.com/ffl/boxscorequick?leagueId=678521&amp;teamId=5&amp;scoringPeriodId=5&amp;seasonId=2017&amp;view=scoringperiod&amp;version=quick" TargetMode="External"/><Relationship Id="rId573" Type="http://schemas.openxmlformats.org/officeDocument/2006/relationships/hyperlink" Target="http://games.espn.com/ffl/boxscorequick?leagueId=678521&amp;teamId=1&amp;scoringPeriodId=1&amp;seasonId=2015&amp;view=scoringperiod&amp;version=quick" TargetMode="External"/><Relationship Id="rId780" Type="http://schemas.openxmlformats.org/officeDocument/2006/relationships/hyperlink" Target="http://games.espn.com/ffl/boxscorequick?leagueId=678521&amp;teamId=11&amp;scoringPeriodId=12&amp;seasonId=2015&amp;view=scoringperiod&amp;version=quick" TargetMode="External"/><Relationship Id="rId1217" Type="http://schemas.openxmlformats.org/officeDocument/2006/relationships/hyperlink" Target="http://games.espn.com/ffl/clubhouse?leagueId=678521&amp;teamId=1&amp;seasonId=2013" TargetMode="External"/><Relationship Id="rId1424" Type="http://schemas.openxmlformats.org/officeDocument/2006/relationships/hyperlink" Target="http://games.espn.com/ffl/clubhouse?leagueId=678521&amp;teamId=10&amp;seasonId=2012" TargetMode="External"/><Relationship Id="rId1631" Type="http://schemas.openxmlformats.org/officeDocument/2006/relationships/hyperlink" Target="http://games.espn.com/ffl/clubhouse?leagueId=678521&amp;teamId=10&amp;seasonId=2011" TargetMode="External"/><Relationship Id="rId1869" Type="http://schemas.openxmlformats.org/officeDocument/2006/relationships/hyperlink" Target="http://games.espn.com/ffl/boxscorequick?leagueId=678521&amp;teamId=3&amp;scoringPeriodId=4&amp;seasonId=2010&amp;view=scoringperiod&amp;version=quick" TargetMode="External"/><Relationship Id="rId2047" Type="http://schemas.openxmlformats.org/officeDocument/2006/relationships/hyperlink" Target="http://games.espn.com/ffl/clubhouse?leagueId=678521&amp;teamId=4&amp;seasonId=2009" TargetMode="External"/><Relationship Id="rId2254" Type="http://schemas.openxmlformats.org/officeDocument/2006/relationships/hyperlink" Target="http://games.espn.com/ffl/clubhouse?leagueId=678521&amp;teamId=10&amp;seasonId=2009" TargetMode="External"/><Relationship Id="rId226" Type="http://schemas.openxmlformats.org/officeDocument/2006/relationships/hyperlink" Target="http://games.espn.com/ffl/clubhouse?leagueId=678521&amp;teamId=11&amp;seasonId=2016" TargetMode="External"/><Relationship Id="rId433" Type="http://schemas.openxmlformats.org/officeDocument/2006/relationships/hyperlink" Target="http://games.espn.com/ffl/clubhouse?leagueId=678521&amp;teamId=1&amp;seasonId=2017" TargetMode="External"/><Relationship Id="rId878" Type="http://schemas.openxmlformats.org/officeDocument/2006/relationships/hyperlink" Target="http://games.espn.com/ffl/clubhouse?leagueId=678521&amp;teamId=4&amp;seasonId=2014" TargetMode="External"/><Relationship Id="rId1063" Type="http://schemas.openxmlformats.org/officeDocument/2006/relationships/hyperlink" Target="http://games.espn.com/ffl/clubhouse?leagueId=678521&amp;teamId=11&amp;seasonId=2014" TargetMode="External"/><Relationship Id="rId1270" Type="http://schemas.openxmlformats.org/officeDocument/2006/relationships/hyperlink" Target="http://games.espn.com/ffl/clubhouse?leagueId=678521&amp;teamId=4&amp;seasonId=2013" TargetMode="External"/><Relationship Id="rId1729" Type="http://schemas.openxmlformats.org/officeDocument/2006/relationships/hyperlink" Target="http://games.espn.com/ffl/clubhouse?leagueId=678521&amp;teamId=10&amp;seasonId=2011" TargetMode="External"/><Relationship Id="rId1936" Type="http://schemas.openxmlformats.org/officeDocument/2006/relationships/hyperlink" Target="http://games.espn.com/ffl/clubhouse?leagueId=678521&amp;teamId=1&amp;seasonId=2010" TargetMode="External"/><Relationship Id="rId2114" Type="http://schemas.openxmlformats.org/officeDocument/2006/relationships/hyperlink" Target="http://games.espn.com/ffl/clubhouse?leagueId=678521&amp;teamId=2&amp;seasonId=2009" TargetMode="External"/><Relationship Id="rId640" Type="http://schemas.openxmlformats.org/officeDocument/2006/relationships/hyperlink" Target="http://games.espn.com/ffl/clubhouse?leagueId=678521&amp;teamId=12&amp;seasonId=2015" TargetMode="External"/><Relationship Id="rId738" Type="http://schemas.openxmlformats.org/officeDocument/2006/relationships/hyperlink" Target="http://games.espn.com/ffl/boxscorequick?leagueId=678521&amp;teamId=11&amp;scoringPeriodId=10&amp;seasonId=2015&amp;view=scoringperiod&amp;version=quick" TargetMode="External"/><Relationship Id="rId945" Type="http://schemas.openxmlformats.org/officeDocument/2006/relationships/hyperlink" Target="http://games.espn.com/ffl/boxscorequick?leagueId=678521&amp;teamId=12&amp;scoringPeriodId=5&amp;seasonId=2014&amp;view=scoringperiod&amp;version=quick" TargetMode="External"/><Relationship Id="rId1368" Type="http://schemas.openxmlformats.org/officeDocument/2006/relationships/hyperlink" Target="http://games.espn.com/ffl/boxscorequick?leagueId=678521&amp;teamId=1&amp;scoringPeriodId=1&amp;seasonId=2012&amp;view=scoringperiod&amp;version=quick" TargetMode="External"/><Relationship Id="rId1575" Type="http://schemas.openxmlformats.org/officeDocument/2006/relationships/hyperlink" Target="http://games.espn.com/ffl/boxscorequick?leagueId=678521&amp;teamId=11&amp;scoringPeriodId=15&amp;seasonId=2012&amp;view=scoringperiod&amp;version=quick" TargetMode="External"/><Relationship Id="rId1782" Type="http://schemas.openxmlformats.org/officeDocument/2006/relationships/hyperlink" Target="http://games.espn.com/ffl/boxscorequick?leagueId=678521&amp;teamId=8&amp;scoringPeriodId=13&amp;seasonId=2011&amp;view=scoringperiod&amp;version=quick" TargetMode="External"/><Relationship Id="rId2198" Type="http://schemas.openxmlformats.org/officeDocument/2006/relationships/hyperlink" Target="http://games.espn.com/ffl/clubhouse?leagueId=678521&amp;teamId=10&amp;seasonId=2009" TargetMode="External"/><Relationship Id="rId74" Type="http://schemas.openxmlformats.org/officeDocument/2006/relationships/hyperlink" Target="http://games.espn.com/ffl/clubhouse?leagueId=678521&amp;teamId=11&amp;seasonId=2016" TargetMode="External"/><Relationship Id="rId377" Type="http://schemas.openxmlformats.org/officeDocument/2006/relationships/hyperlink" Target="http://games.espn.com/ffl/clubhouse?leagueId=678521&amp;teamId=3&amp;seasonId=2017" TargetMode="External"/><Relationship Id="rId500" Type="http://schemas.openxmlformats.org/officeDocument/2006/relationships/hyperlink" Target="http://games.espn.com/ffl/clubhouse?leagueId=678521&amp;teamId=9&amp;seasonId=2017" TargetMode="External"/><Relationship Id="rId584" Type="http://schemas.openxmlformats.org/officeDocument/2006/relationships/hyperlink" Target="http://games.espn.com/ffl/clubhouse?leagueId=678521&amp;teamId=10&amp;seasonId=2015" TargetMode="External"/><Relationship Id="rId805" Type="http://schemas.openxmlformats.org/officeDocument/2006/relationships/hyperlink" Target="http://games.espn.com/ffl/clubhouse?leagueId=678521&amp;teamId=8&amp;seasonId=2015" TargetMode="External"/><Relationship Id="rId1130" Type="http://schemas.openxmlformats.org/officeDocument/2006/relationships/hyperlink" Target="http://games.espn.com/ffl/clubhouse?leagueId=678521&amp;teamId=1&amp;seasonId=2014" TargetMode="External"/><Relationship Id="rId1228" Type="http://schemas.openxmlformats.org/officeDocument/2006/relationships/hyperlink" Target="http://games.espn.com/ffl/clubhouse?leagueId=678521&amp;teamId=3&amp;seasonId=2013" TargetMode="External"/><Relationship Id="rId1435" Type="http://schemas.openxmlformats.org/officeDocument/2006/relationships/hyperlink" Target="http://games.espn.com/ffl/clubhouse?leagueId=678521&amp;teamId=10&amp;seasonId=2012" TargetMode="External"/><Relationship Id="rId2058" Type="http://schemas.openxmlformats.org/officeDocument/2006/relationships/hyperlink" Target="http://games.espn.com/ffl/boxscorequick?leagueId=678521&amp;teamId=3&amp;scoringPeriodId=2&amp;seasonId=2009&amp;view=scoringperiod&amp;version=quick" TargetMode="External"/><Relationship Id="rId2265" Type="http://schemas.openxmlformats.org/officeDocument/2006/relationships/hyperlink" Target="http://games.espn.com/ffl/boxscorequick?leagueId=678521&amp;teamId=2&amp;scoringPeriodId=17&amp;seasonId=2009&amp;view=scoringperiod&amp;version=quick" TargetMode="External"/><Relationship Id="rId5" Type="http://schemas.openxmlformats.org/officeDocument/2006/relationships/hyperlink" Target="http://games.espn.com/ffl/clubhouse?leagueId=678521&amp;teamId=9&amp;seasonId=2016" TargetMode="External"/><Relationship Id="rId237" Type="http://schemas.openxmlformats.org/officeDocument/2006/relationships/hyperlink" Target="http://games.espn.com/ffl/boxscorequick?leagueId=678521&amp;teamId=3&amp;scoringPeriodId=14&amp;seasonId=2016&amp;view=scoringperiod&amp;version=quick" TargetMode="External"/><Relationship Id="rId791" Type="http://schemas.openxmlformats.org/officeDocument/2006/relationships/hyperlink" Target="http://games.espn.com/ffl/clubhouse?leagueId=678521&amp;teamId=2&amp;seasonId=2015" TargetMode="External"/><Relationship Id="rId889" Type="http://schemas.openxmlformats.org/officeDocument/2006/relationships/hyperlink" Target="http://games.espn.com/ffl/clubhouse?leagueId=678521&amp;teamId=10&amp;seasonId=2014" TargetMode="External"/><Relationship Id="rId1074" Type="http://schemas.openxmlformats.org/officeDocument/2006/relationships/hyperlink" Target="http://games.espn.com/ffl/boxscorequick?leagueId=678521&amp;teamId=1&amp;scoringPeriodId=13&amp;seasonId=2014&amp;view=scoringperiod&amp;version=quick" TargetMode="External"/><Relationship Id="rId1642" Type="http://schemas.openxmlformats.org/officeDocument/2006/relationships/hyperlink" Target="http://games.espn.com/ffl/clubhouse?leagueId=678521&amp;teamId=3&amp;seasonId=2011" TargetMode="External"/><Relationship Id="rId1947" Type="http://schemas.openxmlformats.org/officeDocument/2006/relationships/hyperlink" Target="http://games.espn.com/ffl/boxscorequick?leagueId=678521&amp;teamId=4&amp;scoringPeriodId=9&amp;seasonId=2010&amp;view=scoringperiod&amp;version=quick" TargetMode="External"/><Relationship Id="rId444" Type="http://schemas.openxmlformats.org/officeDocument/2006/relationships/hyperlink" Target="http://games.espn.com/ffl/boxscorequick?leagueId=678521&amp;teamId=4&amp;scoringPeriodId=9&amp;seasonId=2017&amp;view=scoringperiod&amp;version=quick" TargetMode="External"/><Relationship Id="rId651" Type="http://schemas.openxmlformats.org/officeDocument/2006/relationships/hyperlink" Target="http://games.espn.com/ffl/boxscorequick?leagueId=678521&amp;teamId=9&amp;scoringPeriodId=5&amp;seasonId=2015&amp;view=scoringperiod&amp;version=quick" TargetMode="External"/><Relationship Id="rId749" Type="http://schemas.openxmlformats.org/officeDocument/2006/relationships/hyperlink" Target="http://games.espn.com/ffl/clubhouse?leagueId=678521&amp;teamId=5&amp;seasonId=2015" TargetMode="External"/><Relationship Id="rId1281" Type="http://schemas.openxmlformats.org/officeDocument/2006/relationships/hyperlink" Target="http://games.espn.com/ffl/boxscorequick?leagueId=678521&amp;teamId=11&amp;scoringPeriodId=10&amp;seasonId=2013&amp;view=scoringperiod&amp;version=quick" TargetMode="External"/><Relationship Id="rId1379" Type="http://schemas.openxmlformats.org/officeDocument/2006/relationships/hyperlink" Target="http://games.espn.com/ffl/clubhouse?leagueId=678521&amp;teamId=8&amp;seasonId=2012" TargetMode="External"/><Relationship Id="rId1502" Type="http://schemas.openxmlformats.org/officeDocument/2006/relationships/hyperlink" Target="http://games.espn.com/ffl/clubhouse?leagueId=678521&amp;teamId=1&amp;seasonId=2012" TargetMode="External"/><Relationship Id="rId1586" Type="http://schemas.openxmlformats.org/officeDocument/2006/relationships/hyperlink" Target="http://games.espn.com/ffl/clubhouse?leagueId=678521&amp;teamId=1&amp;seasonId=2012" TargetMode="External"/><Relationship Id="rId1807" Type="http://schemas.openxmlformats.org/officeDocument/2006/relationships/hyperlink" Target="http://games.espn.com/ffl/clubhouse?leagueId=678521&amp;teamId=9&amp;seasonId=2011" TargetMode="External"/><Relationship Id="rId2125" Type="http://schemas.openxmlformats.org/officeDocument/2006/relationships/hyperlink" Target="http://games.espn.com/ffl/clubhouse?leagueId=678521&amp;teamId=4&amp;seasonId=2009" TargetMode="External"/><Relationship Id="rId290" Type="http://schemas.openxmlformats.org/officeDocument/2006/relationships/hyperlink" Target="http://games.espn.com/ffl/clubhouse?leagueId=678521&amp;teamId=10&amp;seasonId=2017" TargetMode="External"/><Relationship Id="rId304" Type="http://schemas.openxmlformats.org/officeDocument/2006/relationships/hyperlink" Target="http://games.espn.com/ffl/clubhouse?leagueId=678521&amp;teamId=4&amp;seasonId=2017" TargetMode="External"/><Relationship Id="rId388" Type="http://schemas.openxmlformats.org/officeDocument/2006/relationships/hyperlink" Target="http://games.espn.com/ffl/clubhouse?leagueId=678521&amp;teamId=4&amp;seasonId=2017" TargetMode="External"/><Relationship Id="rId511" Type="http://schemas.openxmlformats.org/officeDocument/2006/relationships/hyperlink" Target="http://games.espn.com/ffl/clubhouse?leagueId=678521&amp;teamId=6&amp;seasonId=2017" TargetMode="External"/><Relationship Id="rId609" Type="http://schemas.openxmlformats.org/officeDocument/2006/relationships/hyperlink" Target="http://games.espn.com/ffl/boxscorequick?leagueId=678521&amp;teamId=1&amp;scoringPeriodId=3&amp;seasonId=2015&amp;view=scoringperiod&amp;version=quick" TargetMode="External"/><Relationship Id="rId956" Type="http://schemas.openxmlformats.org/officeDocument/2006/relationships/hyperlink" Target="http://games.espn.com/ffl/clubhouse?leagueId=678521&amp;teamId=11&amp;seasonId=2014" TargetMode="External"/><Relationship Id="rId1141" Type="http://schemas.openxmlformats.org/officeDocument/2006/relationships/hyperlink" Target="http://games.espn.com/ffl/clubhouse?leagueId=678521&amp;teamId=1&amp;seasonId=2013" TargetMode="External"/><Relationship Id="rId1239" Type="http://schemas.openxmlformats.org/officeDocument/2006/relationships/hyperlink" Target="http://games.espn.com/ffl/boxscorequick?leagueId=678521&amp;teamId=11&amp;scoringPeriodId=7&amp;seasonId=2013&amp;view=scoringperiod&amp;version=quick" TargetMode="External"/><Relationship Id="rId1793" Type="http://schemas.openxmlformats.org/officeDocument/2006/relationships/hyperlink" Target="http://games.espn.com/ffl/clubhouse?leagueId=678521&amp;teamId=2&amp;seasonId=2011" TargetMode="External"/><Relationship Id="rId2069" Type="http://schemas.openxmlformats.org/officeDocument/2006/relationships/hyperlink" Target="http://games.espn.com/ffl/clubhouse?leagueId=678521&amp;teamId=7&amp;seasonId=2009" TargetMode="External"/><Relationship Id="rId85" Type="http://schemas.openxmlformats.org/officeDocument/2006/relationships/hyperlink" Target="http://games.espn.com/ffl/clubhouse?leagueId=678521&amp;teamId=5&amp;seasonId=2016" TargetMode="External"/><Relationship Id="rId150" Type="http://schemas.openxmlformats.org/officeDocument/2006/relationships/hyperlink" Target="http://games.espn.com/ffl/boxscorequick?leagueId=678521&amp;teamId=2&amp;scoringPeriodId=9&amp;seasonId=2016&amp;view=scoringperiod&amp;version=quick" TargetMode="External"/><Relationship Id="rId595" Type="http://schemas.openxmlformats.org/officeDocument/2006/relationships/hyperlink" Target="http://games.espn.com/ffl/clubhouse?leagueId=678521&amp;teamId=13&amp;seasonId=2015" TargetMode="External"/><Relationship Id="rId816" Type="http://schemas.openxmlformats.org/officeDocument/2006/relationships/hyperlink" Target="http://games.espn.com/ffl/boxscorequick?leagueId=678521&amp;teamId=10&amp;scoringPeriodId=14&amp;seasonId=2015&amp;view=scoringperiod&amp;version=quick" TargetMode="External"/><Relationship Id="rId1001" Type="http://schemas.openxmlformats.org/officeDocument/2006/relationships/hyperlink" Target="http://games.espn.com/ffl/clubhouse?leagueId=678521&amp;teamId=11&amp;seasonId=2014" TargetMode="External"/><Relationship Id="rId1446" Type="http://schemas.openxmlformats.org/officeDocument/2006/relationships/hyperlink" Target="http://games.espn.com/ffl/boxscorequick?leagueId=678521&amp;teamId=6&amp;scoringPeriodId=6&amp;seasonId=2012&amp;view=scoringperiod&amp;version=quick" TargetMode="External"/><Relationship Id="rId1653" Type="http://schemas.openxmlformats.org/officeDocument/2006/relationships/hyperlink" Target="http://games.espn.com/ffl/boxscorequick?leagueId=678521&amp;teamId=1&amp;scoringPeriodId=5&amp;seasonId=2011&amp;view=scoringperiod&amp;version=quick" TargetMode="External"/><Relationship Id="rId1860" Type="http://schemas.openxmlformats.org/officeDocument/2006/relationships/hyperlink" Target="http://games.espn.com/ffl/boxscorequick?leagueId=678521&amp;teamId=8&amp;scoringPeriodId=3&amp;seasonId=2010&amp;view=scoringperiod&amp;version=quick" TargetMode="External"/><Relationship Id="rId248" Type="http://schemas.openxmlformats.org/officeDocument/2006/relationships/hyperlink" Target="http://games.espn.com/ffl/clubhouse?leagueId=678521&amp;teamId=5&amp;seasonId=2016" TargetMode="External"/><Relationship Id="rId455" Type="http://schemas.openxmlformats.org/officeDocument/2006/relationships/hyperlink" Target="http://games.espn.com/ffl/clubhouse?leagueId=678521&amp;teamId=11&amp;seasonId=2017" TargetMode="External"/><Relationship Id="rId662" Type="http://schemas.openxmlformats.org/officeDocument/2006/relationships/hyperlink" Target="http://games.espn.com/ffl/clubhouse?leagueId=678521&amp;teamId=1&amp;seasonId=2015" TargetMode="External"/><Relationship Id="rId1085" Type="http://schemas.openxmlformats.org/officeDocument/2006/relationships/hyperlink" Target="http://games.espn.com/ffl/clubhouse?leagueId=678521&amp;teamId=11&amp;seasonId=2014" TargetMode="External"/><Relationship Id="rId1292" Type="http://schemas.openxmlformats.org/officeDocument/2006/relationships/hyperlink" Target="http://games.espn.com/ffl/clubhouse?leagueId=678521&amp;teamId=3&amp;seasonId=2013" TargetMode="External"/><Relationship Id="rId1306" Type="http://schemas.openxmlformats.org/officeDocument/2006/relationships/hyperlink" Target="http://games.espn.com/ffl/clubhouse?leagueId=678521&amp;teamId=4&amp;seasonId=2013" TargetMode="External"/><Relationship Id="rId1513" Type="http://schemas.openxmlformats.org/officeDocument/2006/relationships/hyperlink" Target="http://games.espn.com/ffl/clubhouse?leagueId=678521&amp;teamId=8&amp;seasonId=2012" TargetMode="External"/><Relationship Id="rId1720" Type="http://schemas.openxmlformats.org/officeDocument/2006/relationships/hyperlink" Target="http://games.espn.com/ffl/clubhouse?leagueId=678521&amp;teamId=4&amp;seasonId=2011" TargetMode="External"/><Relationship Id="rId1958" Type="http://schemas.openxmlformats.org/officeDocument/2006/relationships/hyperlink" Target="http://games.espn.com/ffl/clubhouse?leagueId=678521&amp;teamId=4&amp;seasonId=2010" TargetMode="External"/><Relationship Id="rId2136" Type="http://schemas.openxmlformats.org/officeDocument/2006/relationships/hyperlink" Target="http://games.espn.com/ffl/boxscorequick?leagueId=678521&amp;teamId=9&amp;scoringPeriodId=7&amp;seasonId=2009&amp;view=scoringperiod&amp;version=quick" TargetMode="External"/><Relationship Id="rId12" Type="http://schemas.openxmlformats.org/officeDocument/2006/relationships/hyperlink" Target="http://games.espn.com/ffl/boxscorequick?leagueId=678521&amp;teamId=10&amp;scoringPeriodId=1&amp;seasonId=2016&amp;view=scoringperiod&amp;version=quick" TargetMode="External"/><Relationship Id="rId108" Type="http://schemas.openxmlformats.org/officeDocument/2006/relationships/hyperlink" Target="http://games.espn.com/ffl/boxscorequick?leagueId=678521&amp;teamId=3&amp;scoringPeriodId=6&amp;seasonId=2016&amp;view=scoringperiod&amp;version=quick" TargetMode="External"/><Relationship Id="rId315" Type="http://schemas.openxmlformats.org/officeDocument/2006/relationships/hyperlink" Target="http://games.espn.com/ffl/boxscorequick?leagueId=678521&amp;teamId=1&amp;scoringPeriodId=2&amp;seasonId=2017&amp;view=scoringperiod&amp;version=quick" TargetMode="External"/><Relationship Id="rId522" Type="http://schemas.openxmlformats.org/officeDocument/2006/relationships/hyperlink" Target="http://games.espn.com/ffl/boxscorequick?leagueId=678521&amp;teamId=8&amp;scoringPeriodId=14&amp;seasonId=2017&amp;view=scoringperiod&amp;version=quick" TargetMode="External"/><Relationship Id="rId967" Type="http://schemas.openxmlformats.org/officeDocument/2006/relationships/hyperlink" Target="http://games.espn.com/ffl/clubhouse?leagueId=678521&amp;teamId=10&amp;seasonId=2014" TargetMode="External"/><Relationship Id="rId1152" Type="http://schemas.openxmlformats.org/officeDocument/2006/relationships/hyperlink" Target="http://games.espn.com/ffl/boxscorequick?leagueId=678521&amp;teamId=5&amp;scoringPeriodId=1&amp;seasonId=2013&amp;view=scoringperiod&amp;version=quick" TargetMode="External"/><Relationship Id="rId1597" Type="http://schemas.openxmlformats.org/officeDocument/2006/relationships/hyperlink" Target="http://games.espn.com/ffl/clubhouse?leagueId=678521&amp;teamId=4&amp;seasonId=2011" TargetMode="External"/><Relationship Id="rId1818" Type="http://schemas.openxmlformats.org/officeDocument/2006/relationships/hyperlink" Target="http://games.espn.com/ffl/boxscorequick?leagueId=678521&amp;teamId=1&amp;scoringPeriodId=1&amp;seasonId=2010&amp;view=scoringperiod&amp;version=quick" TargetMode="External"/><Relationship Id="rId2203" Type="http://schemas.openxmlformats.org/officeDocument/2006/relationships/hyperlink" Target="http://games.espn.com/ffl/clubhouse?leagueId=678521&amp;teamId=7&amp;seasonId=2009" TargetMode="External"/><Relationship Id="rId96" Type="http://schemas.openxmlformats.org/officeDocument/2006/relationships/hyperlink" Target="http://games.espn.com/ffl/boxscorequick?leagueId=678521&amp;teamId=11&amp;scoringPeriodId=6&amp;seasonId=2016&amp;view=scoringperiod&amp;version=quick" TargetMode="External"/><Relationship Id="rId161" Type="http://schemas.openxmlformats.org/officeDocument/2006/relationships/hyperlink" Target="http://games.espn.com/ffl/clubhouse?leagueId=678521&amp;teamId=10&amp;seasonId=2016" TargetMode="External"/><Relationship Id="rId399" Type="http://schemas.openxmlformats.org/officeDocument/2006/relationships/hyperlink" Target="http://games.espn.com/ffl/boxscorequick?leagueId=678521&amp;teamId=13&amp;scoringPeriodId=7&amp;seasonId=2017&amp;view=scoringperiod&amp;version=quick" TargetMode="External"/><Relationship Id="rId827" Type="http://schemas.openxmlformats.org/officeDocument/2006/relationships/hyperlink" Target="http://games.espn.com/ffl/clubhouse?leagueId=678521&amp;teamId=5&amp;seasonId=2015" TargetMode="External"/><Relationship Id="rId1012" Type="http://schemas.openxmlformats.org/officeDocument/2006/relationships/hyperlink" Target="http://games.espn.com/ffl/clubhouse?leagueId=678521&amp;teamId=3&amp;seasonId=2014" TargetMode="External"/><Relationship Id="rId1457" Type="http://schemas.openxmlformats.org/officeDocument/2006/relationships/hyperlink" Target="http://games.espn.com/ffl/clubhouse?leagueId=678521&amp;teamId=9&amp;seasonId=2012" TargetMode="External"/><Relationship Id="rId1664" Type="http://schemas.openxmlformats.org/officeDocument/2006/relationships/hyperlink" Target="http://games.espn.com/ffl/clubhouse?leagueId=678521&amp;teamId=2&amp;seasonId=2011" TargetMode="External"/><Relationship Id="rId1871" Type="http://schemas.openxmlformats.org/officeDocument/2006/relationships/hyperlink" Target="http://games.espn.com/ffl/clubhouse?leagueId=678521&amp;teamId=8&amp;seasonId=2010" TargetMode="External"/><Relationship Id="rId259" Type="http://schemas.openxmlformats.org/officeDocument/2006/relationships/hyperlink" Target="http://games.espn.com/ffl/clubhouse?leagueId=678521&amp;teamId=9&amp;seasonId=2016" TargetMode="External"/><Relationship Id="rId466" Type="http://schemas.openxmlformats.org/officeDocument/2006/relationships/hyperlink" Target="http://games.espn.com/ffl/clubhouse?leagueId=678521&amp;teamId=3&amp;seasonId=2017" TargetMode="External"/><Relationship Id="rId673" Type="http://schemas.openxmlformats.org/officeDocument/2006/relationships/hyperlink" Target="http://games.espn.com/ffl/clubhouse?leagueId=678521&amp;teamId=3&amp;seasonId=2015" TargetMode="External"/><Relationship Id="rId880" Type="http://schemas.openxmlformats.org/officeDocument/2006/relationships/hyperlink" Target="http://games.espn.com/ffl/clubhouse?leagueId=678521&amp;teamId=13&amp;seasonId=2014" TargetMode="External"/><Relationship Id="rId1096" Type="http://schemas.openxmlformats.org/officeDocument/2006/relationships/hyperlink" Target="http://games.espn.com/ffl/clubhouse?leagueId=678521&amp;teamId=5&amp;seasonId=2014" TargetMode="External"/><Relationship Id="rId1317" Type="http://schemas.openxmlformats.org/officeDocument/2006/relationships/hyperlink" Target="http://games.espn.com/ffl/boxscorequick?leagueId=678521&amp;teamId=8&amp;scoringPeriodId=12&amp;seasonId=2013&amp;view=scoringperiod&amp;version=quick" TargetMode="External"/><Relationship Id="rId1524" Type="http://schemas.openxmlformats.org/officeDocument/2006/relationships/hyperlink" Target="http://games.espn.com/ffl/boxscorequick?leagueId=678521&amp;teamId=5&amp;scoringPeriodId=11&amp;seasonId=2012&amp;view=scoringperiod&amp;version=quick" TargetMode="External"/><Relationship Id="rId1731" Type="http://schemas.openxmlformats.org/officeDocument/2006/relationships/hyperlink" Target="http://games.espn.com/ffl/boxscorequick?leagueId=678521&amp;teamId=10&amp;scoringPeriodId=10&amp;seasonId=2011&amp;view=scoringperiod&amp;version=quick" TargetMode="External"/><Relationship Id="rId1969" Type="http://schemas.openxmlformats.org/officeDocument/2006/relationships/hyperlink" Target="http://games.espn.com/ffl/clubhouse?leagueId=678521&amp;teamId=4&amp;seasonId=2010" TargetMode="External"/><Relationship Id="rId2147" Type="http://schemas.openxmlformats.org/officeDocument/2006/relationships/hyperlink" Target="http://games.espn.com/ffl/clubhouse?leagueId=678521&amp;teamId=1&amp;seasonId=2009" TargetMode="External"/><Relationship Id="rId23" Type="http://schemas.openxmlformats.org/officeDocument/2006/relationships/hyperlink" Target="http://games.espn.com/ffl/clubhouse?leagueId=678521&amp;teamId=4&amp;seasonId=2016" TargetMode="External"/><Relationship Id="rId119" Type="http://schemas.openxmlformats.org/officeDocument/2006/relationships/hyperlink" Target="http://games.espn.com/ffl/clubhouse?leagueId=678521&amp;teamId=10&amp;seasonId=2016" TargetMode="External"/><Relationship Id="rId326" Type="http://schemas.openxmlformats.org/officeDocument/2006/relationships/hyperlink" Target="http://games.espn.com/ffl/clubhouse?leagueId=678521&amp;teamId=4&amp;seasonId=2017" TargetMode="External"/><Relationship Id="rId533" Type="http://schemas.openxmlformats.org/officeDocument/2006/relationships/hyperlink" Target="http://games.espn.com/ffl/clubhouse?leagueId=678521&amp;teamId=12&amp;seasonId=2017" TargetMode="External"/><Relationship Id="rId978" Type="http://schemas.openxmlformats.org/officeDocument/2006/relationships/hyperlink" Target="http://games.espn.com/ffl/boxscorequick?leagueId=678521&amp;teamId=13&amp;scoringPeriodId=7&amp;seasonId=2014&amp;view=scoringperiod&amp;version=quick" TargetMode="External"/><Relationship Id="rId1163" Type="http://schemas.openxmlformats.org/officeDocument/2006/relationships/hyperlink" Target="http://games.espn.com/ffl/clubhouse?leagueId=678521&amp;teamId=5&amp;seasonId=2013" TargetMode="External"/><Relationship Id="rId1370" Type="http://schemas.openxmlformats.org/officeDocument/2006/relationships/hyperlink" Target="http://games.espn.com/ffl/clubhouse?leagueId=678521&amp;teamId=11&amp;seasonId=2012" TargetMode="External"/><Relationship Id="rId1829" Type="http://schemas.openxmlformats.org/officeDocument/2006/relationships/hyperlink" Target="http://games.espn.com/ffl/clubhouse?leagueId=678521&amp;teamId=7&amp;seasonId=2010" TargetMode="External"/><Relationship Id="rId2007" Type="http://schemas.openxmlformats.org/officeDocument/2006/relationships/hyperlink" Target="http://games.espn.com/ffl/boxscorequick?leagueId=678521&amp;teamId=8&amp;scoringPeriodId=13&amp;seasonId=2010&amp;view=scoringperiod&amp;version=quick" TargetMode="External"/><Relationship Id="rId2214" Type="http://schemas.openxmlformats.org/officeDocument/2006/relationships/hyperlink" Target="http://games.espn.com/ffl/boxscorequick?leagueId=678521&amp;teamId=2&amp;scoringPeriodId=12&amp;seasonId=2009&amp;view=scoringperiod&amp;version=quick" TargetMode="External"/><Relationship Id="rId740" Type="http://schemas.openxmlformats.org/officeDocument/2006/relationships/hyperlink" Target="http://games.espn.com/ffl/clubhouse?leagueId=678521&amp;teamId=2&amp;seasonId=2015" TargetMode="External"/><Relationship Id="rId838" Type="http://schemas.openxmlformats.org/officeDocument/2006/relationships/hyperlink" Target="http://games.espn.com/ffl/clubhouse?leagueId=678521&amp;teamId=8&amp;seasonId=2015" TargetMode="External"/><Relationship Id="rId1023" Type="http://schemas.openxmlformats.org/officeDocument/2006/relationships/hyperlink" Target="http://games.espn.com/ffl/boxscorequick?leagueId=678521&amp;teamId=11&amp;scoringPeriodId=10&amp;seasonId=2014&amp;view=scoringperiod&amp;version=quick" TargetMode="External"/><Relationship Id="rId1468" Type="http://schemas.openxmlformats.org/officeDocument/2006/relationships/hyperlink" Target="http://games.espn.com/ffl/clubhouse?leagueId=678521&amp;teamId=3&amp;seasonId=2012" TargetMode="External"/><Relationship Id="rId1675" Type="http://schemas.openxmlformats.org/officeDocument/2006/relationships/hyperlink" Target="http://games.espn.com/ffl/clubhouse?leagueId=678521&amp;teamId=4&amp;seasonId=2011" TargetMode="External"/><Relationship Id="rId1882" Type="http://schemas.openxmlformats.org/officeDocument/2006/relationships/hyperlink" Target="http://games.espn.com/ffl/clubhouse?leagueId=678521&amp;teamId=8&amp;seasonId=2010" TargetMode="External"/><Relationship Id="rId172" Type="http://schemas.openxmlformats.org/officeDocument/2006/relationships/hyperlink" Target="http://games.espn.com/ffl/clubhouse?leagueId=678521&amp;teamId=13&amp;seasonId=2016" TargetMode="External"/><Relationship Id="rId477" Type="http://schemas.openxmlformats.org/officeDocument/2006/relationships/hyperlink" Target="http://games.espn.com/ffl/boxscorequick?leagueId=678521&amp;teamId=12&amp;scoringPeriodId=11&amp;seasonId=2017&amp;view=scoringperiod&amp;version=quick" TargetMode="External"/><Relationship Id="rId600" Type="http://schemas.openxmlformats.org/officeDocument/2006/relationships/hyperlink" Target="http://games.espn.com/ffl/boxscorequick?leagueId=678521&amp;teamId=12&amp;scoringPeriodId=2&amp;seasonId=2015&amp;view=scoringperiod&amp;version=quick" TargetMode="External"/><Relationship Id="rId684" Type="http://schemas.openxmlformats.org/officeDocument/2006/relationships/hyperlink" Target="http://games.espn.com/ffl/boxscorequick?leagueId=678521&amp;teamId=8&amp;scoringPeriodId=7&amp;seasonId=2015&amp;view=scoringperiod&amp;version=quick" TargetMode="External"/><Relationship Id="rId1230" Type="http://schemas.openxmlformats.org/officeDocument/2006/relationships/hyperlink" Target="http://games.espn.com/ffl/boxscorequick?leagueId=678521&amp;teamId=3&amp;scoringPeriodId=6&amp;seasonId=2013&amp;view=scoringperiod&amp;version=quick" TargetMode="External"/><Relationship Id="rId1328" Type="http://schemas.openxmlformats.org/officeDocument/2006/relationships/hyperlink" Target="http://games.espn.com/ffl/clubhouse?leagueId=678521&amp;teamId=3&amp;seasonId=2013" TargetMode="External"/><Relationship Id="rId1535" Type="http://schemas.openxmlformats.org/officeDocument/2006/relationships/hyperlink" Target="http://games.espn.com/ffl/clubhouse?leagueId=678521&amp;teamId=5&amp;seasonId=2012" TargetMode="External"/><Relationship Id="rId2060" Type="http://schemas.openxmlformats.org/officeDocument/2006/relationships/hyperlink" Target="http://games.espn.com/ffl/clubhouse?leagueId=678521&amp;teamId=4&amp;seasonId=2009" TargetMode="External"/><Relationship Id="rId2158" Type="http://schemas.openxmlformats.org/officeDocument/2006/relationships/hyperlink" Target="http://games.espn.com/ffl/clubhouse?leagueId=678521&amp;teamId=5&amp;seasonId=2009" TargetMode="External"/><Relationship Id="rId337" Type="http://schemas.openxmlformats.org/officeDocument/2006/relationships/hyperlink" Target="http://games.espn.com/ffl/clubhouse?leagueId=678521&amp;teamId=13&amp;seasonId=2017" TargetMode="External"/><Relationship Id="rId891" Type="http://schemas.openxmlformats.org/officeDocument/2006/relationships/hyperlink" Target="http://games.espn.com/ffl/boxscorequick?leagueId=678521&amp;teamId=10&amp;scoringPeriodId=2&amp;seasonId=2014&amp;view=scoringperiod&amp;version=quick" TargetMode="External"/><Relationship Id="rId905" Type="http://schemas.openxmlformats.org/officeDocument/2006/relationships/hyperlink" Target="http://games.espn.com/ffl/clubhouse?leagueId=678521&amp;teamId=12&amp;seasonId=2014" TargetMode="External"/><Relationship Id="rId989" Type="http://schemas.openxmlformats.org/officeDocument/2006/relationships/hyperlink" Target="http://games.espn.com/ffl/clubhouse?leagueId=678521&amp;teamId=12&amp;seasonId=2014" TargetMode="External"/><Relationship Id="rId1742" Type="http://schemas.openxmlformats.org/officeDocument/2006/relationships/hyperlink" Target="http://games.espn.com/ffl/clubhouse?leagueId=678521&amp;teamId=3&amp;seasonId=2011" TargetMode="External"/><Relationship Id="rId2018" Type="http://schemas.openxmlformats.org/officeDocument/2006/relationships/hyperlink" Target="http://games.espn.com/ffl/clubhouse?leagueId=678521&amp;teamId=10&amp;seasonId=2010" TargetMode="External"/><Relationship Id="rId34" Type="http://schemas.openxmlformats.org/officeDocument/2006/relationships/hyperlink" Target="http://games.espn.com/ffl/clubhouse?leagueId=678521&amp;teamId=12&amp;seasonId=2016" TargetMode="External"/><Relationship Id="rId544" Type="http://schemas.openxmlformats.org/officeDocument/2006/relationships/hyperlink" Target="http://games.espn.com/ffl/clubhouse?leagueId=678521&amp;teamId=5&amp;seasonId=2017" TargetMode="External"/><Relationship Id="rId751" Type="http://schemas.openxmlformats.org/officeDocument/2006/relationships/hyperlink" Target="http://games.espn.com/ffl/clubhouse?leagueId=678521&amp;teamId=1&amp;seasonId=2015" TargetMode="External"/><Relationship Id="rId849" Type="http://schemas.openxmlformats.org/officeDocument/2006/relationships/hyperlink" Target="http://games.espn.com/ffl/boxscorequick?leagueId=678521&amp;teamId=2&amp;scoringPeriodId=16&amp;seasonId=2015&amp;view=scoringperiod&amp;version=quick" TargetMode="External"/><Relationship Id="rId1174" Type="http://schemas.openxmlformats.org/officeDocument/2006/relationships/hyperlink" Target="http://games.espn.com/ffl/clubhouse?leagueId=678521&amp;teamId=5&amp;seasonId=2013" TargetMode="External"/><Relationship Id="rId1381" Type="http://schemas.openxmlformats.org/officeDocument/2006/relationships/hyperlink" Target="http://games.espn.com/ffl/clubhouse?leagueId=678521&amp;teamId=3&amp;seasonId=2012" TargetMode="External"/><Relationship Id="rId1479" Type="http://schemas.openxmlformats.org/officeDocument/2006/relationships/hyperlink" Target="http://games.espn.com/ffl/boxscorequick?leagueId=678521&amp;teamId=8&amp;scoringPeriodId=8&amp;seasonId=2012&amp;view=scoringperiod&amp;version=quick" TargetMode="External"/><Relationship Id="rId1602" Type="http://schemas.openxmlformats.org/officeDocument/2006/relationships/hyperlink" Target="http://games.espn.com/ffl/boxscorequick?leagueId=678521&amp;teamId=8&amp;scoringPeriodId=1&amp;seasonId=2011&amp;view=scoringperiod&amp;version=quick" TargetMode="External"/><Relationship Id="rId1686" Type="http://schemas.openxmlformats.org/officeDocument/2006/relationships/hyperlink" Target="http://games.espn.com/ffl/boxscorequick?leagueId=678521&amp;teamId=9&amp;scoringPeriodId=7&amp;seasonId=2011&amp;view=scoringperiod&amp;version=quick" TargetMode="External"/><Relationship Id="rId2225" Type="http://schemas.openxmlformats.org/officeDocument/2006/relationships/hyperlink" Target="http://games.espn.com/ffl/clubhouse?leagueId=678521&amp;teamId=4&amp;seasonId=2009" TargetMode="External"/><Relationship Id="rId183" Type="http://schemas.openxmlformats.org/officeDocument/2006/relationships/hyperlink" Target="http://games.espn.com/ffl/boxscorequick?leagueId=678521&amp;teamId=8&amp;scoringPeriodId=11&amp;seasonId=2016&amp;view=scoringperiod&amp;version=quick" TargetMode="External"/><Relationship Id="rId390" Type="http://schemas.openxmlformats.org/officeDocument/2006/relationships/hyperlink" Target="http://games.espn.com/ffl/boxscorequick?leagueId=678521&amp;teamId=4&amp;scoringPeriodId=6&amp;seasonId=2017&amp;view=scoringperiod&amp;version=quick" TargetMode="External"/><Relationship Id="rId404" Type="http://schemas.openxmlformats.org/officeDocument/2006/relationships/hyperlink" Target="http://games.espn.com/ffl/clubhouse?leagueId=678521&amp;teamId=2&amp;seasonId=2017" TargetMode="External"/><Relationship Id="rId611" Type="http://schemas.openxmlformats.org/officeDocument/2006/relationships/hyperlink" Target="http://games.espn.com/ffl/clubhouse?leagueId=678521&amp;teamId=3&amp;seasonId=2015" TargetMode="External"/><Relationship Id="rId1034" Type="http://schemas.openxmlformats.org/officeDocument/2006/relationships/hyperlink" Target="http://games.espn.com/ffl/clubhouse?leagueId=678521&amp;teamId=5&amp;seasonId=2014" TargetMode="External"/><Relationship Id="rId1241" Type="http://schemas.openxmlformats.org/officeDocument/2006/relationships/hyperlink" Target="http://games.espn.com/ffl/clubhouse?leagueId=678521&amp;teamId=5&amp;seasonId=2013" TargetMode="External"/><Relationship Id="rId1339" Type="http://schemas.openxmlformats.org/officeDocument/2006/relationships/hyperlink" Target="http://games.espn.com/ffl/clubhouse?leagueId=678521&amp;teamId=2&amp;seasonId=2013" TargetMode="External"/><Relationship Id="rId1893" Type="http://schemas.openxmlformats.org/officeDocument/2006/relationships/hyperlink" Target="http://games.espn.com/ffl/boxscorequick?leagueId=678521&amp;teamId=7&amp;scoringPeriodId=6&amp;seasonId=2010&amp;view=scoringperiod&amp;version=quick" TargetMode="External"/><Relationship Id="rId1907" Type="http://schemas.openxmlformats.org/officeDocument/2006/relationships/hyperlink" Target="http://games.espn.com/ffl/clubhouse?leagueId=678521&amp;teamId=8&amp;seasonId=2010" TargetMode="External"/><Relationship Id="rId2071" Type="http://schemas.openxmlformats.org/officeDocument/2006/relationships/hyperlink" Target="http://games.espn.com/ffl/clubhouse?leagueId=678521&amp;teamId=1&amp;seasonId=2009" TargetMode="External"/><Relationship Id="rId250" Type="http://schemas.openxmlformats.org/officeDocument/2006/relationships/hyperlink" Target="http://games.espn.com/ffl/clubhouse?leagueId=678521&amp;teamId=2&amp;seasonId=2016" TargetMode="External"/><Relationship Id="rId488" Type="http://schemas.openxmlformats.org/officeDocument/2006/relationships/hyperlink" Target="http://games.espn.com/ffl/clubhouse?leagueId=678521&amp;teamId=4&amp;seasonId=2017" TargetMode="External"/><Relationship Id="rId695" Type="http://schemas.openxmlformats.org/officeDocument/2006/relationships/hyperlink" Target="http://games.espn.com/ffl/clubhouse?leagueId=678521&amp;teamId=3&amp;seasonId=2015" TargetMode="External"/><Relationship Id="rId709" Type="http://schemas.openxmlformats.org/officeDocument/2006/relationships/hyperlink" Target="http://games.espn.com/ffl/clubhouse?leagueId=678521&amp;teamId=5&amp;seasonId=2015" TargetMode="External"/><Relationship Id="rId916" Type="http://schemas.openxmlformats.org/officeDocument/2006/relationships/hyperlink" Target="http://games.espn.com/ffl/clubhouse?leagueId=678521&amp;teamId=3&amp;seasonId=2014" TargetMode="External"/><Relationship Id="rId1101" Type="http://schemas.openxmlformats.org/officeDocument/2006/relationships/hyperlink" Target="http://games.espn.com/ffl/boxscorequick?leagueId=678521&amp;teamId=13&amp;scoringPeriodId=14&amp;seasonId=2014&amp;view=scoringperiod&amp;version=quick" TargetMode="External"/><Relationship Id="rId1546" Type="http://schemas.openxmlformats.org/officeDocument/2006/relationships/hyperlink" Target="http://games.espn.com/ffl/clubhouse?leagueId=678521&amp;teamId=1&amp;seasonId=2012" TargetMode="External"/><Relationship Id="rId1753" Type="http://schemas.openxmlformats.org/officeDocument/2006/relationships/hyperlink" Target="http://games.espn.com/ffl/clubhouse?leagueId=678521&amp;teamId=7&amp;seasonId=2011" TargetMode="External"/><Relationship Id="rId1960" Type="http://schemas.openxmlformats.org/officeDocument/2006/relationships/hyperlink" Target="http://games.espn.com/ffl/clubhouse?leagueId=678521&amp;teamId=8&amp;seasonId=2010" TargetMode="External"/><Relationship Id="rId2169" Type="http://schemas.openxmlformats.org/officeDocument/2006/relationships/hyperlink" Target="http://games.espn.com/ffl/boxscorequick?leagueId=678521&amp;teamId=8&amp;scoringPeriodId=9&amp;seasonId=2009&amp;view=scoringperiod&amp;version=quick" TargetMode="External"/><Relationship Id="rId45" Type="http://schemas.openxmlformats.org/officeDocument/2006/relationships/hyperlink" Target="http://games.espn.com/ffl/boxscorequick?leagueId=678521&amp;teamId=11&amp;scoringPeriodId=3&amp;seasonId=2016&amp;view=scoringperiod&amp;version=quick" TargetMode="External"/><Relationship Id="rId110" Type="http://schemas.openxmlformats.org/officeDocument/2006/relationships/hyperlink" Target="http://games.espn.com/ffl/clubhouse?leagueId=678521&amp;teamId=13&amp;seasonId=2016" TargetMode="External"/><Relationship Id="rId348" Type="http://schemas.openxmlformats.org/officeDocument/2006/relationships/hyperlink" Target="http://games.espn.com/ffl/boxscorequick?leagueId=678521&amp;teamId=4&amp;scoringPeriodId=4&amp;seasonId=2017&amp;view=scoringperiod&amp;version=quick" TargetMode="External"/><Relationship Id="rId555" Type="http://schemas.openxmlformats.org/officeDocument/2006/relationships/hyperlink" Target="http://games.espn.com/ffl/boxscorequick?leagueId=678521&amp;teamId=10&amp;scoringPeriodId=16&amp;seasonId=2017&amp;view=scoringperiod&amp;version=quick" TargetMode="External"/><Relationship Id="rId762" Type="http://schemas.openxmlformats.org/officeDocument/2006/relationships/hyperlink" Target="http://games.espn.com/ffl/boxscorequick?leagueId=678521&amp;teamId=4&amp;scoringPeriodId=11&amp;seasonId=2015&amp;view=scoringperiod&amp;version=quick" TargetMode="External"/><Relationship Id="rId1185" Type="http://schemas.openxmlformats.org/officeDocument/2006/relationships/hyperlink" Target="http://games.espn.com/ffl/boxscorequick?leagueId=678521&amp;teamId=9&amp;scoringPeriodId=3&amp;seasonId=2013&amp;view=scoringperiod&amp;version=quick" TargetMode="External"/><Relationship Id="rId1392" Type="http://schemas.openxmlformats.org/officeDocument/2006/relationships/hyperlink" Target="http://games.espn.com/ffl/boxscorequick?leagueId=678521&amp;teamId=10&amp;scoringPeriodId=2&amp;seasonId=2012&amp;view=scoringperiod&amp;version=quick" TargetMode="External"/><Relationship Id="rId1406" Type="http://schemas.openxmlformats.org/officeDocument/2006/relationships/hyperlink" Target="http://games.espn.com/ffl/clubhouse?leagueId=678521&amp;teamId=11&amp;seasonId=2012" TargetMode="External"/><Relationship Id="rId1613" Type="http://schemas.openxmlformats.org/officeDocument/2006/relationships/hyperlink" Target="http://games.espn.com/ffl/clubhouse?leagueId=678521&amp;teamId=5&amp;seasonId=2011" TargetMode="External"/><Relationship Id="rId1820" Type="http://schemas.openxmlformats.org/officeDocument/2006/relationships/hyperlink" Target="http://games.espn.com/ffl/clubhouse?leagueId=678521&amp;teamId=10&amp;seasonId=2010" TargetMode="External"/><Relationship Id="rId2029" Type="http://schemas.openxmlformats.org/officeDocument/2006/relationships/hyperlink" Target="http://games.espn.com/ffl/clubhouse?leagueId=678521&amp;teamId=9&amp;seasonId=2010" TargetMode="External"/><Relationship Id="rId2236" Type="http://schemas.openxmlformats.org/officeDocument/2006/relationships/hyperlink" Target="http://games.espn.com/ffl/clubhouse?leagueId=678521&amp;teamId=10&amp;seasonId=2009" TargetMode="External"/><Relationship Id="rId194" Type="http://schemas.openxmlformats.org/officeDocument/2006/relationships/hyperlink" Target="http://games.espn.com/ffl/clubhouse?leagueId=678521&amp;teamId=13&amp;seasonId=2016" TargetMode="External"/><Relationship Id="rId208" Type="http://schemas.openxmlformats.org/officeDocument/2006/relationships/hyperlink" Target="http://games.espn.com/ffl/clubhouse?leagueId=678521&amp;teamId=5&amp;seasonId=2016" TargetMode="External"/><Relationship Id="rId415" Type="http://schemas.openxmlformats.org/officeDocument/2006/relationships/hyperlink" Target="http://games.espn.com/ffl/clubhouse?leagueId=678521&amp;teamId=5&amp;seasonId=2017" TargetMode="External"/><Relationship Id="rId622" Type="http://schemas.openxmlformats.org/officeDocument/2006/relationships/hyperlink" Target="http://games.espn.com/ffl/clubhouse?leagueId=678521&amp;teamId=10&amp;seasonId=2015" TargetMode="External"/><Relationship Id="rId1045" Type="http://schemas.openxmlformats.org/officeDocument/2006/relationships/hyperlink" Target="http://games.espn.com/ffl/clubhouse?leagueId=678521&amp;teamId=4&amp;seasonId=2014" TargetMode="External"/><Relationship Id="rId1252" Type="http://schemas.openxmlformats.org/officeDocument/2006/relationships/hyperlink" Target="http://games.espn.com/ffl/clubhouse?leagueId=678521&amp;teamId=8&amp;seasonId=2013" TargetMode="External"/><Relationship Id="rId1697" Type="http://schemas.openxmlformats.org/officeDocument/2006/relationships/hyperlink" Target="http://games.espn.com/ffl/clubhouse?leagueId=678521&amp;teamId=1&amp;seasonId=2011" TargetMode="External"/><Relationship Id="rId1918" Type="http://schemas.openxmlformats.org/officeDocument/2006/relationships/hyperlink" Target="http://games.espn.com/ffl/clubhouse?leagueId=678521&amp;teamId=3&amp;seasonId=2010" TargetMode="External"/><Relationship Id="rId2082" Type="http://schemas.openxmlformats.org/officeDocument/2006/relationships/hyperlink" Target="http://games.espn.com/ffl/boxscorequick?leagueId=678521&amp;teamId=7&amp;scoringPeriodId=3&amp;seasonId=2009&amp;view=scoringperiod&amp;version=quick" TargetMode="External"/><Relationship Id="rId261" Type="http://schemas.openxmlformats.org/officeDocument/2006/relationships/hyperlink" Target="http://games.espn.com/ffl/boxscorequick?leagueId=678521&amp;teamId=9&amp;scoringPeriodId=15&amp;seasonId=2016&amp;view=scoringperiod&amp;version=quick" TargetMode="External"/><Relationship Id="rId499" Type="http://schemas.openxmlformats.org/officeDocument/2006/relationships/hyperlink" Target="http://games.espn.com/ffl/clubhouse?leagueId=678521&amp;teamId=5&amp;seasonId=2017" TargetMode="External"/><Relationship Id="rId927" Type="http://schemas.openxmlformats.org/officeDocument/2006/relationships/hyperlink" Target="http://games.espn.com/ffl/boxscorequick?leagueId=678521&amp;teamId=12&amp;scoringPeriodId=4&amp;seasonId=2014&amp;view=scoringperiod&amp;version=quick" TargetMode="External"/><Relationship Id="rId1112" Type="http://schemas.openxmlformats.org/officeDocument/2006/relationships/hyperlink" Target="http://games.espn.com/ffl/clubhouse?leagueId=678521&amp;teamId=1&amp;seasonId=2014" TargetMode="External"/><Relationship Id="rId1557" Type="http://schemas.openxmlformats.org/officeDocument/2006/relationships/hyperlink" Target="http://games.espn.com/ffl/boxscorequick?leagueId=678521&amp;teamId=9&amp;scoringPeriodId=13&amp;seasonId=2012&amp;view=scoringperiod&amp;version=quick" TargetMode="External"/><Relationship Id="rId1764" Type="http://schemas.openxmlformats.org/officeDocument/2006/relationships/hyperlink" Target="http://games.espn.com/ffl/boxscorequick?leagueId=678521&amp;teamId=2&amp;scoringPeriodId=12&amp;seasonId=2011&amp;view=scoringperiod&amp;version=quick" TargetMode="External"/><Relationship Id="rId1971" Type="http://schemas.openxmlformats.org/officeDocument/2006/relationships/hyperlink" Target="http://games.espn.com/ffl/boxscorequick?leagueId=678521&amp;teamId=4&amp;scoringPeriodId=11&amp;seasonId=2010&amp;view=scoringperiod&amp;version=quick" TargetMode="External"/><Relationship Id="rId56" Type="http://schemas.openxmlformats.org/officeDocument/2006/relationships/hyperlink" Target="http://games.espn.com/ffl/clubhouse?leagueId=678521&amp;teamId=8&amp;seasonId=2016" TargetMode="External"/><Relationship Id="rId359" Type="http://schemas.openxmlformats.org/officeDocument/2006/relationships/hyperlink" Target="http://games.espn.com/ffl/clubhouse?leagueId=678521&amp;teamId=6&amp;seasonId=2017" TargetMode="External"/><Relationship Id="rId566" Type="http://schemas.openxmlformats.org/officeDocument/2006/relationships/hyperlink" Target="http://games.espn.com/ffl/clubhouse?leagueId=678521&amp;teamId=2&amp;seasonId=2017" TargetMode="External"/><Relationship Id="rId773" Type="http://schemas.openxmlformats.org/officeDocument/2006/relationships/hyperlink" Target="http://games.espn.com/ffl/clubhouse?leagueId=678521&amp;teamId=3&amp;seasonId=2015" TargetMode="External"/><Relationship Id="rId1196" Type="http://schemas.openxmlformats.org/officeDocument/2006/relationships/hyperlink" Target="http://games.espn.com/ffl/clubhouse?leagueId=678521&amp;teamId=9&amp;seasonId=2013" TargetMode="External"/><Relationship Id="rId1417" Type="http://schemas.openxmlformats.org/officeDocument/2006/relationships/hyperlink" Target="http://games.espn.com/ffl/clubhouse?leagueId=678521&amp;teamId=3&amp;seasonId=2012" TargetMode="External"/><Relationship Id="rId1624" Type="http://schemas.openxmlformats.org/officeDocument/2006/relationships/hyperlink" Target="http://games.espn.com/ffl/clubhouse?leagueId=678521&amp;teamId=5&amp;seasonId=2011" TargetMode="External"/><Relationship Id="rId1831" Type="http://schemas.openxmlformats.org/officeDocument/2006/relationships/hyperlink" Target="http://games.espn.com/ffl/clubhouse?leagueId=678521&amp;teamId=3&amp;seasonId=2010" TargetMode="External"/><Relationship Id="rId2247" Type="http://schemas.openxmlformats.org/officeDocument/2006/relationships/hyperlink" Target="http://games.espn.com/ffl/boxscorequick?leagueId=678521&amp;teamId=4&amp;scoringPeriodId=15&amp;seasonId=2009&amp;view=scoringperiod&amp;version=quick" TargetMode="External"/><Relationship Id="rId121" Type="http://schemas.openxmlformats.org/officeDocument/2006/relationships/hyperlink" Target="http://games.espn.com/ffl/clubhouse?leagueId=678521&amp;teamId=9&amp;seasonId=2016" TargetMode="External"/><Relationship Id="rId219" Type="http://schemas.openxmlformats.org/officeDocument/2006/relationships/hyperlink" Target="http://games.espn.com/ffl/boxscorequick?leagueId=678521&amp;teamId=8&amp;scoringPeriodId=13&amp;seasonId=2016&amp;view=scoringperiod&amp;version=quick" TargetMode="External"/><Relationship Id="rId426" Type="http://schemas.openxmlformats.org/officeDocument/2006/relationships/hyperlink" Target="http://games.espn.com/ffl/boxscorequick?leagueId=678521&amp;teamId=2&amp;scoringPeriodId=8&amp;seasonId=2017&amp;view=scoringperiod&amp;version=quick" TargetMode="External"/><Relationship Id="rId633" Type="http://schemas.openxmlformats.org/officeDocument/2006/relationships/hyperlink" Target="http://games.espn.com/ffl/boxscorequick?leagueId=678521&amp;teamId=8&amp;scoringPeriodId=4&amp;seasonId=2015&amp;view=scoringperiod&amp;version=quick" TargetMode="External"/><Relationship Id="rId980" Type="http://schemas.openxmlformats.org/officeDocument/2006/relationships/hyperlink" Target="http://games.espn.com/ffl/clubhouse?leagueId=678521&amp;teamId=3&amp;seasonId=2014" TargetMode="External"/><Relationship Id="rId1056" Type="http://schemas.openxmlformats.org/officeDocument/2006/relationships/hyperlink" Target="http://games.espn.com/ffl/boxscorequick?leagueId=678521&amp;teamId=2&amp;scoringPeriodId=12&amp;seasonId=2014&amp;view=scoringperiod&amp;version=quick" TargetMode="External"/><Relationship Id="rId1263" Type="http://schemas.openxmlformats.org/officeDocument/2006/relationships/hyperlink" Target="http://games.espn.com/ffl/boxscorequick?leagueId=678521&amp;teamId=1&amp;scoringPeriodId=9&amp;seasonId=2013&amp;view=scoringperiod&amp;version=quick" TargetMode="External"/><Relationship Id="rId1929" Type="http://schemas.openxmlformats.org/officeDocument/2006/relationships/hyperlink" Target="http://games.espn.com/ffl/boxscorequick?leagueId=678521&amp;teamId=7&amp;scoringPeriodId=8&amp;seasonId=2010&amp;view=scoringperiod&amp;version=quick" TargetMode="External"/><Relationship Id="rId2093" Type="http://schemas.openxmlformats.org/officeDocument/2006/relationships/hyperlink" Target="http://games.espn.com/ffl/clubhouse?leagueId=678521&amp;teamId=7&amp;seasonId=2009" TargetMode="External"/><Relationship Id="rId2107" Type="http://schemas.openxmlformats.org/officeDocument/2006/relationships/hyperlink" Target="http://games.espn.com/ffl/clubhouse?leagueId=678521&amp;teamId=8&amp;seasonId=2009" TargetMode="External"/><Relationship Id="rId840" Type="http://schemas.openxmlformats.org/officeDocument/2006/relationships/hyperlink" Target="http://games.espn.com/ffl/boxscorequick?leagueId=678521&amp;teamId=8&amp;scoringPeriodId=16&amp;seasonId=2015&amp;view=scoringperiod&amp;version=quick" TargetMode="External"/><Relationship Id="rId938" Type="http://schemas.openxmlformats.org/officeDocument/2006/relationships/hyperlink" Target="http://games.espn.com/ffl/clubhouse?leagueId=678521&amp;teamId=3&amp;seasonId=2014" TargetMode="External"/><Relationship Id="rId1470" Type="http://schemas.openxmlformats.org/officeDocument/2006/relationships/hyperlink" Target="http://games.espn.com/ffl/boxscorequick?leagueId=678521&amp;teamId=3&amp;scoringPeriodId=7&amp;seasonId=2012&amp;view=scoringperiod&amp;version=quick" TargetMode="External"/><Relationship Id="rId1568" Type="http://schemas.openxmlformats.org/officeDocument/2006/relationships/hyperlink" Target="http://games.espn.com/ffl/clubhouse?leagueId=678521&amp;teamId=4&amp;seasonId=2012" TargetMode="External"/><Relationship Id="rId1775" Type="http://schemas.openxmlformats.org/officeDocument/2006/relationships/hyperlink" Target="http://games.espn.com/ffl/clubhouse?leagueId=678521&amp;teamId=4&amp;seasonId=2011" TargetMode="External"/><Relationship Id="rId67" Type="http://schemas.openxmlformats.org/officeDocument/2006/relationships/hyperlink" Target="http://games.espn.com/ffl/clubhouse?leagueId=678521&amp;teamId=9&amp;seasonId=2016" TargetMode="External"/><Relationship Id="rId272" Type="http://schemas.openxmlformats.org/officeDocument/2006/relationships/hyperlink" Target="http://games.espn.com/ffl/clubhouse?leagueId=678521&amp;teamId=13&amp;seasonId=2016" TargetMode="External"/><Relationship Id="rId577" Type="http://schemas.openxmlformats.org/officeDocument/2006/relationships/hyperlink" Target="http://games.espn.com/ffl/clubhouse?leagueId=678521&amp;teamId=4&amp;seasonId=2015" TargetMode="External"/><Relationship Id="rId700" Type="http://schemas.openxmlformats.org/officeDocument/2006/relationships/hyperlink" Target="http://games.espn.com/ffl/clubhouse?leagueId=678521&amp;teamId=9&amp;seasonId=2015" TargetMode="External"/><Relationship Id="rId1123" Type="http://schemas.openxmlformats.org/officeDocument/2006/relationships/hyperlink" Target="http://games.espn.com/ffl/clubhouse?leagueId=678521&amp;teamId=10&amp;seasonId=2014" TargetMode="External"/><Relationship Id="rId1330" Type="http://schemas.openxmlformats.org/officeDocument/2006/relationships/hyperlink" Target="http://games.espn.com/ffl/clubhouse?leagueId=678521&amp;teamId=9&amp;seasonId=2013" TargetMode="External"/><Relationship Id="rId1428" Type="http://schemas.openxmlformats.org/officeDocument/2006/relationships/hyperlink" Target="http://games.espn.com/ffl/boxscorequick?leagueId=678521&amp;teamId=1&amp;scoringPeriodId=5&amp;seasonId=2012&amp;view=scoringperiod&amp;version=quick" TargetMode="External"/><Relationship Id="rId1635" Type="http://schemas.openxmlformats.org/officeDocument/2006/relationships/hyperlink" Target="http://games.espn.com/ffl/boxscorequick?leagueId=678521&amp;teamId=8&amp;scoringPeriodId=3&amp;seasonId=2011&amp;view=scoringperiod&amp;version=quick" TargetMode="External"/><Relationship Id="rId1982" Type="http://schemas.openxmlformats.org/officeDocument/2006/relationships/hyperlink" Target="http://games.espn.com/ffl/clubhouse?leagueId=678521&amp;teamId=1&amp;seasonId=2010" TargetMode="External"/><Relationship Id="rId2160" Type="http://schemas.openxmlformats.org/officeDocument/2006/relationships/hyperlink" Target="http://games.espn.com/ffl/boxscorequick?leagueId=678521&amp;teamId=5&amp;scoringPeriodId=8&amp;seasonId=2009&amp;view=scoringperiod&amp;version=quick" TargetMode="External"/><Relationship Id="rId2258" Type="http://schemas.openxmlformats.org/officeDocument/2006/relationships/hyperlink" Target="http://games.espn.com/ffl/clubhouse?leagueId=678521&amp;teamId=3&amp;seasonId=2009" TargetMode="External"/><Relationship Id="rId132" Type="http://schemas.openxmlformats.org/officeDocument/2006/relationships/hyperlink" Target="http://games.espn.com/ffl/boxscorequick?leagueId=678521&amp;teamId=13&amp;scoringPeriodId=8&amp;seasonId=2016&amp;view=scoringperiod&amp;version=quick" TargetMode="External"/><Relationship Id="rId784" Type="http://schemas.openxmlformats.org/officeDocument/2006/relationships/hyperlink" Target="http://games.espn.com/ffl/clubhouse?leagueId=678521&amp;teamId=9&amp;seasonId=2015" TargetMode="External"/><Relationship Id="rId991" Type="http://schemas.openxmlformats.org/officeDocument/2006/relationships/hyperlink" Target="http://games.espn.com/ffl/clubhouse?leagueId=678521&amp;teamId=6&amp;seasonId=2014" TargetMode="External"/><Relationship Id="rId1067" Type="http://schemas.openxmlformats.org/officeDocument/2006/relationships/hyperlink" Target="http://games.espn.com/ffl/clubhouse?leagueId=678521&amp;teamId=6&amp;seasonId=2014" TargetMode="External"/><Relationship Id="rId1842" Type="http://schemas.openxmlformats.org/officeDocument/2006/relationships/hyperlink" Target="http://games.espn.com/ffl/boxscorequick?leagueId=678521&amp;teamId=9&amp;scoringPeriodId=2&amp;seasonId=2010&amp;view=scoringperiod&amp;version=quick" TargetMode="External"/><Relationship Id="rId2020" Type="http://schemas.openxmlformats.org/officeDocument/2006/relationships/hyperlink" Target="http://games.espn.com/ffl/clubhouse?leagueId=678521&amp;teamId=3&amp;seasonId=2010" TargetMode="External"/><Relationship Id="rId437" Type="http://schemas.openxmlformats.org/officeDocument/2006/relationships/hyperlink" Target="http://games.espn.com/ffl/clubhouse?leagueId=678521&amp;teamId=5&amp;seasonId=2017" TargetMode="External"/><Relationship Id="rId644" Type="http://schemas.openxmlformats.org/officeDocument/2006/relationships/hyperlink" Target="http://games.espn.com/ffl/clubhouse?leagueId=678521&amp;teamId=6&amp;seasonId=2015" TargetMode="External"/><Relationship Id="rId851" Type="http://schemas.openxmlformats.org/officeDocument/2006/relationships/hyperlink" Target="http://games.espn.com/ffl/clubhouse?leagueId=678521&amp;teamId=1&amp;seasonId=2015" TargetMode="External"/><Relationship Id="rId1274" Type="http://schemas.openxmlformats.org/officeDocument/2006/relationships/hyperlink" Target="http://games.espn.com/ffl/clubhouse?leagueId=678521&amp;teamId=6&amp;seasonId=2013" TargetMode="External"/><Relationship Id="rId1481" Type="http://schemas.openxmlformats.org/officeDocument/2006/relationships/hyperlink" Target="http://games.espn.com/ffl/clubhouse?leagueId=678521&amp;teamId=3&amp;seasonId=2012" TargetMode="External"/><Relationship Id="rId1579" Type="http://schemas.openxmlformats.org/officeDocument/2006/relationships/hyperlink" Target="http://games.espn.com/ffl/clubhouse?leagueId=678521&amp;teamId=2&amp;seasonId=2012" TargetMode="External"/><Relationship Id="rId1702" Type="http://schemas.openxmlformats.org/officeDocument/2006/relationships/hyperlink" Target="http://games.espn.com/ffl/clubhouse?leagueId=678521&amp;teamId=7&amp;seasonId=2011" TargetMode="External"/><Relationship Id="rId2118" Type="http://schemas.openxmlformats.org/officeDocument/2006/relationships/hyperlink" Target="http://games.espn.com/ffl/boxscorequick?leagueId=678521&amp;teamId=7&amp;scoringPeriodId=6&amp;seasonId=2009&amp;view=scoringperiod&amp;version=quick" TargetMode="External"/><Relationship Id="rId283" Type="http://schemas.openxmlformats.org/officeDocument/2006/relationships/hyperlink" Target="http://games.espn.com/ffl/clubhouse?leagueId=678521&amp;teamId=4&amp;seasonId=2016" TargetMode="External"/><Relationship Id="rId490" Type="http://schemas.openxmlformats.org/officeDocument/2006/relationships/hyperlink" Target="http://games.espn.com/ffl/clubhouse?leagueId=678521&amp;teamId=1&amp;seasonId=2017" TargetMode="External"/><Relationship Id="rId504" Type="http://schemas.openxmlformats.org/officeDocument/2006/relationships/hyperlink" Target="http://games.espn.com/ffl/boxscorequick?leagueId=678521&amp;teamId=3&amp;scoringPeriodId=13&amp;seasonId=2017&amp;view=scoringperiod&amp;version=quick" TargetMode="External"/><Relationship Id="rId711" Type="http://schemas.openxmlformats.org/officeDocument/2006/relationships/hyperlink" Target="http://games.espn.com/ffl/boxscorequick?leagueId=678521&amp;teamId=5&amp;scoringPeriodId=8&amp;seasonId=2015&amp;view=scoringperiod&amp;version=quick" TargetMode="External"/><Relationship Id="rId949" Type="http://schemas.openxmlformats.org/officeDocument/2006/relationships/hyperlink" Target="http://games.espn.com/ffl/clubhouse?leagueId=678521&amp;teamId=6&amp;seasonId=2014" TargetMode="External"/><Relationship Id="rId1134" Type="http://schemas.openxmlformats.org/officeDocument/2006/relationships/hyperlink" Target="http://games.espn.com/ffl/boxscorequick?leagueId=678521&amp;teamId=5&amp;scoringPeriodId=16&amp;seasonId=2014&amp;view=scoringperiod&amp;version=quick" TargetMode="External"/><Relationship Id="rId1341" Type="http://schemas.openxmlformats.org/officeDocument/2006/relationships/hyperlink" Target="http://games.espn.com/ffl/boxscorequick?leagueId=678521&amp;teamId=2&amp;scoringPeriodId=15&amp;seasonId=2013&amp;view=scoringperiod&amp;version=quick" TargetMode="External"/><Relationship Id="rId1786" Type="http://schemas.openxmlformats.org/officeDocument/2006/relationships/hyperlink" Target="http://games.espn.com/ffl/clubhouse?leagueId=678521&amp;teamId=6&amp;seasonId=2011" TargetMode="External"/><Relationship Id="rId1993" Type="http://schemas.openxmlformats.org/officeDocument/2006/relationships/hyperlink" Target="http://games.espn.com/ffl/clubhouse?leagueId=678521&amp;teamId=9&amp;seasonId=2010" TargetMode="External"/><Relationship Id="rId2171" Type="http://schemas.openxmlformats.org/officeDocument/2006/relationships/hyperlink" Target="http://games.espn.com/ffl/clubhouse?leagueId=678521&amp;teamId=7&amp;seasonId=2009" TargetMode="External"/><Relationship Id="rId78" Type="http://schemas.openxmlformats.org/officeDocument/2006/relationships/hyperlink" Target="http://games.espn.com/ffl/boxscorequick?leagueId=678521&amp;teamId=1&amp;scoringPeriodId=5&amp;seasonId=2016&amp;view=scoringperiod&amp;version=quick" TargetMode="External"/><Relationship Id="rId143" Type="http://schemas.openxmlformats.org/officeDocument/2006/relationships/hyperlink" Target="http://games.espn.com/ffl/clubhouse?leagueId=678521&amp;teamId=6&amp;seasonId=2016" TargetMode="External"/><Relationship Id="rId350" Type="http://schemas.openxmlformats.org/officeDocument/2006/relationships/hyperlink" Target="http://games.espn.com/ffl/clubhouse?leagueId=678521&amp;teamId=5&amp;seasonId=2017" TargetMode="External"/><Relationship Id="rId588" Type="http://schemas.openxmlformats.org/officeDocument/2006/relationships/hyperlink" Target="http://games.espn.com/ffl/boxscorequick?leagueId=678521&amp;teamId=8&amp;scoringPeriodId=1&amp;seasonId=2015&amp;view=scoringperiod&amp;version=quick" TargetMode="External"/><Relationship Id="rId795" Type="http://schemas.openxmlformats.org/officeDocument/2006/relationships/hyperlink" Target="http://games.espn.com/ffl/boxscorequick?leagueId=678521&amp;teamId=5&amp;scoringPeriodId=13&amp;seasonId=2015&amp;view=scoringperiod&amp;version=quick" TargetMode="External"/><Relationship Id="rId809" Type="http://schemas.openxmlformats.org/officeDocument/2006/relationships/hyperlink" Target="http://games.espn.com/ffl/clubhouse?leagueId=678521&amp;teamId=12&amp;seasonId=2015" TargetMode="External"/><Relationship Id="rId1201" Type="http://schemas.openxmlformats.org/officeDocument/2006/relationships/hyperlink" Target="http://games.espn.com/ffl/clubhouse?leagueId=678521&amp;teamId=1&amp;seasonId=2013" TargetMode="External"/><Relationship Id="rId1439" Type="http://schemas.openxmlformats.org/officeDocument/2006/relationships/hyperlink" Target="http://games.espn.com/ffl/clubhouse?leagueId=678521&amp;teamId=2&amp;seasonId=2012" TargetMode="External"/><Relationship Id="rId1646" Type="http://schemas.openxmlformats.org/officeDocument/2006/relationships/hyperlink" Target="http://games.espn.com/ffl/clubhouse?leagueId=678521&amp;teamId=8&amp;seasonId=2011" TargetMode="External"/><Relationship Id="rId1853" Type="http://schemas.openxmlformats.org/officeDocument/2006/relationships/hyperlink" Target="http://games.espn.com/ffl/clubhouse?leagueId=678521&amp;teamId=2&amp;seasonId=2010" TargetMode="External"/><Relationship Id="rId2031" Type="http://schemas.openxmlformats.org/officeDocument/2006/relationships/hyperlink" Target="http://games.espn.com/ffl/boxscorequick?leagueId=678521&amp;teamId=9&amp;scoringPeriodId=17&amp;seasonId=2010&amp;view=scoringperiod&amp;version=quick" TargetMode="External"/><Relationship Id="rId9" Type="http://schemas.openxmlformats.org/officeDocument/2006/relationships/hyperlink" Target="http://games.espn.com/ffl/boxscorequick?leagueId=678521&amp;teamId=4&amp;scoringPeriodId=1&amp;seasonId=2016&amp;view=scoringperiod&amp;version=quick" TargetMode="External"/><Relationship Id="rId210" Type="http://schemas.openxmlformats.org/officeDocument/2006/relationships/hyperlink" Target="http://games.espn.com/ffl/boxscorequick?leagueId=678521&amp;teamId=5&amp;scoringPeriodId=12&amp;seasonId=2016&amp;view=scoringperiod&amp;version=quick" TargetMode="External"/><Relationship Id="rId448" Type="http://schemas.openxmlformats.org/officeDocument/2006/relationships/hyperlink" Target="http://games.espn.com/ffl/clubhouse?leagueId=678521&amp;teamId=1&amp;seasonId=2017" TargetMode="External"/><Relationship Id="rId655" Type="http://schemas.openxmlformats.org/officeDocument/2006/relationships/hyperlink" Target="http://games.espn.com/ffl/clubhouse?leagueId=678521&amp;teamId=11&amp;seasonId=2015" TargetMode="External"/><Relationship Id="rId862" Type="http://schemas.openxmlformats.org/officeDocument/2006/relationships/hyperlink" Target="http://games.espn.com/ffl/clubhouse?leagueId=678521&amp;teamId=4&amp;seasonId=2014" TargetMode="External"/><Relationship Id="rId1078" Type="http://schemas.openxmlformats.org/officeDocument/2006/relationships/hyperlink" Target="http://games.espn.com/ffl/clubhouse?leagueId=678521&amp;teamId=5&amp;seasonId=2014" TargetMode="External"/><Relationship Id="rId1285" Type="http://schemas.openxmlformats.org/officeDocument/2006/relationships/hyperlink" Target="http://games.espn.com/ffl/clubhouse?leagueId=678521&amp;teamId=9&amp;seasonId=2013" TargetMode="External"/><Relationship Id="rId1492" Type="http://schemas.openxmlformats.org/officeDocument/2006/relationships/hyperlink" Target="http://games.espn.com/ffl/clubhouse?leagueId=678521&amp;teamId=3&amp;seasonId=2012" TargetMode="External"/><Relationship Id="rId1506" Type="http://schemas.openxmlformats.org/officeDocument/2006/relationships/hyperlink" Target="http://games.espn.com/ffl/boxscorequick?leagueId=678521&amp;teamId=11&amp;scoringPeriodId=10&amp;seasonId=2012&amp;view=scoringperiod&amp;version=quick" TargetMode="External"/><Relationship Id="rId1713" Type="http://schemas.openxmlformats.org/officeDocument/2006/relationships/hyperlink" Target="http://games.espn.com/ffl/boxscorequick?leagueId=678521&amp;teamId=1&amp;scoringPeriodId=9&amp;seasonId=2011&amp;view=scoringperiod&amp;version=quick" TargetMode="External"/><Relationship Id="rId1920" Type="http://schemas.openxmlformats.org/officeDocument/2006/relationships/hyperlink" Target="http://games.espn.com/ffl/boxscorequick?leagueId=678521&amp;teamId=3&amp;scoringPeriodId=7&amp;seasonId=2010&amp;view=scoringperiod&amp;version=quick" TargetMode="External"/><Relationship Id="rId2129" Type="http://schemas.openxmlformats.org/officeDocument/2006/relationships/hyperlink" Target="http://games.espn.com/ffl/clubhouse?leagueId=678521&amp;teamId=2&amp;seasonId=2009" TargetMode="External"/><Relationship Id="rId294" Type="http://schemas.openxmlformats.org/officeDocument/2006/relationships/hyperlink" Target="http://games.espn.com/ffl/boxscorequick?leagueId=678521&amp;teamId=12&amp;scoringPeriodId=1&amp;seasonId=2017&amp;view=scoringperiod&amp;version=quick" TargetMode="External"/><Relationship Id="rId308" Type="http://schemas.openxmlformats.org/officeDocument/2006/relationships/hyperlink" Target="http://games.espn.com/ffl/clubhouse?leagueId=678521&amp;teamId=12&amp;seasonId=2017" TargetMode="External"/><Relationship Id="rId515" Type="http://schemas.openxmlformats.org/officeDocument/2006/relationships/hyperlink" Target="http://games.espn.com/ffl/clubhouse?leagueId=678521&amp;teamId=8&amp;seasonId=2017" TargetMode="External"/><Relationship Id="rId722" Type="http://schemas.openxmlformats.org/officeDocument/2006/relationships/hyperlink" Target="http://games.espn.com/ffl/clubhouse?leagueId=678521&amp;teamId=9&amp;seasonId=2015" TargetMode="External"/><Relationship Id="rId1145" Type="http://schemas.openxmlformats.org/officeDocument/2006/relationships/hyperlink" Target="http://games.espn.com/ffl/clubhouse?leagueId=678521&amp;teamId=11&amp;seasonId=2013" TargetMode="External"/><Relationship Id="rId1352" Type="http://schemas.openxmlformats.org/officeDocument/2006/relationships/hyperlink" Target="http://games.espn.com/ffl/clubhouse?leagueId=678521&amp;teamId=5&amp;seasonId=2013" TargetMode="External"/><Relationship Id="rId1797" Type="http://schemas.openxmlformats.org/officeDocument/2006/relationships/hyperlink" Target="http://games.espn.com/ffl/boxscorequick?leagueId=678521&amp;teamId=1&amp;scoringPeriodId=15&amp;seasonId=2011&amp;view=scoringperiod&amp;version=quick" TargetMode="External"/><Relationship Id="rId2182" Type="http://schemas.openxmlformats.org/officeDocument/2006/relationships/hyperlink" Target="http://games.espn.com/ffl/clubhouse?leagueId=678521&amp;teamId=9&amp;seasonId=2009" TargetMode="External"/><Relationship Id="rId89" Type="http://schemas.openxmlformats.org/officeDocument/2006/relationships/hyperlink" Target="http://games.espn.com/ffl/clubhouse?leagueId=678521&amp;teamId=9&amp;seasonId=2016" TargetMode="External"/><Relationship Id="rId154" Type="http://schemas.openxmlformats.org/officeDocument/2006/relationships/hyperlink" Target="http://games.espn.com/ffl/clubhouse?leagueId=678521&amp;teamId=3&amp;seasonId=2016" TargetMode="External"/><Relationship Id="rId361" Type="http://schemas.openxmlformats.org/officeDocument/2006/relationships/hyperlink" Target="http://games.espn.com/ffl/clubhouse?leagueId=678521&amp;teamId=9&amp;seasonId=2017" TargetMode="External"/><Relationship Id="rId599" Type="http://schemas.openxmlformats.org/officeDocument/2006/relationships/hyperlink" Target="http://games.espn.com/ffl/clubhouse?leagueId=678521&amp;teamId=6&amp;seasonId=2015" TargetMode="External"/><Relationship Id="rId1005" Type="http://schemas.openxmlformats.org/officeDocument/2006/relationships/hyperlink" Target="http://games.espn.com/ffl/boxscorequick?leagueId=678521&amp;teamId=12&amp;scoringPeriodId=9&amp;seasonId=2014&amp;view=scoringperiod&amp;version=quick" TargetMode="External"/><Relationship Id="rId1212" Type="http://schemas.openxmlformats.org/officeDocument/2006/relationships/hyperlink" Target="http://games.espn.com/ffl/boxscorequick?leagueId=678521&amp;teamId=10&amp;scoringPeriodId=5&amp;seasonId=2013&amp;view=scoringperiod&amp;version=quick" TargetMode="External"/><Relationship Id="rId1657" Type="http://schemas.openxmlformats.org/officeDocument/2006/relationships/hyperlink" Target="http://games.espn.com/ffl/clubhouse?leagueId=678521&amp;teamId=8&amp;seasonId=2011" TargetMode="External"/><Relationship Id="rId1864" Type="http://schemas.openxmlformats.org/officeDocument/2006/relationships/hyperlink" Target="http://games.espn.com/ffl/clubhouse?leagueId=678521&amp;teamId=4&amp;seasonId=2010" TargetMode="External"/><Relationship Id="rId2042" Type="http://schemas.openxmlformats.org/officeDocument/2006/relationships/hyperlink" Target="http://games.espn.com/ffl/clubhouse?leagueId=678521&amp;teamId=2&amp;seasonId=2009" TargetMode="External"/><Relationship Id="rId459" Type="http://schemas.openxmlformats.org/officeDocument/2006/relationships/hyperlink" Target="http://games.espn.com/ffl/boxscorequick?leagueId=678521&amp;teamId=5&amp;scoringPeriodId=10&amp;seasonId=2017&amp;view=scoringperiod&amp;version=quick" TargetMode="External"/><Relationship Id="rId666" Type="http://schemas.openxmlformats.org/officeDocument/2006/relationships/hyperlink" Target="http://games.espn.com/ffl/boxscorequick?leagueId=678521&amp;teamId=6&amp;scoringPeriodId=6&amp;seasonId=2015&amp;view=scoringperiod&amp;version=quick" TargetMode="External"/><Relationship Id="rId873" Type="http://schemas.openxmlformats.org/officeDocument/2006/relationships/hyperlink" Target="http://games.espn.com/ffl/boxscorequick?leagueId=678521&amp;teamId=8&amp;scoringPeriodId=1&amp;seasonId=2014&amp;view=scoringperiod&amp;version=quick" TargetMode="External"/><Relationship Id="rId1089" Type="http://schemas.openxmlformats.org/officeDocument/2006/relationships/hyperlink" Target="http://games.espn.com/ffl/boxscorequick?leagueId=678521&amp;teamId=9&amp;scoringPeriodId=13&amp;seasonId=2014&amp;view=scoringperiod&amp;version=quick" TargetMode="External"/><Relationship Id="rId1296" Type="http://schemas.openxmlformats.org/officeDocument/2006/relationships/hyperlink" Target="http://games.espn.com/ffl/boxscorequick?leagueId=678521&amp;teamId=4&amp;scoringPeriodId=11&amp;seasonId=2013&amp;view=scoringperiod&amp;version=quick" TargetMode="External"/><Relationship Id="rId1517" Type="http://schemas.openxmlformats.org/officeDocument/2006/relationships/hyperlink" Target="http://games.espn.com/ffl/clubhouse?leagueId=678521&amp;teamId=3&amp;seasonId=2012" TargetMode="External"/><Relationship Id="rId1724" Type="http://schemas.openxmlformats.org/officeDocument/2006/relationships/hyperlink" Target="http://games.espn.com/ffl/clubhouse?leagueId=678521&amp;teamId=6&amp;seasonId=2011" TargetMode="External"/><Relationship Id="rId16" Type="http://schemas.openxmlformats.org/officeDocument/2006/relationships/hyperlink" Target="http://games.espn.com/ffl/clubhouse?leagueId=678521&amp;teamId=1&amp;seasonId=2016" TargetMode="External"/><Relationship Id="rId221" Type="http://schemas.openxmlformats.org/officeDocument/2006/relationships/hyperlink" Target="http://games.espn.com/ffl/clubhouse?leagueId=678521&amp;teamId=3&amp;seasonId=2016" TargetMode="External"/><Relationship Id="rId319" Type="http://schemas.openxmlformats.org/officeDocument/2006/relationships/hyperlink" Target="http://games.espn.com/ffl/clubhouse?leagueId=678521&amp;teamId=13&amp;seasonId=2017" TargetMode="External"/><Relationship Id="rId526" Type="http://schemas.openxmlformats.org/officeDocument/2006/relationships/hyperlink" Target="http://games.espn.com/ffl/clubhouse?leagueId=678521&amp;teamId=4&amp;seasonId=2017" TargetMode="External"/><Relationship Id="rId1156" Type="http://schemas.openxmlformats.org/officeDocument/2006/relationships/hyperlink" Target="http://games.espn.com/ffl/clubhouse?leagueId=678521&amp;teamId=3&amp;seasonId=2013" TargetMode="External"/><Relationship Id="rId1363" Type="http://schemas.openxmlformats.org/officeDocument/2006/relationships/hyperlink" Target="http://games.espn.com/ffl/clubhouse?leagueId=678521&amp;teamId=10&amp;seasonId=2013" TargetMode="External"/><Relationship Id="rId1931" Type="http://schemas.openxmlformats.org/officeDocument/2006/relationships/hyperlink" Target="http://games.espn.com/ffl/clubhouse?leagueId=678521&amp;teamId=3&amp;seasonId=2010" TargetMode="External"/><Relationship Id="rId2207" Type="http://schemas.openxmlformats.org/officeDocument/2006/relationships/hyperlink" Target="http://games.espn.com/ffl/clubhouse?leagueId=678521&amp;teamId=1&amp;seasonId=2009" TargetMode="External"/><Relationship Id="rId733" Type="http://schemas.openxmlformats.org/officeDocument/2006/relationships/hyperlink" Target="http://games.espn.com/ffl/clubhouse?leagueId=678521&amp;teamId=12&amp;seasonId=2015" TargetMode="External"/><Relationship Id="rId940" Type="http://schemas.openxmlformats.org/officeDocument/2006/relationships/hyperlink" Target="http://games.espn.com/ffl/clubhouse?leagueId=678521&amp;teamId=11&amp;seasonId=2014" TargetMode="External"/><Relationship Id="rId1016" Type="http://schemas.openxmlformats.org/officeDocument/2006/relationships/hyperlink" Target="http://games.espn.com/ffl/clubhouse?leagueId=678521&amp;teamId=5&amp;seasonId=2014" TargetMode="External"/><Relationship Id="rId1570" Type="http://schemas.openxmlformats.org/officeDocument/2006/relationships/hyperlink" Target="http://games.espn.com/ffl/clubhouse?leagueId=678521&amp;teamId=5&amp;seasonId=2012" TargetMode="External"/><Relationship Id="rId1668" Type="http://schemas.openxmlformats.org/officeDocument/2006/relationships/hyperlink" Target="http://games.espn.com/ffl/boxscorequick?leagueId=678521&amp;teamId=7&amp;scoringPeriodId=6&amp;seasonId=2011&amp;view=scoringperiod&amp;version=quick" TargetMode="External"/><Relationship Id="rId1875" Type="http://schemas.openxmlformats.org/officeDocument/2006/relationships/hyperlink" Target="http://games.espn.com/ffl/boxscorequick?leagueId=678521&amp;teamId=10&amp;scoringPeriodId=4&amp;seasonId=2010&amp;view=scoringperiod&amp;version=quick" TargetMode="External"/><Relationship Id="rId2193" Type="http://schemas.openxmlformats.org/officeDocument/2006/relationships/hyperlink" Target="http://games.espn.com/ffl/boxscorequick?leagueId=678521&amp;teamId=1&amp;scoringPeriodId=11&amp;seasonId=2009&amp;view=scoringperiod&amp;version=quick" TargetMode="External"/><Relationship Id="rId165" Type="http://schemas.openxmlformats.org/officeDocument/2006/relationships/hyperlink" Target="http://games.espn.com/ffl/boxscorequick?leagueId=678521&amp;teamId=8&amp;scoringPeriodId=10&amp;seasonId=2016&amp;view=scoringperiod&amp;version=quick" TargetMode="External"/><Relationship Id="rId372" Type="http://schemas.openxmlformats.org/officeDocument/2006/relationships/hyperlink" Target="http://games.espn.com/ffl/boxscorequick?leagueId=678521&amp;teamId=8&amp;scoringPeriodId=5&amp;seasonId=2017&amp;view=scoringperiod&amp;version=quick" TargetMode="External"/><Relationship Id="rId677" Type="http://schemas.openxmlformats.org/officeDocument/2006/relationships/hyperlink" Target="http://games.espn.com/ffl/clubhouse?leagueId=678521&amp;teamId=13&amp;seasonId=2015" TargetMode="External"/><Relationship Id="rId800" Type="http://schemas.openxmlformats.org/officeDocument/2006/relationships/hyperlink" Target="http://games.espn.com/ffl/clubhouse?leagueId=678521&amp;teamId=11&amp;seasonId=2015" TargetMode="External"/><Relationship Id="rId1223" Type="http://schemas.openxmlformats.org/officeDocument/2006/relationships/hyperlink" Target="http://games.espn.com/ffl/clubhouse?leagueId=678521&amp;teamId=10&amp;seasonId=2013" TargetMode="External"/><Relationship Id="rId1430" Type="http://schemas.openxmlformats.org/officeDocument/2006/relationships/hyperlink" Target="http://games.espn.com/ffl/clubhouse?leagueId=678521&amp;teamId=5&amp;seasonId=2012" TargetMode="External"/><Relationship Id="rId1528" Type="http://schemas.openxmlformats.org/officeDocument/2006/relationships/hyperlink" Target="http://games.espn.com/ffl/clubhouse?leagueId=678521&amp;teamId=8&amp;seasonId=2012" TargetMode="External"/><Relationship Id="rId2053" Type="http://schemas.openxmlformats.org/officeDocument/2006/relationships/hyperlink" Target="http://games.espn.com/ffl/clubhouse?leagueId=678521&amp;teamId=6&amp;seasonId=2009" TargetMode="External"/><Relationship Id="rId2260" Type="http://schemas.openxmlformats.org/officeDocument/2006/relationships/hyperlink" Target="http://games.espn.com/ffl/clubhouse?leagueId=678521&amp;teamId=7&amp;seasonId=2009" TargetMode="External"/><Relationship Id="rId232" Type="http://schemas.openxmlformats.org/officeDocument/2006/relationships/hyperlink" Target="http://games.espn.com/ffl/clubhouse?leagueId=678521&amp;teamId=13&amp;seasonId=2016" TargetMode="External"/><Relationship Id="rId884" Type="http://schemas.openxmlformats.org/officeDocument/2006/relationships/hyperlink" Target="http://games.espn.com/ffl/clubhouse?leagueId=678521&amp;teamId=6&amp;seasonId=2014" TargetMode="External"/><Relationship Id="rId1735" Type="http://schemas.openxmlformats.org/officeDocument/2006/relationships/hyperlink" Target="http://games.espn.com/ffl/clubhouse?leagueId=678521&amp;teamId=8&amp;seasonId=2011" TargetMode="External"/><Relationship Id="rId1942" Type="http://schemas.openxmlformats.org/officeDocument/2006/relationships/hyperlink" Target="http://games.espn.com/ffl/clubhouse?leagueId=678521&amp;teamId=3&amp;seasonId=2010" TargetMode="External"/><Relationship Id="rId2120" Type="http://schemas.openxmlformats.org/officeDocument/2006/relationships/hyperlink" Target="http://games.espn.com/ffl/clubhouse?leagueId=678521&amp;teamId=8&amp;seasonId=2009" TargetMode="External"/><Relationship Id="rId27" Type="http://schemas.openxmlformats.org/officeDocument/2006/relationships/hyperlink" Target="http://games.espn.com/ffl/boxscorequick?leagueId=678521&amp;teamId=9&amp;scoringPeriodId=2&amp;seasonId=2016&amp;view=scoringperiod&amp;version=quick" TargetMode="External"/><Relationship Id="rId537" Type="http://schemas.openxmlformats.org/officeDocument/2006/relationships/hyperlink" Target="http://games.espn.com/ffl/boxscorequick?leagueId=678521&amp;teamId=9&amp;scoringPeriodId=15&amp;seasonId=2017&amp;view=scoringperiod&amp;version=quick" TargetMode="External"/><Relationship Id="rId744" Type="http://schemas.openxmlformats.org/officeDocument/2006/relationships/hyperlink" Target="http://games.espn.com/ffl/boxscorequick?leagueId=678521&amp;teamId=9&amp;scoringPeriodId=10&amp;seasonId=2015&amp;view=scoringperiod&amp;version=quick" TargetMode="External"/><Relationship Id="rId951" Type="http://schemas.openxmlformats.org/officeDocument/2006/relationships/hyperlink" Target="http://games.espn.com/ffl/boxscorequick?leagueId=678521&amp;teamId=6&amp;scoringPeriodId=6&amp;seasonId=2014&amp;view=scoringperiod&amp;version=quick" TargetMode="External"/><Relationship Id="rId1167" Type="http://schemas.openxmlformats.org/officeDocument/2006/relationships/hyperlink" Target="http://games.espn.com/ffl/boxscorequick?leagueId=678521&amp;teamId=10&amp;scoringPeriodId=2&amp;seasonId=2013&amp;view=scoringperiod&amp;version=quick" TargetMode="External"/><Relationship Id="rId1374" Type="http://schemas.openxmlformats.org/officeDocument/2006/relationships/hyperlink" Target="http://games.espn.com/ffl/boxscorequick?leagueId=678521&amp;teamId=4&amp;scoringPeriodId=1&amp;seasonId=2012&amp;view=scoringperiod&amp;version=quick" TargetMode="External"/><Relationship Id="rId1581" Type="http://schemas.openxmlformats.org/officeDocument/2006/relationships/hyperlink" Target="http://games.espn.com/ffl/boxscorequick?leagueId=678521&amp;teamId=2&amp;scoringPeriodId=17&amp;seasonId=2012&amp;view=scoringperiod&amp;version=quick" TargetMode="External"/><Relationship Id="rId1679" Type="http://schemas.openxmlformats.org/officeDocument/2006/relationships/hyperlink" Target="http://games.espn.com/ffl/clubhouse?leagueId=678521&amp;teamId=2&amp;seasonId=2011" TargetMode="External"/><Relationship Id="rId1802" Type="http://schemas.openxmlformats.org/officeDocument/2006/relationships/hyperlink" Target="http://games.espn.com/ffl/clubhouse?leagueId=678521&amp;teamId=8&amp;seasonId=2011" TargetMode="External"/><Relationship Id="rId2218" Type="http://schemas.openxmlformats.org/officeDocument/2006/relationships/hyperlink" Target="http://games.espn.com/ffl/clubhouse?leagueId=678521&amp;teamId=9&amp;seasonId=2009" TargetMode="External"/><Relationship Id="rId80" Type="http://schemas.openxmlformats.org/officeDocument/2006/relationships/hyperlink" Target="http://games.espn.com/ffl/clubhouse?leagueId=678521&amp;teamId=4&amp;seasonId=2016" TargetMode="External"/><Relationship Id="rId176" Type="http://schemas.openxmlformats.org/officeDocument/2006/relationships/hyperlink" Target="http://games.espn.com/ffl/clubhouse?leagueId=678521&amp;teamId=4&amp;seasonId=2016" TargetMode="External"/><Relationship Id="rId383" Type="http://schemas.openxmlformats.org/officeDocument/2006/relationships/hyperlink" Target="http://games.espn.com/ffl/clubhouse?leagueId=678521&amp;teamId=13&amp;seasonId=2017" TargetMode="External"/><Relationship Id="rId590" Type="http://schemas.openxmlformats.org/officeDocument/2006/relationships/hyperlink" Target="http://games.espn.com/ffl/clubhouse?leagueId=678521&amp;teamId=1&amp;seasonId=2015" TargetMode="External"/><Relationship Id="rId604" Type="http://schemas.openxmlformats.org/officeDocument/2006/relationships/hyperlink" Target="http://games.espn.com/ffl/clubhouse?leagueId=678521&amp;teamId=10&amp;seasonId=2015" TargetMode="External"/><Relationship Id="rId811" Type="http://schemas.openxmlformats.org/officeDocument/2006/relationships/hyperlink" Target="http://games.espn.com/ffl/clubhouse?leagueId=678521&amp;teamId=2&amp;seasonId=2015" TargetMode="External"/><Relationship Id="rId1027" Type="http://schemas.openxmlformats.org/officeDocument/2006/relationships/hyperlink" Target="http://games.espn.com/ffl/clubhouse?leagueId=678521&amp;teamId=9&amp;seasonId=2014" TargetMode="External"/><Relationship Id="rId1234" Type="http://schemas.openxmlformats.org/officeDocument/2006/relationships/hyperlink" Target="http://games.espn.com/ffl/clubhouse?leagueId=678521&amp;teamId=10&amp;seasonId=2013" TargetMode="External"/><Relationship Id="rId1441" Type="http://schemas.openxmlformats.org/officeDocument/2006/relationships/hyperlink" Target="http://games.espn.com/ffl/clubhouse?leagueId=678521&amp;teamId=8&amp;seasonId=2012" TargetMode="External"/><Relationship Id="rId1886" Type="http://schemas.openxmlformats.org/officeDocument/2006/relationships/hyperlink" Target="http://games.espn.com/ffl/clubhouse?leagueId=678521&amp;teamId=3&amp;seasonId=2010" TargetMode="External"/><Relationship Id="rId2064" Type="http://schemas.openxmlformats.org/officeDocument/2006/relationships/hyperlink" Target="http://games.espn.com/ffl/boxscorequick?leagueId=678521&amp;teamId=10&amp;scoringPeriodId=2&amp;seasonId=2009&amp;view=scoringperiod&amp;version=quick" TargetMode="External"/><Relationship Id="rId243" Type="http://schemas.openxmlformats.org/officeDocument/2006/relationships/hyperlink" Target="http://games.espn.com/ffl/boxscorequick?leagueId=678521&amp;teamId=1&amp;scoringPeriodId=14&amp;seasonId=2016&amp;view=scoringperiod&amp;version=quick" TargetMode="External"/><Relationship Id="rId450" Type="http://schemas.openxmlformats.org/officeDocument/2006/relationships/hyperlink" Target="http://games.espn.com/ffl/boxscorequick?leagueId=678521&amp;teamId=1&amp;scoringPeriodId=10&amp;seasonId=2017&amp;view=scoringperiod&amp;version=quick" TargetMode="External"/><Relationship Id="rId688" Type="http://schemas.openxmlformats.org/officeDocument/2006/relationships/hyperlink" Target="http://games.espn.com/ffl/clubhouse?leagueId=678521&amp;teamId=12&amp;seasonId=2015" TargetMode="External"/><Relationship Id="rId895" Type="http://schemas.openxmlformats.org/officeDocument/2006/relationships/hyperlink" Target="http://games.espn.com/ffl/clubhouse?leagueId=678521&amp;teamId=5&amp;seasonId=2014" TargetMode="External"/><Relationship Id="rId909" Type="http://schemas.openxmlformats.org/officeDocument/2006/relationships/hyperlink" Target="http://games.espn.com/ffl/boxscorequick?leagueId=678521&amp;teamId=10&amp;scoringPeriodId=3&amp;seasonId=2014&amp;view=scoringperiod&amp;version=quick" TargetMode="External"/><Relationship Id="rId1080" Type="http://schemas.openxmlformats.org/officeDocument/2006/relationships/hyperlink" Target="http://games.espn.com/ffl/boxscorequick?leagueId=678521&amp;teamId=5&amp;scoringPeriodId=13&amp;seasonId=2014&amp;view=scoringperiod&amp;version=quick" TargetMode="External"/><Relationship Id="rId1301" Type="http://schemas.openxmlformats.org/officeDocument/2006/relationships/hyperlink" Target="http://games.espn.com/ffl/clubhouse?leagueId=678521&amp;teamId=10&amp;seasonId=2013" TargetMode="External"/><Relationship Id="rId1539" Type="http://schemas.openxmlformats.org/officeDocument/2006/relationships/hyperlink" Target="http://games.espn.com/ffl/boxscorequick?leagueId=678521&amp;teamId=2&amp;scoringPeriodId=12&amp;seasonId=2012&amp;view=scoringperiod&amp;version=quick" TargetMode="External"/><Relationship Id="rId1746" Type="http://schemas.openxmlformats.org/officeDocument/2006/relationships/hyperlink" Target="http://games.espn.com/ffl/boxscorequick?leagueId=678521&amp;teamId=4&amp;scoringPeriodId=11&amp;seasonId=2011&amp;view=scoringperiod&amp;version=quick" TargetMode="External"/><Relationship Id="rId1953" Type="http://schemas.openxmlformats.org/officeDocument/2006/relationships/hyperlink" Target="http://games.espn.com/ffl/boxscorequick?leagueId=678521&amp;teamId=2&amp;scoringPeriodId=10&amp;seasonId=2010&amp;view=scoringperiod&amp;version=quick" TargetMode="External"/><Relationship Id="rId2131" Type="http://schemas.openxmlformats.org/officeDocument/2006/relationships/hyperlink" Target="http://games.espn.com/ffl/clubhouse?leagueId=678521&amp;teamId=1&amp;seasonId=2009" TargetMode="External"/><Relationship Id="rId38" Type="http://schemas.openxmlformats.org/officeDocument/2006/relationships/hyperlink" Target="http://games.espn.com/ffl/clubhouse?leagueId=678521&amp;teamId=4&amp;seasonId=2016" TargetMode="External"/><Relationship Id="rId103" Type="http://schemas.openxmlformats.org/officeDocument/2006/relationships/hyperlink" Target="http://games.espn.com/ffl/clubhouse?leagueId=678521&amp;teamId=6&amp;seasonId=2016" TargetMode="External"/><Relationship Id="rId310" Type="http://schemas.openxmlformats.org/officeDocument/2006/relationships/hyperlink" Target="http://games.espn.com/ffl/clubhouse?leagueId=678521&amp;teamId=10&amp;seasonId=2017" TargetMode="External"/><Relationship Id="rId548" Type="http://schemas.openxmlformats.org/officeDocument/2006/relationships/hyperlink" Target="http://games.espn.com/ffl/clubhouse?leagueId=678521&amp;teamId=4&amp;seasonId=2017" TargetMode="External"/><Relationship Id="rId755" Type="http://schemas.openxmlformats.org/officeDocument/2006/relationships/hyperlink" Target="http://games.espn.com/ffl/clubhouse?leagueId=678521&amp;teamId=12&amp;seasonId=2015" TargetMode="External"/><Relationship Id="rId962" Type="http://schemas.openxmlformats.org/officeDocument/2006/relationships/hyperlink" Target="http://games.espn.com/ffl/clubhouse?leagueId=678521&amp;teamId=13&amp;seasonId=2014" TargetMode="External"/><Relationship Id="rId1178" Type="http://schemas.openxmlformats.org/officeDocument/2006/relationships/hyperlink" Target="http://games.espn.com/ffl/clubhouse?leagueId=678521&amp;teamId=2&amp;seasonId=2013" TargetMode="External"/><Relationship Id="rId1385" Type="http://schemas.openxmlformats.org/officeDocument/2006/relationships/hyperlink" Target="http://games.espn.com/ffl/clubhouse?leagueId=678521&amp;teamId=4&amp;seasonId=2012" TargetMode="External"/><Relationship Id="rId1592" Type="http://schemas.openxmlformats.org/officeDocument/2006/relationships/hyperlink" Target="http://games.espn.com/ffl/clubhouse?leagueId=678521&amp;teamId=2&amp;seasonId=2011" TargetMode="External"/><Relationship Id="rId1606" Type="http://schemas.openxmlformats.org/officeDocument/2006/relationships/hyperlink" Target="http://games.espn.com/ffl/clubhouse?leagueId=678521&amp;teamId=3&amp;seasonId=2011" TargetMode="External"/><Relationship Id="rId1813" Type="http://schemas.openxmlformats.org/officeDocument/2006/relationships/hyperlink" Target="http://games.espn.com/ffl/clubhouse?leagueId=678521&amp;teamId=7&amp;seasonId=2011" TargetMode="External"/><Relationship Id="rId2229" Type="http://schemas.openxmlformats.org/officeDocument/2006/relationships/hyperlink" Target="http://games.espn.com/ffl/boxscorequick?leagueId=678521&amp;teamId=7&amp;scoringPeriodId=13&amp;seasonId=2009&amp;view=scoringperiod&amp;version=quick" TargetMode="External"/><Relationship Id="rId91" Type="http://schemas.openxmlformats.org/officeDocument/2006/relationships/hyperlink" Target="http://games.espn.com/ffl/clubhouse?leagueId=678521&amp;teamId=1&amp;seasonId=2016" TargetMode="External"/><Relationship Id="rId187" Type="http://schemas.openxmlformats.org/officeDocument/2006/relationships/hyperlink" Target="http://games.espn.com/ffl/clubhouse?leagueId=678521&amp;teamId=6&amp;seasonId=2016" TargetMode="External"/><Relationship Id="rId394" Type="http://schemas.openxmlformats.org/officeDocument/2006/relationships/hyperlink" Target="http://games.espn.com/ffl/clubhouse?leagueId=678521&amp;teamId=3&amp;seasonId=2017" TargetMode="External"/><Relationship Id="rId408" Type="http://schemas.openxmlformats.org/officeDocument/2006/relationships/hyperlink" Target="http://games.espn.com/ffl/boxscorequick?leagueId=678521&amp;teamId=10&amp;scoringPeriodId=7&amp;seasonId=2017&amp;view=scoringperiod&amp;version=quick" TargetMode="External"/><Relationship Id="rId615" Type="http://schemas.openxmlformats.org/officeDocument/2006/relationships/hyperlink" Target="http://games.espn.com/ffl/boxscorequick?leagueId=678521&amp;teamId=6&amp;scoringPeriodId=3&amp;seasonId=2015&amp;view=scoringperiod&amp;version=quick" TargetMode="External"/><Relationship Id="rId822" Type="http://schemas.openxmlformats.org/officeDocument/2006/relationships/hyperlink" Target="http://games.espn.com/ffl/boxscorequick?leagueId=678521&amp;teamId=8&amp;scoringPeriodId=15&amp;seasonId=2015&amp;view=scoringperiod&amp;version=quick" TargetMode="External"/><Relationship Id="rId1038" Type="http://schemas.openxmlformats.org/officeDocument/2006/relationships/hyperlink" Target="http://games.espn.com/ffl/boxscorequick?leagueId=678521&amp;teamId=1&amp;scoringPeriodId=11&amp;seasonId=2014&amp;view=scoringperiod&amp;version=quick" TargetMode="External"/><Relationship Id="rId1245" Type="http://schemas.openxmlformats.org/officeDocument/2006/relationships/hyperlink" Target="http://games.espn.com/ffl/boxscorequick?leagueId=678521&amp;teamId=3&amp;scoringPeriodId=7&amp;seasonId=2013&amp;view=scoringperiod&amp;version=quick" TargetMode="External"/><Relationship Id="rId1452" Type="http://schemas.openxmlformats.org/officeDocument/2006/relationships/hyperlink" Target="http://games.espn.com/ffl/boxscorequick?leagueId=678521&amp;teamId=4&amp;scoringPeriodId=6&amp;seasonId=2012&amp;view=scoringperiod&amp;version=quick" TargetMode="External"/><Relationship Id="rId1897" Type="http://schemas.openxmlformats.org/officeDocument/2006/relationships/hyperlink" Target="http://games.espn.com/ffl/clubhouse?leagueId=678521&amp;teamId=5&amp;seasonId=2010" TargetMode="External"/><Relationship Id="rId2075" Type="http://schemas.openxmlformats.org/officeDocument/2006/relationships/hyperlink" Target="http://games.espn.com/ffl/clubhouse?leagueId=678521&amp;teamId=3&amp;seasonId=2009" TargetMode="External"/><Relationship Id="rId254" Type="http://schemas.openxmlformats.org/officeDocument/2006/relationships/hyperlink" Target="http://games.espn.com/ffl/clubhouse?leagueId=678521&amp;teamId=13&amp;seasonId=2016" TargetMode="External"/><Relationship Id="rId699" Type="http://schemas.openxmlformats.org/officeDocument/2006/relationships/hyperlink" Target="http://games.espn.com/ffl/boxscorequick?leagueId=678521&amp;teamId=10&amp;scoringPeriodId=8&amp;seasonId=2015&amp;view=scoringperiod&amp;version=quick" TargetMode="External"/><Relationship Id="rId1091" Type="http://schemas.openxmlformats.org/officeDocument/2006/relationships/hyperlink" Target="http://games.espn.com/ffl/clubhouse?leagueId=678521&amp;teamId=2&amp;seasonId=2014" TargetMode="External"/><Relationship Id="rId1105" Type="http://schemas.openxmlformats.org/officeDocument/2006/relationships/hyperlink" Target="http://games.espn.com/ffl/clubhouse?leagueId=678521&amp;teamId=2&amp;seasonId=2014" TargetMode="External"/><Relationship Id="rId1312" Type="http://schemas.openxmlformats.org/officeDocument/2006/relationships/hyperlink" Target="http://games.espn.com/ffl/clubhouse?leagueId=678521&amp;teamId=2&amp;seasonId=2013" TargetMode="External"/><Relationship Id="rId1757" Type="http://schemas.openxmlformats.org/officeDocument/2006/relationships/hyperlink" Target="http://games.espn.com/ffl/clubhouse?leagueId=678521&amp;teamId=1&amp;seasonId=2011" TargetMode="External"/><Relationship Id="rId1964" Type="http://schemas.openxmlformats.org/officeDocument/2006/relationships/hyperlink" Target="http://games.espn.com/ffl/clubhouse?leagueId=678521&amp;teamId=6&amp;seasonId=2010" TargetMode="External"/><Relationship Id="rId49" Type="http://schemas.openxmlformats.org/officeDocument/2006/relationships/hyperlink" Target="http://games.espn.com/ffl/clubhouse?leagueId=678521&amp;teamId=13&amp;seasonId=2016" TargetMode="External"/><Relationship Id="rId114" Type="http://schemas.openxmlformats.org/officeDocument/2006/relationships/hyperlink" Target="http://games.espn.com/ffl/boxscorequick?leagueId=678521&amp;teamId=12&amp;scoringPeriodId=7&amp;seasonId=2016&amp;view=scoringperiod&amp;version=quick" TargetMode="External"/><Relationship Id="rId461" Type="http://schemas.openxmlformats.org/officeDocument/2006/relationships/hyperlink" Target="http://games.espn.com/ffl/clubhouse?leagueId=678521&amp;teamId=12&amp;seasonId=2017" TargetMode="External"/><Relationship Id="rId559" Type="http://schemas.openxmlformats.org/officeDocument/2006/relationships/hyperlink" Target="http://games.espn.com/ffl/clubhouse?leagueId=678521&amp;teamId=8&amp;seasonId=2017" TargetMode="External"/><Relationship Id="rId766" Type="http://schemas.openxmlformats.org/officeDocument/2006/relationships/hyperlink" Target="http://games.espn.com/ffl/clubhouse?leagueId=678521&amp;teamId=6&amp;seasonId=2015" TargetMode="External"/><Relationship Id="rId1189" Type="http://schemas.openxmlformats.org/officeDocument/2006/relationships/hyperlink" Target="http://games.espn.com/ffl/clubhouse?leagueId=678521&amp;teamId=4&amp;seasonId=2013" TargetMode="External"/><Relationship Id="rId1396" Type="http://schemas.openxmlformats.org/officeDocument/2006/relationships/hyperlink" Target="http://games.espn.com/ffl/clubhouse?leagueId=678521&amp;teamId=1&amp;seasonId=2012" TargetMode="External"/><Relationship Id="rId1617" Type="http://schemas.openxmlformats.org/officeDocument/2006/relationships/hyperlink" Target="http://games.espn.com/ffl/boxscorequick?leagueId=678521&amp;teamId=9&amp;scoringPeriodId=2&amp;seasonId=2011&amp;view=scoringperiod&amp;version=quick" TargetMode="External"/><Relationship Id="rId1824" Type="http://schemas.openxmlformats.org/officeDocument/2006/relationships/hyperlink" Target="http://games.espn.com/ffl/boxscorequick?leagueId=678521&amp;teamId=4&amp;scoringPeriodId=1&amp;seasonId=2010&amp;view=scoringperiod&amp;version=quick" TargetMode="External"/><Relationship Id="rId2142" Type="http://schemas.openxmlformats.org/officeDocument/2006/relationships/hyperlink" Target="http://games.espn.com/ffl/boxscorequick?leagueId=678521&amp;teamId=2&amp;scoringPeriodId=7&amp;seasonId=2009&amp;view=scoringperiod&amp;version=quick" TargetMode="External"/><Relationship Id="rId198" Type="http://schemas.openxmlformats.org/officeDocument/2006/relationships/hyperlink" Target="http://games.espn.com/ffl/boxscorequick?leagueId=678521&amp;teamId=11&amp;scoringPeriodId=11&amp;seasonId=2016&amp;view=scoringperiod&amp;version=quick" TargetMode="External"/><Relationship Id="rId321" Type="http://schemas.openxmlformats.org/officeDocument/2006/relationships/hyperlink" Target="http://games.espn.com/ffl/boxscorequick?leagueId=678521&amp;teamId=13&amp;scoringPeriodId=2&amp;seasonId=2017&amp;view=scoringperiod&amp;version=quick" TargetMode="External"/><Relationship Id="rId419" Type="http://schemas.openxmlformats.org/officeDocument/2006/relationships/hyperlink" Target="http://games.espn.com/ffl/clubhouse?leagueId=678521&amp;teamId=1&amp;seasonId=2017" TargetMode="External"/><Relationship Id="rId626" Type="http://schemas.openxmlformats.org/officeDocument/2006/relationships/hyperlink" Target="http://games.espn.com/ffl/clubhouse?leagueId=678521&amp;teamId=1&amp;seasonId=2015" TargetMode="External"/><Relationship Id="rId973" Type="http://schemas.openxmlformats.org/officeDocument/2006/relationships/hyperlink" Target="http://games.espn.com/ffl/clubhouse?leagueId=678521&amp;teamId=12&amp;seasonId=2014" TargetMode="External"/><Relationship Id="rId1049" Type="http://schemas.openxmlformats.org/officeDocument/2006/relationships/hyperlink" Target="http://games.espn.com/ffl/clubhouse?leagueId=678521&amp;teamId=9&amp;seasonId=2014" TargetMode="External"/><Relationship Id="rId1256" Type="http://schemas.openxmlformats.org/officeDocument/2006/relationships/hyperlink" Target="http://games.espn.com/ffl/clubhouse?leagueId=678521&amp;teamId=3&amp;seasonId=2013" TargetMode="External"/><Relationship Id="rId2002" Type="http://schemas.openxmlformats.org/officeDocument/2006/relationships/hyperlink" Target="http://games.espn.com/ffl/clubhouse?leagueId=678521&amp;teamId=7&amp;seasonId=2010" TargetMode="External"/><Relationship Id="rId2086" Type="http://schemas.openxmlformats.org/officeDocument/2006/relationships/hyperlink" Target="http://games.espn.com/ffl/clubhouse?leagueId=678521&amp;teamId=5&amp;seasonId=2009" TargetMode="External"/><Relationship Id="rId833" Type="http://schemas.openxmlformats.org/officeDocument/2006/relationships/hyperlink" Target="http://games.espn.com/ffl/clubhouse?leagueId=678521&amp;teamId=6&amp;seasonId=2015" TargetMode="External"/><Relationship Id="rId1116" Type="http://schemas.openxmlformats.org/officeDocument/2006/relationships/hyperlink" Target="http://games.espn.com/ffl/boxscorequick?leagueId=678521&amp;teamId=13&amp;scoringPeriodId=15&amp;seasonId=2014&amp;view=scoringperiod&amp;version=quick" TargetMode="External"/><Relationship Id="rId1463" Type="http://schemas.openxmlformats.org/officeDocument/2006/relationships/hyperlink" Target="http://games.espn.com/ffl/clubhouse?leagueId=678521&amp;teamId=6&amp;seasonId=2012" TargetMode="External"/><Relationship Id="rId1670" Type="http://schemas.openxmlformats.org/officeDocument/2006/relationships/hyperlink" Target="http://games.espn.com/ffl/clubhouse?leagueId=678521&amp;teamId=8&amp;seasonId=2011" TargetMode="External"/><Relationship Id="rId1768" Type="http://schemas.openxmlformats.org/officeDocument/2006/relationships/hyperlink" Target="http://games.espn.com/ffl/clubhouse?leagueId=678521&amp;teamId=9&amp;seasonId=2011" TargetMode="External"/><Relationship Id="rId265" Type="http://schemas.openxmlformats.org/officeDocument/2006/relationships/hyperlink" Target="http://games.espn.com/ffl/clubhouse?leagueId=678521&amp;teamId=4&amp;seasonId=2016" TargetMode="External"/><Relationship Id="rId472" Type="http://schemas.openxmlformats.org/officeDocument/2006/relationships/hyperlink" Target="http://games.espn.com/ffl/clubhouse?leagueId=678521&amp;teamId=4&amp;seasonId=2017" TargetMode="External"/><Relationship Id="rId900" Type="http://schemas.openxmlformats.org/officeDocument/2006/relationships/hyperlink" Target="http://games.espn.com/ffl/boxscorequick?leagueId=678521&amp;teamId=6&amp;scoringPeriodId=3&amp;seasonId=2014&amp;view=scoringperiod&amp;version=quick" TargetMode="External"/><Relationship Id="rId1323" Type="http://schemas.openxmlformats.org/officeDocument/2006/relationships/hyperlink" Target="http://games.espn.com/ffl/boxscorequick?leagueId=678521&amp;teamId=1&amp;scoringPeriodId=13&amp;seasonId=2013&amp;view=scoringperiod&amp;version=quick" TargetMode="External"/><Relationship Id="rId1530" Type="http://schemas.openxmlformats.org/officeDocument/2006/relationships/hyperlink" Target="http://games.espn.com/ffl/boxscorequick?leagueId=678521&amp;teamId=8&amp;scoringPeriodId=11&amp;seasonId=2012&amp;view=scoringperiod&amp;version=quick" TargetMode="External"/><Relationship Id="rId1628" Type="http://schemas.openxmlformats.org/officeDocument/2006/relationships/hyperlink" Target="http://games.espn.com/ffl/clubhouse?leagueId=678521&amp;teamId=2&amp;seasonId=2011" TargetMode="External"/><Relationship Id="rId1975" Type="http://schemas.openxmlformats.org/officeDocument/2006/relationships/hyperlink" Target="http://games.espn.com/ffl/clubhouse?leagueId=678521&amp;teamId=6&amp;seasonId=2010" TargetMode="External"/><Relationship Id="rId2153" Type="http://schemas.openxmlformats.org/officeDocument/2006/relationships/hyperlink" Target="http://games.espn.com/ffl/clubhouse?leagueId=678521&amp;teamId=2&amp;seasonId=2009" TargetMode="External"/><Relationship Id="rId125" Type="http://schemas.openxmlformats.org/officeDocument/2006/relationships/hyperlink" Target="http://games.espn.com/ffl/clubhouse?leagueId=678521&amp;teamId=6&amp;seasonId=2016" TargetMode="External"/><Relationship Id="rId332" Type="http://schemas.openxmlformats.org/officeDocument/2006/relationships/hyperlink" Target="http://games.espn.com/ffl/clubhouse?leagueId=678521&amp;teamId=10&amp;seasonId=2017" TargetMode="External"/><Relationship Id="rId777" Type="http://schemas.openxmlformats.org/officeDocument/2006/relationships/hyperlink" Target="http://games.espn.com/ffl/boxscorequick?leagueId=678521&amp;teamId=12&amp;scoringPeriodId=12&amp;seasonId=2015&amp;view=scoringperiod&amp;version=quick" TargetMode="External"/><Relationship Id="rId984" Type="http://schemas.openxmlformats.org/officeDocument/2006/relationships/hyperlink" Target="http://games.espn.com/ffl/boxscorequick?leagueId=678521&amp;teamId=10&amp;scoringPeriodId=8&amp;seasonId=2014&amp;view=scoringperiod&amp;version=quick" TargetMode="External"/><Relationship Id="rId1835" Type="http://schemas.openxmlformats.org/officeDocument/2006/relationships/hyperlink" Target="http://games.espn.com/ffl/clubhouse?leagueId=678521&amp;teamId=4&amp;seasonId=2010" TargetMode="External"/><Relationship Id="rId2013" Type="http://schemas.openxmlformats.org/officeDocument/2006/relationships/hyperlink" Target="http://games.espn.com/ffl/boxscorequick?leagueId=678521&amp;teamId=9&amp;scoringPeriodId=15&amp;seasonId=2010&amp;view=scoringperiod&amp;version=quick" TargetMode="External"/><Relationship Id="rId2220" Type="http://schemas.openxmlformats.org/officeDocument/2006/relationships/hyperlink" Target="http://games.espn.com/ffl/boxscorequick?leagueId=678521&amp;teamId=8&amp;scoringPeriodId=12&amp;seasonId=2009&amp;view=scoringperiod&amp;version=quick" TargetMode="External"/><Relationship Id="rId637" Type="http://schemas.openxmlformats.org/officeDocument/2006/relationships/hyperlink" Target="http://games.espn.com/ffl/clubhouse?leagueId=678521&amp;teamId=13&amp;seasonId=2015" TargetMode="External"/><Relationship Id="rId844" Type="http://schemas.openxmlformats.org/officeDocument/2006/relationships/hyperlink" Target="http://games.espn.com/ffl/clubhouse?leagueId=678521&amp;teamId=9&amp;seasonId=2015" TargetMode="External"/><Relationship Id="rId1267" Type="http://schemas.openxmlformats.org/officeDocument/2006/relationships/hyperlink" Target="http://games.espn.com/ffl/clubhouse?leagueId=678521&amp;teamId=3&amp;seasonId=2013" TargetMode="External"/><Relationship Id="rId1474" Type="http://schemas.openxmlformats.org/officeDocument/2006/relationships/hyperlink" Target="http://games.espn.com/ffl/clubhouse?leagueId=678521&amp;teamId=9&amp;seasonId=2012" TargetMode="External"/><Relationship Id="rId1681" Type="http://schemas.openxmlformats.org/officeDocument/2006/relationships/hyperlink" Target="http://games.espn.com/ffl/clubhouse?leagueId=678521&amp;teamId=1&amp;seasonId=2011" TargetMode="External"/><Relationship Id="rId1902" Type="http://schemas.openxmlformats.org/officeDocument/2006/relationships/hyperlink" Target="http://games.espn.com/ffl/boxscorequick?leagueId=678521&amp;teamId=4&amp;scoringPeriodId=6&amp;seasonId=2010&amp;view=scoringperiod&amp;version=quick" TargetMode="External"/><Relationship Id="rId2097" Type="http://schemas.openxmlformats.org/officeDocument/2006/relationships/hyperlink" Target="http://games.espn.com/ffl/boxscorequick?leagueId=678521&amp;teamId=8&amp;scoringPeriodId=4&amp;seasonId=2009&amp;view=scoringperiod&amp;version=quick" TargetMode="External"/><Relationship Id="rId276" Type="http://schemas.openxmlformats.org/officeDocument/2006/relationships/hyperlink" Target="http://games.espn.com/ffl/boxscorequick?leagueId=678521&amp;teamId=11&amp;scoringPeriodId=16&amp;seasonId=2016&amp;view=scoringperiod&amp;version=quick" TargetMode="External"/><Relationship Id="rId483" Type="http://schemas.openxmlformats.org/officeDocument/2006/relationships/hyperlink" Target="http://games.espn.com/ffl/boxscorequick?leagueId=678521&amp;teamId=6&amp;scoringPeriodId=11&amp;seasonId=2017&amp;view=scoringperiod&amp;version=quick" TargetMode="External"/><Relationship Id="rId690" Type="http://schemas.openxmlformats.org/officeDocument/2006/relationships/hyperlink" Target="http://games.espn.com/ffl/boxscorequick?leagueId=678521&amp;teamId=12&amp;scoringPeriodId=7&amp;seasonId=2015&amp;view=scoringperiod&amp;version=quick" TargetMode="External"/><Relationship Id="rId704" Type="http://schemas.openxmlformats.org/officeDocument/2006/relationships/hyperlink" Target="http://games.espn.com/ffl/clubhouse?leagueId=678521&amp;teamId=12&amp;seasonId=2015" TargetMode="External"/><Relationship Id="rId911" Type="http://schemas.openxmlformats.org/officeDocument/2006/relationships/hyperlink" Target="http://games.espn.com/ffl/clubhouse?leagueId=678521&amp;teamId=1&amp;seasonId=2014" TargetMode="External"/><Relationship Id="rId1127" Type="http://schemas.openxmlformats.org/officeDocument/2006/relationships/hyperlink" Target="http://games.espn.com/ffl/clubhouse?leagueId=678521&amp;teamId=8&amp;seasonId=2014" TargetMode="External"/><Relationship Id="rId1334" Type="http://schemas.openxmlformats.org/officeDocument/2006/relationships/hyperlink" Target="http://games.espn.com/ffl/clubhouse?leagueId=678521&amp;teamId=11&amp;seasonId=2013" TargetMode="External"/><Relationship Id="rId1541" Type="http://schemas.openxmlformats.org/officeDocument/2006/relationships/hyperlink" Target="http://games.espn.com/ffl/clubhouse?leagueId=678521&amp;teamId=8&amp;seasonId=2012" TargetMode="External"/><Relationship Id="rId1779" Type="http://schemas.openxmlformats.org/officeDocument/2006/relationships/hyperlink" Target="http://games.espn.com/ffl/boxscorequick?leagueId=678521&amp;teamId=7&amp;scoringPeriodId=13&amp;seasonId=2011&amp;view=scoringperiod&amp;version=quick" TargetMode="External"/><Relationship Id="rId1986" Type="http://schemas.openxmlformats.org/officeDocument/2006/relationships/hyperlink" Target="http://games.espn.com/ffl/boxscorequick?leagueId=678521&amp;teamId=3&amp;scoringPeriodId=12&amp;seasonId=2010&amp;view=scoringperiod&amp;version=quick" TargetMode="External"/><Relationship Id="rId2164" Type="http://schemas.openxmlformats.org/officeDocument/2006/relationships/hyperlink" Target="http://games.espn.com/ffl/clubhouse?leagueId=678521&amp;teamId=2&amp;seasonId=2009" TargetMode="External"/><Relationship Id="rId40" Type="http://schemas.openxmlformats.org/officeDocument/2006/relationships/hyperlink" Target="http://games.espn.com/ffl/clubhouse?leagueId=678521&amp;teamId=10&amp;seasonId=2016" TargetMode="External"/><Relationship Id="rId136" Type="http://schemas.openxmlformats.org/officeDocument/2006/relationships/hyperlink" Target="http://games.espn.com/ffl/clubhouse?leagueId=678521&amp;teamId=11&amp;seasonId=2016" TargetMode="External"/><Relationship Id="rId343" Type="http://schemas.openxmlformats.org/officeDocument/2006/relationships/hyperlink" Target="http://games.espn.com/ffl/clubhouse?leagueId=678521&amp;teamId=12&amp;seasonId=2017" TargetMode="External"/><Relationship Id="rId550" Type="http://schemas.openxmlformats.org/officeDocument/2006/relationships/hyperlink" Target="http://games.espn.com/ffl/clubhouse?leagueId=678521&amp;teamId=12&amp;seasonId=2017" TargetMode="External"/><Relationship Id="rId788" Type="http://schemas.openxmlformats.org/officeDocument/2006/relationships/hyperlink" Target="http://games.espn.com/ffl/clubhouse?leagueId=678521&amp;teamId=3&amp;seasonId=2015" TargetMode="External"/><Relationship Id="rId995" Type="http://schemas.openxmlformats.org/officeDocument/2006/relationships/hyperlink" Target="http://games.espn.com/ffl/clubhouse?leagueId=678521&amp;teamId=2&amp;seasonId=2014" TargetMode="External"/><Relationship Id="rId1180" Type="http://schemas.openxmlformats.org/officeDocument/2006/relationships/hyperlink" Target="http://games.espn.com/ffl/clubhouse?leagueId=678521&amp;teamId=8&amp;seasonId=2013" TargetMode="External"/><Relationship Id="rId1401" Type="http://schemas.openxmlformats.org/officeDocument/2006/relationships/hyperlink" Target="http://games.espn.com/ffl/boxscorequick?leagueId=678521&amp;teamId=5&amp;scoringPeriodId=3&amp;seasonId=2012&amp;view=scoringperiod&amp;version=quick" TargetMode="External"/><Relationship Id="rId1639" Type="http://schemas.openxmlformats.org/officeDocument/2006/relationships/hyperlink" Target="http://games.espn.com/ffl/clubhouse?leagueId=678521&amp;teamId=4&amp;seasonId=2011" TargetMode="External"/><Relationship Id="rId1846" Type="http://schemas.openxmlformats.org/officeDocument/2006/relationships/hyperlink" Target="http://games.espn.com/ffl/clubhouse?leagueId=678521&amp;teamId=1&amp;seasonId=2010" TargetMode="External"/><Relationship Id="rId2024" Type="http://schemas.openxmlformats.org/officeDocument/2006/relationships/hyperlink" Target="http://games.espn.com/ffl/clubhouse?leagueId=678521&amp;teamId=5&amp;seasonId=2010" TargetMode="External"/><Relationship Id="rId2231" Type="http://schemas.openxmlformats.org/officeDocument/2006/relationships/hyperlink" Target="http://games.espn.com/ffl/clubhouse?leagueId=678521&amp;teamId=2&amp;seasonId=2009" TargetMode="External"/><Relationship Id="rId203" Type="http://schemas.openxmlformats.org/officeDocument/2006/relationships/hyperlink" Target="http://games.espn.com/ffl/clubhouse?leagueId=678521&amp;teamId=6&amp;seasonId=2016" TargetMode="External"/><Relationship Id="rId648" Type="http://schemas.openxmlformats.org/officeDocument/2006/relationships/hyperlink" Target="http://games.espn.com/ffl/boxscorequick?leagueId=678521&amp;teamId=8&amp;scoringPeriodId=5&amp;seasonId=2015&amp;view=scoringperiod&amp;version=quick" TargetMode="External"/><Relationship Id="rId855" Type="http://schemas.openxmlformats.org/officeDocument/2006/relationships/hyperlink" Target="http://games.espn.com/ffl/boxscorequick?leagueId=678521&amp;teamId=11&amp;scoringPeriodId=16&amp;seasonId=2015&amp;view=scoringperiod&amp;version=quick" TargetMode="External"/><Relationship Id="rId1040" Type="http://schemas.openxmlformats.org/officeDocument/2006/relationships/hyperlink" Target="http://games.espn.com/ffl/clubhouse?leagueId=678521&amp;teamId=12&amp;seasonId=2014" TargetMode="External"/><Relationship Id="rId1278" Type="http://schemas.openxmlformats.org/officeDocument/2006/relationships/hyperlink" Target="http://games.espn.com/ffl/boxscorequick?leagueId=678521&amp;teamId=2&amp;scoringPeriodId=10&amp;seasonId=2013&amp;view=scoringperiod&amp;version=quick" TargetMode="External"/><Relationship Id="rId1485" Type="http://schemas.openxmlformats.org/officeDocument/2006/relationships/hyperlink" Target="http://games.espn.com/ffl/boxscorequick?leagueId=678521&amp;teamId=5&amp;scoringPeriodId=8&amp;seasonId=2012&amp;view=scoringperiod&amp;version=quick" TargetMode="External"/><Relationship Id="rId1692" Type="http://schemas.openxmlformats.org/officeDocument/2006/relationships/hyperlink" Target="http://games.espn.com/ffl/boxscorequick?leagueId=678521&amp;teamId=2&amp;scoringPeriodId=7&amp;seasonId=2011&amp;view=scoringperiod&amp;version=quick" TargetMode="External"/><Relationship Id="rId1706" Type="http://schemas.openxmlformats.org/officeDocument/2006/relationships/hyperlink" Target="http://games.espn.com/ffl/clubhouse?leagueId=678521&amp;teamId=3&amp;seasonId=2011" TargetMode="External"/><Relationship Id="rId1913" Type="http://schemas.openxmlformats.org/officeDocument/2006/relationships/hyperlink" Target="http://games.espn.com/ffl/clubhouse?leagueId=678521&amp;teamId=6&amp;seasonId=2010" TargetMode="External"/><Relationship Id="rId287" Type="http://schemas.openxmlformats.org/officeDocument/2006/relationships/hyperlink" Target="http://games.espn.com/ffl/clubhouse?leagueId=678521&amp;teamId=11&amp;seasonId=2017" TargetMode="External"/><Relationship Id="rId410" Type="http://schemas.openxmlformats.org/officeDocument/2006/relationships/hyperlink" Target="http://games.espn.com/ffl/clubhouse?leagueId=678521&amp;teamId=4&amp;seasonId=2017" TargetMode="External"/><Relationship Id="rId494" Type="http://schemas.openxmlformats.org/officeDocument/2006/relationships/hyperlink" Target="http://games.espn.com/ffl/clubhouse?leagueId=678521&amp;teamId=2&amp;seasonId=2017" TargetMode="External"/><Relationship Id="rId508" Type="http://schemas.openxmlformats.org/officeDocument/2006/relationships/hyperlink" Target="http://games.espn.com/ffl/clubhouse?leagueId=678521&amp;teamId=2&amp;seasonId=2017" TargetMode="External"/><Relationship Id="rId715" Type="http://schemas.openxmlformats.org/officeDocument/2006/relationships/hyperlink" Target="http://games.espn.com/ffl/clubhouse?leagueId=678521&amp;teamId=1&amp;seasonId=2015" TargetMode="External"/><Relationship Id="rId922" Type="http://schemas.openxmlformats.org/officeDocument/2006/relationships/hyperlink" Target="http://games.espn.com/ffl/clubhouse?leagueId=678521&amp;teamId=13&amp;seasonId=2014" TargetMode="External"/><Relationship Id="rId1138" Type="http://schemas.openxmlformats.org/officeDocument/2006/relationships/hyperlink" Target="http://games.espn.com/ffl/clubhouse?leagueId=678521&amp;teamId=4&amp;seasonId=2014" TargetMode="External"/><Relationship Id="rId1345" Type="http://schemas.openxmlformats.org/officeDocument/2006/relationships/hyperlink" Target="http://games.espn.com/ffl/clubhouse?leagueId=678521&amp;teamId=3&amp;seasonId=2013" TargetMode="External"/><Relationship Id="rId1552" Type="http://schemas.openxmlformats.org/officeDocument/2006/relationships/hyperlink" Target="http://games.espn.com/ffl/clubhouse?leagueId=678521&amp;teamId=8&amp;seasonId=2012" TargetMode="External"/><Relationship Id="rId1997" Type="http://schemas.openxmlformats.org/officeDocument/2006/relationships/hyperlink" Target="http://games.espn.com/ffl/clubhouse?leagueId=678521&amp;teamId=5&amp;seasonId=2010" TargetMode="External"/><Relationship Id="rId2175" Type="http://schemas.openxmlformats.org/officeDocument/2006/relationships/hyperlink" Target="http://games.espn.com/ffl/boxscorequick?leagueId=678521&amp;teamId=5&amp;scoringPeriodId=9&amp;seasonId=2009&amp;view=scoringperiod&amp;version=quick" TargetMode="External"/><Relationship Id="rId147" Type="http://schemas.openxmlformats.org/officeDocument/2006/relationships/hyperlink" Target="http://games.espn.com/ffl/boxscorequick?leagueId=678521&amp;teamId=8&amp;scoringPeriodId=9&amp;seasonId=2016&amp;view=scoringperiod&amp;version=quick" TargetMode="External"/><Relationship Id="rId354" Type="http://schemas.openxmlformats.org/officeDocument/2006/relationships/hyperlink" Target="http://games.espn.com/ffl/boxscorequick?leagueId=678521&amp;teamId=10&amp;scoringPeriodId=4&amp;seasonId=2017&amp;view=scoringperiod&amp;version=quick" TargetMode="External"/><Relationship Id="rId799" Type="http://schemas.openxmlformats.org/officeDocument/2006/relationships/hyperlink" Target="http://games.espn.com/ffl/clubhouse?leagueId=678521&amp;teamId=8&amp;seasonId=2015" TargetMode="External"/><Relationship Id="rId1191" Type="http://schemas.openxmlformats.org/officeDocument/2006/relationships/hyperlink" Target="http://games.espn.com/ffl/boxscorequick?leagueId=678521&amp;teamId=4&amp;scoringPeriodId=4&amp;seasonId=2013&amp;view=scoringperiod&amp;version=quick" TargetMode="External"/><Relationship Id="rId1205" Type="http://schemas.openxmlformats.org/officeDocument/2006/relationships/hyperlink" Target="http://games.espn.com/ffl/clubhouse?leagueId=678521&amp;teamId=5&amp;seasonId=2013" TargetMode="External"/><Relationship Id="rId1857" Type="http://schemas.openxmlformats.org/officeDocument/2006/relationships/hyperlink" Target="http://games.espn.com/ffl/boxscorequick?leagueId=678521&amp;teamId=7&amp;scoringPeriodId=3&amp;seasonId=2010&amp;view=scoringperiod&amp;version=quick" TargetMode="External"/><Relationship Id="rId2035" Type="http://schemas.openxmlformats.org/officeDocument/2006/relationships/hyperlink" Target="http://games.espn.com/ffl/clubhouse?leagueId=678521&amp;teamId=4&amp;seasonId=2010" TargetMode="External"/><Relationship Id="rId51" Type="http://schemas.openxmlformats.org/officeDocument/2006/relationships/hyperlink" Target="http://games.espn.com/ffl/boxscorequick?leagueId=678521&amp;teamId=13&amp;scoringPeriodId=3&amp;seasonId=2016&amp;view=scoringperiod&amp;version=quick" TargetMode="External"/><Relationship Id="rId561" Type="http://schemas.openxmlformats.org/officeDocument/2006/relationships/hyperlink" Target="http://games.espn.com/ffl/boxscorequick?leagueId=678521&amp;teamId=8&amp;scoringPeriodId=16&amp;seasonId=2017&amp;view=scoringperiod&amp;version=quick" TargetMode="External"/><Relationship Id="rId659" Type="http://schemas.openxmlformats.org/officeDocument/2006/relationships/hyperlink" Target="http://games.espn.com/ffl/clubhouse?leagueId=678521&amp;teamId=13&amp;seasonId=2015" TargetMode="External"/><Relationship Id="rId866" Type="http://schemas.openxmlformats.org/officeDocument/2006/relationships/hyperlink" Target="http://games.espn.com/ffl/clubhouse?leagueId=678521&amp;teamId=11&amp;seasonId=2014" TargetMode="External"/><Relationship Id="rId1289" Type="http://schemas.openxmlformats.org/officeDocument/2006/relationships/hyperlink" Target="http://games.espn.com/ffl/clubhouse?leagueId=678521&amp;teamId=6&amp;seasonId=2013" TargetMode="External"/><Relationship Id="rId1412" Type="http://schemas.openxmlformats.org/officeDocument/2006/relationships/hyperlink" Target="http://games.espn.com/ffl/clubhouse?leagueId=678521&amp;teamId=1&amp;seasonId=2012" TargetMode="External"/><Relationship Id="rId1496" Type="http://schemas.openxmlformats.org/officeDocument/2006/relationships/hyperlink" Target="http://games.espn.com/ffl/clubhouse?leagueId=678521&amp;teamId=8&amp;seasonId=2012" TargetMode="External"/><Relationship Id="rId1717" Type="http://schemas.openxmlformats.org/officeDocument/2006/relationships/hyperlink" Target="http://games.espn.com/ffl/clubhouse?leagueId=678521&amp;teamId=3&amp;seasonId=2011" TargetMode="External"/><Relationship Id="rId1924" Type="http://schemas.openxmlformats.org/officeDocument/2006/relationships/hyperlink" Target="http://games.espn.com/ffl/clubhouse?leagueId=678521&amp;teamId=8&amp;seasonId=2010" TargetMode="External"/><Relationship Id="rId2242" Type="http://schemas.openxmlformats.org/officeDocument/2006/relationships/hyperlink" Target="http://games.espn.com/ffl/clubhouse?leagueId=678521&amp;teamId=3&amp;seasonId=2009" TargetMode="External"/><Relationship Id="rId214" Type="http://schemas.openxmlformats.org/officeDocument/2006/relationships/hyperlink" Target="http://games.espn.com/ffl/clubhouse?leagueId=678521&amp;teamId=13&amp;seasonId=2016" TargetMode="External"/><Relationship Id="rId298" Type="http://schemas.openxmlformats.org/officeDocument/2006/relationships/hyperlink" Target="http://games.espn.com/ffl/clubhouse?leagueId=678521&amp;teamId=6&amp;seasonId=2017" TargetMode="External"/><Relationship Id="rId421" Type="http://schemas.openxmlformats.org/officeDocument/2006/relationships/hyperlink" Target="http://games.espn.com/ffl/clubhouse?leagueId=678521&amp;teamId=6&amp;seasonId=2017" TargetMode="External"/><Relationship Id="rId519" Type="http://schemas.openxmlformats.org/officeDocument/2006/relationships/hyperlink" Target="http://games.espn.com/ffl/boxscorequick?leagueId=678521&amp;teamId=5&amp;scoringPeriodId=13&amp;seasonId=2017&amp;view=scoringperiod&amp;version=quick" TargetMode="External"/><Relationship Id="rId1051" Type="http://schemas.openxmlformats.org/officeDocument/2006/relationships/hyperlink" Target="http://games.espn.com/ffl/clubhouse?leagueId=678521&amp;teamId=6&amp;seasonId=2014" TargetMode="External"/><Relationship Id="rId1149" Type="http://schemas.openxmlformats.org/officeDocument/2006/relationships/hyperlink" Target="http://games.espn.com/ffl/boxscorequick?leagueId=678521&amp;teamId=4&amp;scoringPeriodId=1&amp;seasonId=2013&amp;view=scoringperiod&amp;version=quick" TargetMode="External"/><Relationship Id="rId1356" Type="http://schemas.openxmlformats.org/officeDocument/2006/relationships/hyperlink" Target="http://games.espn.com/ffl/boxscorequick?leagueId=678521&amp;teamId=8&amp;scoringPeriodId=17&amp;seasonId=2013&amp;view=scoringperiod&amp;version=quick" TargetMode="External"/><Relationship Id="rId2102" Type="http://schemas.openxmlformats.org/officeDocument/2006/relationships/hyperlink" Target="http://games.espn.com/ffl/clubhouse?leagueId=678521&amp;teamId=6&amp;seasonId=2009" TargetMode="External"/><Relationship Id="rId158" Type="http://schemas.openxmlformats.org/officeDocument/2006/relationships/hyperlink" Target="http://games.espn.com/ffl/clubhouse?leagueId=678521&amp;teamId=11&amp;seasonId=2016" TargetMode="External"/><Relationship Id="rId726" Type="http://schemas.openxmlformats.org/officeDocument/2006/relationships/hyperlink" Target="http://games.espn.com/ffl/boxscorequick?leagueId=678521&amp;teamId=8&amp;scoringPeriodId=9&amp;seasonId=2015&amp;view=scoringperiod&amp;version=quick" TargetMode="External"/><Relationship Id="rId933" Type="http://schemas.openxmlformats.org/officeDocument/2006/relationships/hyperlink" Target="http://games.espn.com/ffl/boxscorequick?leagueId=678521&amp;teamId=8&amp;scoringPeriodId=5&amp;seasonId=2014&amp;view=scoringperiod&amp;version=quick" TargetMode="External"/><Relationship Id="rId1009" Type="http://schemas.openxmlformats.org/officeDocument/2006/relationships/hyperlink" Target="http://games.espn.com/ffl/clubhouse?leagueId=678521&amp;teamId=2&amp;seasonId=2014" TargetMode="External"/><Relationship Id="rId1563" Type="http://schemas.openxmlformats.org/officeDocument/2006/relationships/hyperlink" Target="http://games.espn.com/ffl/boxscorequick?leagueId=678521&amp;teamId=2&amp;scoringPeriodId=15&amp;seasonId=2012&amp;view=scoringperiod&amp;version=quick" TargetMode="External"/><Relationship Id="rId1770" Type="http://schemas.openxmlformats.org/officeDocument/2006/relationships/hyperlink" Target="http://games.espn.com/ffl/boxscorequick?leagueId=678521&amp;teamId=8&amp;scoringPeriodId=12&amp;seasonId=2011&amp;view=scoringperiod&amp;version=quick" TargetMode="External"/><Relationship Id="rId1868" Type="http://schemas.openxmlformats.org/officeDocument/2006/relationships/hyperlink" Target="http://games.espn.com/ffl/clubhouse?leagueId=678521&amp;teamId=7&amp;seasonId=2010" TargetMode="External"/><Relationship Id="rId2186" Type="http://schemas.openxmlformats.org/officeDocument/2006/relationships/hyperlink" Target="http://games.espn.com/ffl/clubhouse?leagueId=678521&amp;teamId=5&amp;seasonId=2009" TargetMode="External"/><Relationship Id="rId62" Type="http://schemas.openxmlformats.org/officeDocument/2006/relationships/hyperlink" Target="http://games.espn.com/ffl/clubhouse?leagueId=678521&amp;teamId=1&amp;seasonId=2016" TargetMode="External"/><Relationship Id="rId365" Type="http://schemas.openxmlformats.org/officeDocument/2006/relationships/hyperlink" Target="http://games.espn.com/ffl/clubhouse?leagueId=678521&amp;teamId=12&amp;seasonId=2017" TargetMode="External"/><Relationship Id="rId572" Type="http://schemas.openxmlformats.org/officeDocument/2006/relationships/hyperlink" Target="http://games.espn.com/ffl/clubhouse?leagueId=678521&amp;teamId=2&amp;seasonId=2015" TargetMode="External"/><Relationship Id="rId1216" Type="http://schemas.openxmlformats.org/officeDocument/2006/relationships/hyperlink" Target="http://games.espn.com/ffl/clubhouse?leagueId=678521&amp;teamId=8&amp;seasonId=2013" TargetMode="External"/><Relationship Id="rId1423" Type="http://schemas.openxmlformats.org/officeDocument/2006/relationships/hyperlink" Target="http://games.espn.com/ffl/clubhouse?leagueId=678521&amp;teamId=11&amp;seasonId=2012" TargetMode="External"/><Relationship Id="rId1630" Type="http://schemas.openxmlformats.org/officeDocument/2006/relationships/hyperlink" Target="http://games.espn.com/ffl/clubhouse?leagueId=678521&amp;teamId=7&amp;seasonId=2011" TargetMode="External"/><Relationship Id="rId2046" Type="http://schemas.openxmlformats.org/officeDocument/2006/relationships/hyperlink" Target="http://games.espn.com/ffl/boxscorequick?leagueId=678521&amp;teamId=3&amp;scoringPeriodId=1&amp;seasonId=2009&amp;view=scoringperiod&amp;version=quick" TargetMode="External"/><Relationship Id="rId2253" Type="http://schemas.openxmlformats.org/officeDocument/2006/relationships/hyperlink" Target="http://games.espn.com/ffl/boxscorequick?leagueId=678521&amp;teamId=8&amp;scoringPeriodId=17&amp;seasonId=2009&amp;view=scoringperiod&amp;version=quick" TargetMode="External"/><Relationship Id="rId225" Type="http://schemas.openxmlformats.org/officeDocument/2006/relationships/hyperlink" Target="http://games.espn.com/ffl/boxscorequick?leagueId=678521&amp;teamId=10&amp;scoringPeriodId=13&amp;seasonId=2016&amp;view=scoringperiod&amp;version=quick" TargetMode="External"/><Relationship Id="rId432" Type="http://schemas.openxmlformats.org/officeDocument/2006/relationships/hyperlink" Target="http://games.espn.com/ffl/boxscorequick?leagueId=678521&amp;teamId=8&amp;scoringPeriodId=9&amp;seasonId=2017&amp;view=scoringperiod&amp;version=quick" TargetMode="External"/><Relationship Id="rId877" Type="http://schemas.openxmlformats.org/officeDocument/2006/relationships/hyperlink" Target="http://games.espn.com/ffl/clubhouse?leagueId=678521&amp;teamId=2&amp;seasonId=2014" TargetMode="External"/><Relationship Id="rId1062" Type="http://schemas.openxmlformats.org/officeDocument/2006/relationships/hyperlink" Target="http://games.espn.com/ffl/boxscorequick?leagueId=678521&amp;teamId=12&amp;scoringPeriodId=12&amp;seasonId=2014&amp;view=scoringperiod&amp;version=quick" TargetMode="External"/><Relationship Id="rId1728" Type="http://schemas.openxmlformats.org/officeDocument/2006/relationships/hyperlink" Target="http://games.espn.com/ffl/boxscorequick?leagueId=678521&amp;teamId=2&amp;scoringPeriodId=10&amp;seasonId=2011&amp;view=scoringperiod&amp;version=quick" TargetMode="External"/><Relationship Id="rId1935" Type="http://schemas.openxmlformats.org/officeDocument/2006/relationships/hyperlink" Target="http://games.espn.com/ffl/boxscorequick?leagueId=678521&amp;teamId=5&amp;scoringPeriodId=8&amp;seasonId=2010&amp;view=scoringperiod&amp;version=quick" TargetMode="External"/><Relationship Id="rId2113" Type="http://schemas.openxmlformats.org/officeDocument/2006/relationships/hyperlink" Target="http://games.espn.com/ffl/clubhouse?leagueId=678521&amp;teamId=10&amp;seasonId=2009" TargetMode="External"/><Relationship Id="rId737" Type="http://schemas.openxmlformats.org/officeDocument/2006/relationships/hyperlink" Target="http://games.espn.com/ffl/clubhouse?leagueId=678521&amp;teamId=13&amp;seasonId=2015" TargetMode="External"/><Relationship Id="rId944" Type="http://schemas.openxmlformats.org/officeDocument/2006/relationships/hyperlink" Target="http://games.espn.com/ffl/clubhouse?leagueId=678521&amp;teamId=13&amp;seasonId=2014" TargetMode="External"/><Relationship Id="rId1367" Type="http://schemas.openxmlformats.org/officeDocument/2006/relationships/hyperlink" Target="http://games.espn.com/ffl/clubhouse?leagueId=678521&amp;teamId=2&amp;seasonId=2012" TargetMode="External"/><Relationship Id="rId1574" Type="http://schemas.openxmlformats.org/officeDocument/2006/relationships/hyperlink" Target="http://games.espn.com/ffl/clubhouse?leagueId=678521&amp;teamId=10&amp;seasonId=2012" TargetMode="External"/><Relationship Id="rId1781" Type="http://schemas.openxmlformats.org/officeDocument/2006/relationships/hyperlink" Target="http://games.espn.com/ffl/clubhouse?leagueId=678521&amp;teamId=2&amp;seasonId=2011" TargetMode="External"/><Relationship Id="rId2197" Type="http://schemas.openxmlformats.org/officeDocument/2006/relationships/hyperlink" Target="http://games.espn.com/ffl/clubhouse?leagueId=678521&amp;teamId=5&amp;seasonId=2009" TargetMode="External"/><Relationship Id="rId73" Type="http://schemas.openxmlformats.org/officeDocument/2006/relationships/hyperlink" Target="http://games.espn.com/ffl/clubhouse?leagueId=678521&amp;teamId=8&amp;seasonId=2016" TargetMode="External"/><Relationship Id="rId169" Type="http://schemas.openxmlformats.org/officeDocument/2006/relationships/hyperlink" Target="http://games.espn.com/ffl/clubhouse?leagueId=678521&amp;teamId=12&amp;seasonId=2016" TargetMode="External"/><Relationship Id="rId376" Type="http://schemas.openxmlformats.org/officeDocument/2006/relationships/hyperlink" Target="http://games.espn.com/ffl/clubhouse?leagueId=678521&amp;teamId=9&amp;seasonId=2017" TargetMode="External"/><Relationship Id="rId583" Type="http://schemas.openxmlformats.org/officeDocument/2006/relationships/hyperlink" Target="http://games.espn.com/ffl/clubhouse?leagueId=678521&amp;teamId=6&amp;seasonId=2015" TargetMode="External"/><Relationship Id="rId790" Type="http://schemas.openxmlformats.org/officeDocument/2006/relationships/hyperlink" Target="http://games.espn.com/ffl/clubhouse?leagueId=678521&amp;teamId=4&amp;seasonId=2015" TargetMode="External"/><Relationship Id="rId804" Type="http://schemas.openxmlformats.org/officeDocument/2006/relationships/hyperlink" Target="http://games.espn.com/ffl/boxscorequick?leagueId=678521&amp;teamId=9&amp;scoringPeriodId=13&amp;seasonId=2015&amp;view=scoringperiod&amp;version=quick" TargetMode="External"/><Relationship Id="rId1227" Type="http://schemas.openxmlformats.org/officeDocument/2006/relationships/hyperlink" Target="http://games.espn.com/ffl/boxscorequick?leagueId=678521&amp;teamId=4&amp;scoringPeriodId=6&amp;seasonId=2013&amp;view=scoringperiod&amp;version=quick" TargetMode="External"/><Relationship Id="rId1434" Type="http://schemas.openxmlformats.org/officeDocument/2006/relationships/hyperlink" Target="http://games.espn.com/ffl/boxscorequick?leagueId=678521&amp;teamId=9&amp;scoringPeriodId=5&amp;seasonId=2012&amp;view=scoringperiod&amp;version=quick" TargetMode="External"/><Relationship Id="rId1641" Type="http://schemas.openxmlformats.org/officeDocument/2006/relationships/hyperlink" Target="http://games.espn.com/ffl/boxscorequick?leagueId=678521&amp;teamId=4&amp;scoringPeriodId=4&amp;seasonId=2011&amp;view=scoringperiod&amp;version=quick" TargetMode="External"/><Relationship Id="rId1879" Type="http://schemas.openxmlformats.org/officeDocument/2006/relationships/hyperlink" Target="http://games.espn.com/ffl/clubhouse?leagueId=678521&amp;teamId=7&amp;seasonId=2010" TargetMode="External"/><Relationship Id="rId2057" Type="http://schemas.openxmlformats.org/officeDocument/2006/relationships/hyperlink" Target="http://games.espn.com/ffl/clubhouse?leagueId=678521&amp;teamId=1&amp;seasonId=2009" TargetMode="External"/><Relationship Id="rId2264" Type="http://schemas.openxmlformats.org/officeDocument/2006/relationships/hyperlink" Target="http://games.espn.com/ffl/clubhouse?leagueId=678521&amp;teamId=4&amp;seasonId=2009" TargetMode="External"/><Relationship Id="rId4" Type="http://schemas.openxmlformats.org/officeDocument/2006/relationships/hyperlink" Target="http://games.espn.com/ffl/clubhouse?leagueId=678521&amp;teamId=6&amp;seasonId=2016" TargetMode="External"/><Relationship Id="rId236" Type="http://schemas.openxmlformats.org/officeDocument/2006/relationships/hyperlink" Target="http://games.espn.com/ffl/clubhouse?leagueId=678521&amp;teamId=2&amp;seasonId=2016" TargetMode="External"/><Relationship Id="rId443" Type="http://schemas.openxmlformats.org/officeDocument/2006/relationships/hyperlink" Target="http://games.espn.com/ffl/clubhouse?leagueId=678521&amp;teamId=6&amp;seasonId=2017" TargetMode="External"/><Relationship Id="rId650" Type="http://schemas.openxmlformats.org/officeDocument/2006/relationships/hyperlink" Target="http://games.espn.com/ffl/clubhouse?leagueId=678521&amp;teamId=4&amp;seasonId=2015" TargetMode="External"/><Relationship Id="rId888" Type="http://schemas.openxmlformats.org/officeDocument/2006/relationships/hyperlink" Target="http://games.espn.com/ffl/boxscorequick?leagueId=678521&amp;teamId=8&amp;scoringPeriodId=2&amp;seasonId=2014&amp;view=scoringperiod&amp;version=quick" TargetMode="External"/><Relationship Id="rId1073" Type="http://schemas.openxmlformats.org/officeDocument/2006/relationships/hyperlink" Target="http://games.espn.com/ffl/clubhouse?leagueId=678521&amp;teamId=3&amp;seasonId=2014" TargetMode="External"/><Relationship Id="rId1280" Type="http://schemas.openxmlformats.org/officeDocument/2006/relationships/hyperlink" Target="http://games.espn.com/ffl/clubhouse?leagueId=678521&amp;teamId=3&amp;seasonId=2013" TargetMode="External"/><Relationship Id="rId1501" Type="http://schemas.openxmlformats.org/officeDocument/2006/relationships/hyperlink" Target="http://games.espn.com/ffl/clubhouse?leagueId=678521&amp;teamId=2&amp;seasonId=2012" TargetMode="External"/><Relationship Id="rId1739" Type="http://schemas.openxmlformats.org/officeDocument/2006/relationships/hyperlink" Target="http://games.espn.com/ffl/clubhouse?leagueId=678521&amp;teamId=6&amp;seasonId=2011" TargetMode="External"/><Relationship Id="rId1946" Type="http://schemas.openxmlformats.org/officeDocument/2006/relationships/hyperlink" Target="http://games.espn.com/ffl/clubhouse?leagueId=678521&amp;teamId=7&amp;seasonId=2010" TargetMode="External"/><Relationship Id="rId2124" Type="http://schemas.openxmlformats.org/officeDocument/2006/relationships/hyperlink" Target="http://games.espn.com/ffl/boxscorequick?leagueId=678521&amp;teamId=5&amp;scoringPeriodId=6&amp;seasonId=2009&amp;view=scoringperiod&amp;version=quick" TargetMode="External"/><Relationship Id="rId303" Type="http://schemas.openxmlformats.org/officeDocument/2006/relationships/hyperlink" Target="http://games.espn.com/ffl/boxscorequick?leagueId=678521&amp;teamId=9&amp;scoringPeriodId=1&amp;seasonId=2017&amp;view=scoringperiod&amp;version=quick" TargetMode="External"/><Relationship Id="rId748" Type="http://schemas.openxmlformats.org/officeDocument/2006/relationships/hyperlink" Target="http://games.espn.com/ffl/clubhouse?leagueId=678521&amp;teamId=6&amp;seasonId=2015" TargetMode="External"/><Relationship Id="rId955" Type="http://schemas.openxmlformats.org/officeDocument/2006/relationships/hyperlink" Target="http://games.espn.com/ffl/clubhouse?leagueId=678521&amp;teamId=4&amp;seasonId=2014" TargetMode="External"/><Relationship Id="rId1140" Type="http://schemas.openxmlformats.org/officeDocument/2006/relationships/hyperlink" Target="http://games.espn.com/ffl/boxscorequick?leagueId=678521&amp;teamId=4&amp;scoringPeriodId=16&amp;seasonId=2014&amp;view=scoringperiod&amp;version=quick" TargetMode="External"/><Relationship Id="rId1378" Type="http://schemas.openxmlformats.org/officeDocument/2006/relationships/hyperlink" Target="http://games.espn.com/ffl/clubhouse?leagueId=678521&amp;teamId=6&amp;seasonId=2012" TargetMode="External"/><Relationship Id="rId1585" Type="http://schemas.openxmlformats.org/officeDocument/2006/relationships/hyperlink" Target="http://games.espn.com/ffl/clubhouse?leagueId=678521&amp;teamId=11&amp;seasonId=2012" TargetMode="External"/><Relationship Id="rId1792" Type="http://schemas.openxmlformats.org/officeDocument/2006/relationships/hyperlink" Target="http://games.espn.com/ffl/clubhouse?leagueId=678521&amp;teamId=5&amp;seasonId=2011" TargetMode="External"/><Relationship Id="rId1806" Type="http://schemas.openxmlformats.org/officeDocument/2006/relationships/hyperlink" Target="http://games.espn.com/ffl/boxscorequick?leagueId=678521&amp;teamId=4&amp;scoringPeriodId=17&amp;seasonId=2011&amp;view=scoringperiod&amp;version=quick" TargetMode="External"/><Relationship Id="rId84" Type="http://schemas.openxmlformats.org/officeDocument/2006/relationships/hyperlink" Target="http://games.espn.com/ffl/boxscorequick?leagueId=678521&amp;teamId=12&amp;scoringPeriodId=5&amp;seasonId=2016&amp;view=scoringperiod&amp;version=quick" TargetMode="External"/><Relationship Id="rId387" Type="http://schemas.openxmlformats.org/officeDocument/2006/relationships/hyperlink" Target="http://games.espn.com/ffl/boxscorequick?leagueId=678521&amp;teamId=8&amp;scoringPeriodId=6&amp;seasonId=2017&amp;view=scoringperiod&amp;version=quick" TargetMode="External"/><Relationship Id="rId510" Type="http://schemas.openxmlformats.org/officeDocument/2006/relationships/hyperlink" Target="http://games.espn.com/ffl/boxscorequick?leagueId=678521&amp;teamId=2&amp;scoringPeriodId=13&amp;seasonId=2017&amp;view=scoringperiod&amp;version=quick" TargetMode="External"/><Relationship Id="rId594" Type="http://schemas.openxmlformats.org/officeDocument/2006/relationships/hyperlink" Target="http://games.espn.com/ffl/boxscorequick?leagueId=678521&amp;teamId=2&amp;scoringPeriodId=2&amp;seasonId=2015&amp;view=scoringperiod&amp;version=quick" TargetMode="External"/><Relationship Id="rId608" Type="http://schemas.openxmlformats.org/officeDocument/2006/relationships/hyperlink" Target="http://games.espn.com/ffl/clubhouse?leagueId=678521&amp;teamId=4&amp;seasonId=2015" TargetMode="External"/><Relationship Id="rId815" Type="http://schemas.openxmlformats.org/officeDocument/2006/relationships/hyperlink" Target="http://games.espn.com/ffl/clubhouse?leagueId=678521&amp;teamId=1&amp;seasonId=2015" TargetMode="External"/><Relationship Id="rId1238" Type="http://schemas.openxmlformats.org/officeDocument/2006/relationships/hyperlink" Target="http://games.espn.com/ffl/clubhouse?leagueId=678521&amp;teamId=6&amp;seasonId=2013" TargetMode="External"/><Relationship Id="rId1445" Type="http://schemas.openxmlformats.org/officeDocument/2006/relationships/hyperlink" Target="http://games.espn.com/ffl/clubhouse?leagueId=678521&amp;teamId=9&amp;seasonId=2012" TargetMode="External"/><Relationship Id="rId1652" Type="http://schemas.openxmlformats.org/officeDocument/2006/relationships/hyperlink" Target="http://games.espn.com/ffl/clubhouse?leagueId=678521&amp;teamId=6&amp;seasonId=2011" TargetMode="External"/><Relationship Id="rId2068" Type="http://schemas.openxmlformats.org/officeDocument/2006/relationships/hyperlink" Target="http://games.espn.com/ffl/clubhouse?leagueId=678521&amp;teamId=8&amp;seasonId=2009" TargetMode="External"/><Relationship Id="rId247" Type="http://schemas.openxmlformats.org/officeDocument/2006/relationships/hyperlink" Target="http://games.espn.com/ffl/clubhouse?leagueId=678521&amp;teamId=4&amp;seasonId=2016" TargetMode="External"/><Relationship Id="rId899" Type="http://schemas.openxmlformats.org/officeDocument/2006/relationships/hyperlink" Target="http://games.espn.com/ffl/clubhouse?leagueId=678521&amp;teamId=2&amp;seasonId=2014" TargetMode="External"/><Relationship Id="rId1000" Type="http://schemas.openxmlformats.org/officeDocument/2006/relationships/hyperlink" Target="http://games.espn.com/ffl/clubhouse?leagueId=678521&amp;teamId=1&amp;seasonId=2014" TargetMode="External"/><Relationship Id="rId1084" Type="http://schemas.openxmlformats.org/officeDocument/2006/relationships/hyperlink" Target="http://games.espn.com/ffl/clubhouse?leagueId=678521&amp;teamId=8&amp;seasonId=2014" TargetMode="External"/><Relationship Id="rId1305" Type="http://schemas.openxmlformats.org/officeDocument/2006/relationships/hyperlink" Target="http://games.espn.com/ffl/boxscorequick?leagueId=678521&amp;teamId=8&amp;scoringPeriodId=11&amp;seasonId=2013&amp;view=scoringperiod&amp;version=quick" TargetMode="External"/><Relationship Id="rId1957" Type="http://schemas.openxmlformats.org/officeDocument/2006/relationships/hyperlink" Target="http://games.espn.com/ffl/clubhouse?leagueId=678521&amp;teamId=9&amp;seasonId=2010" TargetMode="External"/><Relationship Id="rId107" Type="http://schemas.openxmlformats.org/officeDocument/2006/relationships/hyperlink" Target="http://games.espn.com/ffl/clubhouse?leagueId=678521&amp;teamId=9&amp;seasonId=2016" TargetMode="External"/><Relationship Id="rId454" Type="http://schemas.openxmlformats.org/officeDocument/2006/relationships/hyperlink" Target="http://games.espn.com/ffl/clubhouse?leagueId=678521&amp;teamId=13&amp;seasonId=2017" TargetMode="External"/><Relationship Id="rId661" Type="http://schemas.openxmlformats.org/officeDocument/2006/relationships/hyperlink" Target="http://games.espn.com/ffl/clubhouse?leagueId=678521&amp;teamId=8&amp;seasonId=2015" TargetMode="External"/><Relationship Id="rId759" Type="http://schemas.openxmlformats.org/officeDocument/2006/relationships/hyperlink" Target="http://games.espn.com/ffl/boxscorequick?leagueId=678521&amp;teamId=3&amp;scoringPeriodId=11&amp;seasonId=2015&amp;view=scoringperiod&amp;version=quick" TargetMode="External"/><Relationship Id="rId966" Type="http://schemas.openxmlformats.org/officeDocument/2006/relationships/hyperlink" Target="http://games.espn.com/ffl/boxscorequick?leagueId=678521&amp;teamId=1&amp;scoringPeriodId=7&amp;seasonId=2014&amp;view=scoringperiod&amp;version=quick" TargetMode="External"/><Relationship Id="rId1291" Type="http://schemas.openxmlformats.org/officeDocument/2006/relationships/hyperlink" Target="http://games.espn.com/ffl/clubhouse?leagueId=678521&amp;teamId=1&amp;seasonId=2013" TargetMode="External"/><Relationship Id="rId1389" Type="http://schemas.openxmlformats.org/officeDocument/2006/relationships/hyperlink" Target="http://games.espn.com/ffl/boxscorequick?leagueId=678521&amp;teamId=11&amp;scoringPeriodId=2&amp;seasonId=2012&amp;view=scoringperiod&amp;version=quick" TargetMode="External"/><Relationship Id="rId1512" Type="http://schemas.openxmlformats.org/officeDocument/2006/relationships/hyperlink" Target="http://games.espn.com/ffl/boxscorequick?leagueId=678521&amp;teamId=9&amp;scoringPeriodId=10&amp;seasonId=2012&amp;view=scoringperiod&amp;version=quick" TargetMode="External"/><Relationship Id="rId1596" Type="http://schemas.openxmlformats.org/officeDocument/2006/relationships/hyperlink" Target="http://games.espn.com/ffl/boxscorequick?leagueId=678521&amp;teamId=3&amp;scoringPeriodId=1&amp;seasonId=2011&amp;view=scoringperiod&amp;version=quick" TargetMode="External"/><Relationship Id="rId1817" Type="http://schemas.openxmlformats.org/officeDocument/2006/relationships/hyperlink" Target="http://games.espn.com/ffl/clubhouse?leagueId=678521&amp;teamId=2&amp;seasonId=2010" TargetMode="External"/><Relationship Id="rId2135" Type="http://schemas.openxmlformats.org/officeDocument/2006/relationships/hyperlink" Target="http://games.espn.com/ffl/clubhouse?leagueId=678521&amp;teamId=7&amp;seasonId=2009" TargetMode="External"/><Relationship Id="rId11" Type="http://schemas.openxmlformats.org/officeDocument/2006/relationships/hyperlink" Target="http://games.espn.com/ffl/clubhouse?leagueId=678521&amp;teamId=5&amp;seasonId=2016" TargetMode="External"/><Relationship Id="rId314" Type="http://schemas.openxmlformats.org/officeDocument/2006/relationships/hyperlink" Target="http://games.espn.com/ffl/clubhouse?leagueId=678521&amp;teamId=6&amp;seasonId=2017" TargetMode="External"/><Relationship Id="rId398" Type="http://schemas.openxmlformats.org/officeDocument/2006/relationships/hyperlink" Target="http://games.espn.com/ffl/clubhouse?leagueId=678521&amp;teamId=9&amp;seasonId=2017" TargetMode="External"/><Relationship Id="rId521" Type="http://schemas.openxmlformats.org/officeDocument/2006/relationships/hyperlink" Target="http://games.espn.com/ffl/clubhouse?leagueId=678521&amp;teamId=8&amp;seasonId=2017" TargetMode="External"/><Relationship Id="rId619" Type="http://schemas.openxmlformats.org/officeDocument/2006/relationships/hyperlink" Target="http://games.espn.com/ffl/clubhouse?leagueId=678521&amp;teamId=9&amp;seasonId=2015" TargetMode="External"/><Relationship Id="rId1151" Type="http://schemas.openxmlformats.org/officeDocument/2006/relationships/hyperlink" Target="http://games.espn.com/ffl/clubhouse?leagueId=678521&amp;teamId=9&amp;seasonId=2013" TargetMode="External"/><Relationship Id="rId1249" Type="http://schemas.openxmlformats.org/officeDocument/2006/relationships/hyperlink" Target="http://games.espn.com/ffl/clubhouse?leagueId=678521&amp;teamId=9&amp;seasonId=2013" TargetMode="External"/><Relationship Id="rId2079" Type="http://schemas.openxmlformats.org/officeDocument/2006/relationships/hyperlink" Target="http://games.espn.com/ffl/boxscorequick?leagueId=678521&amp;teamId=6&amp;scoringPeriodId=3&amp;seasonId=2009&amp;view=scoringperiod&amp;version=quick" TargetMode="External"/><Relationship Id="rId2202" Type="http://schemas.openxmlformats.org/officeDocument/2006/relationships/hyperlink" Target="http://games.espn.com/ffl/boxscorequick?leagueId=678521&amp;teamId=6&amp;scoringPeriodId=11&amp;seasonId=2009&amp;view=scoringperiod&amp;version=quick" TargetMode="External"/><Relationship Id="rId95" Type="http://schemas.openxmlformats.org/officeDocument/2006/relationships/hyperlink" Target="http://games.espn.com/ffl/clubhouse?leagueId=678521&amp;teamId=13&amp;seasonId=2016" TargetMode="External"/><Relationship Id="rId160" Type="http://schemas.openxmlformats.org/officeDocument/2006/relationships/hyperlink" Target="http://games.espn.com/ffl/clubhouse?leagueId=678521&amp;teamId=4&amp;seasonId=2016" TargetMode="External"/><Relationship Id="rId826" Type="http://schemas.openxmlformats.org/officeDocument/2006/relationships/hyperlink" Target="http://games.espn.com/ffl/clubhouse?leagueId=678521&amp;teamId=9&amp;seasonId=2015" TargetMode="External"/><Relationship Id="rId1011" Type="http://schemas.openxmlformats.org/officeDocument/2006/relationships/hyperlink" Target="http://games.espn.com/ffl/boxscorequick?leagueId=678521&amp;teamId=8&amp;scoringPeriodId=9&amp;seasonId=2014&amp;view=scoringperiod&amp;version=quick" TargetMode="External"/><Relationship Id="rId1109" Type="http://schemas.openxmlformats.org/officeDocument/2006/relationships/hyperlink" Target="http://games.espn.com/ffl/clubhouse?leagueId=678521&amp;teamId=8&amp;seasonId=2014" TargetMode="External"/><Relationship Id="rId1456" Type="http://schemas.openxmlformats.org/officeDocument/2006/relationships/hyperlink" Target="http://games.espn.com/ffl/clubhouse?leagueId=678521&amp;teamId=1&amp;seasonId=2012" TargetMode="External"/><Relationship Id="rId1663" Type="http://schemas.openxmlformats.org/officeDocument/2006/relationships/hyperlink" Target="http://games.espn.com/ffl/clubhouse?leagueId=678521&amp;teamId=10&amp;seasonId=2011" TargetMode="External"/><Relationship Id="rId1870" Type="http://schemas.openxmlformats.org/officeDocument/2006/relationships/hyperlink" Target="http://games.espn.com/ffl/clubhouse?leagueId=678521&amp;teamId=2&amp;seasonId=2010" TargetMode="External"/><Relationship Id="rId1968" Type="http://schemas.openxmlformats.org/officeDocument/2006/relationships/hyperlink" Target="http://games.espn.com/ffl/boxscorequick?leagueId=678521&amp;teamId=1&amp;scoringPeriodId=11&amp;seasonId=2010&amp;view=scoringperiod&amp;version=quick" TargetMode="External"/><Relationship Id="rId258" Type="http://schemas.openxmlformats.org/officeDocument/2006/relationships/hyperlink" Target="http://games.espn.com/ffl/boxscorequick?leagueId=678521&amp;teamId=11&amp;scoringPeriodId=15&amp;seasonId=2016&amp;view=scoringperiod&amp;version=quick" TargetMode="External"/><Relationship Id="rId465" Type="http://schemas.openxmlformats.org/officeDocument/2006/relationships/hyperlink" Target="http://games.espn.com/ffl/boxscorequick?leagueId=678521&amp;teamId=6&amp;scoringPeriodId=10&amp;seasonId=2017&amp;view=scoringperiod&amp;version=quick" TargetMode="External"/><Relationship Id="rId672" Type="http://schemas.openxmlformats.org/officeDocument/2006/relationships/hyperlink" Target="http://games.espn.com/ffl/boxscorequick?leagueId=678521&amp;teamId=4&amp;scoringPeriodId=6&amp;seasonId=2015&amp;view=scoringperiod&amp;version=quick" TargetMode="External"/><Relationship Id="rId1095" Type="http://schemas.openxmlformats.org/officeDocument/2006/relationships/hyperlink" Target="http://games.espn.com/ffl/boxscorequick?leagueId=678521&amp;teamId=3&amp;scoringPeriodId=14&amp;seasonId=2014&amp;view=scoringperiod&amp;version=quick" TargetMode="External"/><Relationship Id="rId1316" Type="http://schemas.openxmlformats.org/officeDocument/2006/relationships/hyperlink" Target="http://games.espn.com/ffl/clubhouse?leagueId=678521&amp;teamId=8&amp;seasonId=2013" TargetMode="External"/><Relationship Id="rId1523" Type="http://schemas.openxmlformats.org/officeDocument/2006/relationships/hyperlink" Target="http://games.espn.com/ffl/clubhouse?leagueId=678521&amp;teamId=11&amp;seasonId=2012" TargetMode="External"/><Relationship Id="rId1730" Type="http://schemas.openxmlformats.org/officeDocument/2006/relationships/hyperlink" Target="http://games.espn.com/ffl/clubhouse?leagueId=678521&amp;teamId=3&amp;seasonId=2011" TargetMode="External"/><Relationship Id="rId2146" Type="http://schemas.openxmlformats.org/officeDocument/2006/relationships/hyperlink" Target="http://games.espn.com/ffl/clubhouse?leagueId=678521&amp;teamId=9&amp;seasonId=2009" TargetMode="External"/><Relationship Id="rId22" Type="http://schemas.openxmlformats.org/officeDocument/2006/relationships/hyperlink" Target="http://games.espn.com/ffl/clubhouse?leagueId=678521&amp;teamId=3&amp;seasonId=2016" TargetMode="External"/><Relationship Id="rId118" Type="http://schemas.openxmlformats.org/officeDocument/2006/relationships/hyperlink" Target="http://games.espn.com/ffl/clubhouse?leagueId=678521&amp;teamId=2&amp;seasonId=2016" TargetMode="External"/><Relationship Id="rId325" Type="http://schemas.openxmlformats.org/officeDocument/2006/relationships/hyperlink" Target="http://games.espn.com/ffl/clubhouse?leagueId=678521&amp;teamId=2&amp;seasonId=2017" TargetMode="External"/><Relationship Id="rId532" Type="http://schemas.openxmlformats.org/officeDocument/2006/relationships/hyperlink" Target="http://games.espn.com/ffl/clubhouse?leagueId=678521&amp;teamId=6&amp;seasonId=2017" TargetMode="External"/><Relationship Id="rId977" Type="http://schemas.openxmlformats.org/officeDocument/2006/relationships/hyperlink" Target="http://games.espn.com/ffl/clubhouse?leagueId=678521&amp;teamId=4&amp;seasonId=2014" TargetMode="External"/><Relationship Id="rId1162" Type="http://schemas.openxmlformats.org/officeDocument/2006/relationships/hyperlink" Target="http://games.espn.com/ffl/clubhouse?leagueId=678521&amp;teamId=11&amp;seasonId=2013" TargetMode="External"/><Relationship Id="rId1828" Type="http://schemas.openxmlformats.org/officeDocument/2006/relationships/hyperlink" Target="http://games.espn.com/ffl/clubhouse?leagueId=678521&amp;teamId=6&amp;seasonId=2010" TargetMode="External"/><Relationship Id="rId2006" Type="http://schemas.openxmlformats.org/officeDocument/2006/relationships/hyperlink" Target="http://games.espn.com/ffl/clubhouse?leagueId=678521&amp;teamId=2&amp;seasonId=2010" TargetMode="External"/><Relationship Id="rId2213" Type="http://schemas.openxmlformats.org/officeDocument/2006/relationships/hyperlink" Target="http://games.espn.com/ffl/clubhouse?leagueId=678521&amp;teamId=6&amp;seasonId=2009" TargetMode="External"/><Relationship Id="rId171" Type="http://schemas.openxmlformats.org/officeDocument/2006/relationships/hyperlink" Target="http://games.espn.com/ffl/boxscorequick?leagueId=678521&amp;teamId=12&amp;scoringPeriodId=10&amp;seasonId=2016&amp;view=scoringperiod&amp;version=quick" TargetMode="External"/><Relationship Id="rId837" Type="http://schemas.openxmlformats.org/officeDocument/2006/relationships/hyperlink" Target="http://games.espn.com/ffl/boxscorequick?leagueId=678521&amp;teamId=13&amp;scoringPeriodId=15&amp;seasonId=2015&amp;view=scoringperiod&amp;version=quick" TargetMode="External"/><Relationship Id="rId1022" Type="http://schemas.openxmlformats.org/officeDocument/2006/relationships/hyperlink" Target="http://games.espn.com/ffl/clubhouse?leagueId=678521&amp;teamId=13&amp;seasonId=2014" TargetMode="External"/><Relationship Id="rId1467" Type="http://schemas.openxmlformats.org/officeDocument/2006/relationships/hyperlink" Target="http://games.espn.com/ffl/boxscorequick?leagueId=678521&amp;teamId=2&amp;scoringPeriodId=7&amp;seasonId=2012&amp;view=scoringperiod&amp;version=quick" TargetMode="External"/><Relationship Id="rId1674" Type="http://schemas.openxmlformats.org/officeDocument/2006/relationships/hyperlink" Target="http://games.espn.com/ffl/boxscorequick?leagueId=678521&amp;teamId=5&amp;scoringPeriodId=6&amp;seasonId=2011&amp;view=scoringperiod&amp;version=quick" TargetMode="External"/><Relationship Id="rId1881" Type="http://schemas.openxmlformats.org/officeDocument/2006/relationships/hyperlink" Target="http://games.espn.com/ffl/boxscorequick?leagueId=678521&amp;teamId=7&amp;scoringPeriodId=5&amp;seasonId=2010&amp;view=scoringperiod&amp;version=quick" TargetMode="External"/><Relationship Id="rId269" Type="http://schemas.openxmlformats.org/officeDocument/2006/relationships/hyperlink" Target="http://games.espn.com/ffl/clubhouse?leagueId=678521&amp;teamId=10&amp;seasonId=2016" TargetMode="External"/><Relationship Id="rId476" Type="http://schemas.openxmlformats.org/officeDocument/2006/relationships/hyperlink" Target="http://games.espn.com/ffl/clubhouse?leagueId=678521&amp;teamId=13&amp;seasonId=2017" TargetMode="External"/><Relationship Id="rId683" Type="http://schemas.openxmlformats.org/officeDocument/2006/relationships/hyperlink" Target="http://games.espn.com/ffl/clubhouse?leagueId=678521&amp;teamId=8&amp;seasonId=2015" TargetMode="External"/><Relationship Id="rId890" Type="http://schemas.openxmlformats.org/officeDocument/2006/relationships/hyperlink" Target="http://games.espn.com/ffl/clubhouse?leagueId=678521&amp;teamId=9&amp;seasonId=2014" TargetMode="External"/><Relationship Id="rId904" Type="http://schemas.openxmlformats.org/officeDocument/2006/relationships/hyperlink" Target="http://games.espn.com/ffl/clubhouse?leagueId=678521&amp;teamId=9&amp;seasonId=2014" TargetMode="External"/><Relationship Id="rId1327" Type="http://schemas.openxmlformats.org/officeDocument/2006/relationships/hyperlink" Target="http://games.espn.com/ffl/clubhouse?leagueId=678521&amp;teamId=8&amp;seasonId=2013" TargetMode="External"/><Relationship Id="rId1534" Type="http://schemas.openxmlformats.org/officeDocument/2006/relationships/hyperlink" Target="http://games.espn.com/ffl/clubhouse?leagueId=678521&amp;teamId=3&amp;seasonId=2012" TargetMode="External"/><Relationship Id="rId1741" Type="http://schemas.openxmlformats.org/officeDocument/2006/relationships/hyperlink" Target="http://games.espn.com/ffl/clubhouse?leagueId=678521&amp;teamId=1&amp;seasonId=2011" TargetMode="External"/><Relationship Id="rId1979" Type="http://schemas.openxmlformats.org/officeDocument/2006/relationships/hyperlink" Target="http://games.espn.com/ffl/clubhouse?leagueId=678521&amp;teamId=8&amp;seasonId=2010" TargetMode="External"/><Relationship Id="rId2157" Type="http://schemas.openxmlformats.org/officeDocument/2006/relationships/hyperlink" Target="http://games.espn.com/ffl/boxscorequick?leagueId=678521&amp;teamId=6&amp;scoringPeriodId=8&amp;seasonId=2009&amp;view=scoringperiod&amp;version=quick" TargetMode="External"/><Relationship Id="rId33" Type="http://schemas.openxmlformats.org/officeDocument/2006/relationships/hyperlink" Target="http://games.espn.com/ffl/boxscorequick?leagueId=678521&amp;teamId=5&amp;scoringPeriodId=2&amp;seasonId=2016&amp;view=scoringperiod&amp;version=quick" TargetMode="External"/><Relationship Id="rId129" Type="http://schemas.openxmlformats.org/officeDocument/2006/relationships/hyperlink" Target="http://games.espn.com/ffl/boxscorequick?leagueId=678521&amp;teamId=8&amp;scoringPeriodId=8&amp;seasonId=2016&amp;view=scoringperiod&amp;version=quick" TargetMode="External"/><Relationship Id="rId336" Type="http://schemas.openxmlformats.org/officeDocument/2006/relationships/hyperlink" Target="http://games.espn.com/ffl/boxscorequick?leagueId=678521&amp;teamId=5&amp;scoringPeriodId=3&amp;seasonId=2017&amp;view=scoringperiod&amp;version=quick" TargetMode="External"/><Relationship Id="rId543" Type="http://schemas.openxmlformats.org/officeDocument/2006/relationships/hyperlink" Target="http://games.espn.com/ffl/boxscorequick?leagueId=678521&amp;teamId=8&amp;scoringPeriodId=15&amp;seasonId=2017&amp;view=scoringperiod&amp;version=quick" TargetMode="External"/><Relationship Id="rId988" Type="http://schemas.openxmlformats.org/officeDocument/2006/relationships/hyperlink" Target="http://games.espn.com/ffl/clubhouse?leagueId=678521&amp;teamId=8&amp;seasonId=2014" TargetMode="External"/><Relationship Id="rId1173" Type="http://schemas.openxmlformats.org/officeDocument/2006/relationships/hyperlink" Target="http://games.espn.com/ffl/boxscorequick?leagueId=678521&amp;teamId=1&amp;scoringPeriodId=3&amp;seasonId=2013&amp;view=scoringperiod&amp;version=quick" TargetMode="External"/><Relationship Id="rId1380" Type="http://schemas.openxmlformats.org/officeDocument/2006/relationships/hyperlink" Target="http://games.espn.com/ffl/boxscorequick?leagueId=678521&amp;teamId=8&amp;scoringPeriodId=1&amp;seasonId=2012&amp;view=scoringperiod&amp;version=quick" TargetMode="External"/><Relationship Id="rId1601" Type="http://schemas.openxmlformats.org/officeDocument/2006/relationships/hyperlink" Target="http://games.espn.com/ffl/clubhouse?leagueId=678521&amp;teamId=8&amp;seasonId=2011" TargetMode="External"/><Relationship Id="rId1839" Type="http://schemas.openxmlformats.org/officeDocument/2006/relationships/hyperlink" Target="http://games.espn.com/ffl/boxscorequick?leagueId=678521&amp;teamId=10&amp;scoringPeriodId=2&amp;seasonId=2010&amp;view=scoringperiod&amp;version=quick" TargetMode="External"/><Relationship Id="rId2017" Type="http://schemas.openxmlformats.org/officeDocument/2006/relationships/hyperlink" Target="http://games.espn.com/ffl/clubhouse?leagueId=678521&amp;teamId=7&amp;seasonId=2010" TargetMode="External"/><Relationship Id="rId2224" Type="http://schemas.openxmlformats.org/officeDocument/2006/relationships/hyperlink" Target="http://games.espn.com/ffl/clubhouse?leagueId=678521&amp;teamId=6&amp;seasonId=2009" TargetMode="External"/><Relationship Id="rId182" Type="http://schemas.openxmlformats.org/officeDocument/2006/relationships/hyperlink" Target="http://games.espn.com/ffl/clubhouse?leagueId=678521&amp;teamId=9&amp;seasonId=2016" TargetMode="External"/><Relationship Id="rId403" Type="http://schemas.openxmlformats.org/officeDocument/2006/relationships/hyperlink" Target="http://games.espn.com/ffl/clubhouse?leagueId=678521&amp;teamId=1&amp;seasonId=2017" TargetMode="External"/><Relationship Id="rId750" Type="http://schemas.openxmlformats.org/officeDocument/2006/relationships/hyperlink" Target="http://games.espn.com/ffl/boxscorequick?leagueId=678521&amp;teamId=6&amp;scoringPeriodId=10&amp;seasonId=2015&amp;view=scoringperiod&amp;version=quick" TargetMode="External"/><Relationship Id="rId848" Type="http://schemas.openxmlformats.org/officeDocument/2006/relationships/hyperlink" Target="http://games.espn.com/ffl/clubhouse?leagueId=678521&amp;teamId=6&amp;seasonId=2015" TargetMode="External"/><Relationship Id="rId1033" Type="http://schemas.openxmlformats.org/officeDocument/2006/relationships/hyperlink" Target="http://games.espn.com/ffl/clubhouse?leagueId=678521&amp;teamId=6&amp;seasonId=2014" TargetMode="External"/><Relationship Id="rId1478" Type="http://schemas.openxmlformats.org/officeDocument/2006/relationships/hyperlink" Target="http://games.espn.com/ffl/clubhouse?leagueId=678521&amp;teamId=2&amp;seasonId=2012" TargetMode="External"/><Relationship Id="rId1685" Type="http://schemas.openxmlformats.org/officeDocument/2006/relationships/hyperlink" Target="http://games.espn.com/ffl/clubhouse?leagueId=678521&amp;teamId=7&amp;seasonId=2011" TargetMode="External"/><Relationship Id="rId1892" Type="http://schemas.openxmlformats.org/officeDocument/2006/relationships/hyperlink" Target="http://games.espn.com/ffl/clubhouse?leagueId=678521&amp;teamId=1&amp;seasonId=2010" TargetMode="External"/><Relationship Id="rId1906" Type="http://schemas.openxmlformats.org/officeDocument/2006/relationships/hyperlink" Target="http://games.espn.com/ffl/clubhouse?leagueId=678521&amp;teamId=1&amp;seasonId=2010" TargetMode="External"/><Relationship Id="rId487" Type="http://schemas.openxmlformats.org/officeDocument/2006/relationships/hyperlink" Target="http://games.espn.com/ffl/clubhouse?leagueId=678521&amp;teamId=10&amp;seasonId=2017" TargetMode="External"/><Relationship Id="rId610" Type="http://schemas.openxmlformats.org/officeDocument/2006/relationships/hyperlink" Target="http://games.espn.com/ffl/clubhouse?leagueId=678521&amp;teamId=5&amp;seasonId=2015" TargetMode="External"/><Relationship Id="rId694" Type="http://schemas.openxmlformats.org/officeDocument/2006/relationships/hyperlink" Target="http://games.espn.com/ffl/clubhouse?leagueId=678521&amp;teamId=2&amp;seasonId=2015" TargetMode="External"/><Relationship Id="rId708" Type="http://schemas.openxmlformats.org/officeDocument/2006/relationships/hyperlink" Target="http://games.espn.com/ffl/boxscorequick?leagueId=678521&amp;teamId=6&amp;scoringPeriodId=8&amp;seasonId=2015&amp;view=scoringperiod&amp;version=quick" TargetMode="External"/><Relationship Id="rId915" Type="http://schemas.openxmlformats.org/officeDocument/2006/relationships/hyperlink" Target="http://games.espn.com/ffl/boxscorequick?leagueId=678521&amp;teamId=4&amp;scoringPeriodId=4&amp;seasonId=2014&amp;view=scoringperiod&amp;version=quick" TargetMode="External"/><Relationship Id="rId1240" Type="http://schemas.openxmlformats.org/officeDocument/2006/relationships/hyperlink" Target="http://games.espn.com/ffl/clubhouse?leagueId=678521&amp;teamId=2&amp;seasonId=2013" TargetMode="External"/><Relationship Id="rId1338" Type="http://schemas.openxmlformats.org/officeDocument/2006/relationships/hyperlink" Target="http://games.espn.com/ffl/boxscorequick?leagueId=678521&amp;teamId=8&amp;scoringPeriodId=15&amp;seasonId=2013&amp;view=scoringperiod&amp;version=quick" TargetMode="External"/><Relationship Id="rId1545" Type="http://schemas.openxmlformats.org/officeDocument/2006/relationships/hyperlink" Target="http://games.espn.com/ffl/boxscorequick?leagueId=678521&amp;teamId=10&amp;scoringPeriodId=12&amp;seasonId=2012&amp;view=scoringperiod&amp;version=quick" TargetMode="External"/><Relationship Id="rId2070" Type="http://schemas.openxmlformats.org/officeDocument/2006/relationships/hyperlink" Target="http://games.espn.com/ffl/boxscorequick?leagueId=678521&amp;teamId=8&amp;scoringPeriodId=2&amp;seasonId=2009&amp;view=scoringperiod&amp;version=quick" TargetMode="External"/><Relationship Id="rId2168" Type="http://schemas.openxmlformats.org/officeDocument/2006/relationships/hyperlink" Target="http://games.espn.com/ffl/clubhouse?leagueId=678521&amp;teamId=8&amp;seasonId=2009" TargetMode="External"/><Relationship Id="rId347" Type="http://schemas.openxmlformats.org/officeDocument/2006/relationships/hyperlink" Target="http://games.espn.com/ffl/clubhouse?leagueId=678521&amp;teamId=9&amp;seasonId=2017" TargetMode="External"/><Relationship Id="rId999" Type="http://schemas.openxmlformats.org/officeDocument/2006/relationships/hyperlink" Target="http://games.espn.com/ffl/boxscorequick?leagueId=678521&amp;teamId=4&amp;scoringPeriodId=8&amp;seasonId=2014&amp;view=scoringperiod&amp;version=quick" TargetMode="External"/><Relationship Id="rId1100" Type="http://schemas.openxmlformats.org/officeDocument/2006/relationships/hyperlink" Target="http://games.espn.com/ffl/clubhouse?leagueId=678521&amp;teamId=11&amp;seasonId=2014" TargetMode="External"/><Relationship Id="rId1184" Type="http://schemas.openxmlformats.org/officeDocument/2006/relationships/hyperlink" Target="http://games.espn.com/ffl/clubhouse?leagueId=678521&amp;teamId=10&amp;seasonId=2013" TargetMode="External"/><Relationship Id="rId1405" Type="http://schemas.openxmlformats.org/officeDocument/2006/relationships/hyperlink" Target="http://games.espn.com/ffl/clubhouse?leagueId=678521&amp;teamId=8&amp;seasonId=2012" TargetMode="External"/><Relationship Id="rId1752" Type="http://schemas.openxmlformats.org/officeDocument/2006/relationships/hyperlink" Target="http://games.espn.com/ffl/boxscorequick?leagueId=678521&amp;teamId=6&amp;scoringPeriodId=11&amp;seasonId=2011&amp;view=scoringperiod&amp;version=quick" TargetMode="External"/><Relationship Id="rId2028" Type="http://schemas.openxmlformats.org/officeDocument/2006/relationships/hyperlink" Target="http://games.espn.com/ffl/boxscorequick?leagueId=678521&amp;teamId=8&amp;scoringPeriodId=17&amp;seasonId=2010&amp;view=scoringperiod&amp;version=quick" TargetMode="External"/><Relationship Id="rId44" Type="http://schemas.openxmlformats.org/officeDocument/2006/relationships/hyperlink" Target="http://games.espn.com/ffl/clubhouse?leagueId=678521&amp;teamId=3&amp;seasonId=2016" TargetMode="External"/><Relationship Id="rId554" Type="http://schemas.openxmlformats.org/officeDocument/2006/relationships/hyperlink" Target="http://games.espn.com/ffl/clubhouse?leagueId=678521&amp;teamId=3&amp;seasonId=2017" TargetMode="External"/><Relationship Id="rId761" Type="http://schemas.openxmlformats.org/officeDocument/2006/relationships/hyperlink" Target="http://games.espn.com/ffl/clubhouse?leagueId=678521&amp;teamId=10&amp;seasonId=2015" TargetMode="External"/><Relationship Id="rId859" Type="http://schemas.openxmlformats.org/officeDocument/2006/relationships/hyperlink" Target="http://games.espn.com/ffl/clubhouse?leagueId=678521&amp;teamId=3&amp;seasonId=2014" TargetMode="External"/><Relationship Id="rId1391" Type="http://schemas.openxmlformats.org/officeDocument/2006/relationships/hyperlink" Target="http://games.espn.com/ffl/clubhouse?leagueId=678521&amp;teamId=6&amp;seasonId=2012" TargetMode="External"/><Relationship Id="rId1489" Type="http://schemas.openxmlformats.org/officeDocument/2006/relationships/hyperlink" Target="http://games.espn.com/ffl/clubhouse?leagueId=678521&amp;teamId=2&amp;seasonId=2012" TargetMode="External"/><Relationship Id="rId1612" Type="http://schemas.openxmlformats.org/officeDocument/2006/relationships/hyperlink" Target="http://games.espn.com/ffl/clubhouse?leagueId=678521&amp;teamId=10&amp;seasonId=2011" TargetMode="External"/><Relationship Id="rId1696" Type="http://schemas.openxmlformats.org/officeDocument/2006/relationships/hyperlink" Target="http://games.espn.com/ffl/clubhouse?leagueId=678521&amp;teamId=9&amp;seasonId=2011" TargetMode="External"/><Relationship Id="rId1917" Type="http://schemas.openxmlformats.org/officeDocument/2006/relationships/hyperlink" Target="http://games.espn.com/ffl/boxscorequick?leagueId=678521&amp;teamId=2&amp;scoringPeriodId=7&amp;seasonId=2010&amp;view=scoringperiod&amp;version=quick" TargetMode="External"/><Relationship Id="rId2235" Type="http://schemas.openxmlformats.org/officeDocument/2006/relationships/hyperlink" Target="http://games.espn.com/ffl/boxscorequick?leagueId=678521&amp;teamId=9&amp;scoringPeriodId=13&amp;seasonId=2009&amp;view=scoringperiod&amp;version=quick" TargetMode="External"/><Relationship Id="rId193" Type="http://schemas.openxmlformats.org/officeDocument/2006/relationships/hyperlink" Target="http://games.espn.com/ffl/clubhouse?leagueId=678521&amp;teamId=10&amp;seasonId=2016" TargetMode="External"/><Relationship Id="rId207" Type="http://schemas.openxmlformats.org/officeDocument/2006/relationships/hyperlink" Target="http://games.espn.com/ffl/boxscorequick?leagueId=678521&amp;teamId=2&amp;scoringPeriodId=12&amp;seasonId=2016&amp;view=scoringperiod&amp;version=quick" TargetMode="External"/><Relationship Id="rId414" Type="http://schemas.openxmlformats.org/officeDocument/2006/relationships/hyperlink" Target="http://games.espn.com/ffl/boxscorequick?leagueId=678521&amp;teamId=13&amp;scoringPeriodId=8&amp;seasonId=2017&amp;view=scoringperiod&amp;version=quick" TargetMode="External"/><Relationship Id="rId498" Type="http://schemas.openxmlformats.org/officeDocument/2006/relationships/hyperlink" Target="http://games.espn.com/ffl/boxscorequick?leagueId=678521&amp;teamId=13&amp;scoringPeriodId=12&amp;seasonId=2017&amp;view=scoringperiod&amp;version=quick" TargetMode="External"/><Relationship Id="rId621" Type="http://schemas.openxmlformats.org/officeDocument/2006/relationships/hyperlink" Target="http://games.espn.com/ffl/boxscorequick?leagueId=678521&amp;teamId=9&amp;scoringPeriodId=3&amp;seasonId=2015&amp;view=scoringperiod&amp;version=quick" TargetMode="External"/><Relationship Id="rId1044" Type="http://schemas.openxmlformats.org/officeDocument/2006/relationships/hyperlink" Target="http://games.espn.com/ffl/boxscorequick?leagueId=678521&amp;teamId=3&amp;scoringPeriodId=11&amp;seasonId=2014&amp;view=scoringperiod&amp;version=quick" TargetMode="External"/><Relationship Id="rId1251" Type="http://schemas.openxmlformats.org/officeDocument/2006/relationships/hyperlink" Target="http://games.espn.com/ffl/boxscorequick?leagueId=678521&amp;teamId=9&amp;scoringPeriodId=8&amp;seasonId=2013&amp;view=scoringperiod&amp;version=quick" TargetMode="External"/><Relationship Id="rId1349" Type="http://schemas.openxmlformats.org/officeDocument/2006/relationships/hyperlink" Target="http://games.espn.com/ffl/clubhouse?leagueId=678521&amp;teamId=11&amp;seasonId=2013" TargetMode="External"/><Relationship Id="rId2081" Type="http://schemas.openxmlformats.org/officeDocument/2006/relationships/hyperlink" Target="http://games.espn.com/ffl/clubhouse?leagueId=678521&amp;teamId=10&amp;seasonId=2009" TargetMode="External"/><Relationship Id="rId2179" Type="http://schemas.openxmlformats.org/officeDocument/2006/relationships/hyperlink" Target="http://games.espn.com/ffl/clubhouse?leagueId=678521&amp;teamId=10&amp;seasonId=2009" TargetMode="External"/><Relationship Id="rId260" Type="http://schemas.openxmlformats.org/officeDocument/2006/relationships/hyperlink" Target="http://games.espn.com/ffl/clubhouse?leagueId=678521&amp;teamId=1&amp;seasonId=2016" TargetMode="External"/><Relationship Id="rId719" Type="http://schemas.openxmlformats.org/officeDocument/2006/relationships/hyperlink" Target="http://games.espn.com/ffl/clubhouse?leagueId=678521&amp;teamId=10&amp;seasonId=2015" TargetMode="External"/><Relationship Id="rId926" Type="http://schemas.openxmlformats.org/officeDocument/2006/relationships/hyperlink" Target="http://games.espn.com/ffl/clubhouse?leagueId=678521&amp;teamId=11&amp;seasonId=2014" TargetMode="External"/><Relationship Id="rId1111" Type="http://schemas.openxmlformats.org/officeDocument/2006/relationships/hyperlink" Target="http://games.espn.com/ffl/clubhouse?leagueId=678521&amp;teamId=3&amp;seasonId=2014" TargetMode="External"/><Relationship Id="rId1556" Type="http://schemas.openxmlformats.org/officeDocument/2006/relationships/hyperlink" Target="http://games.espn.com/ffl/clubhouse?leagueId=678521&amp;teamId=2&amp;seasonId=2012" TargetMode="External"/><Relationship Id="rId1763" Type="http://schemas.openxmlformats.org/officeDocument/2006/relationships/hyperlink" Target="http://games.espn.com/ffl/clubhouse?leagueId=678521&amp;teamId=6&amp;seasonId=2011" TargetMode="External"/><Relationship Id="rId1970" Type="http://schemas.openxmlformats.org/officeDocument/2006/relationships/hyperlink" Target="http://games.espn.com/ffl/clubhouse?leagueId=678521&amp;teamId=2&amp;seasonId=2010" TargetMode="External"/><Relationship Id="rId55" Type="http://schemas.openxmlformats.org/officeDocument/2006/relationships/hyperlink" Target="http://games.espn.com/ffl/clubhouse?leagueId=678521&amp;teamId=10&amp;seasonId=2016" TargetMode="External"/><Relationship Id="rId120" Type="http://schemas.openxmlformats.org/officeDocument/2006/relationships/hyperlink" Target="http://games.espn.com/ffl/boxscorequick?leagueId=678521&amp;teamId=2&amp;scoringPeriodId=7&amp;seasonId=2016&amp;view=scoringperiod&amp;version=quick" TargetMode="External"/><Relationship Id="rId358" Type="http://schemas.openxmlformats.org/officeDocument/2006/relationships/hyperlink" Target="http://games.espn.com/ffl/clubhouse?leagueId=678521&amp;teamId=3&amp;seasonId=2017" TargetMode="External"/><Relationship Id="rId565" Type="http://schemas.openxmlformats.org/officeDocument/2006/relationships/hyperlink" Target="http://games.espn.com/ffl/clubhouse?leagueId=678521&amp;teamId=13&amp;seasonId=2017" TargetMode="External"/><Relationship Id="rId772" Type="http://schemas.openxmlformats.org/officeDocument/2006/relationships/hyperlink" Target="http://games.espn.com/ffl/clubhouse?leagueId=678521&amp;teamId=13&amp;seasonId=2015" TargetMode="External"/><Relationship Id="rId1195" Type="http://schemas.openxmlformats.org/officeDocument/2006/relationships/hyperlink" Target="http://games.espn.com/ffl/clubhouse?leagueId=678521&amp;teamId=2&amp;seasonId=2013" TargetMode="External"/><Relationship Id="rId1209" Type="http://schemas.openxmlformats.org/officeDocument/2006/relationships/hyperlink" Target="http://games.espn.com/ffl/boxscorequick?leagueId=678521&amp;teamId=9&amp;scoringPeriodId=5&amp;seasonId=2013&amp;view=scoringperiod&amp;version=quick" TargetMode="External"/><Relationship Id="rId1416" Type="http://schemas.openxmlformats.org/officeDocument/2006/relationships/hyperlink" Target="http://games.espn.com/ffl/boxscorequick?leagueId=678521&amp;teamId=4&amp;scoringPeriodId=4&amp;seasonId=2012&amp;view=scoringperiod&amp;version=quick" TargetMode="External"/><Relationship Id="rId1623" Type="http://schemas.openxmlformats.org/officeDocument/2006/relationships/hyperlink" Target="http://games.espn.com/ffl/boxscorequick?leagueId=678521&amp;teamId=1&amp;scoringPeriodId=3&amp;seasonId=2011&amp;view=scoringperiod&amp;version=quick" TargetMode="External"/><Relationship Id="rId1830" Type="http://schemas.openxmlformats.org/officeDocument/2006/relationships/hyperlink" Target="http://games.espn.com/ffl/boxscorequick?leagueId=678521&amp;teamId=6&amp;scoringPeriodId=1&amp;seasonId=2010&amp;view=scoringperiod&amp;version=quick" TargetMode="External"/><Relationship Id="rId2039" Type="http://schemas.openxmlformats.org/officeDocument/2006/relationships/hyperlink" Target="http://games.espn.com/ffl/clubhouse?leagueId=678521&amp;teamId=3&amp;seasonId=2010" TargetMode="External"/><Relationship Id="rId2246" Type="http://schemas.openxmlformats.org/officeDocument/2006/relationships/hyperlink" Target="http://games.espn.com/ffl/clubhouse?leagueId=678521&amp;teamId=1&amp;seasonId=2009" TargetMode="External"/><Relationship Id="rId218" Type="http://schemas.openxmlformats.org/officeDocument/2006/relationships/hyperlink" Target="http://games.espn.com/ffl/clubhouse?leagueId=678521&amp;teamId=6&amp;seasonId=2016" TargetMode="External"/><Relationship Id="rId425" Type="http://schemas.openxmlformats.org/officeDocument/2006/relationships/hyperlink" Target="http://games.espn.com/ffl/clubhouse?leagueId=678521&amp;teamId=11&amp;seasonId=2017" TargetMode="External"/><Relationship Id="rId632" Type="http://schemas.openxmlformats.org/officeDocument/2006/relationships/hyperlink" Target="http://games.espn.com/ffl/clubhouse?leagueId=678521&amp;teamId=8&amp;seasonId=2015" TargetMode="External"/><Relationship Id="rId1055" Type="http://schemas.openxmlformats.org/officeDocument/2006/relationships/hyperlink" Target="http://games.espn.com/ffl/clubhouse?leagueId=678521&amp;teamId=1&amp;seasonId=2014" TargetMode="External"/><Relationship Id="rId1262" Type="http://schemas.openxmlformats.org/officeDocument/2006/relationships/hyperlink" Target="http://games.espn.com/ffl/clubhouse?leagueId=678521&amp;teamId=11&amp;seasonId=2013" TargetMode="External"/><Relationship Id="rId1928" Type="http://schemas.openxmlformats.org/officeDocument/2006/relationships/hyperlink" Target="http://games.espn.com/ffl/clubhouse?leagueId=678521&amp;teamId=2&amp;seasonId=2010" TargetMode="External"/><Relationship Id="rId2092" Type="http://schemas.openxmlformats.org/officeDocument/2006/relationships/hyperlink" Target="http://games.espn.com/ffl/clubhouse?leagueId=678521&amp;teamId=3&amp;seasonId=2009" TargetMode="External"/><Relationship Id="rId2106" Type="http://schemas.openxmlformats.org/officeDocument/2006/relationships/hyperlink" Target="http://games.espn.com/ffl/boxscorequick?leagueId=678521&amp;teamId=7&amp;scoringPeriodId=5&amp;seasonId=2009&amp;view=scoringperiod&amp;version=quick" TargetMode="External"/><Relationship Id="rId271" Type="http://schemas.openxmlformats.org/officeDocument/2006/relationships/hyperlink" Target="http://games.espn.com/ffl/clubhouse?leagueId=678521&amp;teamId=2&amp;seasonId=2016" TargetMode="External"/><Relationship Id="rId937" Type="http://schemas.openxmlformats.org/officeDocument/2006/relationships/hyperlink" Target="http://games.espn.com/ffl/clubhouse?leagueId=678521&amp;teamId=10&amp;seasonId=2014" TargetMode="External"/><Relationship Id="rId1122" Type="http://schemas.openxmlformats.org/officeDocument/2006/relationships/hyperlink" Target="http://games.espn.com/ffl/boxscorequick?leagueId=678521&amp;teamId=9&amp;scoringPeriodId=15&amp;seasonId=2014&amp;view=scoringperiod&amp;version=quick" TargetMode="External"/><Relationship Id="rId1567" Type="http://schemas.openxmlformats.org/officeDocument/2006/relationships/hyperlink" Target="http://games.espn.com/ffl/clubhouse?leagueId=678521&amp;teamId=1&amp;seasonId=2012" TargetMode="External"/><Relationship Id="rId1774" Type="http://schemas.openxmlformats.org/officeDocument/2006/relationships/hyperlink" Target="http://games.espn.com/ffl/clubhouse?leagueId=678521&amp;teamId=6&amp;seasonId=2011" TargetMode="External"/><Relationship Id="rId1981" Type="http://schemas.openxmlformats.org/officeDocument/2006/relationships/hyperlink" Target="http://games.espn.com/ffl/clubhouse?leagueId=678521&amp;teamId=4&amp;seasonId=2010" TargetMode="External"/><Relationship Id="rId66" Type="http://schemas.openxmlformats.org/officeDocument/2006/relationships/hyperlink" Target="http://games.espn.com/ffl/boxscorequick?leagueId=678521&amp;teamId=3&amp;scoringPeriodId=4&amp;seasonId=2016&amp;view=scoringperiod&amp;version=quick" TargetMode="External"/><Relationship Id="rId131" Type="http://schemas.openxmlformats.org/officeDocument/2006/relationships/hyperlink" Target="http://games.espn.com/ffl/clubhouse?leagueId=678521&amp;teamId=5&amp;seasonId=2016" TargetMode="External"/><Relationship Id="rId369" Type="http://schemas.openxmlformats.org/officeDocument/2006/relationships/hyperlink" Target="http://games.espn.com/ffl/boxscorequick?leagueId=678521&amp;teamId=13&amp;scoringPeriodId=5&amp;seasonId=2017&amp;view=scoringperiod&amp;version=quick" TargetMode="External"/><Relationship Id="rId576" Type="http://schemas.openxmlformats.org/officeDocument/2006/relationships/hyperlink" Target="http://games.espn.com/ffl/boxscorequick?leagueId=678521&amp;teamId=3&amp;scoringPeriodId=1&amp;seasonId=2015&amp;view=scoringperiod&amp;version=quick" TargetMode="External"/><Relationship Id="rId783" Type="http://schemas.openxmlformats.org/officeDocument/2006/relationships/hyperlink" Target="http://games.espn.com/ffl/boxscorequick?leagueId=678521&amp;teamId=10&amp;scoringPeriodId=12&amp;seasonId=2015&amp;view=scoringperiod&amp;version=quick" TargetMode="External"/><Relationship Id="rId990" Type="http://schemas.openxmlformats.org/officeDocument/2006/relationships/hyperlink" Target="http://games.espn.com/ffl/boxscorequick?leagueId=678521&amp;teamId=8&amp;scoringPeriodId=8&amp;seasonId=2014&amp;view=scoringperiod&amp;version=quick" TargetMode="External"/><Relationship Id="rId1427" Type="http://schemas.openxmlformats.org/officeDocument/2006/relationships/hyperlink" Target="http://games.espn.com/ffl/clubhouse?leagueId=678521&amp;teamId=6&amp;seasonId=2012" TargetMode="External"/><Relationship Id="rId1634" Type="http://schemas.openxmlformats.org/officeDocument/2006/relationships/hyperlink" Target="http://games.espn.com/ffl/clubhouse?leagueId=678521&amp;teamId=9&amp;seasonId=2011" TargetMode="External"/><Relationship Id="rId1841" Type="http://schemas.openxmlformats.org/officeDocument/2006/relationships/hyperlink" Target="http://games.espn.com/ffl/clubhouse?leagueId=678521&amp;teamId=6&amp;seasonId=2010" TargetMode="External"/><Relationship Id="rId2257" Type="http://schemas.openxmlformats.org/officeDocument/2006/relationships/hyperlink" Target="http://games.espn.com/ffl/clubhouse?leagueId=678521&amp;teamId=1&amp;seasonId=2009" TargetMode="External"/><Relationship Id="rId229" Type="http://schemas.openxmlformats.org/officeDocument/2006/relationships/hyperlink" Target="http://games.espn.com/ffl/clubhouse?leagueId=678521&amp;teamId=1&amp;seasonId=2016" TargetMode="External"/><Relationship Id="rId436" Type="http://schemas.openxmlformats.org/officeDocument/2006/relationships/hyperlink" Target="http://games.espn.com/ffl/clubhouse?leagueId=678521&amp;teamId=10&amp;seasonId=2017" TargetMode="External"/><Relationship Id="rId643" Type="http://schemas.openxmlformats.org/officeDocument/2006/relationships/hyperlink" Target="http://games.espn.com/ffl/clubhouse?leagueId=678521&amp;teamId=1&amp;seasonId=2015" TargetMode="External"/><Relationship Id="rId1066" Type="http://schemas.openxmlformats.org/officeDocument/2006/relationships/hyperlink" Target="http://games.espn.com/ffl/clubhouse?leagueId=678521&amp;teamId=10&amp;seasonId=2014" TargetMode="External"/><Relationship Id="rId1273" Type="http://schemas.openxmlformats.org/officeDocument/2006/relationships/hyperlink" Target="http://games.espn.com/ffl/clubhouse?leagueId=678521&amp;teamId=5&amp;seasonId=2013" TargetMode="External"/><Relationship Id="rId1480" Type="http://schemas.openxmlformats.org/officeDocument/2006/relationships/hyperlink" Target="http://games.espn.com/ffl/clubhouse?leagueId=678521&amp;teamId=6&amp;seasonId=2012" TargetMode="External"/><Relationship Id="rId1939" Type="http://schemas.openxmlformats.org/officeDocument/2006/relationships/hyperlink" Target="http://games.espn.com/ffl/clubhouse?leagueId=678521&amp;teamId=2&amp;seasonId=2010" TargetMode="External"/><Relationship Id="rId2117" Type="http://schemas.openxmlformats.org/officeDocument/2006/relationships/hyperlink" Target="http://games.espn.com/ffl/clubhouse?leagueId=678521&amp;teamId=1&amp;seasonId=2009" TargetMode="External"/><Relationship Id="rId850" Type="http://schemas.openxmlformats.org/officeDocument/2006/relationships/hyperlink" Target="http://games.espn.com/ffl/clubhouse?leagueId=678521&amp;teamId=10&amp;seasonId=2015" TargetMode="External"/><Relationship Id="rId948" Type="http://schemas.openxmlformats.org/officeDocument/2006/relationships/hyperlink" Target="http://games.espn.com/ffl/boxscorequick?leagueId=678521&amp;teamId=8&amp;scoringPeriodId=6&amp;seasonId=2014&amp;view=scoringperiod&amp;version=quick" TargetMode="External"/><Relationship Id="rId1133" Type="http://schemas.openxmlformats.org/officeDocument/2006/relationships/hyperlink" Target="http://games.espn.com/ffl/clubhouse?leagueId=678521&amp;teamId=6&amp;seasonId=2014" TargetMode="External"/><Relationship Id="rId1578" Type="http://schemas.openxmlformats.org/officeDocument/2006/relationships/hyperlink" Target="http://games.espn.com/ffl/boxscorequick?leagueId=678521&amp;teamId=3&amp;scoringPeriodId=17&amp;seasonId=2012&amp;view=scoringperiod&amp;version=quick" TargetMode="External"/><Relationship Id="rId1701" Type="http://schemas.openxmlformats.org/officeDocument/2006/relationships/hyperlink" Target="http://games.espn.com/ffl/boxscorequick?leagueId=678521&amp;teamId=8&amp;scoringPeriodId=8&amp;seasonId=2011&amp;view=scoringperiod&amp;version=quick" TargetMode="External"/><Relationship Id="rId1785" Type="http://schemas.openxmlformats.org/officeDocument/2006/relationships/hyperlink" Target="http://games.espn.com/ffl/boxscorequick?leagueId=678521&amp;teamId=9&amp;scoringPeriodId=13&amp;seasonId=2011&amp;view=scoringperiod&amp;version=quick" TargetMode="External"/><Relationship Id="rId1992" Type="http://schemas.openxmlformats.org/officeDocument/2006/relationships/hyperlink" Target="http://games.espn.com/ffl/boxscorequick?leagueId=678521&amp;teamId=10&amp;scoringPeriodId=12&amp;seasonId=2010&amp;view=scoringperiod&amp;version=quick" TargetMode="External"/><Relationship Id="rId77" Type="http://schemas.openxmlformats.org/officeDocument/2006/relationships/hyperlink" Target="http://games.espn.com/ffl/clubhouse?leagueId=678521&amp;teamId=10&amp;seasonId=2016" TargetMode="External"/><Relationship Id="rId282" Type="http://schemas.openxmlformats.org/officeDocument/2006/relationships/hyperlink" Target="http://games.espn.com/ffl/boxscorequick?leagueId=678521&amp;teamId=6&amp;scoringPeriodId=16&amp;seasonId=2016&amp;view=scoringperiod&amp;version=quick" TargetMode="External"/><Relationship Id="rId503" Type="http://schemas.openxmlformats.org/officeDocument/2006/relationships/hyperlink" Target="http://games.espn.com/ffl/clubhouse?leagueId=678521&amp;teamId=4&amp;seasonId=2017" TargetMode="External"/><Relationship Id="rId587" Type="http://schemas.openxmlformats.org/officeDocument/2006/relationships/hyperlink" Target="http://games.espn.com/ffl/clubhouse?leagueId=678521&amp;teamId=9&amp;seasonId=2015" TargetMode="External"/><Relationship Id="rId710" Type="http://schemas.openxmlformats.org/officeDocument/2006/relationships/hyperlink" Target="http://games.espn.com/ffl/clubhouse?leagueId=678521&amp;teamId=2&amp;seasonId=2015" TargetMode="External"/><Relationship Id="rId808" Type="http://schemas.openxmlformats.org/officeDocument/2006/relationships/hyperlink" Target="http://games.espn.com/ffl/clubhouse?leagueId=678521&amp;teamId=9&amp;seasonId=2015" TargetMode="External"/><Relationship Id="rId1340" Type="http://schemas.openxmlformats.org/officeDocument/2006/relationships/hyperlink" Target="http://games.espn.com/ffl/clubhouse?leagueId=678521&amp;teamId=9&amp;seasonId=2013" TargetMode="External"/><Relationship Id="rId1438" Type="http://schemas.openxmlformats.org/officeDocument/2006/relationships/hyperlink" Target="http://games.espn.com/ffl/clubhouse?leagueId=678521&amp;teamId=11&amp;seasonId=2012" TargetMode="External"/><Relationship Id="rId1645" Type="http://schemas.openxmlformats.org/officeDocument/2006/relationships/hyperlink" Target="http://games.espn.com/ffl/clubhouse?leagueId=678521&amp;teamId=2&amp;seasonId=2011" TargetMode="External"/><Relationship Id="rId2170" Type="http://schemas.openxmlformats.org/officeDocument/2006/relationships/hyperlink" Target="http://games.espn.com/ffl/clubhouse?leagueId=678521&amp;teamId=4&amp;seasonId=2009" TargetMode="External"/><Relationship Id="rId8" Type="http://schemas.openxmlformats.org/officeDocument/2006/relationships/hyperlink" Target="http://games.espn.com/ffl/clubhouse?leagueId=678521&amp;teamId=2&amp;seasonId=2016" TargetMode="External"/><Relationship Id="rId142" Type="http://schemas.openxmlformats.org/officeDocument/2006/relationships/hyperlink" Target="http://games.espn.com/ffl/clubhouse?leagueId=678521&amp;teamId=4&amp;seasonId=2016" TargetMode="External"/><Relationship Id="rId447" Type="http://schemas.openxmlformats.org/officeDocument/2006/relationships/hyperlink" Target="http://games.espn.com/ffl/boxscorequick?leagueId=678521&amp;teamId=12&amp;scoringPeriodId=9&amp;seasonId=2017&amp;view=scoringperiod&amp;version=quick" TargetMode="External"/><Relationship Id="rId794" Type="http://schemas.openxmlformats.org/officeDocument/2006/relationships/hyperlink" Target="http://games.espn.com/ffl/clubhouse?leagueId=678521&amp;teamId=13&amp;seasonId=2015" TargetMode="External"/><Relationship Id="rId1077" Type="http://schemas.openxmlformats.org/officeDocument/2006/relationships/hyperlink" Target="http://games.espn.com/ffl/boxscorequick?leagueId=678521&amp;teamId=4&amp;scoringPeriodId=13&amp;seasonId=2014&amp;view=scoringperiod&amp;version=quick" TargetMode="External"/><Relationship Id="rId1200" Type="http://schemas.openxmlformats.org/officeDocument/2006/relationships/hyperlink" Target="http://games.espn.com/ffl/boxscorequick?leagueId=678521&amp;teamId=11&amp;scoringPeriodId=4&amp;seasonId=2013&amp;view=scoringperiod&amp;version=quick" TargetMode="External"/><Relationship Id="rId1852" Type="http://schemas.openxmlformats.org/officeDocument/2006/relationships/hyperlink" Target="http://games.espn.com/ffl/clubhouse?leagueId=678521&amp;teamId=6&amp;seasonId=2010" TargetMode="External"/><Relationship Id="rId2030" Type="http://schemas.openxmlformats.org/officeDocument/2006/relationships/hyperlink" Target="http://games.espn.com/ffl/clubhouse?leagueId=678521&amp;teamId=1&amp;seasonId=2010" TargetMode="External"/><Relationship Id="rId2128" Type="http://schemas.openxmlformats.org/officeDocument/2006/relationships/hyperlink" Target="http://games.espn.com/ffl/clubhouse?leagueId=678521&amp;teamId=3&amp;seasonId=2009" TargetMode="External"/><Relationship Id="rId654" Type="http://schemas.openxmlformats.org/officeDocument/2006/relationships/hyperlink" Target="http://games.espn.com/ffl/boxscorequick?leagueId=678521&amp;teamId=10&amp;scoringPeriodId=5&amp;seasonId=2015&amp;view=scoringperiod&amp;version=quick" TargetMode="External"/><Relationship Id="rId861" Type="http://schemas.openxmlformats.org/officeDocument/2006/relationships/hyperlink" Target="http://games.espn.com/ffl/boxscorequick?leagueId=678521&amp;teamId=3&amp;scoringPeriodId=1&amp;seasonId=2014&amp;view=scoringperiod&amp;version=quick" TargetMode="External"/><Relationship Id="rId959" Type="http://schemas.openxmlformats.org/officeDocument/2006/relationships/hyperlink" Target="http://games.espn.com/ffl/clubhouse?leagueId=678521&amp;teamId=12&amp;seasonId=2014" TargetMode="External"/><Relationship Id="rId1284" Type="http://schemas.openxmlformats.org/officeDocument/2006/relationships/hyperlink" Target="http://games.espn.com/ffl/boxscorequick?leagueId=678521&amp;teamId=10&amp;scoringPeriodId=10&amp;seasonId=2013&amp;view=scoringperiod&amp;version=quick" TargetMode="External"/><Relationship Id="rId1491" Type="http://schemas.openxmlformats.org/officeDocument/2006/relationships/hyperlink" Target="http://games.espn.com/ffl/boxscorequick?leagueId=678521&amp;teamId=2&amp;scoringPeriodId=9&amp;seasonId=2012&amp;view=scoringperiod&amp;version=quick" TargetMode="External"/><Relationship Id="rId1505" Type="http://schemas.openxmlformats.org/officeDocument/2006/relationships/hyperlink" Target="http://games.espn.com/ffl/clubhouse?leagueId=678521&amp;teamId=3&amp;seasonId=2012" TargetMode="External"/><Relationship Id="rId1589" Type="http://schemas.openxmlformats.org/officeDocument/2006/relationships/hyperlink" Target="http://games.espn.com/ffl/clubhouse?leagueId=678521&amp;teamId=8&amp;seasonId=2012" TargetMode="External"/><Relationship Id="rId1712" Type="http://schemas.openxmlformats.org/officeDocument/2006/relationships/hyperlink" Target="http://games.espn.com/ffl/clubhouse?leagueId=678521&amp;teamId=10&amp;seasonId=2011" TargetMode="External"/><Relationship Id="rId293" Type="http://schemas.openxmlformats.org/officeDocument/2006/relationships/hyperlink" Target="http://games.espn.com/ffl/clubhouse?leagueId=678521&amp;teamId=1&amp;seasonId=2017" TargetMode="External"/><Relationship Id="rId307" Type="http://schemas.openxmlformats.org/officeDocument/2006/relationships/hyperlink" Target="http://games.espn.com/ffl/clubhouse?leagueId=678521&amp;teamId=11&amp;seasonId=2017" TargetMode="External"/><Relationship Id="rId514" Type="http://schemas.openxmlformats.org/officeDocument/2006/relationships/hyperlink" Target="http://games.espn.com/ffl/clubhouse?leagueId=678521&amp;teamId=9&amp;seasonId=2017" TargetMode="External"/><Relationship Id="rId721" Type="http://schemas.openxmlformats.org/officeDocument/2006/relationships/hyperlink" Target="http://games.espn.com/ffl/clubhouse?leagueId=678521&amp;teamId=13&amp;seasonId=2015" TargetMode="External"/><Relationship Id="rId1144" Type="http://schemas.openxmlformats.org/officeDocument/2006/relationships/hyperlink" Target="http://games.espn.com/ffl/clubhouse?leagueId=678521&amp;teamId=3&amp;seasonId=2013" TargetMode="External"/><Relationship Id="rId1351" Type="http://schemas.openxmlformats.org/officeDocument/2006/relationships/hyperlink" Target="http://games.espn.com/ffl/clubhouse?leagueId=678521&amp;teamId=2&amp;seasonId=2013" TargetMode="External"/><Relationship Id="rId1449" Type="http://schemas.openxmlformats.org/officeDocument/2006/relationships/hyperlink" Target="http://games.espn.com/ffl/boxscorequick?leagueId=678521&amp;teamId=5&amp;scoringPeriodId=6&amp;seasonId=2012&amp;view=scoringperiod&amp;version=quick" TargetMode="External"/><Relationship Id="rId1796" Type="http://schemas.openxmlformats.org/officeDocument/2006/relationships/hyperlink" Target="http://games.espn.com/ffl/clubhouse?leagueId=678521&amp;teamId=9&amp;seasonId=2011" TargetMode="External"/><Relationship Id="rId2181" Type="http://schemas.openxmlformats.org/officeDocument/2006/relationships/hyperlink" Target="http://games.espn.com/ffl/boxscorequick?leagueId=678521&amp;teamId=10&amp;scoringPeriodId=10&amp;seasonId=2009&amp;view=scoringperiod&amp;version=quick" TargetMode="External"/><Relationship Id="rId88" Type="http://schemas.openxmlformats.org/officeDocument/2006/relationships/hyperlink" Target="http://games.espn.com/ffl/clubhouse?leagueId=678521&amp;teamId=2&amp;seasonId=2016" TargetMode="External"/><Relationship Id="rId153" Type="http://schemas.openxmlformats.org/officeDocument/2006/relationships/hyperlink" Target="http://games.espn.com/ffl/boxscorequick?leagueId=678521&amp;teamId=9&amp;scoringPeriodId=9&amp;seasonId=2016&amp;view=scoringperiod&amp;version=quick" TargetMode="External"/><Relationship Id="rId360" Type="http://schemas.openxmlformats.org/officeDocument/2006/relationships/hyperlink" Target="http://games.espn.com/ffl/boxscorequick?leagueId=678521&amp;teamId=3&amp;scoringPeriodId=5&amp;seasonId=2017&amp;view=scoringperiod&amp;version=quick" TargetMode="External"/><Relationship Id="rId598" Type="http://schemas.openxmlformats.org/officeDocument/2006/relationships/hyperlink" Target="http://games.espn.com/ffl/clubhouse?leagueId=678521&amp;teamId=12&amp;seasonId=2015" TargetMode="External"/><Relationship Id="rId819" Type="http://schemas.openxmlformats.org/officeDocument/2006/relationships/hyperlink" Target="http://games.espn.com/ffl/boxscorequick?leagueId=678521&amp;teamId=11&amp;scoringPeriodId=14&amp;seasonId=2015&amp;view=scoringperiod&amp;version=quick" TargetMode="External"/><Relationship Id="rId1004" Type="http://schemas.openxmlformats.org/officeDocument/2006/relationships/hyperlink" Target="http://games.espn.com/ffl/clubhouse?leagueId=678521&amp;teamId=10&amp;seasonId=2014" TargetMode="External"/><Relationship Id="rId1211" Type="http://schemas.openxmlformats.org/officeDocument/2006/relationships/hyperlink" Target="http://games.espn.com/ffl/clubhouse?leagueId=678521&amp;teamId=3&amp;seasonId=2013" TargetMode="External"/><Relationship Id="rId1656" Type="http://schemas.openxmlformats.org/officeDocument/2006/relationships/hyperlink" Target="http://games.espn.com/ffl/boxscorequick?leagueId=678521&amp;teamId=7&amp;scoringPeriodId=5&amp;seasonId=2011&amp;view=scoringperiod&amp;version=quick" TargetMode="External"/><Relationship Id="rId1863" Type="http://schemas.openxmlformats.org/officeDocument/2006/relationships/hyperlink" Target="http://games.espn.com/ffl/boxscorequick?leagueId=678521&amp;teamId=5&amp;scoringPeriodId=4&amp;seasonId=2010&amp;view=scoringperiod&amp;version=quick" TargetMode="External"/><Relationship Id="rId2041" Type="http://schemas.openxmlformats.org/officeDocument/2006/relationships/hyperlink" Target="http://games.espn.com/ffl/clubhouse?leagueId=678521&amp;teamId=1&amp;seasonId=2009" TargetMode="External"/><Relationship Id="rId220" Type="http://schemas.openxmlformats.org/officeDocument/2006/relationships/hyperlink" Target="http://games.espn.com/ffl/clubhouse?leagueId=678521&amp;teamId=4&amp;seasonId=2016" TargetMode="External"/><Relationship Id="rId458" Type="http://schemas.openxmlformats.org/officeDocument/2006/relationships/hyperlink" Target="http://games.espn.com/ffl/clubhouse?leagueId=678521&amp;teamId=4&amp;seasonId=2017" TargetMode="External"/><Relationship Id="rId665" Type="http://schemas.openxmlformats.org/officeDocument/2006/relationships/hyperlink" Target="http://games.espn.com/ffl/clubhouse?leagueId=678521&amp;teamId=9&amp;seasonId=2015" TargetMode="External"/><Relationship Id="rId872" Type="http://schemas.openxmlformats.org/officeDocument/2006/relationships/hyperlink" Target="http://games.espn.com/ffl/clubhouse?leagueId=678521&amp;teamId=9&amp;seasonId=2014" TargetMode="External"/><Relationship Id="rId1088" Type="http://schemas.openxmlformats.org/officeDocument/2006/relationships/hyperlink" Target="http://games.espn.com/ffl/clubhouse?leagueId=678521&amp;teamId=10&amp;seasonId=2014" TargetMode="External"/><Relationship Id="rId1295" Type="http://schemas.openxmlformats.org/officeDocument/2006/relationships/hyperlink" Target="http://games.espn.com/ffl/clubhouse?leagueId=678521&amp;teamId=2&amp;seasonId=2013" TargetMode="External"/><Relationship Id="rId1309" Type="http://schemas.openxmlformats.org/officeDocument/2006/relationships/hyperlink" Target="http://games.espn.com/ffl/clubhouse?leagueId=678521&amp;teamId=3&amp;seasonId=2013" TargetMode="External"/><Relationship Id="rId1516" Type="http://schemas.openxmlformats.org/officeDocument/2006/relationships/hyperlink" Target="http://games.espn.com/ffl/clubhouse?leagueId=678521&amp;teamId=1&amp;seasonId=2012" TargetMode="External"/><Relationship Id="rId1723" Type="http://schemas.openxmlformats.org/officeDocument/2006/relationships/hyperlink" Target="http://games.espn.com/ffl/clubhouse?leagueId=678521&amp;teamId=5&amp;seasonId=2011" TargetMode="External"/><Relationship Id="rId1930" Type="http://schemas.openxmlformats.org/officeDocument/2006/relationships/hyperlink" Target="http://games.espn.com/ffl/clubhouse?leagueId=678521&amp;teamId=6&amp;seasonId=2010" TargetMode="External"/><Relationship Id="rId2139" Type="http://schemas.openxmlformats.org/officeDocument/2006/relationships/hyperlink" Target="http://games.espn.com/ffl/boxscorequick?leagueId=678521&amp;teamId=10&amp;scoringPeriodId=7&amp;seasonId=2009&amp;view=scoringperiod&amp;version=quick" TargetMode="External"/><Relationship Id="rId15" Type="http://schemas.openxmlformats.org/officeDocument/2006/relationships/hyperlink" Target="http://games.espn.com/ffl/boxscorequick?leagueId=678521&amp;teamId=11&amp;scoringPeriodId=1&amp;seasonId=2016&amp;view=scoringperiod&amp;version=quick" TargetMode="External"/><Relationship Id="rId318" Type="http://schemas.openxmlformats.org/officeDocument/2006/relationships/hyperlink" Target="http://games.espn.com/ffl/boxscorequick?leagueId=678521&amp;teamId=8&amp;scoringPeriodId=2&amp;seasonId=2017&amp;view=scoringperiod&amp;version=quick" TargetMode="External"/><Relationship Id="rId525" Type="http://schemas.openxmlformats.org/officeDocument/2006/relationships/hyperlink" Target="http://games.espn.com/ffl/boxscorequick?leagueId=678521&amp;teamId=11&amp;scoringPeriodId=14&amp;seasonId=2017&amp;view=scoringperiod&amp;version=quick" TargetMode="External"/><Relationship Id="rId732" Type="http://schemas.openxmlformats.org/officeDocument/2006/relationships/hyperlink" Target="http://games.espn.com/ffl/boxscorequick?leagueId=678521&amp;teamId=4&amp;scoringPeriodId=9&amp;seasonId=2015&amp;view=scoringperiod&amp;version=quick" TargetMode="External"/><Relationship Id="rId1155" Type="http://schemas.openxmlformats.org/officeDocument/2006/relationships/hyperlink" Target="http://games.espn.com/ffl/boxscorequick?leagueId=678521&amp;teamId=8&amp;scoringPeriodId=1&amp;seasonId=2013&amp;view=scoringperiod&amp;version=quick" TargetMode="External"/><Relationship Id="rId1362" Type="http://schemas.openxmlformats.org/officeDocument/2006/relationships/hyperlink" Target="http://games.espn.com/ffl/boxscorequick?leagueId=678521&amp;teamId=11&amp;scoringPeriodId=17&amp;seasonId=2013&amp;view=scoringperiod&amp;version=quick" TargetMode="External"/><Relationship Id="rId2192" Type="http://schemas.openxmlformats.org/officeDocument/2006/relationships/hyperlink" Target="http://games.espn.com/ffl/clubhouse?leagueId=678521&amp;teamId=3&amp;seasonId=2009" TargetMode="External"/><Relationship Id="rId2206" Type="http://schemas.openxmlformats.org/officeDocument/2006/relationships/hyperlink" Target="http://games.espn.com/ffl/clubhouse?leagueId=678521&amp;teamId=4&amp;seasonId=2009" TargetMode="External"/><Relationship Id="rId99" Type="http://schemas.openxmlformats.org/officeDocument/2006/relationships/hyperlink" Target="http://games.espn.com/ffl/boxscorequick?leagueId=678521&amp;teamId=10&amp;scoringPeriodId=6&amp;seasonId=2016&amp;view=scoringperiod&amp;version=quick" TargetMode="External"/><Relationship Id="rId164" Type="http://schemas.openxmlformats.org/officeDocument/2006/relationships/hyperlink" Target="http://games.espn.com/ffl/clubhouse?leagueId=678521&amp;teamId=8&amp;seasonId=2016" TargetMode="External"/><Relationship Id="rId371" Type="http://schemas.openxmlformats.org/officeDocument/2006/relationships/hyperlink" Target="http://games.espn.com/ffl/clubhouse?leagueId=678521&amp;teamId=11&amp;seasonId=2017" TargetMode="External"/><Relationship Id="rId1015" Type="http://schemas.openxmlformats.org/officeDocument/2006/relationships/hyperlink" Target="http://games.espn.com/ffl/clubhouse?leagueId=678521&amp;teamId=4&amp;seasonId=2014" TargetMode="External"/><Relationship Id="rId1222" Type="http://schemas.openxmlformats.org/officeDocument/2006/relationships/hyperlink" Target="http://games.espn.com/ffl/clubhouse?leagueId=678521&amp;teamId=5&amp;seasonId=2013" TargetMode="External"/><Relationship Id="rId1667" Type="http://schemas.openxmlformats.org/officeDocument/2006/relationships/hyperlink" Target="http://games.espn.com/ffl/clubhouse?leagueId=678521&amp;teamId=1&amp;seasonId=2011" TargetMode="External"/><Relationship Id="rId1874" Type="http://schemas.openxmlformats.org/officeDocument/2006/relationships/hyperlink" Target="http://games.espn.com/ffl/clubhouse?leagueId=678521&amp;teamId=9&amp;seasonId=2010" TargetMode="External"/><Relationship Id="rId2052" Type="http://schemas.openxmlformats.org/officeDocument/2006/relationships/hyperlink" Target="http://games.espn.com/ffl/boxscorequick?leagueId=678521&amp;teamId=8&amp;scoringPeriodId=1&amp;seasonId=2009&amp;view=scoringperiod&amp;version=quick" TargetMode="External"/><Relationship Id="rId469" Type="http://schemas.openxmlformats.org/officeDocument/2006/relationships/hyperlink" Target="http://games.espn.com/ffl/clubhouse?leagueId=678521&amp;teamId=11&amp;seasonId=2017" TargetMode="External"/><Relationship Id="rId676" Type="http://schemas.openxmlformats.org/officeDocument/2006/relationships/hyperlink" Target="http://games.espn.com/ffl/clubhouse?leagueId=678521&amp;teamId=2&amp;seasonId=2015" TargetMode="External"/><Relationship Id="rId883" Type="http://schemas.openxmlformats.org/officeDocument/2006/relationships/hyperlink" Target="http://games.espn.com/ffl/clubhouse?leagueId=678521&amp;teamId=12&amp;seasonId=2014" TargetMode="External"/><Relationship Id="rId1099" Type="http://schemas.openxmlformats.org/officeDocument/2006/relationships/hyperlink" Target="http://games.espn.com/ffl/clubhouse?leagueId=678521&amp;teamId=13&amp;seasonId=2014" TargetMode="External"/><Relationship Id="rId1527" Type="http://schemas.openxmlformats.org/officeDocument/2006/relationships/hyperlink" Target="http://games.espn.com/ffl/boxscorequick?leagueId=678521&amp;teamId=6&amp;scoringPeriodId=11&amp;seasonId=2012&amp;view=scoringperiod&amp;version=quick" TargetMode="External"/><Relationship Id="rId1734" Type="http://schemas.openxmlformats.org/officeDocument/2006/relationships/hyperlink" Target="http://games.espn.com/ffl/boxscorequick?leagueId=678521&amp;teamId=9&amp;scoringPeriodId=10&amp;seasonId=2011&amp;view=scoringperiod&amp;version=quick" TargetMode="External"/><Relationship Id="rId1941" Type="http://schemas.openxmlformats.org/officeDocument/2006/relationships/hyperlink" Target="http://games.espn.com/ffl/boxscorequick?leagueId=678521&amp;teamId=2&amp;scoringPeriodId=9&amp;seasonId=2010&amp;view=scoringperiod&amp;version=quick" TargetMode="External"/><Relationship Id="rId26" Type="http://schemas.openxmlformats.org/officeDocument/2006/relationships/hyperlink" Target="http://games.espn.com/ffl/clubhouse?leagueId=678521&amp;teamId=10&amp;seasonId=2016" TargetMode="External"/><Relationship Id="rId231" Type="http://schemas.openxmlformats.org/officeDocument/2006/relationships/hyperlink" Target="http://games.espn.com/ffl/boxscorequick?leagueId=678521&amp;teamId=1&amp;scoringPeriodId=13&amp;seasonId=2016&amp;view=scoringperiod&amp;version=quick" TargetMode="External"/><Relationship Id="rId329" Type="http://schemas.openxmlformats.org/officeDocument/2006/relationships/hyperlink" Target="http://games.espn.com/ffl/clubhouse?leagueId=678521&amp;teamId=11&amp;seasonId=2017" TargetMode="External"/><Relationship Id="rId536" Type="http://schemas.openxmlformats.org/officeDocument/2006/relationships/hyperlink" Target="http://games.espn.com/ffl/clubhouse?leagueId=678521&amp;teamId=3&amp;seasonId=2017" TargetMode="External"/><Relationship Id="rId1166" Type="http://schemas.openxmlformats.org/officeDocument/2006/relationships/hyperlink" Target="http://games.espn.com/ffl/clubhouse?leagueId=678521&amp;teamId=6&amp;seasonId=2013" TargetMode="External"/><Relationship Id="rId1373" Type="http://schemas.openxmlformats.org/officeDocument/2006/relationships/hyperlink" Target="http://games.espn.com/ffl/clubhouse?leagueId=678521&amp;teamId=10&amp;seasonId=2012" TargetMode="External"/><Relationship Id="rId2217" Type="http://schemas.openxmlformats.org/officeDocument/2006/relationships/hyperlink" Target="http://games.espn.com/ffl/boxscorequick?leagueId=678521&amp;teamId=10&amp;scoringPeriodId=12&amp;seasonId=2009&amp;view=scoringperiod&amp;version=quick" TargetMode="External"/><Relationship Id="rId175" Type="http://schemas.openxmlformats.org/officeDocument/2006/relationships/hyperlink" Target="http://games.espn.com/ffl/clubhouse?leagueId=678521&amp;teamId=1&amp;seasonId=2016" TargetMode="External"/><Relationship Id="rId743" Type="http://schemas.openxmlformats.org/officeDocument/2006/relationships/hyperlink" Target="http://games.espn.com/ffl/clubhouse?leagueId=678521&amp;teamId=3&amp;seasonId=2015" TargetMode="External"/><Relationship Id="rId950" Type="http://schemas.openxmlformats.org/officeDocument/2006/relationships/hyperlink" Target="http://games.espn.com/ffl/clubhouse?leagueId=678521&amp;teamId=9&amp;seasonId=2014" TargetMode="External"/><Relationship Id="rId1026" Type="http://schemas.openxmlformats.org/officeDocument/2006/relationships/hyperlink" Target="http://games.espn.com/ffl/boxscorequick?leagueId=678521&amp;teamId=10&amp;scoringPeriodId=10&amp;seasonId=2014&amp;view=scoringperiod&amp;version=quick" TargetMode="External"/><Relationship Id="rId1580" Type="http://schemas.openxmlformats.org/officeDocument/2006/relationships/hyperlink" Target="http://games.espn.com/ffl/clubhouse?leagueId=678521&amp;teamId=6&amp;seasonId=2012" TargetMode="External"/><Relationship Id="rId1678" Type="http://schemas.openxmlformats.org/officeDocument/2006/relationships/hyperlink" Target="http://games.espn.com/ffl/clubhouse?leagueId=678521&amp;teamId=3&amp;seasonId=2011" TargetMode="External"/><Relationship Id="rId1801" Type="http://schemas.openxmlformats.org/officeDocument/2006/relationships/hyperlink" Target="http://games.espn.com/ffl/clubhouse?leagueId=678521&amp;teamId=6&amp;seasonId=2011" TargetMode="External"/><Relationship Id="rId1885" Type="http://schemas.openxmlformats.org/officeDocument/2006/relationships/hyperlink" Target="http://games.espn.com/ffl/clubhouse?leagueId=678521&amp;teamId=9&amp;seasonId=2010" TargetMode="External"/><Relationship Id="rId382" Type="http://schemas.openxmlformats.org/officeDocument/2006/relationships/hyperlink" Target="http://games.espn.com/ffl/clubhouse?leagueId=678521&amp;teamId=2&amp;seasonId=2017" TargetMode="External"/><Relationship Id="rId603" Type="http://schemas.openxmlformats.org/officeDocument/2006/relationships/hyperlink" Target="http://games.espn.com/ffl/boxscorequick?leagueId=678521&amp;teamId=8&amp;scoringPeriodId=2&amp;seasonId=2015&amp;view=scoringperiod&amp;version=quick" TargetMode="External"/><Relationship Id="rId687" Type="http://schemas.openxmlformats.org/officeDocument/2006/relationships/hyperlink" Target="http://games.espn.com/ffl/boxscorequick?leagueId=678521&amp;teamId=11&amp;scoringPeriodId=7&amp;seasonId=2015&amp;view=scoringperiod&amp;version=quick" TargetMode="External"/><Relationship Id="rId810" Type="http://schemas.openxmlformats.org/officeDocument/2006/relationships/hyperlink" Target="http://games.espn.com/ffl/boxscorequick?leagueId=678521&amp;teamId=9&amp;scoringPeriodId=14&amp;seasonId=2015&amp;view=scoringperiod&amp;version=quick" TargetMode="External"/><Relationship Id="rId908" Type="http://schemas.openxmlformats.org/officeDocument/2006/relationships/hyperlink" Target="http://games.espn.com/ffl/clubhouse?leagueId=678521&amp;teamId=11&amp;seasonId=2014" TargetMode="External"/><Relationship Id="rId1233" Type="http://schemas.openxmlformats.org/officeDocument/2006/relationships/hyperlink" Target="http://games.espn.com/ffl/boxscorequick?leagueId=678521&amp;teamId=1&amp;scoringPeriodId=7&amp;seasonId=2013&amp;view=scoringperiod&amp;version=quick" TargetMode="External"/><Relationship Id="rId1440" Type="http://schemas.openxmlformats.org/officeDocument/2006/relationships/hyperlink" Target="http://games.espn.com/ffl/boxscorequick?leagueId=678521&amp;teamId=11&amp;scoringPeriodId=5&amp;seasonId=2012&amp;view=scoringperiod&amp;version=quick" TargetMode="External"/><Relationship Id="rId1538" Type="http://schemas.openxmlformats.org/officeDocument/2006/relationships/hyperlink" Target="http://games.espn.com/ffl/clubhouse?leagueId=678521&amp;teamId=6&amp;seasonId=2012" TargetMode="External"/><Relationship Id="rId2063" Type="http://schemas.openxmlformats.org/officeDocument/2006/relationships/hyperlink" Target="http://games.espn.com/ffl/clubhouse?leagueId=678521&amp;teamId=5&amp;seasonId=2009" TargetMode="External"/><Relationship Id="rId242" Type="http://schemas.openxmlformats.org/officeDocument/2006/relationships/hyperlink" Target="http://games.espn.com/ffl/clubhouse?leagueId=678521&amp;teamId=12&amp;seasonId=2016" TargetMode="External"/><Relationship Id="rId894" Type="http://schemas.openxmlformats.org/officeDocument/2006/relationships/hyperlink" Target="http://games.espn.com/ffl/boxscorequick?leagueId=678521&amp;teamId=1&amp;scoringPeriodId=3&amp;seasonId=2014&amp;view=scoringperiod&amp;version=quick" TargetMode="External"/><Relationship Id="rId1177" Type="http://schemas.openxmlformats.org/officeDocument/2006/relationships/hyperlink" Target="http://games.espn.com/ffl/clubhouse?leagueId=678521&amp;teamId=6&amp;seasonId=2013" TargetMode="External"/><Relationship Id="rId1300" Type="http://schemas.openxmlformats.org/officeDocument/2006/relationships/hyperlink" Target="http://games.espn.com/ffl/clubhouse?leagueId=678521&amp;teamId=6&amp;seasonId=2013" TargetMode="External"/><Relationship Id="rId1745" Type="http://schemas.openxmlformats.org/officeDocument/2006/relationships/hyperlink" Target="http://games.espn.com/ffl/clubhouse?leagueId=678521&amp;teamId=2&amp;seasonId=2011" TargetMode="External"/><Relationship Id="rId1952" Type="http://schemas.openxmlformats.org/officeDocument/2006/relationships/hyperlink" Target="http://games.espn.com/ffl/clubhouse?leagueId=678521&amp;teamId=1&amp;seasonId=2010" TargetMode="External"/><Relationship Id="rId2130" Type="http://schemas.openxmlformats.org/officeDocument/2006/relationships/hyperlink" Target="http://games.espn.com/ffl/boxscorequick?leagueId=678521&amp;teamId=3&amp;scoringPeriodId=6&amp;seasonId=2009&amp;view=scoringperiod&amp;version=quick" TargetMode="External"/><Relationship Id="rId37" Type="http://schemas.openxmlformats.org/officeDocument/2006/relationships/hyperlink" Target="http://games.espn.com/ffl/clubhouse?leagueId=678521&amp;teamId=8&amp;seasonId=2016" TargetMode="External"/><Relationship Id="rId102" Type="http://schemas.openxmlformats.org/officeDocument/2006/relationships/hyperlink" Target="http://games.espn.com/ffl/boxscorequick?leagueId=678521&amp;teamId=4&amp;scoringPeriodId=6&amp;seasonId=2016&amp;view=scoringperiod&amp;version=quick" TargetMode="External"/><Relationship Id="rId547" Type="http://schemas.openxmlformats.org/officeDocument/2006/relationships/hyperlink" Target="http://games.espn.com/ffl/clubhouse?leagueId=678521&amp;teamId=6&amp;seasonId=2017" TargetMode="External"/><Relationship Id="rId754" Type="http://schemas.openxmlformats.org/officeDocument/2006/relationships/hyperlink" Target="http://games.espn.com/ffl/clubhouse?leagueId=678521&amp;teamId=2&amp;seasonId=2015" TargetMode="External"/><Relationship Id="rId961" Type="http://schemas.openxmlformats.org/officeDocument/2006/relationships/hyperlink" Target="http://games.espn.com/ffl/clubhouse?leagueId=678521&amp;teamId=2&amp;seasonId=2014" TargetMode="External"/><Relationship Id="rId1384" Type="http://schemas.openxmlformats.org/officeDocument/2006/relationships/hyperlink" Target="http://games.espn.com/ffl/clubhouse?leagueId=678521&amp;teamId=2&amp;seasonId=2012" TargetMode="External"/><Relationship Id="rId1591" Type="http://schemas.openxmlformats.org/officeDocument/2006/relationships/hyperlink" Target="http://games.espn.com/ffl/clubhouse?leagueId=678521&amp;teamId=1&amp;seasonId=2011" TargetMode="External"/><Relationship Id="rId1605" Type="http://schemas.openxmlformats.org/officeDocument/2006/relationships/hyperlink" Target="http://games.espn.com/ffl/boxscorequick?leagueId=678521&amp;teamId=6&amp;scoringPeriodId=1&amp;seasonId=2011&amp;view=scoringperiod&amp;version=quick" TargetMode="External"/><Relationship Id="rId1689" Type="http://schemas.openxmlformats.org/officeDocument/2006/relationships/hyperlink" Target="http://games.espn.com/ffl/boxscorequick?leagueId=678521&amp;teamId=10&amp;scoringPeriodId=7&amp;seasonId=2011&amp;view=scoringperiod&amp;version=quick" TargetMode="External"/><Relationship Id="rId1812" Type="http://schemas.openxmlformats.org/officeDocument/2006/relationships/hyperlink" Target="http://games.espn.com/ffl/boxscorequick?leagueId=678521&amp;teamId=10&amp;scoringPeriodId=17&amp;seasonId=2011&amp;view=scoringperiod&amp;version=quick" TargetMode="External"/><Relationship Id="rId2228" Type="http://schemas.openxmlformats.org/officeDocument/2006/relationships/hyperlink" Target="http://games.espn.com/ffl/clubhouse?leagueId=678521&amp;teamId=3&amp;seasonId=2009" TargetMode="External"/><Relationship Id="rId90" Type="http://schemas.openxmlformats.org/officeDocument/2006/relationships/hyperlink" Target="http://games.espn.com/ffl/boxscorequick?leagueId=678521&amp;teamId=2&amp;scoringPeriodId=5&amp;seasonId=2016&amp;view=scoringperiod&amp;version=quick" TargetMode="External"/><Relationship Id="rId186" Type="http://schemas.openxmlformats.org/officeDocument/2006/relationships/hyperlink" Target="http://games.espn.com/ffl/boxscorequick?leagueId=678521&amp;teamId=3&amp;scoringPeriodId=11&amp;seasonId=2016&amp;view=scoringperiod&amp;version=quick" TargetMode="External"/><Relationship Id="rId393" Type="http://schemas.openxmlformats.org/officeDocument/2006/relationships/hyperlink" Target="http://games.espn.com/ffl/boxscorequick?leagueId=678521&amp;teamId=11&amp;scoringPeriodId=6&amp;seasonId=2017&amp;view=scoringperiod&amp;version=quick" TargetMode="External"/><Relationship Id="rId407" Type="http://schemas.openxmlformats.org/officeDocument/2006/relationships/hyperlink" Target="http://games.espn.com/ffl/clubhouse?leagueId=678521&amp;teamId=12&amp;seasonId=2017" TargetMode="External"/><Relationship Id="rId614" Type="http://schemas.openxmlformats.org/officeDocument/2006/relationships/hyperlink" Target="http://games.espn.com/ffl/clubhouse?leagueId=678521&amp;teamId=2&amp;seasonId=2015" TargetMode="External"/><Relationship Id="rId821" Type="http://schemas.openxmlformats.org/officeDocument/2006/relationships/hyperlink" Target="http://games.espn.com/ffl/clubhouse?leagueId=678521&amp;teamId=3&amp;seasonId=2015" TargetMode="External"/><Relationship Id="rId1037" Type="http://schemas.openxmlformats.org/officeDocument/2006/relationships/hyperlink" Target="http://games.espn.com/ffl/clubhouse?leagueId=678521&amp;teamId=13&amp;seasonId=2014" TargetMode="External"/><Relationship Id="rId1244" Type="http://schemas.openxmlformats.org/officeDocument/2006/relationships/hyperlink" Target="http://games.espn.com/ffl/clubhouse?leagueId=678521&amp;teamId=4&amp;seasonId=2013" TargetMode="External"/><Relationship Id="rId1451" Type="http://schemas.openxmlformats.org/officeDocument/2006/relationships/hyperlink" Target="http://games.espn.com/ffl/clubhouse?leagueId=678521&amp;teamId=11&amp;seasonId=2012" TargetMode="External"/><Relationship Id="rId1896" Type="http://schemas.openxmlformats.org/officeDocument/2006/relationships/hyperlink" Target="http://games.espn.com/ffl/boxscorequick?leagueId=678521&amp;teamId=8&amp;scoringPeriodId=6&amp;seasonId=2010&amp;view=scoringperiod&amp;version=quick" TargetMode="External"/><Relationship Id="rId2074" Type="http://schemas.openxmlformats.org/officeDocument/2006/relationships/hyperlink" Target="http://games.espn.com/ffl/clubhouse?leagueId=678521&amp;teamId=5&amp;seasonId=2009" TargetMode="External"/><Relationship Id="rId253" Type="http://schemas.openxmlformats.org/officeDocument/2006/relationships/hyperlink" Target="http://games.espn.com/ffl/clubhouse?leagueId=678521&amp;teamId=8&amp;seasonId=2016" TargetMode="External"/><Relationship Id="rId460" Type="http://schemas.openxmlformats.org/officeDocument/2006/relationships/hyperlink" Target="http://games.espn.com/ffl/clubhouse?leagueId=678521&amp;teamId=9&amp;seasonId=2017" TargetMode="External"/><Relationship Id="rId698" Type="http://schemas.openxmlformats.org/officeDocument/2006/relationships/hyperlink" Target="http://games.espn.com/ffl/clubhouse?leagueId=678521&amp;teamId=1&amp;seasonId=2015" TargetMode="External"/><Relationship Id="rId919" Type="http://schemas.openxmlformats.org/officeDocument/2006/relationships/hyperlink" Target="http://games.espn.com/ffl/clubhouse?leagueId=678521&amp;teamId=2&amp;seasonId=2014" TargetMode="External"/><Relationship Id="rId1090" Type="http://schemas.openxmlformats.org/officeDocument/2006/relationships/hyperlink" Target="http://games.espn.com/ffl/clubhouse?leagueId=678521&amp;teamId=1&amp;seasonId=2014" TargetMode="External"/><Relationship Id="rId1104" Type="http://schemas.openxmlformats.org/officeDocument/2006/relationships/hyperlink" Target="http://games.espn.com/ffl/boxscorequick?leagueId=678521&amp;teamId=4&amp;scoringPeriodId=14&amp;seasonId=2014&amp;view=scoringperiod&amp;version=quick" TargetMode="External"/><Relationship Id="rId1311" Type="http://schemas.openxmlformats.org/officeDocument/2006/relationships/hyperlink" Target="http://games.espn.com/ffl/boxscorequick?leagueId=678521&amp;teamId=3&amp;scoringPeriodId=12&amp;seasonId=2013&amp;view=scoringperiod&amp;version=quick" TargetMode="External"/><Relationship Id="rId1549" Type="http://schemas.openxmlformats.org/officeDocument/2006/relationships/hyperlink" Target="http://games.espn.com/ffl/clubhouse?leagueId=678521&amp;teamId=6&amp;seasonId=2012" TargetMode="External"/><Relationship Id="rId1756" Type="http://schemas.openxmlformats.org/officeDocument/2006/relationships/hyperlink" Target="http://games.espn.com/ffl/clubhouse?leagueId=678521&amp;teamId=4&amp;seasonId=2011" TargetMode="External"/><Relationship Id="rId1963" Type="http://schemas.openxmlformats.org/officeDocument/2006/relationships/hyperlink" Target="http://games.espn.com/ffl/clubhouse?leagueId=678521&amp;teamId=7&amp;seasonId=2010" TargetMode="External"/><Relationship Id="rId2141" Type="http://schemas.openxmlformats.org/officeDocument/2006/relationships/hyperlink" Target="http://games.espn.com/ffl/clubhouse?leagueId=678521&amp;teamId=5&amp;seasonId=2009" TargetMode="External"/><Relationship Id="rId48" Type="http://schemas.openxmlformats.org/officeDocument/2006/relationships/hyperlink" Target="http://games.espn.com/ffl/boxscorequick?leagueId=678521&amp;teamId=1&amp;scoringPeriodId=3&amp;seasonId=2016&amp;view=scoringperiod&amp;version=quick" TargetMode="External"/><Relationship Id="rId113" Type="http://schemas.openxmlformats.org/officeDocument/2006/relationships/hyperlink" Target="http://games.espn.com/ffl/clubhouse?leagueId=678521&amp;teamId=1&amp;seasonId=2016" TargetMode="External"/><Relationship Id="rId320" Type="http://schemas.openxmlformats.org/officeDocument/2006/relationships/hyperlink" Target="http://games.espn.com/ffl/clubhouse?leagueId=678521&amp;teamId=5&amp;seasonId=2017" TargetMode="External"/><Relationship Id="rId558" Type="http://schemas.openxmlformats.org/officeDocument/2006/relationships/hyperlink" Target="http://games.espn.com/ffl/boxscorequick?leagueId=678521&amp;teamId=11&amp;scoringPeriodId=16&amp;seasonId=2017&amp;view=scoringperiod&amp;version=quick" TargetMode="External"/><Relationship Id="rId765" Type="http://schemas.openxmlformats.org/officeDocument/2006/relationships/hyperlink" Target="http://games.espn.com/ffl/boxscorequick?leagueId=678521&amp;teamId=5&amp;scoringPeriodId=11&amp;seasonId=2015&amp;view=scoringperiod&amp;version=quick" TargetMode="External"/><Relationship Id="rId972" Type="http://schemas.openxmlformats.org/officeDocument/2006/relationships/hyperlink" Target="http://games.espn.com/ffl/boxscorequick?leagueId=678521&amp;teamId=11&amp;scoringPeriodId=7&amp;seasonId=2014&amp;view=scoringperiod&amp;version=quick" TargetMode="External"/><Relationship Id="rId1188" Type="http://schemas.openxmlformats.org/officeDocument/2006/relationships/hyperlink" Target="http://games.espn.com/ffl/boxscorequick?leagueId=678521&amp;teamId=5&amp;scoringPeriodId=4&amp;seasonId=2013&amp;view=scoringperiod&amp;version=quick" TargetMode="External"/><Relationship Id="rId1395" Type="http://schemas.openxmlformats.org/officeDocument/2006/relationships/hyperlink" Target="http://games.espn.com/ffl/boxscorequick?leagueId=678521&amp;teamId=8&amp;scoringPeriodId=2&amp;seasonId=2012&amp;view=scoringperiod&amp;version=quick" TargetMode="External"/><Relationship Id="rId1409" Type="http://schemas.openxmlformats.org/officeDocument/2006/relationships/hyperlink" Target="http://games.espn.com/ffl/clubhouse?leagueId=678521&amp;teamId=10&amp;seasonId=2012" TargetMode="External"/><Relationship Id="rId1616" Type="http://schemas.openxmlformats.org/officeDocument/2006/relationships/hyperlink" Target="http://games.espn.com/ffl/clubhouse?leagueId=678521&amp;teamId=6&amp;seasonId=2011" TargetMode="External"/><Relationship Id="rId1823" Type="http://schemas.openxmlformats.org/officeDocument/2006/relationships/hyperlink" Target="http://games.espn.com/ffl/clubhouse?leagueId=678521&amp;teamId=9&amp;seasonId=2010" TargetMode="External"/><Relationship Id="rId2001" Type="http://schemas.openxmlformats.org/officeDocument/2006/relationships/hyperlink" Target="http://games.espn.com/ffl/boxscorequick?leagueId=678521&amp;teamId=6&amp;scoringPeriodId=13&amp;seasonId=2010&amp;view=scoringperiod&amp;version=quick" TargetMode="External"/><Relationship Id="rId2239" Type="http://schemas.openxmlformats.org/officeDocument/2006/relationships/hyperlink" Target="http://games.espn.com/ffl/clubhouse?leagueId=678521&amp;teamId=5&amp;seasonId=2009" TargetMode="External"/><Relationship Id="rId197" Type="http://schemas.openxmlformats.org/officeDocument/2006/relationships/hyperlink" Target="http://games.espn.com/ffl/clubhouse?leagueId=678521&amp;teamId=1&amp;seasonId=2016" TargetMode="External"/><Relationship Id="rId418" Type="http://schemas.openxmlformats.org/officeDocument/2006/relationships/hyperlink" Target="http://games.espn.com/ffl/clubhouse?leagueId=678521&amp;teamId=9&amp;seasonId=2017" TargetMode="External"/><Relationship Id="rId625" Type="http://schemas.openxmlformats.org/officeDocument/2006/relationships/hyperlink" Target="http://games.espn.com/ffl/clubhouse?leagueId=678521&amp;teamId=5&amp;seasonId=2015" TargetMode="External"/><Relationship Id="rId832" Type="http://schemas.openxmlformats.org/officeDocument/2006/relationships/hyperlink" Target="http://games.espn.com/ffl/clubhouse?leagueId=678521&amp;teamId=11&amp;seasonId=2015" TargetMode="External"/><Relationship Id="rId1048" Type="http://schemas.openxmlformats.org/officeDocument/2006/relationships/hyperlink" Target="http://games.espn.com/ffl/clubhouse?leagueId=678521&amp;teamId=5&amp;seasonId=2014" TargetMode="External"/><Relationship Id="rId1255" Type="http://schemas.openxmlformats.org/officeDocument/2006/relationships/hyperlink" Target="http://games.espn.com/ffl/clubhouse?leagueId=678521&amp;teamId=6&amp;seasonId=2013" TargetMode="External"/><Relationship Id="rId1462" Type="http://schemas.openxmlformats.org/officeDocument/2006/relationships/hyperlink" Target="http://games.espn.com/ffl/clubhouse?leagueId=678521&amp;teamId=11&amp;seasonId=2012" TargetMode="External"/><Relationship Id="rId2085" Type="http://schemas.openxmlformats.org/officeDocument/2006/relationships/hyperlink" Target="http://games.espn.com/ffl/boxscorequick?leagueId=678521&amp;teamId=8&amp;scoringPeriodId=3&amp;seasonId=2009&amp;view=scoringperiod&amp;version=quick" TargetMode="External"/><Relationship Id="rId264" Type="http://schemas.openxmlformats.org/officeDocument/2006/relationships/hyperlink" Target="http://games.espn.com/ffl/boxscorequick?leagueId=678521&amp;teamId=5&amp;scoringPeriodId=15&amp;seasonId=2016&amp;view=scoringperiod&amp;version=quick" TargetMode="External"/><Relationship Id="rId471" Type="http://schemas.openxmlformats.org/officeDocument/2006/relationships/hyperlink" Target="http://games.espn.com/ffl/boxscorequick?leagueId=678521&amp;teamId=11&amp;scoringPeriodId=11&amp;seasonId=2017&amp;view=scoringperiod&amp;version=quick" TargetMode="External"/><Relationship Id="rId1115" Type="http://schemas.openxmlformats.org/officeDocument/2006/relationships/hyperlink" Target="http://games.espn.com/ffl/clubhouse?leagueId=678521&amp;teamId=5&amp;seasonId=2014" TargetMode="External"/><Relationship Id="rId1322" Type="http://schemas.openxmlformats.org/officeDocument/2006/relationships/hyperlink" Target="http://games.espn.com/ffl/clubhouse?leagueId=678521&amp;teamId=5&amp;seasonId=2013" TargetMode="External"/><Relationship Id="rId1767" Type="http://schemas.openxmlformats.org/officeDocument/2006/relationships/hyperlink" Target="http://games.espn.com/ffl/boxscorequick?leagueId=678521&amp;teamId=10&amp;scoringPeriodId=12&amp;seasonId=2011&amp;view=scoringperiod&amp;version=quick" TargetMode="External"/><Relationship Id="rId1974" Type="http://schemas.openxmlformats.org/officeDocument/2006/relationships/hyperlink" Target="http://games.espn.com/ffl/boxscorequick?leagueId=678521&amp;teamId=5&amp;scoringPeriodId=11&amp;seasonId=2010&amp;view=scoringperiod&amp;version=quick" TargetMode="External"/><Relationship Id="rId2152" Type="http://schemas.openxmlformats.org/officeDocument/2006/relationships/hyperlink" Target="http://games.espn.com/ffl/clubhouse?leagueId=678521&amp;teamId=7&amp;seasonId=2009" TargetMode="External"/><Relationship Id="rId59" Type="http://schemas.openxmlformats.org/officeDocument/2006/relationships/hyperlink" Target="http://games.espn.com/ffl/clubhouse?leagueId=678521&amp;teamId=11&amp;seasonId=2016" TargetMode="External"/><Relationship Id="rId124" Type="http://schemas.openxmlformats.org/officeDocument/2006/relationships/hyperlink" Target="http://games.espn.com/ffl/clubhouse?leagueId=678521&amp;teamId=3&amp;seasonId=2016" TargetMode="External"/><Relationship Id="rId569" Type="http://schemas.openxmlformats.org/officeDocument/2006/relationships/hyperlink" Target="http://games.espn.com/ffl/clubhouse?leagueId=678521&amp;teamId=4&amp;seasonId=2017" TargetMode="External"/><Relationship Id="rId776" Type="http://schemas.openxmlformats.org/officeDocument/2006/relationships/hyperlink" Target="http://games.espn.com/ffl/clubhouse?leagueId=678521&amp;teamId=4&amp;seasonId=2015" TargetMode="External"/><Relationship Id="rId983" Type="http://schemas.openxmlformats.org/officeDocument/2006/relationships/hyperlink" Target="http://games.espn.com/ffl/clubhouse?leagueId=678521&amp;teamId=1&amp;seasonId=2014" TargetMode="External"/><Relationship Id="rId1199" Type="http://schemas.openxmlformats.org/officeDocument/2006/relationships/hyperlink" Target="http://games.espn.com/ffl/clubhouse?leagueId=678521&amp;teamId=10&amp;seasonId=2013" TargetMode="External"/><Relationship Id="rId1627" Type="http://schemas.openxmlformats.org/officeDocument/2006/relationships/hyperlink" Target="http://games.espn.com/ffl/clubhouse?leagueId=678521&amp;teamId=6&amp;seasonId=2011" TargetMode="External"/><Relationship Id="rId1834" Type="http://schemas.openxmlformats.org/officeDocument/2006/relationships/hyperlink" Target="http://games.espn.com/ffl/clubhouse?leagueId=678521&amp;teamId=2&amp;seasonId=2010" TargetMode="External"/><Relationship Id="rId331" Type="http://schemas.openxmlformats.org/officeDocument/2006/relationships/hyperlink" Target="http://games.espn.com/ffl/clubhouse?leagueId=678521&amp;teamId=9&amp;seasonId=2017" TargetMode="External"/><Relationship Id="rId429" Type="http://schemas.openxmlformats.org/officeDocument/2006/relationships/hyperlink" Target="http://games.espn.com/ffl/boxscorequick?leagueId=678521&amp;teamId=12&amp;scoringPeriodId=8&amp;seasonId=2017&amp;view=scoringperiod&amp;version=quick" TargetMode="External"/><Relationship Id="rId636" Type="http://schemas.openxmlformats.org/officeDocument/2006/relationships/hyperlink" Target="http://games.espn.com/ffl/boxscorequick?leagueId=678521&amp;teamId=2&amp;scoringPeriodId=4&amp;seasonId=2015&amp;view=scoringperiod&amp;version=quick" TargetMode="External"/><Relationship Id="rId1059" Type="http://schemas.openxmlformats.org/officeDocument/2006/relationships/hyperlink" Target="http://games.espn.com/ffl/boxscorequick?leagueId=678521&amp;teamId=13&amp;scoringPeriodId=12&amp;seasonId=2014&amp;view=scoringperiod&amp;version=quick" TargetMode="External"/><Relationship Id="rId1266" Type="http://schemas.openxmlformats.org/officeDocument/2006/relationships/hyperlink" Target="http://games.espn.com/ffl/boxscorequick?leagueId=678521&amp;teamId=2&amp;scoringPeriodId=9&amp;seasonId=2013&amp;view=scoringperiod&amp;version=quick" TargetMode="External"/><Relationship Id="rId1473" Type="http://schemas.openxmlformats.org/officeDocument/2006/relationships/hyperlink" Target="http://games.espn.com/ffl/boxscorequick?leagueId=678521&amp;teamId=10&amp;scoringPeriodId=8&amp;seasonId=2012&amp;view=scoringperiod&amp;version=quick" TargetMode="External"/><Relationship Id="rId2012" Type="http://schemas.openxmlformats.org/officeDocument/2006/relationships/hyperlink" Target="http://games.espn.com/ffl/clubhouse?leagueId=678521&amp;teamId=2&amp;seasonId=2010" TargetMode="External"/><Relationship Id="rId2096" Type="http://schemas.openxmlformats.org/officeDocument/2006/relationships/hyperlink" Target="http://games.espn.com/ffl/clubhouse?leagueId=678521&amp;teamId=8&amp;seasonId=2009" TargetMode="External"/><Relationship Id="rId843" Type="http://schemas.openxmlformats.org/officeDocument/2006/relationships/hyperlink" Target="http://games.espn.com/ffl/boxscorequick?leagueId=678521&amp;teamId=12&amp;scoringPeriodId=16&amp;seasonId=2015&amp;view=scoringperiod&amp;version=quick" TargetMode="External"/><Relationship Id="rId1126" Type="http://schemas.openxmlformats.org/officeDocument/2006/relationships/hyperlink" Target="http://games.espn.com/ffl/clubhouse?leagueId=678521&amp;teamId=2&amp;seasonId=2014" TargetMode="External"/><Relationship Id="rId1680" Type="http://schemas.openxmlformats.org/officeDocument/2006/relationships/hyperlink" Target="http://games.espn.com/ffl/boxscorequick?leagueId=678521&amp;teamId=3&amp;scoringPeriodId=6&amp;seasonId=2011&amp;view=scoringperiod&amp;version=quick" TargetMode="External"/><Relationship Id="rId1778" Type="http://schemas.openxmlformats.org/officeDocument/2006/relationships/hyperlink" Target="http://games.espn.com/ffl/clubhouse?leagueId=678521&amp;teamId=3&amp;seasonId=2011" TargetMode="External"/><Relationship Id="rId1901" Type="http://schemas.openxmlformats.org/officeDocument/2006/relationships/hyperlink" Target="http://games.espn.com/ffl/clubhouse?leagueId=678521&amp;teamId=10&amp;seasonId=2010" TargetMode="External"/><Relationship Id="rId1985" Type="http://schemas.openxmlformats.org/officeDocument/2006/relationships/hyperlink" Target="http://games.espn.com/ffl/clubhouse?leagueId=678521&amp;teamId=5&amp;seasonId=2010" TargetMode="External"/><Relationship Id="rId275" Type="http://schemas.openxmlformats.org/officeDocument/2006/relationships/hyperlink" Target="http://games.espn.com/ffl/clubhouse?leagueId=678521&amp;teamId=3&amp;seasonId=2016" TargetMode="External"/><Relationship Id="rId482" Type="http://schemas.openxmlformats.org/officeDocument/2006/relationships/hyperlink" Target="http://games.espn.com/ffl/clubhouse?leagueId=678521&amp;teamId=9&amp;seasonId=2017" TargetMode="External"/><Relationship Id="rId703" Type="http://schemas.openxmlformats.org/officeDocument/2006/relationships/hyperlink" Target="http://games.espn.com/ffl/clubhouse?leagueId=678521&amp;teamId=8&amp;seasonId=2015" TargetMode="External"/><Relationship Id="rId910" Type="http://schemas.openxmlformats.org/officeDocument/2006/relationships/hyperlink" Target="http://games.espn.com/ffl/clubhouse?leagueId=678521&amp;teamId=5&amp;seasonId=2014" TargetMode="External"/><Relationship Id="rId1333" Type="http://schemas.openxmlformats.org/officeDocument/2006/relationships/hyperlink" Target="http://games.espn.com/ffl/clubhouse?leagueId=678521&amp;teamId=10&amp;seasonId=2013" TargetMode="External"/><Relationship Id="rId1540" Type="http://schemas.openxmlformats.org/officeDocument/2006/relationships/hyperlink" Target="http://games.espn.com/ffl/clubhouse?leagueId=678521&amp;teamId=11&amp;seasonId=2012" TargetMode="External"/><Relationship Id="rId1638" Type="http://schemas.openxmlformats.org/officeDocument/2006/relationships/hyperlink" Target="http://games.espn.com/ffl/boxscorequick?leagueId=678521&amp;teamId=5&amp;scoringPeriodId=4&amp;seasonId=2011&amp;view=scoringperiod&amp;version=quick" TargetMode="External"/><Relationship Id="rId2163" Type="http://schemas.openxmlformats.org/officeDocument/2006/relationships/hyperlink" Target="http://games.espn.com/ffl/boxscorequick?leagueId=678521&amp;teamId=1&amp;scoringPeriodId=9&amp;seasonId=2009&amp;view=scoringperiod&amp;version=quick" TargetMode="External"/><Relationship Id="rId135" Type="http://schemas.openxmlformats.org/officeDocument/2006/relationships/hyperlink" Target="http://games.espn.com/ffl/boxscorequick?leagueId=678521&amp;teamId=1&amp;scoringPeriodId=8&amp;seasonId=2016&amp;view=scoringperiod&amp;version=quick" TargetMode="External"/><Relationship Id="rId342" Type="http://schemas.openxmlformats.org/officeDocument/2006/relationships/hyperlink" Target="http://games.espn.com/ffl/boxscorequick?leagueId=678521&amp;teamId=2&amp;scoringPeriodId=4&amp;seasonId=2017&amp;view=scoringperiod&amp;version=quick" TargetMode="External"/><Relationship Id="rId787" Type="http://schemas.openxmlformats.org/officeDocument/2006/relationships/hyperlink" Target="http://games.espn.com/ffl/clubhouse?leagueId=678521&amp;teamId=1&amp;seasonId=2015" TargetMode="External"/><Relationship Id="rId994" Type="http://schemas.openxmlformats.org/officeDocument/2006/relationships/hyperlink" Target="http://games.espn.com/ffl/clubhouse?leagueId=678521&amp;teamId=5&amp;seasonId=2014" TargetMode="External"/><Relationship Id="rId1400" Type="http://schemas.openxmlformats.org/officeDocument/2006/relationships/hyperlink" Target="http://games.espn.com/ffl/clubhouse?leagueId=678521&amp;teamId=3&amp;seasonId=2012" TargetMode="External"/><Relationship Id="rId1845" Type="http://schemas.openxmlformats.org/officeDocument/2006/relationships/hyperlink" Target="http://games.espn.com/ffl/boxscorequick?leagueId=678521&amp;teamId=8&amp;scoringPeriodId=2&amp;seasonId=2010&amp;view=scoringperiod&amp;version=quick" TargetMode="External"/><Relationship Id="rId2023" Type="http://schemas.openxmlformats.org/officeDocument/2006/relationships/hyperlink" Target="http://games.espn.com/ffl/clubhouse?leagueId=678521&amp;teamId=4&amp;seasonId=2010" TargetMode="External"/><Relationship Id="rId2230" Type="http://schemas.openxmlformats.org/officeDocument/2006/relationships/hyperlink" Target="http://games.espn.com/ffl/clubhouse?leagueId=678521&amp;teamId=8&amp;seasonId=2009" TargetMode="External"/><Relationship Id="rId202" Type="http://schemas.openxmlformats.org/officeDocument/2006/relationships/hyperlink" Target="http://games.espn.com/ffl/clubhouse?leagueId=678521&amp;teamId=9&amp;seasonId=2016" TargetMode="External"/><Relationship Id="rId647" Type="http://schemas.openxmlformats.org/officeDocument/2006/relationships/hyperlink" Target="http://games.espn.com/ffl/clubhouse?leagueId=678521&amp;teamId=5&amp;seasonId=2015" TargetMode="External"/><Relationship Id="rId854" Type="http://schemas.openxmlformats.org/officeDocument/2006/relationships/hyperlink" Target="http://games.espn.com/ffl/clubhouse?leagueId=678521&amp;teamId=13&amp;seasonId=2015" TargetMode="External"/><Relationship Id="rId1277" Type="http://schemas.openxmlformats.org/officeDocument/2006/relationships/hyperlink" Target="http://games.espn.com/ffl/clubhouse?leagueId=678521&amp;teamId=1&amp;seasonId=2013" TargetMode="External"/><Relationship Id="rId1484" Type="http://schemas.openxmlformats.org/officeDocument/2006/relationships/hyperlink" Target="http://games.espn.com/ffl/clubhouse?leagueId=678521&amp;teamId=4&amp;seasonId=2012" TargetMode="External"/><Relationship Id="rId1691" Type="http://schemas.openxmlformats.org/officeDocument/2006/relationships/hyperlink" Target="http://games.espn.com/ffl/clubhouse?leagueId=678521&amp;teamId=5&amp;seasonId=2011" TargetMode="External"/><Relationship Id="rId1705" Type="http://schemas.openxmlformats.org/officeDocument/2006/relationships/hyperlink" Target="http://games.espn.com/ffl/clubhouse?leagueId=678521&amp;teamId=6&amp;seasonId=2011" TargetMode="External"/><Relationship Id="rId1912" Type="http://schemas.openxmlformats.org/officeDocument/2006/relationships/hyperlink" Target="http://games.espn.com/ffl/clubhouse?leagueId=678521&amp;teamId=10&amp;seasonId=2010" TargetMode="External"/><Relationship Id="rId286" Type="http://schemas.openxmlformats.org/officeDocument/2006/relationships/hyperlink" Target="http://games.espn.com/ffl/clubhouse?leagueId=678521&amp;teamId=3&amp;seasonId=2017" TargetMode="External"/><Relationship Id="rId493" Type="http://schemas.openxmlformats.org/officeDocument/2006/relationships/hyperlink" Target="http://games.espn.com/ffl/clubhouse?leagueId=678521&amp;teamId=8&amp;seasonId=2017" TargetMode="External"/><Relationship Id="rId507" Type="http://schemas.openxmlformats.org/officeDocument/2006/relationships/hyperlink" Target="http://games.espn.com/ffl/boxscorequick?leagueId=678521&amp;teamId=12&amp;scoringPeriodId=13&amp;seasonId=2017&amp;view=scoringperiod&amp;version=quick" TargetMode="External"/><Relationship Id="rId714" Type="http://schemas.openxmlformats.org/officeDocument/2006/relationships/hyperlink" Target="http://games.espn.com/ffl/boxscorequick?leagueId=678521&amp;teamId=4&amp;scoringPeriodId=8&amp;seasonId=2015&amp;view=scoringperiod&amp;version=quick" TargetMode="External"/><Relationship Id="rId921" Type="http://schemas.openxmlformats.org/officeDocument/2006/relationships/hyperlink" Target="http://games.espn.com/ffl/boxscorequick?leagueId=678521&amp;teamId=2&amp;scoringPeriodId=4&amp;seasonId=2014&amp;view=scoringperiod&amp;version=quick" TargetMode="External"/><Relationship Id="rId1137" Type="http://schemas.openxmlformats.org/officeDocument/2006/relationships/hyperlink" Target="http://games.espn.com/ffl/boxscorequick?leagueId=678521&amp;teamId=13&amp;scoringPeriodId=16&amp;seasonId=2014&amp;view=scoringperiod&amp;version=quick" TargetMode="External"/><Relationship Id="rId1344" Type="http://schemas.openxmlformats.org/officeDocument/2006/relationships/hyperlink" Target="http://games.espn.com/ffl/boxscorequick?leagueId=678521&amp;teamId=1&amp;scoringPeriodId=15&amp;seasonId=2013&amp;view=scoringperiod&amp;version=quick" TargetMode="External"/><Relationship Id="rId1551" Type="http://schemas.openxmlformats.org/officeDocument/2006/relationships/hyperlink" Target="http://games.espn.com/ffl/boxscorequick?leagueId=678521&amp;teamId=6&amp;scoringPeriodId=13&amp;seasonId=2012&amp;view=scoringperiod&amp;version=quick" TargetMode="External"/><Relationship Id="rId1789" Type="http://schemas.openxmlformats.org/officeDocument/2006/relationships/hyperlink" Target="http://games.espn.com/ffl/clubhouse?leagueId=678521&amp;teamId=8&amp;seasonId=2011" TargetMode="External"/><Relationship Id="rId1996" Type="http://schemas.openxmlformats.org/officeDocument/2006/relationships/hyperlink" Target="http://games.espn.com/ffl/clubhouse?leagueId=678521&amp;teamId=1&amp;seasonId=2010" TargetMode="External"/><Relationship Id="rId2174" Type="http://schemas.openxmlformats.org/officeDocument/2006/relationships/hyperlink" Target="http://games.espn.com/ffl/clubhouse?leagueId=678521&amp;teamId=6&amp;seasonId=2009" TargetMode="External"/><Relationship Id="rId50" Type="http://schemas.openxmlformats.org/officeDocument/2006/relationships/hyperlink" Target="http://games.espn.com/ffl/clubhouse?leagueId=678521&amp;teamId=2&amp;seasonId=2016" TargetMode="External"/><Relationship Id="rId146" Type="http://schemas.openxmlformats.org/officeDocument/2006/relationships/hyperlink" Target="http://games.espn.com/ffl/clubhouse?leagueId=678521&amp;teamId=5&amp;seasonId=2016" TargetMode="External"/><Relationship Id="rId353" Type="http://schemas.openxmlformats.org/officeDocument/2006/relationships/hyperlink" Target="http://games.espn.com/ffl/clubhouse?leagueId=678521&amp;teamId=13&amp;seasonId=2017" TargetMode="External"/><Relationship Id="rId560" Type="http://schemas.openxmlformats.org/officeDocument/2006/relationships/hyperlink" Target="http://games.espn.com/ffl/clubhouse?leagueId=678521&amp;teamId=1&amp;seasonId=2017" TargetMode="External"/><Relationship Id="rId798" Type="http://schemas.openxmlformats.org/officeDocument/2006/relationships/hyperlink" Target="http://games.espn.com/ffl/boxscorequick?leagueId=678521&amp;teamId=6&amp;scoringPeriodId=13&amp;seasonId=2015&amp;view=scoringperiod&amp;version=quick" TargetMode="External"/><Relationship Id="rId1190" Type="http://schemas.openxmlformats.org/officeDocument/2006/relationships/hyperlink" Target="http://games.espn.com/ffl/clubhouse?leagueId=678521&amp;teamId=6&amp;seasonId=2013" TargetMode="External"/><Relationship Id="rId1204" Type="http://schemas.openxmlformats.org/officeDocument/2006/relationships/hyperlink" Target="http://games.espn.com/ffl/clubhouse?leagueId=678521&amp;teamId=8&amp;seasonId=2013" TargetMode="External"/><Relationship Id="rId1411" Type="http://schemas.openxmlformats.org/officeDocument/2006/relationships/hyperlink" Target="http://games.espn.com/ffl/clubhouse?leagueId=678521&amp;teamId=5&amp;seasonId=2012" TargetMode="External"/><Relationship Id="rId1649" Type="http://schemas.openxmlformats.org/officeDocument/2006/relationships/hyperlink" Target="http://games.espn.com/ffl/clubhouse?leagueId=678521&amp;teamId=9&amp;seasonId=2011" TargetMode="External"/><Relationship Id="rId1856" Type="http://schemas.openxmlformats.org/officeDocument/2006/relationships/hyperlink" Target="http://games.espn.com/ffl/clubhouse?leagueId=678521&amp;teamId=10&amp;seasonId=2010" TargetMode="External"/><Relationship Id="rId2034" Type="http://schemas.openxmlformats.org/officeDocument/2006/relationships/hyperlink" Target="http://games.espn.com/ffl/boxscorequick?leagueId=678521&amp;teamId=6&amp;scoringPeriodId=17&amp;seasonId=2010&amp;view=scoringperiod&amp;version=quick" TargetMode="External"/><Relationship Id="rId2241" Type="http://schemas.openxmlformats.org/officeDocument/2006/relationships/hyperlink" Target="http://games.espn.com/ffl/boxscorequick?leagueId=678521&amp;teamId=8&amp;scoringPeriodId=15&amp;seasonId=2009&amp;view=scoringperiod&amp;version=quick" TargetMode="External"/><Relationship Id="rId213" Type="http://schemas.openxmlformats.org/officeDocument/2006/relationships/hyperlink" Target="http://games.espn.com/ffl/boxscorequick?leagueId=678521&amp;teamId=12&amp;scoringPeriodId=12&amp;seasonId=2016&amp;view=scoringperiod&amp;version=quick" TargetMode="External"/><Relationship Id="rId420" Type="http://schemas.openxmlformats.org/officeDocument/2006/relationships/hyperlink" Target="http://games.espn.com/ffl/boxscorequick?leagueId=678521&amp;teamId=9&amp;scoringPeriodId=8&amp;seasonId=2017&amp;view=scoringperiod&amp;version=quick" TargetMode="External"/><Relationship Id="rId658" Type="http://schemas.openxmlformats.org/officeDocument/2006/relationships/hyperlink" Target="http://games.espn.com/ffl/clubhouse?leagueId=678521&amp;teamId=12&amp;seasonId=2015" TargetMode="External"/><Relationship Id="rId865" Type="http://schemas.openxmlformats.org/officeDocument/2006/relationships/hyperlink" Target="http://games.espn.com/ffl/clubhouse?leagueId=678521&amp;teamId=5&amp;seasonId=2014" TargetMode="External"/><Relationship Id="rId1050" Type="http://schemas.openxmlformats.org/officeDocument/2006/relationships/hyperlink" Target="http://games.espn.com/ffl/boxscorequick?leagueId=678521&amp;teamId=5&amp;scoringPeriodId=11&amp;seasonId=2014&amp;view=scoringperiod&amp;version=quick" TargetMode="External"/><Relationship Id="rId1288" Type="http://schemas.openxmlformats.org/officeDocument/2006/relationships/hyperlink" Target="http://games.espn.com/ffl/clubhouse?leagueId=678521&amp;teamId=8&amp;seasonId=2013" TargetMode="External"/><Relationship Id="rId1495" Type="http://schemas.openxmlformats.org/officeDocument/2006/relationships/hyperlink" Target="http://games.espn.com/ffl/clubhouse?leagueId=678521&amp;teamId=4&amp;seasonId=2012" TargetMode="External"/><Relationship Id="rId1509" Type="http://schemas.openxmlformats.org/officeDocument/2006/relationships/hyperlink" Target="http://games.espn.com/ffl/boxscorequick?leagueId=678521&amp;teamId=10&amp;scoringPeriodId=10&amp;seasonId=2012&amp;view=scoringperiod&amp;version=quick" TargetMode="External"/><Relationship Id="rId1716" Type="http://schemas.openxmlformats.org/officeDocument/2006/relationships/hyperlink" Target="http://games.espn.com/ffl/boxscorequick?leagueId=678521&amp;teamId=2&amp;scoringPeriodId=9&amp;seasonId=2011&amp;view=scoringperiod&amp;version=quick" TargetMode="External"/><Relationship Id="rId1923" Type="http://schemas.openxmlformats.org/officeDocument/2006/relationships/hyperlink" Target="http://games.espn.com/ffl/boxscorequick?leagueId=678521&amp;teamId=9&amp;scoringPeriodId=8&amp;seasonId=2010&amp;view=scoringperiod&amp;version=quick" TargetMode="External"/><Relationship Id="rId2101" Type="http://schemas.openxmlformats.org/officeDocument/2006/relationships/hyperlink" Target="http://games.espn.com/ffl/clubhouse?leagueId=678521&amp;teamId=1&amp;seasonId=2009" TargetMode="External"/><Relationship Id="rId297" Type="http://schemas.openxmlformats.org/officeDocument/2006/relationships/hyperlink" Target="http://games.espn.com/ffl/boxscorequick?leagueId=678521&amp;teamId=8&amp;scoringPeriodId=1&amp;seasonId=2017&amp;view=scoringperiod&amp;version=quick" TargetMode="External"/><Relationship Id="rId518" Type="http://schemas.openxmlformats.org/officeDocument/2006/relationships/hyperlink" Target="http://games.espn.com/ffl/clubhouse?leagueId=678521&amp;teamId=13&amp;seasonId=2017" TargetMode="External"/><Relationship Id="rId725" Type="http://schemas.openxmlformats.org/officeDocument/2006/relationships/hyperlink" Target="http://games.espn.com/ffl/clubhouse?leagueId=678521&amp;teamId=8&amp;seasonId=2015" TargetMode="External"/><Relationship Id="rId932" Type="http://schemas.openxmlformats.org/officeDocument/2006/relationships/hyperlink" Target="http://games.espn.com/ffl/clubhouse?leagueId=678521&amp;teamId=5&amp;seasonId=2014" TargetMode="External"/><Relationship Id="rId1148" Type="http://schemas.openxmlformats.org/officeDocument/2006/relationships/hyperlink" Target="http://games.espn.com/ffl/clubhouse?leagueId=678521&amp;teamId=10&amp;seasonId=2013" TargetMode="External"/><Relationship Id="rId1355" Type="http://schemas.openxmlformats.org/officeDocument/2006/relationships/hyperlink" Target="http://games.espn.com/ffl/clubhouse?leagueId=678521&amp;teamId=9&amp;seasonId=2013" TargetMode="External"/><Relationship Id="rId1562" Type="http://schemas.openxmlformats.org/officeDocument/2006/relationships/hyperlink" Target="http://games.espn.com/ffl/clubhouse?leagueId=678521&amp;teamId=9&amp;seasonId=2012" TargetMode="External"/><Relationship Id="rId2185" Type="http://schemas.openxmlformats.org/officeDocument/2006/relationships/hyperlink" Target="http://games.espn.com/ffl/clubhouse?leagueId=678521&amp;teamId=8&amp;seasonId=2009" TargetMode="External"/><Relationship Id="rId157" Type="http://schemas.openxmlformats.org/officeDocument/2006/relationships/hyperlink" Target="http://games.espn.com/ffl/clubhouse?leagueId=678521&amp;teamId=6&amp;seasonId=2016" TargetMode="External"/><Relationship Id="rId364" Type="http://schemas.openxmlformats.org/officeDocument/2006/relationships/hyperlink" Target="http://games.espn.com/ffl/clubhouse?leagueId=678521&amp;teamId=5&amp;seasonId=2017" TargetMode="External"/><Relationship Id="rId1008" Type="http://schemas.openxmlformats.org/officeDocument/2006/relationships/hyperlink" Target="http://games.espn.com/ffl/boxscorequick?leagueId=678521&amp;teamId=13&amp;scoringPeriodId=9&amp;seasonId=2014&amp;view=scoringperiod&amp;version=quick" TargetMode="External"/><Relationship Id="rId1215" Type="http://schemas.openxmlformats.org/officeDocument/2006/relationships/hyperlink" Target="http://games.espn.com/ffl/boxscorequick?leagueId=678521&amp;teamId=11&amp;scoringPeriodId=5&amp;seasonId=2013&amp;view=scoringperiod&amp;version=quick" TargetMode="External"/><Relationship Id="rId1422" Type="http://schemas.openxmlformats.org/officeDocument/2006/relationships/hyperlink" Target="http://games.espn.com/ffl/boxscorequick?leagueId=678521&amp;teamId=2&amp;scoringPeriodId=4&amp;seasonId=2012&amp;view=scoringperiod&amp;version=quick" TargetMode="External"/><Relationship Id="rId1867" Type="http://schemas.openxmlformats.org/officeDocument/2006/relationships/hyperlink" Target="http://games.espn.com/ffl/clubhouse?leagueId=678521&amp;teamId=3&amp;seasonId=2010" TargetMode="External"/><Relationship Id="rId2045" Type="http://schemas.openxmlformats.org/officeDocument/2006/relationships/hyperlink" Target="http://games.espn.com/ffl/clubhouse?leagueId=678521&amp;teamId=10&amp;seasonId=2009" TargetMode="External"/><Relationship Id="rId61" Type="http://schemas.openxmlformats.org/officeDocument/2006/relationships/hyperlink" Target="http://games.espn.com/ffl/clubhouse?leagueId=678521&amp;teamId=6&amp;seasonId=2016" TargetMode="External"/><Relationship Id="rId571" Type="http://schemas.openxmlformats.org/officeDocument/2006/relationships/hyperlink" Target="http://games.espn.com/ffl/clubhouse?leagueId=678521&amp;teamId=1&amp;seasonId=2015" TargetMode="External"/><Relationship Id="rId669" Type="http://schemas.openxmlformats.org/officeDocument/2006/relationships/hyperlink" Target="http://games.espn.com/ffl/boxscorequick?leagueId=678521&amp;teamId=5&amp;scoringPeriodId=6&amp;seasonId=2015&amp;view=scoringperiod&amp;version=quick" TargetMode="External"/><Relationship Id="rId876" Type="http://schemas.openxmlformats.org/officeDocument/2006/relationships/hyperlink" Target="http://games.espn.com/ffl/boxscorequick?leagueId=678521&amp;teamId=3&amp;scoringPeriodId=2&amp;seasonId=2014&amp;view=scoringperiod&amp;version=quick" TargetMode="External"/><Relationship Id="rId1299" Type="http://schemas.openxmlformats.org/officeDocument/2006/relationships/hyperlink" Target="http://games.espn.com/ffl/boxscorequick?leagueId=678521&amp;teamId=5&amp;scoringPeriodId=11&amp;seasonId=2013&amp;view=scoringperiod&amp;version=quick" TargetMode="External"/><Relationship Id="rId1727" Type="http://schemas.openxmlformats.org/officeDocument/2006/relationships/hyperlink" Target="http://games.espn.com/ffl/clubhouse?leagueId=678521&amp;teamId=1&amp;seasonId=2011" TargetMode="External"/><Relationship Id="rId1934" Type="http://schemas.openxmlformats.org/officeDocument/2006/relationships/hyperlink" Target="http://games.espn.com/ffl/clubhouse?leagueId=678521&amp;teamId=4&amp;seasonId=2010" TargetMode="External"/><Relationship Id="rId2252" Type="http://schemas.openxmlformats.org/officeDocument/2006/relationships/hyperlink" Target="http://games.espn.com/ffl/clubhouse?leagueId=678521&amp;teamId=9&amp;seasonId=2009" TargetMode="External"/><Relationship Id="rId19" Type="http://schemas.openxmlformats.org/officeDocument/2006/relationships/hyperlink" Target="http://games.espn.com/ffl/clubhouse?leagueId=678521&amp;teamId=6&amp;seasonId=2016" TargetMode="External"/><Relationship Id="rId224" Type="http://schemas.openxmlformats.org/officeDocument/2006/relationships/hyperlink" Target="http://games.espn.com/ffl/clubhouse?leagueId=678521&amp;teamId=9&amp;seasonId=2016" TargetMode="External"/><Relationship Id="rId431" Type="http://schemas.openxmlformats.org/officeDocument/2006/relationships/hyperlink" Target="http://games.espn.com/ffl/clubhouse?leagueId=678521&amp;teamId=8&amp;seasonId=2017" TargetMode="External"/><Relationship Id="rId529" Type="http://schemas.openxmlformats.org/officeDocument/2006/relationships/hyperlink" Target="http://games.espn.com/ffl/clubhouse?leagueId=678521&amp;teamId=13&amp;seasonId=2017" TargetMode="External"/><Relationship Id="rId736" Type="http://schemas.openxmlformats.org/officeDocument/2006/relationships/hyperlink" Target="http://games.espn.com/ffl/clubhouse?leagueId=678521&amp;teamId=11&amp;seasonId=2015" TargetMode="External"/><Relationship Id="rId1061" Type="http://schemas.openxmlformats.org/officeDocument/2006/relationships/hyperlink" Target="http://games.espn.com/ffl/clubhouse?leagueId=678521&amp;teamId=4&amp;seasonId=2014" TargetMode="External"/><Relationship Id="rId1159" Type="http://schemas.openxmlformats.org/officeDocument/2006/relationships/hyperlink" Target="http://games.espn.com/ffl/clubhouse?leagueId=678521&amp;teamId=2&amp;seasonId=2013" TargetMode="External"/><Relationship Id="rId1366" Type="http://schemas.openxmlformats.org/officeDocument/2006/relationships/hyperlink" Target="http://games.espn.com/ffl/clubhouse?leagueId=678521&amp;teamId=1&amp;seasonId=2012" TargetMode="External"/><Relationship Id="rId2112" Type="http://schemas.openxmlformats.org/officeDocument/2006/relationships/hyperlink" Target="http://games.espn.com/ffl/boxscorequick?leagueId=678521&amp;teamId=9&amp;scoringPeriodId=5&amp;seasonId=2009&amp;view=scoringperiod&amp;version=quick" TargetMode="External"/><Relationship Id="rId2196" Type="http://schemas.openxmlformats.org/officeDocument/2006/relationships/hyperlink" Target="http://games.espn.com/ffl/boxscorequick?leagueId=678521&amp;teamId=4&amp;scoringPeriodId=11&amp;seasonId=2009&amp;view=scoringperiod&amp;version=quick" TargetMode="External"/><Relationship Id="rId168" Type="http://schemas.openxmlformats.org/officeDocument/2006/relationships/hyperlink" Target="http://games.espn.com/ffl/boxscorequick?leagueId=678521&amp;teamId=5&amp;scoringPeriodId=10&amp;seasonId=2016&amp;view=scoringperiod&amp;version=quick" TargetMode="External"/><Relationship Id="rId943" Type="http://schemas.openxmlformats.org/officeDocument/2006/relationships/hyperlink" Target="http://games.espn.com/ffl/clubhouse?leagueId=678521&amp;teamId=12&amp;seasonId=2014" TargetMode="External"/><Relationship Id="rId1019" Type="http://schemas.openxmlformats.org/officeDocument/2006/relationships/hyperlink" Target="http://games.espn.com/ffl/clubhouse?leagueId=678521&amp;teamId=1&amp;seasonId=2014" TargetMode="External"/><Relationship Id="rId1573" Type="http://schemas.openxmlformats.org/officeDocument/2006/relationships/hyperlink" Target="http://games.espn.com/ffl/clubhouse?leagueId=678521&amp;teamId=11&amp;seasonId=2012" TargetMode="External"/><Relationship Id="rId1780" Type="http://schemas.openxmlformats.org/officeDocument/2006/relationships/hyperlink" Target="http://games.espn.com/ffl/clubhouse?leagueId=678521&amp;teamId=8&amp;seasonId=2011" TargetMode="External"/><Relationship Id="rId1878" Type="http://schemas.openxmlformats.org/officeDocument/2006/relationships/hyperlink" Target="http://games.espn.com/ffl/boxscorequick?leagueId=678521&amp;teamId=1&amp;scoringPeriodId=5&amp;seasonId=2010&amp;view=scoringperiod&amp;version=quick" TargetMode="External"/><Relationship Id="rId72" Type="http://schemas.openxmlformats.org/officeDocument/2006/relationships/hyperlink" Target="http://games.espn.com/ffl/boxscorequick?leagueId=678521&amp;teamId=2&amp;scoringPeriodId=4&amp;seasonId=2016&amp;view=scoringperiod&amp;version=quick" TargetMode="External"/><Relationship Id="rId375" Type="http://schemas.openxmlformats.org/officeDocument/2006/relationships/hyperlink" Target="http://games.espn.com/ffl/boxscorequick?leagueId=678521&amp;teamId=1&amp;scoringPeriodId=5&amp;seasonId=2017&amp;view=scoringperiod&amp;version=quick" TargetMode="External"/><Relationship Id="rId582" Type="http://schemas.openxmlformats.org/officeDocument/2006/relationships/hyperlink" Target="http://games.espn.com/ffl/boxscorequick?leagueId=678521&amp;teamId=5&amp;scoringPeriodId=1&amp;seasonId=2015&amp;view=scoringperiod&amp;version=quick" TargetMode="External"/><Relationship Id="rId803" Type="http://schemas.openxmlformats.org/officeDocument/2006/relationships/hyperlink" Target="http://games.espn.com/ffl/clubhouse?leagueId=678521&amp;teamId=10&amp;seasonId=2015" TargetMode="External"/><Relationship Id="rId1226" Type="http://schemas.openxmlformats.org/officeDocument/2006/relationships/hyperlink" Target="http://games.espn.com/ffl/clubhouse?leagueId=678521&amp;teamId=11&amp;seasonId=2013" TargetMode="External"/><Relationship Id="rId1433" Type="http://schemas.openxmlformats.org/officeDocument/2006/relationships/hyperlink" Target="http://games.espn.com/ffl/clubhouse?leagueId=678521&amp;teamId=4&amp;seasonId=2012" TargetMode="External"/><Relationship Id="rId1640" Type="http://schemas.openxmlformats.org/officeDocument/2006/relationships/hyperlink" Target="http://games.espn.com/ffl/clubhouse?leagueId=678521&amp;teamId=6&amp;seasonId=2011" TargetMode="External"/><Relationship Id="rId1738" Type="http://schemas.openxmlformats.org/officeDocument/2006/relationships/hyperlink" Target="http://games.espn.com/ffl/clubhouse?leagueId=678521&amp;teamId=7&amp;seasonId=2011" TargetMode="External"/><Relationship Id="rId2056" Type="http://schemas.openxmlformats.org/officeDocument/2006/relationships/hyperlink" Target="http://games.espn.com/ffl/clubhouse?leagueId=678521&amp;teamId=3&amp;seasonId=2009" TargetMode="External"/><Relationship Id="rId2263" Type="http://schemas.openxmlformats.org/officeDocument/2006/relationships/hyperlink" Target="http://games.espn.com/ffl/clubhouse?leagueId=678521&amp;teamId=2&amp;seasonId=2009" TargetMode="External"/><Relationship Id="rId3" Type="http://schemas.openxmlformats.org/officeDocument/2006/relationships/hyperlink" Target="http://games.espn.com/ffl/boxscorequick?leagueId=678521&amp;teamId=8&amp;scoringPeriodId=1&amp;seasonId=2016&amp;view=scoringperiod&amp;version=quick" TargetMode="External"/><Relationship Id="rId235" Type="http://schemas.openxmlformats.org/officeDocument/2006/relationships/hyperlink" Target="http://games.espn.com/ffl/clubhouse?leagueId=678521&amp;teamId=3&amp;seasonId=2016" TargetMode="External"/><Relationship Id="rId442" Type="http://schemas.openxmlformats.org/officeDocument/2006/relationships/hyperlink" Target="http://games.espn.com/ffl/clubhouse?leagueId=678521&amp;teamId=4&amp;seasonId=2017" TargetMode="External"/><Relationship Id="rId887" Type="http://schemas.openxmlformats.org/officeDocument/2006/relationships/hyperlink" Target="http://games.espn.com/ffl/clubhouse?leagueId=678521&amp;teamId=8&amp;seasonId=2014" TargetMode="External"/><Relationship Id="rId1072" Type="http://schemas.openxmlformats.org/officeDocument/2006/relationships/hyperlink" Target="http://games.espn.com/ffl/clubhouse?leagueId=678521&amp;teamId=1&amp;seasonId=2014" TargetMode="External"/><Relationship Id="rId1500" Type="http://schemas.openxmlformats.org/officeDocument/2006/relationships/hyperlink" Target="http://games.espn.com/ffl/boxscorequick?leagueId=678521&amp;teamId=5&amp;scoringPeriodId=9&amp;seasonId=2012&amp;view=scoringperiod&amp;version=quick" TargetMode="External"/><Relationship Id="rId1945" Type="http://schemas.openxmlformats.org/officeDocument/2006/relationships/hyperlink" Target="http://games.espn.com/ffl/clubhouse?leagueId=678521&amp;teamId=4&amp;seasonId=2010" TargetMode="External"/><Relationship Id="rId2123" Type="http://schemas.openxmlformats.org/officeDocument/2006/relationships/hyperlink" Target="http://games.espn.com/ffl/clubhouse?leagueId=678521&amp;teamId=9&amp;seasonId=2009" TargetMode="External"/><Relationship Id="rId302" Type="http://schemas.openxmlformats.org/officeDocument/2006/relationships/hyperlink" Target="http://games.espn.com/ffl/clubhouse?leagueId=678521&amp;teamId=5&amp;seasonId=2017" TargetMode="External"/><Relationship Id="rId747" Type="http://schemas.openxmlformats.org/officeDocument/2006/relationships/hyperlink" Target="http://games.espn.com/ffl/boxscorequick?leagueId=678521&amp;teamId=8&amp;scoringPeriodId=10&amp;seasonId=2015&amp;view=scoringperiod&amp;version=quick" TargetMode="External"/><Relationship Id="rId954" Type="http://schemas.openxmlformats.org/officeDocument/2006/relationships/hyperlink" Target="http://games.espn.com/ffl/boxscorequick?leagueId=678521&amp;teamId=5&amp;scoringPeriodId=6&amp;seasonId=2014&amp;view=scoringperiod&amp;version=quick" TargetMode="External"/><Relationship Id="rId1377" Type="http://schemas.openxmlformats.org/officeDocument/2006/relationships/hyperlink" Target="http://games.espn.com/ffl/boxscorequick?leagueId=678521&amp;teamId=5&amp;scoringPeriodId=1&amp;seasonId=2012&amp;view=scoringperiod&amp;version=quick" TargetMode="External"/><Relationship Id="rId1584" Type="http://schemas.openxmlformats.org/officeDocument/2006/relationships/hyperlink" Target="http://games.espn.com/ffl/boxscorequick?leagueId=678521&amp;teamId=5&amp;scoringPeriodId=17&amp;seasonId=2012&amp;view=scoringperiod&amp;version=quick" TargetMode="External"/><Relationship Id="rId1791" Type="http://schemas.openxmlformats.org/officeDocument/2006/relationships/hyperlink" Target="http://games.espn.com/ffl/boxscorequick?leagueId=678521&amp;teamId=8&amp;scoringPeriodId=15&amp;seasonId=2011&amp;view=scoringperiod&amp;version=quick" TargetMode="External"/><Relationship Id="rId1805" Type="http://schemas.openxmlformats.org/officeDocument/2006/relationships/hyperlink" Target="http://games.espn.com/ffl/clubhouse?leagueId=678521&amp;teamId=3&amp;seasonId=2011" TargetMode="External"/><Relationship Id="rId83" Type="http://schemas.openxmlformats.org/officeDocument/2006/relationships/hyperlink" Target="http://games.espn.com/ffl/clubhouse?leagueId=678521&amp;teamId=6&amp;seasonId=2016" TargetMode="External"/><Relationship Id="rId179" Type="http://schemas.openxmlformats.org/officeDocument/2006/relationships/hyperlink" Target="http://games.espn.com/ffl/clubhouse?leagueId=678521&amp;teamId=10&amp;seasonId=2016" TargetMode="External"/><Relationship Id="rId386" Type="http://schemas.openxmlformats.org/officeDocument/2006/relationships/hyperlink" Target="http://games.espn.com/ffl/clubhouse?leagueId=678521&amp;teamId=8&amp;seasonId=2017" TargetMode="External"/><Relationship Id="rId593" Type="http://schemas.openxmlformats.org/officeDocument/2006/relationships/hyperlink" Target="http://games.espn.com/ffl/clubhouse?leagueId=678521&amp;teamId=4&amp;seasonId=2015" TargetMode="External"/><Relationship Id="rId607" Type="http://schemas.openxmlformats.org/officeDocument/2006/relationships/hyperlink" Target="http://games.espn.com/ffl/clubhouse?leagueId=678521&amp;teamId=1&amp;seasonId=2015" TargetMode="External"/><Relationship Id="rId814" Type="http://schemas.openxmlformats.org/officeDocument/2006/relationships/hyperlink" Target="http://games.espn.com/ffl/clubhouse?leagueId=678521&amp;teamId=10&amp;seasonId=2015" TargetMode="External"/><Relationship Id="rId1237" Type="http://schemas.openxmlformats.org/officeDocument/2006/relationships/hyperlink" Target="http://games.espn.com/ffl/clubhouse?leagueId=678521&amp;teamId=11&amp;seasonId=2013" TargetMode="External"/><Relationship Id="rId1444" Type="http://schemas.openxmlformats.org/officeDocument/2006/relationships/hyperlink" Target="http://games.espn.com/ffl/clubhouse?leagueId=678521&amp;teamId=6&amp;seasonId=2012" TargetMode="External"/><Relationship Id="rId1651" Type="http://schemas.openxmlformats.org/officeDocument/2006/relationships/hyperlink" Target="http://games.espn.com/ffl/clubhouse?leagueId=678521&amp;teamId=1&amp;seasonId=2011" TargetMode="External"/><Relationship Id="rId1889" Type="http://schemas.openxmlformats.org/officeDocument/2006/relationships/hyperlink" Target="http://games.espn.com/ffl/clubhouse?leagueId=678521&amp;teamId=2&amp;seasonId=2010" TargetMode="External"/><Relationship Id="rId2067" Type="http://schemas.openxmlformats.org/officeDocument/2006/relationships/hyperlink" Target="http://games.espn.com/ffl/boxscorequick?leagueId=678521&amp;teamId=9&amp;scoringPeriodId=2&amp;seasonId=2009&amp;view=scoringperiod&amp;version=quick" TargetMode="External"/><Relationship Id="rId246" Type="http://schemas.openxmlformats.org/officeDocument/2006/relationships/hyperlink" Target="http://games.espn.com/ffl/boxscorequick?leagueId=678521&amp;teamId=6&amp;scoringPeriodId=14&amp;seasonId=2016&amp;view=scoringperiod&amp;version=quick" TargetMode="External"/><Relationship Id="rId453" Type="http://schemas.openxmlformats.org/officeDocument/2006/relationships/hyperlink" Target="http://games.espn.com/ffl/boxscorequick?leagueId=678521&amp;teamId=8&amp;scoringPeriodId=10&amp;seasonId=2017&amp;view=scoringperiod&amp;version=quick" TargetMode="External"/><Relationship Id="rId660" Type="http://schemas.openxmlformats.org/officeDocument/2006/relationships/hyperlink" Target="http://games.espn.com/ffl/boxscorequick?leagueId=678521&amp;teamId=12&amp;scoringPeriodId=5&amp;seasonId=2015&amp;view=scoringperiod&amp;version=quick" TargetMode="External"/><Relationship Id="rId898" Type="http://schemas.openxmlformats.org/officeDocument/2006/relationships/hyperlink" Target="http://games.espn.com/ffl/clubhouse?leagueId=678521&amp;teamId=6&amp;seasonId=2014" TargetMode="External"/><Relationship Id="rId1083" Type="http://schemas.openxmlformats.org/officeDocument/2006/relationships/hyperlink" Target="http://games.espn.com/ffl/boxscorequick?leagueId=678521&amp;teamId=6&amp;scoringPeriodId=13&amp;seasonId=2014&amp;view=scoringperiod&amp;version=quick" TargetMode="External"/><Relationship Id="rId1290" Type="http://schemas.openxmlformats.org/officeDocument/2006/relationships/hyperlink" Target="http://games.espn.com/ffl/boxscorequick?leagueId=678521&amp;teamId=8&amp;scoringPeriodId=10&amp;seasonId=2013&amp;view=scoringperiod&amp;version=quick" TargetMode="External"/><Relationship Id="rId1304" Type="http://schemas.openxmlformats.org/officeDocument/2006/relationships/hyperlink" Target="http://games.espn.com/ffl/clubhouse?leagueId=678521&amp;teamId=9&amp;seasonId=2013" TargetMode="External"/><Relationship Id="rId1511" Type="http://schemas.openxmlformats.org/officeDocument/2006/relationships/hyperlink" Target="http://games.espn.com/ffl/clubhouse?leagueId=678521&amp;teamId=5&amp;seasonId=2012" TargetMode="External"/><Relationship Id="rId1749" Type="http://schemas.openxmlformats.org/officeDocument/2006/relationships/hyperlink" Target="http://games.espn.com/ffl/boxscorequick?leagueId=678521&amp;teamId=5&amp;scoringPeriodId=11&amp;seasonId=2011&amp;view=scoringperiod&amp;version=quick" TargetMode="External"/><Relationship Id="rId1956" Type="http://schemas.openxmlformats.org/officeDocument/2006/relationships/hyperlink" Target="http://games.espn.com/ffl/boxscorequick?leagueId=678521&amp;teamId=10&amp;scoringPeriodId=10&amp;seasonId=2010&amp;view=scoringperiod&amp;version=quick" TargetMode="External"/><Relationship Id="rId2134" Type="http://schemas.openxmlformats.org/officeDocument/2006/relationships/hyperlink" Target="http://games.espn.com/ffl/clubhouse?leagueId=678521&amp;teamId=9&amp;seasonId=2009" TargetMode="External"/><Relationship Id="rId106" Type="http://schemas.openxmlformats.org/officeDocument/2006/relationships/hyperlink" Target="http://games.espn.com/ffl/clubhouse?leagueId=678521&amp;teamId=3&amp;seasonId=2016" TargetMode="External"/><Relationship Id="rId313" Type="http://schemas.openxmlformats.org/officeDocument/2006/relationships/hyperlink" Target="http://games.espn.com/ffl/clubhouse?leagueId=678521&amp;teamId=1&amp;seasonId=2017" TargetMode="External"/><Relationship Id="rId758" Type="http://schemas.openxmlformats.org/officeDocument/2006/relationships/hyperlink" Target="http://games.espn.com/ffl/clubhouse?leagueId=678521&amp;teamId=11&amp;seasonId=2015" TargetMode="External"/><Relationship Id="rId965" Type="http://schemas.openxmlformats.org/officeDocument/2006/relationships/hyperlink" Target="http://games.espn.com/ffl/clubhouse?leagueId=678521&amp;teamId=9&amp;seasonId=2014" TargetMode="External"/><Relationship Id="rId1150" Type="http://schemas.openxmlformats.org/officeDocument/2006/relationships/hyperlink" Target="http://games.espn.com/ffl/clubhouse?leagueId=678521&amp;teamId=5&amp;seasonId=2013" TargetMode="External"/><Relationship Id="rId1388" Type="http://schemas.openxmlformats.org/officeDocument/2006/relationships/hyperlink" Target="http://games.espn.com/ffl/clubhouse?leagueId=678521&amp;teamId=5&amp;seasonId=2012" TargetMode="External"/><Relationship Id="rId1595" Type="http://schemas.openxmlformats.org/officeDocument/2006/relationships/hyperlink" Target="http://games.espn.com/ffl/clubhouse?leagueId=678521&amp;teamId=10&amp;seasonId=2011" TargetMode="External"/><Relationship Id="rId1609" Type="http://schemas.openxmlformats.org/officeDocument/2006/relationships/hyperlink" Target="http://games.espn.com/ffl/clubhouse?leagueId=678521&amp;teamId=2&amp;seasonId=2011" TargetMode="External"/><Relationship Id="rId1816" Type="http://schemas.openxmlformats.org/officeDocument/2006/relationships/hyperlink" Target="http://games.espn.com/ffl/clubhouse?leagueId=678521&amp;teamId=1&amp;seasonId=2010" TargetMode="External"/><Relationship Id="rId10" Type="http://schemas.openxmlformats.org/officeDocument/2006/relationships/hyperlink" Target="http://games.espn.com/ffl/clubhouse?leagueId=678521&amp;teamId=10&amp;seasonId=2016" TargetMode="External"/><Relationship Id="rId94" Type="http://schemas.openxmlformats.org/officeDocument/2006/relationships/hyperlink" Target="http://games.espn.com/ffl/clubhouse?leagueId=678521&amp;teamId=11&amp;seasonId=2016" TargetMode="External"/><Relationship Id="rId397" Type="http://schemas.openxmlformats.org/officeDocument/2006/relationships/hyperlink" Target="http://games.espn.com/ffl/clubhouse?leagueId=678521&amp;teamId=13&amp;seasonId=2017" TargetMode="External"/><Relationship Id="rId520" Type="http://schemas.openxmlformats.org/officeDocument/2006/relationships/hyperlink" Target="http://games.espn.com/ffl/clubhouse?leagueId=678521&amp;teamId=9&amp;seasonId=2017" TargetMode="External"/><Relationship Id="rId618" Type="http://schemas.openxmlformats.org/officeDocument/2006/relationships/hyperlink" Target="http://games.espn.com/ffl/boxscorequick?leagueId=678521&amp;teamId=8&amp;scoringPeriodId=3&amp;seasonId=2015&amp;view=scoringperiod&amp;version=quick" TargetMode="External"/><Relationship Id="rId825" Type="http://schemas.openxmlformats.org/officeDocument/2006/relationships/hyperlink" Target="http://games.espn.com/ffl/boxscorequick?leagueId=678521&amp;teamId=12&amp;scoringPeriodId=15&amp;seasonId=2015&amp;view=scoringperiod&amp;version=quick" TargetMode="External"/><Relationship Id="rId1248" Type="http://schemas.openxmlformats.org/officeDocument/2006/relationships/hyperlink" Target="http://games.espn.com/ffl/boxscorequick?leagueId=678521&amp;teamId=10&amp;scoringPeriodId=8&amp;seasonId=2013&amp;view=scoringperiod&amp;version=quick" TargetMode="External"/><Relationship Id="rId1455" Type="http://schemas.openxmlformats.org/officeDocument/2006/relationships/hyperlink" Target="http://games.espn.com/ffl/boxscorequick?leagueId=678521&amp;teamId=3&amp;scoringPeriodId=6&amp;seasonId=2012&amp;view=scoringperiod&amp;version=quick" TargetMode="External"/><Relationship Id="rId1662" Type="http://schemas.openxmlformats.org/officeDocument/2006/relationships/hyperlink" Target="http://games.espn.com/ffl/boxscorequick?leagueId=678521&amp;teamId=9&amp;scoringPeriodId=5&amp;seasonId=2011&amp;view=scoringperiod&amp;version=quick" TargetMode="External"/><Relationship Id="rId2078" Type="http://schemas.openxmlformats.org/officeDocument/2006/relationships/hyperlink" Target="http://games.espn.com/ffl/clubhouse?leagueId=678521&amp;teamId=2&amp;seasonId=2009" TargetMode="External"/><Relationship Id="rId2201" Type="http://schemas.openxmlformats.org/officeDocument/2006/relationships/hyperlink" Target="http://games.espn.com/ffl/clubhouse?leagueId=678521&amp;teamId=9&amp;seasonId=2009" TargetMode="External"/><Relationship Id="rId257" Type="http://schemas.openxmlformats.org/officeDocument/2006/relationships/hyperlink" Target="http://games.espn.com/ffl/clubhouse?leagueId=678521&amp;teamId=3&amp;seasonId=2016" TargetMode="External"/><Relationship Id="rId464" Type="http://schemas.openxmlformats.org/officeDocument/2006/relationships/hyperlink" Target="http://games.espn.com/ffl/clubhouse?leagueId=678521&amp;teamId=2&amp;seasonId=2017" TargetMode="External"/><Relationship Id="rId1010" Type="http://schemas.openxmlformats.org/officeDocument/2006/relationships/hyperlink" Target="http://games.espn.com/ffl/clubhouse?leagueId=678521&amp;teamId=8&amp;seasonId=2014" TargetMode="External"/><Relationship Id="rId1094" Type="http://schemas.openxmlformats.org/officeDocument/2006/relationships/hyperlink" Target="http://games.espn.com/ffl/clubhouse?leagueId=678521&amp;teamId=10&amp;seasonId=2014" TargetMode="External"/><Relationship Id="rId1108" Type="http://schemas.openxmlformats.org/officeDocument/2006/relationships/hyperlink" Target="http://games.espn.com/ffl/clubhouse?leagueId=678521&amp;teamId=10&amp;seasonId=2014" TargetMode="External"/><Relationship Id="rId1315" Type="http://schemas.openxmlformats.org/officeDocument/2006/relationships/hyperlink" Target="http://games.espn.com/ffl/clubhouse?leagueId=678521&amp;teamId=11&amp;seasonId=2013" TargetMode="External"/><Relationship Id="rId1967" Type="http://schemas.openxmlformats.org/officeDocument/2006/relationships/hyperlink" Target="http://games.espn.com/ffl/clubhouse?leagueId=678521&amp;teamId=3&amp;seasonId=2010" TargetMode="External"/><Relationship Id="rId2145" Type="http://schemas.openxmlformats.org/officeDocument/2006/relationships/hyperlink" Target="http://games.espn.com/ffl/boxscorequick?leagueId=678521&amp;teamId=3&amp;scoringPeriodId=7&amp;seasonId=2009&amp;view=scoringperiod&amp;version=quick" TargetMode="External"/><Relationship Id="rId117" Type="http://schemas.openxmlformats.org/officeDocument/2006/relationships/hyperlink" Target="http://games.espn.com/ffl/boxscorequick?leagueId=678521&amp;teamId=5&amp;scoringPeriodId=7&amp;seasonId=2016&amp;view=scoringperiod&amp;version=quick" TargetMode="External"/><Relationship Id="rId671" Type="http://schemas.openxmlformats.org/officeDocument/2006/relationships/hyperlink" Target="http://games.espn.com/ffl/clubhouse?leagueId=678521&amp;teamId=11&amp;seasonId=2015" TargetMode="External"/><Relationship Id="rId769" Type="http://schemas.openxmlformats.org/officeDocument/2006/relationships/hyperlink" Target="http://games.espn.com/ffl/clubhouse?leagueId=678521&amp;teamId=2&amp;seasonId=2015" TargetMode="External"/><Relationship Id="rId976" Type="http://schemas.openxmlformats.org/officeDocument/2006/relationships/hyperlink" Target="http://games.espn.com/ffl/clubhouse?leagueId=678521&amp;teamId=13&amp;seasonId=2014" TargetMode="External"/><Relationship Id="rId1399" Type="http://schemas.openxmlformats.org/officeDocument/2006/relationships/hyperlink" Target="http://games.espn.com/ffl/clubhouse?leagueId=678521&amp;teamId=5&amp;seasonId=2012" TargetMode="External"/><Relationship Id="rId324" Type="http://schemas.openxmlformats.org/officeDocument/2006/relationships/hyperlink" Target="http://games.espn.com/ffl/boxscorequick?leagueId=678521&amp;teamId=3&amp;scoringPeriodId=3&amp;seasonId=2017&amp;view=scoringperiod&amp;version=quick" TargetMode="External"/><Relationship Id="rId531" Type="http://schemas.openxmlformats.org/officeDocument/2006/relationships/hyperlink" Target="http://games.espn.com/ffl/boxscorequick?leagueId=678521&amp;teamId=13&amp;scoringPeriodId=14&amp;seasonId=2017&amp;view=scoringperiod&amp;version=quick" TargetMode="External"/><Relationship Id="rId629" Type="http://schemas.openxmlformats.org/officeDocument/2006/relationships/hyperlink" Target="http://games.espn.com/ffl/clubhouse?leagueId=678521&amp;teamId=6&amp;seasonId=2015" TargetMode="External"/><Relationship Id="rId1161" Type="http://schemas.openxmlformats.org/officeDocument/2006/relationships/hyperlink" Target="http://games.espn.com/ffl/boxscorequick?leagueId=678521&amp;teamId=2&amp;scoringPeriodId=2&amp;seasonId=2013&amp;view=scoringperiod&amp;version=quick" TargetMode="External"/><Relationship Id="rId1259" Type="http://schemas.openxmlformats.org/officeDocument/2006/relationships/hyperlink" Target="http://games.espn.com/ffl/clubhouse?leagueId=678521&amp;teamId=4&amp;seasonId=2013" TargetMode="External"/><Relationship Id="rId1466" Type="http://schemas.openxmlformats.org/officeDocument/2006/relationships/hyperlink" Target="http://games.espn.com/ffl/clubhouse?leagueId=678521&amp;teamId=5&amp;seasonId=2012" TargetMode="External"/><Relationship Id="rId2005" Type="http://schemas.openxmlformats.org/officeDocument/2006/relationships/hyperlink" Target="http://games.espn.com/ffl/clubhouse?leagueId=678521&amp;teamId=8&amp;seasonId=2010" TargetMode="External"/><Relationship Id="rId2212" Type="http://schemas.openxmlformats.org/officeDocument/2006/relationships/hyperlink" Target="http://games.espn.com/ffl/clubhouse?leagueId=678521&amp;teamId=2&amp;seasonId=2009" TargetMode="External"/><Relationship Id="rId836" Type="http://schemas.openxmlformats.org/officeDocument/2006/relationships/hyperlink" Target="http://games.espn.com/ffl/clubhouse?leagueId=678521&amp;teamId=1&amp;seasonId=2015" TargetMode="External"/><Relationship Id="rId1021" Type="http://schemas.openxmlformats.org/officeDocument/2006/relationships/hyperlink" Target="http://games.espn.com/ffl/clubhouse?leagueId=678521&amp;teamId=11&amp;seasonId=2014" TargetMode="External"/><Relationship Id="rId1119" Type="http://schemas.openxmlformats.org/officeDocument/2006/relationships/hyperlink" Target="http://games.espn.com/ffl/boxscorequick?leagueId=678521&amp;teamId=4&amp;scoringPeriodId=15&amp;seasonId=2014&amp;view=scoringperiod&amp;version=quick" TargetMode="External"/><Relationship Id="rId1673" Type="http://schemas.openxmlformats.org/officeDocument/2006/relationships/hyperlink" Target="http://games.espn.com/ffl/clubhouse?leagueId=678521&amp;teamId=9&amp;seasonId=2011" TargetMode="External"/><Relationship Id="rId1880" Type="http://schemas.openxmlformats.org/officeDocument/2006/relationships/hyperlink" Target="http://games.espn.com/ffl/clubhouse?leagueId=678521&amp;teamId=5&amp;seasonId=2010" TargetMode="External"/><Relationship Id="rId1978" Type="http://schemas.openxmlformats.org/officeDocument/2006/relationships/hyperlink" Target="http://games.espn.com/ffl/clubhouse?leagueId=678521&amp;teamId=7&amp;seasonId=2010" TargetMode="External"/><Relationship Id="rId903" Type="http://schemas.openxmlformats.org/officeDocument/2006/relationships/hyperlink" Target="http://games.espn.com/ffl/boxscorequick?leagueId=678521&amp;teamId=8&amp;scoringPeriodId=3&amp;seasonId=2014&amp;view=scoringperiod&amp;version=quick" TargetMode="External"/><Relationship Id="rId1326" Type="http://schemas.openxmlformats.org/officeDocument/2006/relationships/hyperlink" Target="http://games.espn.com/ffl/boxscorequick?leagueId=678521&amp;teamId=6&amp;scoringPeriodId=13&amp;seasonId=2013&amp;view=scoringperiod&amp;version=quick" TargetMode="External"/><Relationship Id="rId1533" Type="http://schemas.openxmlformats.org/officeDocument/2006/relationships/hyperlink" Target="http://games.espn.com/ffl/boxscorequick?leagueId=678521&amp;teamId=4&amp;scoringPeriodId=12&amp;seasonId=2012&amp;view=scoringperiod&amp;version=quick" TargetMode="External"/><Relationship Id="rId1740" Type="http://schemas.openxmlformats.org/officeDocument/2006/relationships/hyperlink" Target="http://games.espn.com/ffl/boxscorequick?leagueId=678521&amp;teamId=7&amp;scoringPeriodId=10&amp;seasonId=2011&amp;view=scoringperiod&amp;version=quick" TargetMode="External"/><Relationship Id="rId32" Type="http://schemas.openxmlformats.org/officeDocument/2006/relationships/hyperlink" Target="http://games.espn.com/ffl/clubhouse?leagueId=678521&amp;teamId=1&amp;seasonId=2016" TargetMode="External"/><Relationship Id="rId1600" Type="http://schemas.openxmlformats.org/officeDocument/2006/relationships/hyperlink" Target="http://games.espn.com/ffl/clubhouse?leagueId=678521&amp;teamId=5&amp;seasonId=2011" TargetMode="External"/><Relationship Id="rId1838" Type="http://schemas.openxmlformats.org/officeDocument/2006/relationships/hyperlink" Target="http://games.espn.com/ffl/clubhouse?leagueId=678521&amp;teamId=5&amp;seasonId=2010" TargetMode="External"/><Relationship Id="rId181" Type="http://schemas.openxmlformats.org/officeDocument/2006/relationships/hyperlink" Target="http://games.espn.com/ffl/clubhouse?leagueId=678521&amp;teamId=8&amp;seasonId=2016" TargetMode="External"/><Relationship Id="rId1905" Type="http://schemas.openxmlformats.org/officeDocument/2006/relationships/hyperlink" Target="http://games.espn.com/ffl/boxscorequick?leagueId=678521&amp;teamId=3&amp;scoringPeriodId=6&amp;seasonId=2010&amp;view=scoringperiod&amp;version=quick" TargetMode="External"/><Relationship Id="rId279" Type="http://schemas.openxmlformats.org/officeDocument/2006/relationships/hyperlink" Target="http://games.espn.com/ffl/boxscorequick?leagueId=678521&amp;teamId=1&amp;scoringPeriodId=16&amp;seasonId=2016&amp;view=scoringperiod&amp;version=quick" TargetMode="External"/><Relationship Id="rId486" Type="http://schemas.openxmlformats.org/officeDocument/2006/relationships/hyperlink" Target="http://games.espn.com/ffl/boxscorequick?leagueId=678521&amp;teamId=11&amp;scoringPeriodId=12&amp;seasonId=2017&amp;view=scoringperiod&amp;version=quick" TargetMode="External"/><Relationship Id="rId693" Type="http://schemas.openxmlformats.org/officeDocument/2006/relationships/hyperlink" Target="http://games.espn.com/ffl/boxscorequick?leagueId=678521&amp;teamId=13&amp;scoringPeriodId=7&amp;seasonId=2015&amp;view=scoringperiod&amp;version=quick" TargetMode="External"/><Relationship Id="rId2167" Type="http://schemas.openxmlformats.org/officeDocument/2006/relationships/hyperlink" Target="http://games.espn.com/ffl/clubhouse?leagueId=678521&amp;teamId=3&amp;seasonId=2009" TargetMode="External"/><Relationship Id="rId139" Type="http://schemas.openxmlformats.org/officeDocument/2006/relationships/hyperlink" Target="http://games.espn.com/ffl/clubhouse?leagueId=678521&amp;teamId=10&amp;seasonId=2016" TargetMode="External"/><Relationship Id="rId346" Type="http://schemas.openxmlformats.org/officeDocument/2006/relationships/hyperlink" Target="http://games.espn.com/ffl/clubhouse?leagueId=678521&amp;teamId=4&amp;seasonId=2017" TargetMode="External"/><Relationship Id="rId553" Type="http://schemas.openxmlformats.org/officeDocument/2006/relationships/hyperlink" Target="http://games.espn.com/ffl/clubhouse?leagueId=678521&amp;teamId=10&amp;seasonId=2017" TargetMode="External"/><Relationship Id="rId760" Type="http://schemas.openxmlformats.org/officeDocument/2006/relationships/hyperlink" Target="http://games.espn.com/ffl/clubhouse?leagueId=678521&amp;teamId=4&amp;seasonId=2015" TargetMode="External"/><Relationship Id="rId998" Type="http://schemas.openxmlformats.org/officeDocument/2006/relationships/hyperlink" Target="http://games.espn.com/ffl/clubhouse?leagueId=678521&amp;teamId=3&amp;seasonId=2014" TargetMode="External"/><Relationship Id="rId1183" Type="http://schemas.openxmlformats.org/officeDocument/2006/relationships/hyperlink" Target="http://games.espn.com/ffl/clubhouse?leagueId=678521&amp;teamId=9&amp;seasonId=2013" TargetMode="External"/><Relationship Id="rId1390" Type="http://schemas.openxmlformats.org/officeDocument/2006/relationships/hyperlink" Target="http://games.espn.com/ffl/clubhouse?leagueId=678521&amp;teamId=10&amp;seasonId=2012" TargetMode="External"/><Relationship Id="rId2027" Type="http://schemas.openxmlformats.org/officeDocument/2006/relationships/hyperlink" Target="http://games.espn.com/ffl/clubhouse?leagueId=678521&amp;teamId=2&amp;seasonId=2010" TargetMode="External"/><Relationship Id="rId2234" Type="http://schemas.openxmlformats.org/officeDocument/2006/relationships/hyperlink" Target="http://games.espn.com/ffl/clubhouse?leagueId=678521&amp;teamId=10&amp;seasonId=2009" TargetMode="External"/><Relationship Id="rId206" Type="http://schemas.openxmlformats.org/officeDocument/2006/relationships/hyperlink" Target="http://games.espn.com/ffl/clubhouse?leagueId=678521&amp;teamId=4&amp;seasonId=2016" TargetMode="External"/><Relationship Id="rId413" Type="http://schemas.openxmlformats.org/officeDocument/2006/relationships/hyperlink" Target="http://games.espn.com/ffl/clubhouse?leagueId=678521&amp;teamId=3&amp;seasonId=2017" TargetMode="External"/><Relationship Id="rId858" Type="http://schemas.openxmlformats.org/officeDocument/2006/relationships/hyperlink" Target="http://games.espn.com/ffl/boxscorequick?leagueId=678521&amp;teamId=1&amp;scoringPeriodId=1&amp;seasonId=2014&amp;view=scoringperiod&amp;version=quick" TargetMode="External"/><Relationship Id="rId1043" Type="http://schemas.openxmlformats.org/officeDocument/2006/relationships/hyperlink" Target="http://games.espn.com/ffl/clubhouse?leagueId=678521&amp;teamId=11&amp;seasonId=2014" TargetMode="External"/><Relationship Id="rId1488" Type="http://schemas.openxmlformats.org/officeDocument/2006/relationships/hyperlink" Target="http://games.espn.com/ffl/boxscorequick?leagueId=678521&amp;teamId=1&amp;scoringPeriodId=9&amp;seasonId=2012&amp;view=scoringperiod&amp;version=quick" TargetMode="External"/><Relationship Id="rId1695" Type="http://schemas.openxmlformats.org/officeDocument/2006/relationships/hyperlink" Target="http://games.espn.com/ffl/boxscorequick?leagueId=678521&amp;teamId=3&amp;scoringPeriodId=7&amp;seasonId=2011&amp;view=scoringperiod&amp;version=quick" TargetMode="External"/><Relationship Id="rId620" Type="http://schemas.openxmlformats.org/officeDocument/2006/relationships/hyperlink" Target="http://games.espn.com/ffl/clubhouse?leagueId=678521&amp;teamId=12&amp;seasonId=2015" TargetMode="External"/><Relationship Id="rId718" Type="http://schemas.openxmlformats.org/officeDocument/2006/relationships/hyperlink" Target="http://games.espn.com/ffl/clubhouse?leagueId=678521&amp;teamId=12&amp;seasonId=2015" TargetMode="External"/><Relationship Id="rId925" Type="http://schemas.openxmlformats.org/officeDocument/2006/relationships/hyperlink" Target="http://games.espn.com/ffl/clubhouse?leagueId=678521&amp;teamId=12&amp;seasonId=2014" TargetMode="External"/><Relationship Id="rId1250" Type="http://schemas.openxmlformats.org/officeDocument/2006/relationships/hyperlink" Target="http://games.espn.com/ffl/clubhouse?leagueId=678521&amp;teamId=11&amp;seasonId=2013" TargetMode="External"/><Relationship Id="rId1348" Type="http://schemas.openxmlformats.org/officeDocument/2006/relationships/hyperlink" Target="http://games.espn.com/ffl/clubhouse?leagueId=678521&amp;teamId=10&amp;seasonId=2013" TargetMode="External"/><Relationship Id="rId1555" Type="http://schemas.openxmlformats.org/officeDocument/2006/relationships/hyperlink" Target="http://games.espn.com/ffl/clubhouse?leagueId=678521&amp;teamId=9&amp;seasonId=2012" TargetMode="External"/><Relationship Id="rId1762" Type="http://schemas.openxmlformats.org/officeDocument/2006/relationships/hyperlink" Target="http://games.espn.com/ffl/clubhouse?leagueId=678521&amp;teamId=2&amp;seasonId=2011" TargetMode="External"/><Relationship Id="rId1110" Type="http://schemas.openxmlformats.org/officeDocument/2006/relationships/hyperlink" Target="http://games.espn.com/ffl/boxscorequick?leagueId=678521&amp;teamId=8&amp;scoringPeriodId=15&amp;seasonId=2014&amp;view=scoringperiod&amp;version=quick" TargetMode="External"/><Relationship Id="rId1208" Type="http://schemas.openxmlformats.org/officeDocument/2006/relationships/hyperlink" Target="http://games.espn.com/ffl/clubhouse?leagueId=678521&amp;teamId=4&amp;seasonId=2013" TargetMode="External"/><Relationship Id="rId1415" Type="http://schemas.openxmlformats.org/officeDocument/2006/relationships/hyperlink" Target="http://games.espn.com/ffl/clubhouse?leagueId=678521&amp;teamId=6&amp;seasonId=2012" TargetMode="External"/><Relationship Id="rId54" Type="http://schemas.openxmlformats.org/officeDocument/2006/relationships/hyperlink" Target="http://games.espn.com/ffl/boxscorequick?leagueId=678521&amp;teamId=12&amp;scoringPeriodId=3&amp;seasonId=2016&amp;view=scoringperiod&amp;version=quick" TargetMode="External"/><Relationship Id="rId1622" Type="http://schemas.openxmlformats.org/officeDocument/2006/relationships/hyperlink" Target="http://games.espn.com/ffl/clubhouse?leagueId=678521&amp;teamId=4&amp;seasonId=2011" TargetMode="External"/><Relationship Id="rId1927" Type="http://schemas.openxmlformats.org/officeDocument/2006/relationships/hyperlink" Target="http://games.espn.com/ffl/clubhouse?leagueId=678521&amp;teamId=7&amp;seasonId=2010" TargetMode="External"/><Relationship Id="rId2091" Type="http://schemas.openxmlformats.org/officeDocument/2006/relationships/hyperlink" Target="http://games.espn.com/ffl/boxscorequick?leagueId=678521&amp;teamId=4&amp;scoringPeriodId=4&amp;seasonId=2009&amp;view=scoringperiod&amp;version=quick" TargetMode="External"/><Relationship Id="rId2189" Type="http://schemas.openxmlformats.org/officeDocument/2006/relationships/hyperlink" Target="http://games.espn.com/ffl/clubhouse?leagueId=678521&amp;teamId=6&amp;seasonId=2009" TargetMode="External"/><Relationship Id="rId270" Type="http://schemas.openxmlformats.org/officeDocument/2006/relationships/hyperlink" Target="http://games.espn.com/ffl/boxscorequick?leagueId=678521&amp;teamId=8&amp;scoringPeriodId=16&amp;seasonId=2016&amp;view=scoringperiod&amp;version=quick" TargetMode="External"/><Relationship Id="rId130" Type="http://schemas.openxmlformats.org/officeDocument/2006/relationships/hyperlink" Target="http://games.espn.com/ffl/clubhouse?leagueId=678521&amp;teamId=13&amp;seasonId=2016" TargetMode="External"/><Relationship Id="rId368" Type="http://schemas.openxmlformats.org/officeDocument/2006/relationships/hyperlink" Target="http://games.espn.com/ffl/clubhouse?leagueId=678521&amp;teamId=4&amp;seasonId=2017" TargetMode="External"/><Relationship Id="rId575" Type="http://schemas.openxmlformats.org/officeDocument/2006/relationships/hyperlink" Target="http://games.espn.com/ffl/clubhouse?leagueId=678521&amp;teamId=13&amp;seasonId=2015" TargetMode="External"/><Relationship Id="rId782" Type="http://schemas.openxmlformats.org/officeDocument/2006/relationships/hyperlink" Target="http://games.espn.com/ffl/clubhouse?leagueId=678521&amp;teamId=6&amp;seasonId=2015" TargetMode="External"/><Relationship Id="rId2049" Type="http://schemas.openxmlformats.org/officeDocument/2006/relationships/hyperlink" Target="http://games.espn.com/ffl/boxscorequick?leagueId=678521&amp;teamId=4&amp;scoringPeriodId=1&amp;seasonId=2009&amp;view=scoringperiod&amp;version=quick" TargetMode="External"/><Relationship Id="rId2256" Type="http://schemas.openxmlformats.org/officeDocument/2006/relationships/hyperlink" Target="http://games.espn.com/ffl/boxscorequick?leagueId=678521&amp;teamId=10&amp;scoringPeriodId=17&amp;seasonId=2009&amp;view=scoringperiod&amp;version=quick" TargetMode="External"/><Relationship Id="rId228" Type="http://schemas.openxmlformats.org/officeDocument/2006/relationships/hyperlink" Target="http://games.espn.com/ffl/boxscorequick?leagueId=678521&amp;teamId=11&amp;scoringPeriodId=13&amp;seasonId=2016&amp;view=scoringperiod&amp;version=quick" TargetMode="External"/><Relationship Id="rId435" Type="http://schemas.openxmlformats.org/officeDocument/2006/relationships/hyperlink" Target="http://games.espn.com/ffl/boxscorequick?leagueId=678521&amp;teamId=1&amp;scoringPeriodId=9&amp;seasonId=2017&amp;view=scoringperiod&amp;version=quick" TargetMode="External"/><Relationship Id="rId642" Type="http://schemas.openxmlformats.org/officeDocument/2006/relationships/hyperlink" Target="http://games.espn.com/ffl/boxscorequick?leagueId=678521&amp;teamId=12&amp;scoringPeriodId=4&amp;seasonId=2015&amp;view=scoringperiod&amp;version=quick" TargetMode="External"/><Relationship Id="rId1065" Type="http://schemas.openxmlformats.org/officeDocument/2006/relationships/hyperlink" Target="http://games.espn.com/ffl/boxscorequick?leagueId=678521&amp;teamId=11&amp;scoringPeriodId=12&amp;seasonId=2014&amp;view=scoringperiod&amp;version=quick" TargetMode="External"/><Relationship Id="rId1272" Type="http://schemas.openxmlformats.org/officeDocument/2006/relationships/hyperlink" Target="http://games.espn.com/ffl/boxscorequick?leagueId=678521&amp;teamId=8&amp;scoringPeriodId=9&amp;seasonId=2013&amp;view=scoringperiod&amp;version=quick" TargetMode="External"/><Relationship Id="rId2116" Type="http://schemas.openxmlformats.org/officeDocument/2006/relationships/hyperlink" Target="http://games.espn.com/ffl/clubhouse?leagueId=678521&amp;teamId=7&amp;seasonId=2009" TargetMode="External"/><Relationship Id="rId502" Type="http://schemas.openxmlformats.org/officeDocument/2006/relationships/hyperlink" Target="http://games.espn.com/ffl/clubhouse?leagueId=678521&amp;teamId=3&amp;seasonId=2017" TargetMode="External"/><Relationship Id="rId947" Type="http://schemas.openxmlformats.org/officeDocument/2006/relationships/hyperlink" Target="http://games.espn.com/ffl/clubhouse?leagueId=678521&amp;teamId=1&amp;seasonId=2014" TargetMode="External"/><Relationship Id="rId1132" Type="http://schemas.openxmlformats.org/officeDocument/2006/relationships/hyperlink" Target="http://games.espn.com/ffl/clubhouse?leagueId=678521&amp;teamId=5&amp;seasonId=2014" TargetMode="External"/><Relationship Id="rId1577" Type="http://schemas.openxmlformats.org/officeDocument/2006/relationships/hyperlink" Target="http://games.espn.com/ffl/clubhouse?leagueId=678521&amp;teamId=9&amp;seasonId=2012" TargetMode="External"/><Relationship Id="rId1784" Type="http://schemas.openxmlformats.org/officeDocument/2006/relationships/hyperlink" Target="http://games.espn.com/ffl/clubhouse?leagueId=678521&amp;teamId=10&amp;seasonId=2011" TargetMode="External"/><Relationship Id="rId1991" Type="http://schemas.openxmlformats.org/officeDocument/2006/relationships/hyperlink" Target="http://games.espn.com/ffl/clubhouse?leagueId=678521&amp;teamId=7&amp;seasonId=2010" TargetMode="External"/><Relationship Id="rId76" Type="http://schemas.openxmlformats.org/officeDocument/2006/relationships/hyperlink" Target="http://games.espn.com/ffl/clubhouse?leagueId=678521&amp;teamId=1&amp;seasonId=2016" TargetMode="External"/><Relationship Id="rId807" Type="http://schemas.openxmlformats.org/officeDocument/2006/relationships/hyperlink" Target="http://games.espn.com/ffl/boxscorequick?leagueId=678521&amp;teamId=8&amp;scoringPeriodId=14&amp;seasonId=2015&amp;view=scoringperiod&amp;version=quick" TargetMode="External"/><Relationship Id="rId1437" Type="http://schemas.openxmlformats.org/officeDocument/2006/relationships/hyperlink" Target="http://games.espn.com/ffl/boxscorequick?leagueId=678521&amp;teamId=10&amp;scoringPeriodId=5&amp;seasonId=2012&amp;view=scoringperiod&amp;version=quick" TargetMode="External"/><Relationship Id="rId1644" Type="http://schemas.openxmlformats.org/officeDocument/2006/relationships/hyperlink" Target="http://games.espn.com/ffl/boxscorequick?leagueId=678521&amp;teamId=3&amp;scoringPeriodId=4&amp;seasonId=2011&amp;view=scoringperiod&amp;version=quick" TargetMode="External"/><Relationship Id="rId1851" Type="http://schemas.openxmlformats.org/officeDocument/2006/relationships/hyperlink" Target="http://games.espn.com/ffl/boxscorequick?leagueId=678521&amp;teamId=5&amp;scoringPeriodId=3&amp;seasonId=2010&amp;view=scoringperiod&amp;version=quick" TargetMode="External"/><Relationship Id="rId1504" Type="http://schemas.openxmlformats.org/officeDocument/2006/relationships/hyperlink" Target="http://games.espn.com/ffl/clubhouse?leagueId=678521&amp;teamId=11&amp;seasonId=2012" TargetMode="External"/><Relationship Id="rId1711" Type="http://schemas.openxmlformats.org/officeDocument/2006/relationships/hyperlink" Target="http://games.espn.com/ffl/clubhouse?leagueId=678521&amp;teamId=1&amp;seasonId=2011" TargetMode="External"/><Relationship Id="rId1949" Type="http://schemas.openxmlformats.org/officeDocument/2006/relationships/hyperlink" Target="http://games.espn.com/ffl/clubhouse?leagueId=678521&amp;teamId=6&amp;seasonId=2010" TargetMode="External"/><Relationship Id="rId292" Type="http://schemas.openxmlformats.org/officeDocument/2006/relationships/hyperlink" Target="http://games.espn.com/ffl/clubhouse?leagueId=678521&amp;teamId=12&amp;seasonId=2017" TargetMode="External"/><Relationship Id="rId1809" Type="http://schemas.openxmlformats.org/officeDocument/2006/relationships/hyperlink" Target="http://games.espn.com/ffl/boxscorequick?leagueId=678521&amp;teamId=9&amp;scoringPeriodId=17&amp;seasonId=2011&amp;view=scoringperiod&amp;version=quick" TargetMode="External"/><Relationship Id="rId597" Type="http://schemas.openxmlformats.org/officeDocument/2006/relationships/hyperlink" Target="http://games.espn.com/ffl/boxscorequick?leagueId=678521&amp;teamId=13&amp;scoringPeriodId=2&amp;seasonId=2015&amp;view=scoringperiod&amp;version=quick" TargetMode="External"/><Relationship Id="rId2180" Type="http://schemas.openxmlformats.org/officeDocument/2006/relationships/hyperlink" Target="http://games.espn.com/ffl/clubhouse?leagueId=678521&amp;teamId=3&amp;seasonId=2009" TargetMode="External"/><Relationship Id="rId152" Type="http://schemas.openxmlformats.org/officeDocument/2006/relationships/hyperlink" Target="http://games.espn.com/ffl/clubhouse?leagueId=678521&amp;teamId=13&amp;seasonId=2016" TargetMode="External"/><Relationship Id="rId457" Type="http://schemas.openxmlformats.org/officeDocument/2006/relationships/hyperlink" Target="http://games.espn.com/ffl/clubhouse?leagueId=678521&amp;teamId=5&amp;seasonId=2017" TargetMode="External"/><Relationship Id="rId1087" Type="http://schemas.openxmlformats.org/officeDocument/2006/relationships/hyperlink" Target="http://games.espn.com/ffl/clubhouse?leagueId=678521&amp;teamId=9&amp;seasonId=2014" TargetMode="External"/><Relationship Id="rId1294" Type="http://schemas.openxmlformats.org/officeDocument/2006/relationships/hyperlink" Target="http://games.espn.com/ffl/clubhouse?leagueId=678521&amp;teamId=4&amp;seasonId=2013" TargetMode="External"/><Relationship Id="rId2040" Type="http://schemas.openxmlformats.org/officeDocument/2006/relationships/hyperlink" Target="http://games.espn.com/ffl/boxscorequick?leagueId=678521&amp;teamId=5&amp;scoringPeriodId=17&amp;seasonId=2010&amp;view=scoringperiod&amp;version=quick" TargetMode="External"/><Relationship Id="rId2138" Type="http://schemas.openxmlformats.org/officeDocument/2006/relationships/hyperlink" Target="http://games.espn.com/ffl/clubhouse?leagueId=678521&amp;teamId=6&amp;seasonId=2009" TargetMode="External"/><Relationship Id="rId664" Type="http://schemas.openxmlformats.org/officeDocument/2006/relationships/hyperlink" Target="http://games.espn.com/ffl/clubhouse?leagueId=678521&amp;teamId=6&amp;seasonId=2015" TargetMode="External"/><Relationship Id="rId871" Type="http://schemas.openxmlformats.org/officeDocument/2006/relationships/hyperlink" Target="http://games.espn.com/ffl/clubhouse?leagueId=678521&amp;teamId=8&amp;seasonId=2014" TargetMode="External"/><Relationship Id="rId969" Type="http://schemas.openxmlformats.org/officeDocument/2006/relationships/hyperlink" Target="http://games.espn.com/ffl/boxscorequick?leagueId=678521&amp;teamId=8&amp;scoringPeriodId=7&amp;seasonId=2014&amp;view=scoringperiod&amp;version=quick" TargetMode="External"/><Relationship Id="rId1599" Type="http://schemas.openxmlformats.org/officeDocument/2006/relationships/hyperlink" Target="http://games.espn.com/ffl/boxscorequick?leagueId=678521&amp;teamId=4&amp;scoringPeriodId=1&amp;seasonId=2011&amp;view=scoringperiod&amp;version=quick" TargetMode="External"/><Relationship Id="rId317" Type="http://schemas.openxmlformats.org/officeDocument/2006/relationships/hyperlink" Target="http://games.espn.com/ffl/clubhouse?leagueId=678521&amp;teamId=9&amp;seasonId=2017" TargetMode="External"/><Relationship Id="rId524" Type="http://schemas.openxmlformats.org/officeDocument/2006/relationships/hyperlink" Target="http://games.espn.com/ffl/clubhouse?leagueId=678521&amp;teamId=1&amp;seasonId=2017" TargetMode="External"/><Relationship Id="rId731" Type="http://schemas.openxmlformats.org/officeDocument/2006/relationships/hyperlink" Target="http://games.espn.com/ffl/clubhouse?leagueId=678521&amp;teamId=5&amp;seasonId=2015" TargetMode="External"/><Relationship Id="rId1154" Type="http://schemas.openxmlformats.org/officeDocument/2006/relationships/hyperlink" Target="http://games.espn.com/ffl/clubhouse?leagueId=678521&amp;teamId=8&amp;seasonId=2013" TargetMode="External"/><Relationship Id="rId1361" Type="http://schemas.openxmlformats.org/officeDocument/2006/relationships/hyperlink" Target="http://games.espn.com/ffl/clubhouse?leagueId=678521&amp;teamId=4&amp;seasonId=2013" TargetMode="External"/><Relationship Id="rId1459" Type="http://schemas.openxmlformats.org/officeDocument/2006/relationships/hyperlink" Target="http://games.espn.com/ffl/clubhouse?leagueId=678521&amp;teamId=10&amp;seasonId=2012" TargetMode="External"/><Relationship Id="rId2205" Type="http://schemas.openxmlformats.org/officeDocument/2006/relationships/hyperlink" Target="http://games.espn.com/ffl/boxscorequick?leagueId=678521&amp;teamId=8&amp;scoringPeriodId=11&amp;seasonId=2009&amp;view=scoringperiod&amp;version=quick" TargetMode="External"/><Relationship Id="rId98" Type="http://schemas.openxmlformats.org/officeDocument/2006/relationships/hyperlink" Target="http://games.espn.com/ffl/clubhouse?leagueId=678521&amp;teamId=12&amp;seasonId=2016" TargetMode="External"/><Relationship Id="rId829" Type="http://schemas.openxmlformats.org/officeDocument/2006/relationships/hyperlink" Target="http://games.espn.com/ffl/clubhouse?leagueId=678521&amp;teamId=10&amp;seasonId=2015" TargetMode="External"/><Relationship Id="rId1014" Type="http://schemas.openxmlformats.org/officeDocument/2006/relationships/hyperlink" Target="http://games.espn.com/ffl/boxscorequick?leagueId=678521&amp;teamId=3&amp;scoringPeriodId=9&amp;seasonId=2014&amp;view=scoringperiod&amp;version=quick" TargetMode="External"/><Relationship Id="rId1221" Type="http://schemas.openxmlformats.org/officeDocument/2006/relationships/hyperlink" Target="http://games.espn.com/ffl/boxscorequick?leagueId=678521&amp;teamId=6&amp;scoringPeriodId=6&amp;seasonId=2013&amp;view=scoringperiod&amp;version=quick" TargetMode="External"/><Relationship Id="rId1666" Type="http://schemas.openxmlformats.org/officeDocument/2006/relationships/hyperlink" Target="http://games.espn.com/ffl/clubhouse?leagueId=678521&amp;teamId=7&amp;seasonId=2011" TargetMode="External"/><Relationship Id="rId1873" Type="http://schemas.openxmlformats.org/officeDocument/2006/relationships/hyperlink" Target="http://games.espn.com/ffl/clubhouse?leagueId=678521&amp;teamId=10&amp;seasonId=2010" TargetMode="External"/><Relationship Id="rId1319" Type="http://schemas.openxmlformats.org/officeDocument/2006/relationships/hyperlink" Target="http://games.espn.com/ffl/clubhouse?leagueId=678521&amp;teamId=9&amp;seasonId=2013" TargetMode="External"/><Relationship Id="rId1526" Type="http://schemas.openxmlformats.org/officeDocument/2006/relationships/hyperlink" Target="http://games.espn.com/ffl/clubhouse?leagueId=678521&amp;teamId=10&amp;seasonId=2012" TargetMode="External"/><Relationship Id="rId1733" Type="http://schemas.openxmlformats.org/officeDocument/2006/relationships/hyperlink" Target="http://games.espn.com/ffl/clubhouse?leagueId=678521&amp;teamId=4&amp;seasonId=2011" TargetMode="External"/><Relationship Id="rId1940" Type="http://schemas.openxmlformats.org/officeDocument/2006/relationships/hyperlink" Target="http://games.espn.com/ffl/clubhouse?leagueId=678521&amp;teamId=9&amp;seasonId=2010" TargetMode="External"/><Relationship Id="rId25" Type="http://schemas.openxmlformats.org/officeDocument/2006/relationships/hyperlink" Target="http://games.espn.com/ffl/clubhouse?leagueId=678521&amp;teamId=9&amp;seasonId=2016" TargetMode="External"/><Relationship Id="rId1800" Type="http://schemas.openxmlformats.org/officeDocument/2006/relationships/hyperlink" Target="http://games.espn.com/ffl/boxscorequick?leagueId=678521&amp;teamId=7&amp;scoringPeriodId=15&amp;seasonId=2011&amp;view=scoringperiod&amp;version=quick" TargetMode="External"/><Relationship Id="rId174" Type="http://schemas.openxmlformats.org/officeDocument/2006/relationships/hyperlink" Target="http://games.espn.com/ffl/boxscorequick?leagueId=678521&amp;teamId=13&amp;scoringPeriodId=10&amp;seasonId=2016&amp;view=scoringperiod&amp;version=quick" TargetMode="External"/><Relationship Id="rId381" Type="http://schemas.openxmlformats.org/officeDocument/2006/relationships/hyperlink" Target="http://games.espn.com/ffl/boxscorequick?leagueId=678521&amp;teamId=6&amp;scoringPeriodId=6&amp;seasonId=2017&amp;view=scoringperiod&amp;version=quick" TargetMode="External"/><Relationship Id="rId2062" Type="http://schemas.openxmlformats.org/officeDocument/2006/relationships/hyperlink" Target="http://games.espn.com/ffl/clubhouse?leagueId=678521&amp;teamId=10&amp;seasonId=2009" TargetMode="External"/><Relationship Id="rId241" Type="http://schemas.openxmlformats.org/officeDocument/2006/relationships/hyperlink" Target="http://games.espn.com/ffl/clubhouse?leagueId=678521&amp;teamId=1&amp;seasonId=2016" TargetMode="External"/><Relationship Id="rId479" Type="http://schemas.openxmlformats.org/officeDocument/2006/relationships/hyperlink" Target="http://games.espn.com/ffl/clubhouse?leagueId=678521&amp;teamId=5&amp;seasonId=2017" TargetMode="External"/><Relationship Id="rId686" Type="http://schemas.openxmlformats.org/officeDocument/2006/relationships/hyperlink" Target="http://games.espn.com/ffl/clubhouse?leagueId=678521&amp;teamId=6&amp;seasonId=2015" TargetMode="External"/><Relationship Id="rId893" Type="http://schemas.openxmlformats.org/officeDocument/2006/relationships/hyperlink" Target="http://games.espn.com/ffl/clubhouse?leagueId=678521&amp;teamId=4&amp;seasonId=2014" TargetMode="External"/><Relationship Id="rId339" Type="http://schemas.openxmlformats.org/officeDocument/2006/relationships/hyperlink" Target="http://games.espn.com/ffl/boxscorequick?leagueId=678521&amp;teamId=8&amp;scoringPeriodId=3&amp;seasonId=2017&amp;view=scoringperiod&amp;version=quick" TargetMode="External"/><Relationship Id="rId546" Type="http://schemas.openxmlformats.org/officeDocument/2006/relationships/hyperlink" Target="http://games.espn.com/ffl/boxscorequick?leagueId=678521&amp;teamId=5&amp;scoringPeriodId=15&amp;seasonId=2017&amp;view=scoringperiod&amp;version=quick" TargetMode="External"/><Relationship Id="rId753" Type="http://schemas.openxmlformats.org/officeDocument/2006/relationships/hyperlink" Target="http://games.espn.com/ffl/boxscorequick?leagueId=678521&amp;teamId=1&amp;scoringPeriodId=11&amp;seasonId=2015&amp;view=scoringperiod&amp;version=quick" TargetMode="External"/><Relationship Id="rId1176" Type="http://schemas.openxmlformats.org/officeDocument/2006/relationships/hyperlink" Target="http://games.espn.com/ffl/boxscorequick?leagueId=678521&amp;teamId=5&amp;scoringPeriodId=3&amp;seasonId=2013&amp;view=scoringperiod&amp;version=quick" TargetMode="External"/><Relationship Id="rId1383" Type="http://schemas.openxmlformats.org/officeDocument/2006/relationships/hyperlink" Target="http://games.espn.com/ffl/boxscorequick?leagueId=678521&amp;teamId=3&amp;scoringPeriodId=2&amp;seasonId=2012&amp;view=scoringperiod&amp;version=quick" TargetMode="External"/><Relationship Id="rId2227" Type="http://schemas.openxmlformats.org/officeDocument/2006/relationships/hyperlink" Target="http://games.espn.com/ffl/clubhouse?leagueId=678521&amp;teamId=7&amp;seasonId=2009" TargetMode="External"/><Relationship Id="rId101" Type="http://schemas.openxmlformats.org/officeDocument/2006/relationships/hyperlink" Target="http://games.espn.com/ffl/clubhouse?leagueId=678521&amp;teamId=5&amp;seasonId=2016" TargetMode="External"/><Relationship Id="rId406" Type="http://schemas.openxmlformats.org/officeDocument/2006/relationships/hyperlink" Target="http://games.espn.com/ffl/clubhouse?leagueId=678521&amp;teamId=10&amp;seasonId=2017" TargetMode="External"/><Relationship Id="rId960" Type="http://schemas.openxmlformats.org/officeDocument/2006/relationships/hyperlink" Target="http://games.espn.com/ffl/boxscorequick?leagueId=678521&amp;teamId=3&amp;scoringPeriodId=6&amp;seasonId=2014&amp;view=scoringperiod&amp;version=quick" TargetMode="External"/><Relationship Id="rId1036" Type="http://schemas.openxmlformats.org/officeDocument/2006/relationships/hyperlink" Target="http://games.espn.com/ffl/clubhouse?leagueId=678521&amp;teamId=1&amp;seasonId=2014" TargetMode="External"/><Relationship Id="rId1243" Type="http://schemas.openxmlformats.org/officeDocument/2006/relationships/hyperlink" Target="http://games.espn.com/ffl/clubhouse?leagueId=678521&amp;teamId=3&amp;seasonId=2013" TargetMode="External"/><Relationship Id="rId1590" Type="http://schemas.openxmlformats.org/officeDocument/2006/relationships/hyperlink" Target="http://games.espn.com/ffl/boxscorequick?leagueId=678521&amp;teamId=8&amp;scoringPeriodId=17&amp;seasonId=2012&amp;view=scoringperiod&amp;version=quick" TargetMode="External"/><Relationship Id="rId1688" Type="http://schemas.openxmlformats.org/officeDocument/2006/relationships/hyperlink" Target="http://games.espn.com/ffl/clubhouse?leagueId=678521&amp;teamId=6&amp;seasonId=2011" TargetMode="External"/><Relationship Id="rId1895" Type="http://schemas.openxmlformats.org/officeDocument/2006/relationships/hyperlink" Target="http://games.espn.com/ffl/clubhouse?leagueId=678521&amp;teamId=8&amp;seasonId=2010" TargetMode="External"/><Relationship Id="rId613" Type="http://schemas.openxmlformats.org/officeDocument/2006/relationships/hyperlink" Target="http://games.espn.com/ffl/clubhouse?leagueId=678521&amp;teamId=6&amp;seasonId=2015" TargetMode="External"/><Relationship Id="rId820" Type="http://schemas.openxmlformats.org/officeDocument/2006/relationships/hyperlink" Target="http://games.espn.com/ffl/clubhouse?leagueId=678521&amp;teamId=8&amp;seasonId=2015" TargetMode="External"/><Relationship Id="rId918" Type="http://schemas.openxmlformats.org/officeDocument/2006/relationships/hyperlink" Target="http://games.espn.com/ffl/boxscorequick?leagueId=678521&amp;teamId=8&amp;scoringPeriodId=4&amp;seasonId=2014&amp;view=scoringperiod&amp;version=quick" TargetMode="External"/><Relationship Id="rId1450" Type="http://schemas.openxmlformats.org/officeDocument/2006/relationships/hyperlink" Target="http://games.espn.com/ffl/clubhouse?leagueId=678521&amp;teamId=4&amp;seasonId=2012" TargetMode="External"/><Relationship Id="rId1548" Type="http://schemas.openxmlformats.org/officeDocument/2006/relationships/hyperlink" Target="http://games.espn.com/ffl/boxscorequick?leagueId=678521&amp;teamId=1&amp;scoringPeriodId=13&amp;seasonId=2012&amp;view=scoringperiod&amp;version=quick" TargetMode="External"/><Relationship Id="rId1755" Type="http://schemas.openxmlformats.org/officeDocument/2006/relationships/hyperlink" Target="http://games.espn.com/ffl/boxscorequick?leagueId=678521&amp;teamId=8&amp;scoringPeriodId=11&amp;seasonId=2011&amp;view=scoringperiod&amp;version=quick" TargetMode="External"/><Relationship Id="rId1103" Type="http://schemas.openxmlformats.org/officeDocument/2006/relationships/hyperlink" Target="http://games.espn.com/ffl/clubhouse?leagueId=678521&amp;teamId=9&amp;seasonId=2014" TargetMode="External"/><Relationship Id="rId1310" Type="http://schemas.openxmlformats.org/officeDocument/2006/relationships/hyperlink" Target="http://games.espn.com/ffl/clubhouse?leagueId=678521&amp;teamId=5&amp;seasonId=2013" TargetMode="External"/><Relationship Id="rId1408" Type="http://schemas.openxmlformats.org/officeDocument/2006/relationships/hyperlink" Target="http://games.espn.com/ffl/clubhouse?leagueId=678521&amp;teamId=9&amp;seasonId=2012" TargetMode="External"/><Relationship Id="rId1962" Type="http://schemas.openxmlformats.org/officeDocument/2006/relationships/hyperlink" Target="http://games.espn.com/ffl/boxscorequick?leagueId=678521&amp;teamId=8&amp;scoringPeriodId=10&amp;seasonId=2010&amp;view=scoringperiod&amp;version=quick" TargetMode="External"/><Relationship Id="rId47" Type="http://schemas.openxmlformats.org/officeDocument/2006/relationships/hyperlink" Target="http://games.espn.com/ffl/clubhouse?leagueId=678521&amp;teamId=9&amp;seasonId=2016" TargetMode="External"/><Relationship Id="rId1615" Type="http://schemas.openxmlformats.org/officeDocument/2006/relationships/hyperlink" Target="http://games.espn.com/ffl/clubhouse?leagueId=678521&amp;teamId=9&amp;seasonId=2011" TargetMode="External"/><Relationship Id="rId1822" Type="http://schemas.openxmlformats.org/officeDocument/2006/relationships/hyperlink" Target="http://games.espn.com/ffl/clubhouse?leagueId=678521&amp;teamId=4&amp;seasonId=2010" TargetMode="External"/><Relationship Id="rId196" Type="http://schemas.openxmlformats.org/officeDocument/2006/relationships/hyperlink" Target="http://games.espn.com/ffl/clubhouse?leagueId=678521&amp;teamId=11&amp;seasonId=2016" TargetMode="External"/><Relationship Id="rId2084" Type="http://schemas.openxmlformats.org/officeDocument/2006/relationships/hyperlink" Target="http://games.espn.com/ffl/clubhouse?leagueId=678521&amp;teamId=9&amp;seasonId=2009" TargetMode="External"/><Relationship Id="rId263" Type="http://schemas.openxmlformats.org/officeDocument/2006/relationships/hyperlink" Target="http://games.espn.com/ffl/clubhouse?leagueId=678521&amp;teamId=12&amp;seasonId=2016" TargetMode="External"/><Relationship Id="rId470" Type="http://schemas.openxmlformats.org/officeDocument/2006/relationships/hyperlink" Target="http://games.espn.com/ffl/clubhouse?leagueId=678521&amp;teamId=1&amp;seasonId=2017" TargetMode="External"/><Relationship Id="rId2151" Type="http://schemas.openxmlformats.org/officeDocument/2006/relationships/hyperlink" Target="http://games.espn.com/ffl/boxscorequick?leagueId=678521&amp;teamId=8&amp;scoringPeriodId=8&amp;seasonId=2009&amp;view=scoringperiod&amp;version=quick" TargetMode="External"/><Relationship Id="rId123" Type="http://schemas.openxmlformats.org/officeDocument/2006/relationships/hyperlink" Target="http://games.espn.com/ffl/boxscorequick?leagueId=678521&amp;teamId=9&amp;scoringPeriodId=7&amp;seasonId=2016&amp;view=scoringperiod&amp;version=quick" TargetMode="External"/><Relationship Id="rId330" Type="http://schemas.openxmlformats.org/officeDocument/2006/relationships/hyperlink" Target="http://games.espn.com/ffl/boxscorequick?leagueId=678521&amp;teamId=6&amp;scoringPeriodId=3&amp;seasonId=2017&amp;view=scoringperiod&amp;version=quick" TargetMode="External"/><Relationship Id="rId568" Type="http://schemas.openxmlformats.org/officeDocument/2006/relationships/hyperlink" Target="http://games.espn.com/ffl/clubhouse?leagueId=678521&amp;teamId=12&amp;seasonId=2017" TargetMode="External"/><Relationship Id="rId775" Type="http://schemas.openxmlformats.org/officeDocument/2006/relationships/hyperlink" Target="http://games.espn.com/ffl/clubhouse?leagueId=678521&amp;teamId=12&amp;seasonId=2015" TargetMode="External"/><Relationship Id="rId982" Type="http://schemas.openxmlformats.org/officeDocument/2006/relationships/hyperlink" Target="http://games.espn.com/ffl/clubhouse?leagueId=678521&amp;teamId=10&amp;seasonId=2014" TargetMode="External"/><Relationship Id="rId1198" Type="http://schemas.openxmlformats.org/officeDocument/2006/relationships/hyperlink" Target="http://games.espn.com/ffl/clubhouse?leagueId=678521&amp;teamId=11&amp;seasonId=2013" TargetMode="External"/><Relationship Id="rId2011" Type="http://schemas.openxmlformats.org/officeDocument/2006/relationships/hyperlink" Target="http://games.espn.com/ffl/clubhouse?leagueId=678521&amp;teamId=9&amp;seasonId=2010" TargetMode="External"/><Relationship Id="rId2249" Type="http://schemas.openxmlformats.org/officeDocument/2006/relationships/hyperlink" Target="http://games.espn.com/ffl/clubhouse?leagueId=678521&amp;teamId=2&amp;seasonId=2009" TargetMode="External"/><Relationship Id="rId428" Type="http://schemas.openxmlformats.org/officeDocument/2006/relationships/hyperlink" Target="http://games.espn.com/ffl/clubhouse?leagueId=678521&amp;teamId=4&amp;seasonId=2017" TargetMode="External"/><Relationship Id="rId635" Type="http://schemas.openxmlformats.org/officeDocument/2006/relationships/hyperlink" Target="http://games.espn.com/ffl/clubhouse?leagueId=678521&amp;teamId=9&amp;seasonId=2015" TargetMode="External"/><Relationship Id="rId842" Type="http://schemas.openxmlformats.org/officeDocument/2006/relationships/hyperlink" Target="http://games.espn.com/ffl/clubhouse?leagueId=678521&amp;teamId=3&amp;seasonId=2015" TargetMode="External"/><Relationship Id="rId1058" Type="http://schemas.openxmlformats.org/officeDocument/2006/relationships/hyperlink" Target="http://games.espn.com/ffl/clubhouse?leagueId=678521&amp;teamId=3&amp;seasonId=2014" TargetMode="External"/><Relationship Id="rId1265" Type="http://schemas.openxmlformats.org/officeDocument/2006/relationships/hyperlink" Target="http://games.espn.com/ffl/clubhouse?leagueId=678521&amp;teamId=10&amp;seasonId=2013" TargetMode="External"/><Relationship Id="rId1472" Type="http://schemas.openxmlformats.org/officeDocument/2006/relationships/hyperlink" Target="http://games.espn.com/ffl/clubhouse?leagueId=678521&amp;teamId=1&amp;seasonId=2012" TargetMode="External"/><Relationship Id="rId2109" Type="http://schemas.openxmlformats.org/officeDocument/2006/relationships/hyperlink" Target="http://games.espn.com/ffl/boxscorequick?leagueId=678521&amp;teamId=8&amp;scoringPeriodId=5&amp;seasonId=2009&amp;view=scoringperiod&amp;version=quick" TargetMode="External"/><Relationship Id="rId702" Type="http://schemas.openxmlformats.org/officeDocument/2006/relationships/hyperlink" Target="http://games.espn.com/ffl/boxscorequick?leagueId=678521&amp;teamId=9&amp;scoringPeriodId=8&amp;seasonId=2015&amp;view=scoringperiod&amp;version=quick" TargetMode="External"/><Relationship Id="rId1125" Type="http://schemas.openxmlformats.org/officeDocument/2006/relationships/hyperlink" Target="http://games.espn.com/ffl/boxscorequick?leagueId=678521&amp;teamId=10&amp;scoringPeriodId=16&amp;seasonId=2014&amp;view=scoringperiod&amp;version=quick" TargetMode="External"/><Relationship Id="rId1332" Type="http://schemas.openxmlformats.org/officeDocument/2006/relationships/hyperlink" Target="http://games.espn.com/ffl/boxscorequick?leagueId=678521&amp;teamId=9&amp;scoringPeriodId=13&amp;seasonId=2013&amp;view=scoringperiod&amp;version=quick" TargetMode="External"/><Relationship Id="rId1777" Type="http://schemas.openxmlformats.org/officeDocument/2006/relationships/hyperlink" Target="http://games.espn.com/ffl/clubhouse?leagueId=678521&amp;teamId=7&amp;seasonId=2011" TargetMode="External"/><Relationship Id="rId1984" Type="http://schemas.openxmlformats.org/officeDocument/2006/relationships/hyperlink" Target="http://games.espn.com/ffl/clubhouse?leagueId=678521&amp;teamId=3&amp;seasonId=2010" TargetMode="External"/><Relationship Id="rId69" Type="http://schemas.openxmlformats.org/officeDocument/2006/relationships/hyperlink" Target="http://games.espn.com/ffl/boxscorequick?leagueId=678521&amp;teamId=9&amp;scoringPeriodId=4&amp;seasonId=2016&amp;view=scoringperiod&amp;version=quick" TargetMode="External"/><Relationship Id="rId1637" Type="http://schemas.openxmlformats.org/officeDocument/2006/relationships/hyperlink" Target="http://games.espn.com/ffl/clubhouse?leagueId=678521&amp;teamId=1&amp;seasonId=2011" TargetMode="External"/><Relationship Id="rId1844" Type="http://schemas.openxmlformats.org/officeDocument/2006/relationships/hyperlink" Target="http://games.espn.com/ffl/clubhouse?leagueId=678521&amp;teamId=7&amp;seasonId=2010" TargetMode="External"/><Relationship Id="rId1704" Type="http://schemas.openxmlformats.org/officeDocument/2006/relationships/hyperlink" Target="http://games.espn.com/ffl/boxscorequick?leagueId=678521&amp;teamId=7&amp;scoringPeriodId=8&amp;seasonId=2011&amp;view=scoringperiod&amp;version=quick" TargetMode="External"/><Relationship Id="rId285" Type="http://schemas.openxmlformats.org/officeDocument/2006/relationships/hyperlink" Target="http://games.espn.com/ffl/boxscorequick?leagueId=678521&amp;teamId=4&amp;scoringPeriodId=16&amp;seasonId=2016&amp;view=scoringperiod&amp;version=quick" TargetMode="External"/><Relationship Id="rId1911" Type="http://schemas.openxmlformats.org/officeDocument/2006/relationships/hyperlink" Target="http://games.espn.com/ffl/boxscorequick?leagueId=678521&amp;teamId=9&amp;scoringPeriodId=7&amp;seasonId=2010&amp;view=scoringperiod&amp;version=quick" TargetMode="External"/><Relationship Id="rId492" Type="http://schemas.openxmlformats.org/officeDocument/2006/relationships/hyperlink" Target="http://games.espn.com/ffl/boxscorequick?leagueId=678521&amp;teamId=1&amp;scoringPeriodId=12&amp;seasonId=2017&amp;view=scoringperiod&amp;version=quick" TargetMode="External"/><Relationship Id="rId797" Type="http://schemas.openxmlformats.org/officeDocument/2006/relationships/hyperlink" Target="http://games.espn.com/ffl/clubhouse?leagueId=678521&amp;teamId=12&amp;seasonId=2015" TargetMode="External"/><Relationship Id="rId2173" Type="http://schemas.openxmlformats.org/officeDocument/2006/relationships/hyperlink" Target="http://games.espn.com/ffl/clubhouse?leagueId=678521&amp;teamId=5&amp;seasonId=2009" TargetMode="External"/><Relationship Id="rId145" Type="http://schemas.openxmlformats.org/officeDocument/2006/relationships/hyperlink" Target="http://games.espn.com/ffl/clubhouse?leagueId=678521&amp;teamId=8&amp;seasonId=2016" TargetMode="External"/><Relationship Id="rId352" Type="http://schemas.openxmlformats.org/officeDocument/2006/relationships/hyperlink" Target="http://games.espn.com/ffl/clubhouse?leagueId=678521&amp;teamId=10&amp;seasonId=2017" TargetMode="External"/><Relationship Id="rId1287" Type="http://schemas.openxmlformats.org/officeDocument/2006/relationships/hyperlink" Target="http://games.espn.com/ffl/boxscorequick?leagueId=678521&amp;teamId=9&amp;scoringPeriodId=10&amp;seasonId=2013&amp;view=scoringperiod&amp;version=quick" TargetMode="External"/><Relationship Id="rId2033" Type="http://schemas.openxmlformats.org/officeDocument/2006/relationships/hyperlink" Target="http://games.espn.com/ffl/clubhouse?leagueId=678521&amp;teamId=10&amp;seasonId=2010" TargetMode="External"/><Relationship Id="rId2240" Type="http://schemas.openxmlformats.org/officeDocument/2006/relationships/hyperlink" Target="http://games.espn.com/ffl/clubhouse?leagueId=678521&amp;teamId=8&amp;seasonId=2009" TargetMode="External"/><Relationship Id="rId212" Type="http://schemas.openxmlformats.org/officeDocument/2006/relationships/hyperlink" Target="http://games.espn.com/ffl/clubhouse?leagueId=678521&amp;teamId=11&amp;seasonId=2016" TargetMode="External"/><Relationship Id="rId657" Type="http://schemas.openxmlformats.org/officeDocument/2006/relationships/hyperlink" Target="http://games.espn.com/ffl/boxscorequick?leagueId=678521&amp;teamId=11&amp;scoringPeriodId=5&amp;seasonId=2015&amp;view=scoringperiod&amp;version=quick" TargetMode="External"/><Relationship Id="rId864" Type="http://schemas.openxmlformats.org/officeDocument/2006/relationships/hyperlink" Target="http://games.espn.com/ffl/boxscorequick?leagueId=678521&amp;teamId=4&amp;scoringPeriodId=1&amp;seasonId=2014&amp;view=scoringperiod&amp;version=quick" TargetMode="External"/><Relationship Id="rId1494" Type="http://schemas.openxmlformats.org/officeDocument/2006/relationships/hyperlink" Target="http://games.espn.com/ffl/boxscorequick?leagueId=678521&amp;teamId=3&amp;scoringPeriodId=9&amp;seasonId=2012&amp;view=scoringperiod&amp;version=quick" TargetMode="External"/><Relationship Id="rId1799" Type="http://schemas.openxmlformats.org/officeDocument/2006/relationships/hyperlink" Target="http://games.espn.com/ffl/clubhouse?leagueId=678521&amp;teamId=10&amp;seasonId=2011" TargetMode="External"/><Relationship Id="rId2100" Type="http://schemas.openxmlformats.org/officeDocument/2006/relationships/hyperlink" Target="http://games.espn.com/ffl/boxscorequick?leagueId=678521&amp;teamId=10&amp;scoringPeriodId=4&amp;seasonId=2009&amp;view=scoringperiod&amp;version=quick" TargetMode="External"/><Relationship Id="rId517" Type="http://schemas.openxmlformats.org/officeDocument/2006/relationships/hyperlink" Target="http://games.espn.com/ffl/clubhouse?leagueId=678521&amp;teamId=5&amp;seasonId=2017" TargetMode="External"/><Relationship Id="rId724" Type="http://schemas.openxmlformats.org/officeDocument/2006/relationships/hyperlink" Target="http://games.espn.com/ffl/clubhouse?leagueId=678521&amp;teamId=2&amp;seasonId=2015" TargetMode="External"/><Relationship Id="rId931" Type="http://schemas.openxmlformats.org/officeDocument/2006/relationships/hyperlink" Target="http://games.espn.com/ffl/clubhouse?leagueId=678521&amp;teamId=8&amp;seasonId=2014" TargetMode="External"/><Relationship Id="rId1147" Type="http://schemas.openxmlformats.org/officeDocument/2006/relationships/hyperlink" Target="http://games.espn.com/ffl/clubhouse?leagueId=678521&amp;teamId=4&amp;seasonId=2013" TargetMode="External"/><Relationship Id="rId1354" Type="http://schemas.openxmlformats.org/officeDocument/2006/relationships/hyperlink" Target="http://games.espn.com/ffl/clubhouse?leagueId=678521&amp;teamId=8&amp;seasonId=2013" TargetMode="External"/><Relationship Id="rId1561" Type="http://schemas.openxmlformats.org/officeDocument/2006/relationships/hyperlink" Target="http://games.espn.com/ffl/clubhouse?leagueId=678521&amp;teamId=2&amp;seasonId=2012" TargetMode="External"/><Relationship Id="rId60" Type="http://schemas.openxmlformats.org/officeDocument/2006/relationships/hyperlink" Target="http://games.espn.com/ffl/boxscorequick?leagueId=678521&amp;teamId=4&amp;scoringPeriodId=4&amp;seasonId=2016&amp;view=scoringperiod&amp;version=quick" TargetMode="External"/><Relationship Id="rId1007" Type="http://schemas.openxmlformats.org/officeDocument/2006/relationships/hyperlink" Target="http://games.espn.com/ffl/clubhouse?leagueId=678521&amp;teamId=9&amp;seasonId=2014" TargetMode="External"/><Relationship Id="rId1214" Type="http://schemas.openxmlformats.org/officeDocument/2006/relationships/hyperlink" Target="http://games.espn.com/ffl/clubhouse?leagueId=678521&amp;teamId=2&amp;seasonId=2013" TargetMode="External"/><Relationship Id="rId1421" Type="http://schemas.openxmlformats.org/officeDocument/2006/relationships/hyperlink" Target="http://games.espn.com/ffl/clubhouse?leagueId=678521&amp;teamId=9&amp;seasonId=2012" TargetMode="External"/><Relationship Id="rId1659" Type="http://schemas.openxmlformats.org/officeDocument/2006/relationships/hyperlink" Target="http://games.espn.com/ffl/boxscorequick?leagueId=678521&amp;teamId=8&amp;scoringPeriodId=5&amp;seasonId=2011&amp;view=scoringperiod&amp;version=quick" TargetMode="External"/><Relationship Id="rId1866" Type="http://schemas.openxmlformats.org/officeDocument/2006/relationships/hyperlink" Target="http://games.espn.com/ffl/boxscorequick?leagueId=678521&amp;teamId=4&amp;scoringPeriodId=4&amp;seasonId=2010&amp;view=scoringperiod&amp;version=quick" TargetMode="External"/><Relationship Id="rId1519" Type="http://schemas.openxmlformats.org/officeDocument/2006/relationships/hyperlink" Target="http://games.espn.com/ffl/clubhouse?leagueId=678521&amp;teamId=4&amp;seasonId=2012" TargetMode="External"/><Relationship Id="rId1726" Type="http://schemas.openxmlformats.org/officeDocument/2006/relationships/hyperlink" Target="http://games.espn.com/ffl/clubhouse?leagueId=678521&amp;teamId=2&amp;seasonId=2011" TargetMode="External"/><Relationship Id="rId1933" Type="http://schemas.openxmlformats.org/officeDocument/2006/relationships/hyperlink" Target="http://games.espn.com/ffl/clubhouse?leagueId=678521&amp;teamId=5&amp;seasonId=2010" TargetMode="External"/><Relationship Id="rId18" Type="http://schemas.openxmlformats.org/officeDocument/2006/relationships/hyperlink" Target="http://games.espn.com/ffl/boxscorequick?leagueId=678521&amp;teamId=1&amp;scoringPeriodId=1&amp;seasonId=2016&amp;view=scoringperiod&amp;version=quick" TargetMode="External"/><Relationship Id="rId2195" Type="http://schemas.openxmlformats.org/officeDocument/2006/relationships/hyperlink" Target="http://games.espn.com/ffl/clubhouse?leagueId=678521&amp;teamId=2&amp;seasonId=2009" TargetMode="External"/><Relationship Id="rId167" Type="http://schemas.openxmlformats.org/officeDocument/2006/relationships/hyperlink" Target="http://games.espn.com/ffl/clubhouse?leagueId=678521&amp;teamId=9&amp;seasonId=2016" TargetMode="External"/><Relationship Id="rId374" Type="http://schemas.openxmlformats.org/officeDocument/2006/relationships/hyperlink" Target="http://games.espn.com/ffl/clubhouse?leagueId=678521&amp;teamId=10&amp;seasonId=2017" TargetMode="External"/><Relationship Id="rId581" Type="http://schemas.openxmlformats.org/officeDocument/2006/relationships/hyperlink" Target="http://games.espn.com/ffl/clubhouse?leagueId=678521&amp;teamId=11&amp;seasonId=2015" TargetMode="External"/><Relationship Id="rId2055" Type="http://schemas.openxmlformats.org/officeDocument/2006/relationships/hyperlink" Target="http://games.espn.com/ffl/boxscorequick?leagueId=678521&amp;teamId=6&amp;scoringPeriodId=1&amp;seasonId=2009&amp;view=scoringperiod&amp;version=quick" TargetMode="External"/><Relationship Id="rId2262" Type="http://schemas.openxmlformats.org/officeDocument/2006/relationships/hyperlink" Target="http://games.espn.com/ffl/boxscorequick?leagueId=678521&amp;teamId=7&amp;scoringPeriodId=17&amp;seasonId=2009&amp;view=scoringperiod&amp;version=quick" TargetMode="External"/><Relationship Id="rId234" Type="http://schemas.openxmlformats.org/officeDocument/2006/relationships/hyperlink" Target="http://games.espn.com/ffl/boxscorequick?leagueId=678521&amp;teamId=13&amp;scoringPeriodId=13&amp;seasonId=2016&amp;view=scoringperiod&amp;version=quick" TargetMode="External"/><Relationship Id="rId679" Type="http://schemas.openxmlformats.org/officeDocument/2006/relationships/hyperlink" Target="http://games.espn.com/ffl/clubhouse?leagueId=678521&amp;teamId=1&amp;seasonId=2015" TargetMode="External"/><Relationship Id="rId886" Type="http://schemas.openxmlformats.org/officeDocument/2006/relationships/hyperlink" Target="http://games.espn.com/ffl/clubhouse?leagueId=678521&amp;teamId=11&amp;seasonId=2014" TargetMode="External"/><Relationship Id="rId2" Type="http://schemas.openxmlformats.org/officeDocument/2006/relationships/hyperlink" Target="http://games.espn.com/ffl/clubhouse?leagueId=678521&amp;teamId=3&amp;seasonId=2016" TargetMode="External"/><Relationship Id="rId441" Type="http://schemas.openxmlformats.org/officeDocument/2006/relationships/hyperlink" Target="http://games.espn.com/ffl/boxscorequick?leagueId=678521&amp;teamId=11&amp;scoringPeriodId=9&amp;seasonId=2017&amp;view=scoringperiod&amp;version=quick" TargetMode="External"/><Relationship Id="rId539" Type="http://schemas.openxmlformats.org/officeDocument/2006/relationships/hyperlink" Target="http://games.espn.com/ffl/clubhouse?leagueId=678521&amp;teamId=10&amp;seasonId=2017" TargetMode="External"/><Relationship Id="rId746" Type="http://schemas.openxmlformats.org/officeDocument/2006/relationships/hyperlink" Target="http://games.espn.com/ffl/clubhouse?leagueId=678521&amp;teamId=4&amp;seasonId=2015" TargetMode="External"/><Relationship Id="rId1071" Type="http://schemas.openxmlformats.org/officeDocument/2006/relationships/hyperlink" Target="http://games.espn.com/ffl/boxscorequick?leagueId=678521&amp;teamId=8&amp;scoringPeriodId=12&amp;seasonId=2014&amp;view=scoringperiod&amp;version=quick" TargetMode="External"/><Relationship Id="rId1169" Type="http://schemas.openxmlformats.org/officeDocument/2006/relationships/hyperlink" Target="http://games.espn.com/ffl/clubhouse?leagueId=678521&amp;teamId=8&amp;seasonId=2013" TargetMode="External"/><Relationship Id="rId1376" Type="http://schemas.openxmlformats.org/officeDocument/2006/relationships/hyperlink" Target="http://games.espn.com/ffl/clubhouse?leagueId=678521&amp;teamId=9&amp;seasonId=2012" TargetMode="External"/><Relationship Id="rId1583" Type="http://schemas.openxmlformats.org/officeDocument/2006/relationships/hyperlink" Target="http://games.espn.com/ffl/clubhouse?leagueId=678521&amp;teamId=4&amp;seasonId=2012" TargetMode="External"/><Relationship Id="rId2122" Type="http://schemas.openxmlformats.org/officeDocument/2006/relationships/hyperlink" Target="http://games.espn.com/ffl/clubhouse?leagueId=678521&amp;teamId=5&amp;seasonId=2009" TargetMode="External"/><Relationship Id="rId301" Type="http://schemas.openxmlformats.org/officeDocument/2006/relationships/hyperlink" Target="http://games.espn.com/ffl/clubhouse?leagueId=678521&amp;teamId=9&amp;seasonId=2017" TargetMode="External"/><Relationship Id="rId953" Type="http://schemas.openxmlformats.org/officeDocument/2006/relationships/hyperlink" Target="http://games.espn.com/ffl/clubhouse?leagueId=678521&amp;teamId=10&amp;seasonId=2014" TargetMode="External"/><Relationship Id="rId1029" Type="http://schemas.openxmlformats.org/officeDocument/2006/relationships/hyperlink" Target="http://games.espn.com/ffl/boxscorequick?leagueId=678521&amp;teamId=9&amp;scoringPeriodId=10&amp;seasonId=2014&amp;view=scoringperiod&amp;version=quick" TargetMode="External"/><Relationship Id="rId1236" Type="http://schemas.openxmlformats.org/officeDocument/2006/relationships/hyperlink" Target="http://games.espn.com/ffl/boxscorequick?leagueId=678521&amp;teamId=8&amp;scoringPeriodId=7&amp;seasonId=2013&amp;view=scoringperiod&amp;version=quick" TargetMode="External"/><Relationship Id="rId1790" Type="http://schemas.openxmlformats.org/officeDocument/2006/relationships/hyperlink" Target="http://games.espn.com/ffl/clubhouse?leagueId=678521&amp;teamId=4&amp;seasonId=2011" TargetMode="External"/><Relationship Id="rId1888" Type="http://schemas.openxmlformats.org/officeDocument/2006/relationships/hyperlink" Target="http://games.espn.com/ffl/clubhouse?leagueId=678521&amp;teamId=10&amp;seasonId=2010" TargetMode="External"/><Relationship Id="rId82" Type="http://schemas.openxmlformats.org/officeDocument/2006/relationships/hyperlink" Target="http://games.espn.com/ffl/clubhouse?leagueId=678521&amp;teamId=12&amp;seasonId=2016" TargetMode="External"/><Relationship Id="rId606" Type="http://schemas.openxmlformats.org/officeDocument/2006/relationships/hyperlink" Target="http://games.espn.com/ffl/boxscorequick?leagueId=678521&amp;teamId=10&amp;scoringPeriodId=2&amp;seasonId=2015&amp;view=scoringperiod&amp;version=quick" TargetMode="External"/><Relationship Id="rId813" Type="http://schemas.openxmlformats.org/officeDocument/2006/relationships/hyperlink" Target="http://games.espn.com/ffl/boxscorequick?leagueId=678521&amp;teamId=2&amp;scoringPeriodId=14&amp;seasonId=2015&amp;view=scoringperiod&amp;version=quick" TargetMode="External"/><Relationship Id="rId1443" Type="http://schemas.openxmlformats.org/officeDocument/2006/relationships/hyperlink" Target="http://games.espn.com/ffl/boxscorequick?leagueId=678521&amp;teamId=8&amp;scoringPeriodId=6&amp;seasonId=2012&amp;view=scoringperiod&amp;version=quick" TargetMode="External"/><Relationship Id="rId1650" Type="http://schemas.openxmlformats.org/officeDocument/2006/relationships/hyperlink" Target="http://games.espn.com/ffl/boxscorequick?leagueId=678521&amp;teamId=10&amp;scoringPeriodId=4&amp;seasonId=2011&amp;view=scoringperiod&amp;version=quick" TargetMode="External"/><Relationship Id="rId1748" Type="http://schemas.openxmlformats.org/officeDocument/2006/relationships/hyperlink" Target="http://games.espn.com/ffl/clubhouse?leagueId=678521&amp;teamId=10&amp;seasonId=2011" TargetMode="External"/><Relationship Id="rId1303" Type="http://schemas.openxmlformats.org/officeDocument/2006/relationships/hyperlink" Target="http://games.espn.com/ffl/clubhouse?leagueId=678521&amp;teamId=8&amp;seasonId=2013" TargetMode="External"/><Relationship Id="rId1510" Type="http://schemas.openxmlformats.org/officeDocument/2006/relationships/hyperlink" Target="http://games.espn.com/ffl/clubhouse?leagueId=678521&amp;teamId=9&amp;seasonId=2012" TargetMode="External"/><Relationship Id="rId1955" Type="http://schemas.openxmlformats.org/officeDocument/2006/relationships/hyperlink" Target="http://games.espn.com/ffl/clubhouse?leagueId=678521&amp;teamId=3&amp;seasonId=2010" TargetMode="External"/><Relationship Id="rId1608" Type="http://schemas.openxmlformats.org/officeDocument/2006/relationships/hyperlink" Target="http://games.espn.com/ffl/boxscorequick?leagueId=678521&amp;teamId=3&amp;scoringPeriodId=2&amp;seasonId=2011&amp;view=scoringperiod&amp;version=quick" TargetMode="External"/><Relationship Id="rId1815" Type="http://schemas.openxmlformats.org/officeDocument/2006/relationships/hyperlink" Target="http://games.espn.com/ffl/boxscorequick?leagueId=678521&amp;teamId=7&amp;scoringPeriodId=17&amp;seasonId=2011&amp;view=scoringperiod&amp;version=quick" TargetMode="External"/><Relationship Id="rId189" Type="http://schemas.openxmlformats.org/officeDocument/2006/relationships/hyperlink" Target="http://games.espn.com/ffl/boxscorequick?leagueId=678521&amp;teamId=6&amp;scoringPeriodId=11&amp;seasonId=2016&amp;view=scoringperiod&amp;version=quick" TargetMode="External"/><Relationship Id="rId396" Type="http://schemas.openxmlformats.org/officeDocument/2006/relationships/hyperlink" Target="http://games.espn.com/ffl/boxscorequick?leagueId=678521&amp;teamId=3&amp;scoringPeriodId=7&amp;seasonId=2017&amp;view=scoringperiod&amp;version=quick" TargetMode="External"/><Relationship Id="rId2077" Type="http://schemas.openxmlformats.org/officeDocument/2006/relationships/hyperlink" Target="http://games.espn.com/ffl/clubhouse?leagueId=678521&amp;teamId=6&amp;seasonId=2009" TargetMode="External"/><Relationship Id="rId256" Type="http://schemas.openxmlformats.org/officeDocument/2006/relationships/hyperlink" Target="http://games.espn.com/ffl/clubhouse?leagueId=678521&amp;teamId=11&amp;seasonId=2016" TargetMode="External"/><Relationship Id="rId463" Type="http://schemas.openxmlformats.org/officeDocument/2006/relationships/hyperlink" Target="http://games.espn.com/ffl/clubhouse?leagueId=678521&amp;teamId=6&amp;seasonId=2017" TargetMode="External"/><Relationship Id="rId670" Type="http://schemas.openxmlformats.org/officeDocument/2006/relationships/hyperlink" Target="http://games.espn.com/ffl/clubhouse?leagueId=678521&amp;teamId=4&amp;seasonId=2015" TargetMode="External"/><Relationship Id="rId1093" Type="http://schemas.openxmlformats.org/officeDocument/2006/relationships/hyperlink" Target="http://games.espn.com/ffl/clubhouse?leagueId=678521&amp;teamId=3&amp;seasonId=2014" TargetMode="External"/><Relationship Id="rId2144" Type="http://schemas.openxmlformats.org/officeDocument/2006/relationships/hyperlink" Target="http://games.espn.com/ffl/clubhouse?leagueId=678521&amp;teamId=4&amp;seasonId=2009" TargetMode="External"/><Relationship Id="rId116" Type="http://schemas.openxmlformats.org/officeDocument/2006/relationships/hyperlink" Target="http://games.espn.com/ffl/clubhouse?leagueId=678521&amp;teamId=11&amp;seasonId=2016" TargetMode="External"/><Relationship Id="rId323" Type="http://schemas.openxmlformats.org/officeDocument/2006/relationships/hyperlink" Target="http://games.espn.com/ffl/clubhouse?leagueId=678521&amp;teamId=12&amp;seasonId=2017" TargetMode="External"/><Relationship Id="rId530" Type="http://schemas.openxmlformats.org/officeDocument/2006/relationships/hyperlink" Target="http://games.espn.com/ffl/clubhouse?leagueId=678521&amp;teamId=5&amp;seasonId=2017" TargetMode="External"/><Relationship Id="rId768" Type="http://schemas.openxmlformats.org/officeDocument/2006/relationships/hyperlink" Target="http://games.espn.com/ffl/boxscorequick?leagueId=678521&amp;teamId=8&amp;scoringPeriodId=11&amp;seasonId=2015&amp;view=scoringperiod&amp;version=quick" TargetMode="External"/><Relationship Id="rId975" Type="http://schemas.openxmlformats.org/officeDocument/2006/relationships/hyperlink" Target="http://games.espn.com/ffl/boxscorequick?leagueId=678521&amp;teamId=12&amp;scoringPeriodId=7&amp;seasonId=2014&amp;view=scoringperiod&amp;version=quick" TargetMode="External"/><Relationship Id="rId1160" Type="http://schemas.openxmlformats.org/officeDocument/2006/relationships/hyperlink" Target="http://games.espn.com/ffl/clubhouse?leagueId=678521&amp;teamId=4&amp;seasonId=2013" TargetMode="External"/><Relationship Id="rId1398" Type="http://schemas.openxmlformats.org/officeDocument/2006/relationships/hyperlink" Target="http://games.espn.com/ffl/boxscorequick?leagueId=678521&amp;teamId=1&amp;scoringPeriodId=3&amp;seasonId=2012&amp;view=scoringperiod&amp;version=quick" TargetMode="External"/><Relationship Id="rId2004" Type="http://schemas.openxmlformats.org/officeDocument/2006/relationships/hyperlink" Target="http://games.espn.com/ffl/boxscorequick?leagueId=678521&amp;teamId=7&amp;scoringPeriodId=13&amp;seasonId=2010&amp;view=scoringperiod&amp;version=quick" TargetMode="External"/><Relationship Id="rId2211" Type="http://schemas.openxmlformats.org/officeDocument/2006/relationships/hyperlink" Target="http://games.espn.com/ffl/boxscorequick?leagueId=678521&amp;teamId=3&amp;scoringPeriodId=12&amp;seasonId=2009&amp;view=scoringperiod&amp;version=quick" TargetMode="External"/><Relationship Id="rId628" Type="http://schemas.openxmlformats.org/officeDocument/2006/relationships/hyperlink" Target="http://games.espn.com/ffl/clubhouse?leagueId=678521&amp;teamId=4&amp;seasonId=2015" TargetMode="External"/><Relationship Id="rId835" Type="http://schemas.openxmlformats.org/officeDocument/2006/relationships/hyperlink" Target="http://games.espn.com/ffl/clubhouse?leagueId=678521&amp;teamId=13&amp;seasonId=2015" TargetMode="External"/><Relationship Id="rId1258" Type="http://schemas.openxmlformats.org/officeDocument/2006/relationships/hyperlink" Target="http://games.espn.com/ffl/clubhouse?leagueId=678521&amp;teamId=5&amp;seasonId=2013" TargetMode="External"/><Relationship Id="rId1465" Type="http://schemas.openxmlformats.org/officeDocument/2006/relationships/hyperlink" Target="http://games.espn.com/ffl/clubhouse?leagueId=678521&amp;teamId=2&amp;seasonId=2012" TargetMode="External"/><Relationship Id="rId1672" Type="http://schemas.openxmlformats.org/officeDocument/2006/relationships/hyperlink" Target="http://games.espn.com/ffl/clubhouse?leagueId=678521&amp;teamId=5&amp;seasonId=2011" TargetMode="External"/><Relationship Id="rId1020" Type="http://schemas.openxmlformats.org/officeDocument/2006/relationships/hyperlink" Target="http://games.espn.com/ffl/boxscorequick?leagueId=678521&amp;teamId=12&amp;scoringPeriodId=10&amp;seasonId=2014&amp;view=scoringperiod&amp;version=quick" TargetMode="External"/><Relationship Id="rId1118" Type="http://schemas.openxmlformats.org/officeDocument/2006/relationships/hyperlink" Target="http://games.espn.com/ffl/clubhouse?leagueId=678521&amp;teamId=6&amp;seasonId=2014" TargetMode="External"/><Relationship Id="rId1325" Type="http://schemas.openxmlformats.org/officeDocument/2006/relationships/hyperlink" Target="http://games.espn.com/ffl/clubhouse?leagueId=678521&amp;teamId=4&amp;seasonId=2013" TargetMode="External"/><Relationship Id="rId1532" Type="http://schemas.openxmlformats.org/officeDocument/2006/relationships/hyperlink" Target="http://games.espn.com/ffl/clubhouse?leagueId=678521&amp;teamId=1&amp;seasonId=2012" TargetMode="External"/><Relationship Id="rId1977" Type="http://schemas.openxmlformats.org/officeDocument/2006/relationships/hyperlink" Target="http://games.espn.com/ffl/boxscorequick?leagueId=678521&amp;teamId=6&amp;scoringPeriodId=11&amp;seasonId=2010&amp;view=scoringperiod&amp;version=quick" TargetMode="External"/><Relationship Id="rId902" Type="http://schemas.openxmlformats.org/officeDocument/2006/relationships/hyperlink" Target="http://games.espn.com/ffl/clubhouse?leagueId=678521&amp;teamId=13&amp;seasonId=2014" TargetMode="External"/><Relationship Id="rId1837" Type="http://schemas.openxmlformats.org/officeDocument/2006/relationships/hyperlink" Target="http://games.espn.com/ffl/clubhouse?leagueId=678521&amp;teamId=10&amp;seasonId=2010" TargetMode="External"/><Relationship Id="rId31" Type="http://schemas.openxmlformats.org/officeDocument/2006/relationships/hyperlink" Target="http://games.espn.com/ffl/clubhouse?leagueId=678521&amp;teamId=5&amp;seasonId=2016" TargetMode="External"/><Relationship Id="rId2099" Type="http://schemas.openxmlformats.org/officeDocument/2006/relationships/hyperlink" Target="http://games.espn.com/ffl/clubhouse?leagueId=678521&amp;teamId=9&amp;seasonId=2009" TargetMode="External"/><Relationship Id="rId180" Type="http://schemas.openxmlformats.org/officeDocument/2006/relationships/hyperlink" Target="http://games.espn.com/ffl/boxscorequick?leagueId=678521&amp;teamId=11&amp;scoringPeriodId=10&amp;seasonId=2016&amp;view=scoringperiod&amp;version=quick" TargetMode="External"/><Relationship Id="rId278" Type="http://schemas.openxmlformats.org/officeDocument/2006/relationships/hyperlink" Target="http://games.espn.com/ffl/clubhouse?leagueId=678521&amp;teamId=12&amp;seasonId=2016" TargetMode="External"/><Relationship Id="rId1904" Type="http://schemas.openxmlformats.org/officeDocument/2006/relationships/hyperlink" Target="http://games.espn.com/ffl/clubhouse?leagueId=678521&amp;teamId=2&amp;seasonId=2010" TargetMode="External"/><Relationship Id="rId485" Type="http://schemas.openxmlformats.org/officeDocument/2006/relationships/hyperlink" Target="http://games.espn.com/ffl/clubhouse?leagueId=678521&amp;teamId=3&amp;seasonId=2017" TargetMode="External"/><Relationship Id="rId692" Type="http://schemas.openxmlformats.org/officeDocument/2006/relationships/hyperlink" Target="http://games.espn.com/ffl/clubhouse?leagueId=678521&amp;teamId=4&amp;seasonId=2015" TargetMode="External"/><Relationship Id="rId2166" Type="http://schemas.openxmlformats.org/officeDocument/2006/relationships/hyperlink" Target="http://games.espn.com/ffl/boxscorequick?leagueId=678521&amp;teamId=2&amp;scoringPeriodId=9&amp;seasonId=2009&amp;view=scoringperiod&amp;version=quick" TargetMode="External"/><Relationship Id="rId138" Type="http://schemas.openxmlformats.org/officeDocument/2006/relationships/hyperlink" Target="http://games.espn.com/ffl/boxscorequick?leagueId=678521&amp;teamId=11&amp;scoringPeriodId=8&amp;seasonId=2016&amp;view=scoringperiod&amp;version=quick" TargetMode="External"/><Relationship Id="rId345" Type="http://schemas.openxmlformats.org/officeDocument/2006/relationships/hyperlink" Target="http://games.espn.com/ffl/boxscorequick?leagueId=678521&amp;teamId=12&amp;scoringPeriodId=4&amp;seasonId=2017&amp;view=scoringperiod&amp;version=quick" TargetMode="External"/><Relationship Id="rId552" Type="http://schemas.openxmlformats.org/officeDocument/2006/relationships/hyperlink" Target="http://games.espn.com/ffl/boxscorequick?leagueId=678521&amp;teamId=12&amp;scoringPeriodId=15&amp;seasonId=2017&amp;view=scoringperiod&amp;version=quick" TargetMode="External"/><Relationship Id="rId997" Type="http://schemas.openxmlformats.org/officeDocument/2006/relationships/hyperlink" Target="http://games.espn.com/ffl/clubhouse?leagueId=678521&amp;teamId=4&amp;seasonId=2014" TargetMode="External"/><Relationship Id="rId1182" Type="http://schemas.openxmlformats.org/officeDocument/2006/relationships/hyperlink" Target="http://games.espn.com/ffl/boxscorequick?leagueId=678521&amp;teamId=8&amp;scoringPeriodId=3&amp;seasonId=2013&amp;view=scoringperiod&amp;version=quick" TargetMode="External"/><Relationship Id="rId2026" Type="http://schemas.openxmlformats.org/officeDocument/2006/relationships/hyperlink" Target="http://games.espn.com/ffl/clubhouse?leagueId=678521&amp;teamId=8&amp;seasonId=2010" TargetMode="External"/><Relationship Id="rId2233" Type="http://schemas.openxmlformats.org/officeDocument/2006/relationships/hyperlink" Target="http://games.espn.com/ffl/clubhouse?leagueId=678521&amp;teamId=9&amp;seasonId=2009" TargetMode="External"/><Relationship Id="rId205" Type="http://schemas.openxmlformats.org/officeDocument/2006/relationships/hyperlink" Target="http://games.espn.com/ffl/clubhouse?leagueId=678521&amp;teamId=2&amp;seasonId=2016" TargetMode="External"/><Relationship Id="rId412" Type="http://schemas.openxmlformats.org/officeDocument/2006/relationships/hyperlink" Target="http://games.espn.com/ffl/clubhouse?leagueId=678521&amp;teamId=13&amp;seasonId=2017" TargetMode="External"/><Relationship Id="rId857" Type="http://schemas.openxmlformats.org/officeDocument/2006/relationships/hyperlink" Target="http://games.espn.com/ffl/clubhouse?leagueId=678521&amp;teamId=2&amp;seasonId=2014" TargetMode="External"/><Relationship Id="rId1042" Type="http://schemas.openxmlformats.org/officeDocument/2006/relationships/hyperlink" Target="http://games.espn.com/ffl/clubhouse?leagueId=678521&amp;teamId=3&amp;seasonId=2014" TargetMode="External"/><Relationship Id="rId1487" Type="http://schemas.openxmlformats.org/officeDocument/2006/relationships/hyperlink" Target="http://games.espn.com/ffl/clubhouse?leagueId=678521&amp;teamId=11&amp;seasonId=2012" TargetMode="External"/><Relationship Id="rId1694" Type="http://schemas.openxmlformats.org/officeDocument/2006/relationships/hyperlink" Target="http://games.espn.com/ffl/clubhouse?leagueId=678521&amp;teamId=4&amp;seasonId=2011" TargetMode="External"/><Relationship Id="rId717" Type="http://schemas.openxmlformats.org/officeDocument/2006/relationships/hyperlink" Target="http://games.espn.com/ffl/boxscorequick?leagueId=678521&amp;teamId=1&amp;scoringPeriodId=9&amp;seasonId=2015&amp;view=scoringperiod&amp;version=quick" TargetMode="External"/><Relationship Id="rId924" Type="http://schemas.openxmlformats.org/officeDocument/2006/relationships/hyperlink" Target="http://games.espn.com/ffl/boxscorequick?leagueId=678521&amp;teamId=13&amp;scoringPeriodId=4&amp;seasonId=2014&amp;view=scoringperiod&amp;version=quick" TargetMode="External"/><Relationship Id="rId1347" Type="http://schemas.openxmlformats.org/officeDocument/2006/relationships/hyperlink" Target="http://games.espn.com/ffl/boxscorequick?leagueId=678521&amp;teamId=3&amp;scoringPeriodId=15&amp;seasonId=2013&amp;view=scoringperiod&amp;version=quick" TargetMode="External"/><Relationship Id="rId1554" Type="http://schemas.openxmlformats.org/officeDocument/2006/relationships/hyperlink" Target="http://games.espn.com/ffl/boxscorequick?leagueId=678521&amp;teamId=8&amp;scoringPeriodId=13&amp;seasonId=2012&amp;view=scoringperiod&amp;version=quick" TargetMode="External"/><Relationship Id="rId1761" Type="http://schemas.openxmlformats.org/officeDocument/2006/relationships/hyperlink" Target="http://games.espn.com/ffl/boxscorequick?leagueId=678521&amp;teamId=3&amp;scoringPeriodId=12&amp;seasonId=2011&amp;view=scoringperiod&amp;version=quick" TargetMode="External"/><Relationship Id="rId1999" Type="http://schemas.openxmlformats.org/officeDocument/2006/relationships/hyperlink" Target="http://games.espn.com/ffl/clubhouse?leagueId=678521&amp;teamId=6&amp;seasonId=2010" TargetMode="External"/><Relationship Id="rId53" Type="http://schemas.openxmlformats.org/officeDocument/2006/relationships/hyperlink" Target="http://games.espn.com/ffl/clubhouse?leagueId=678521&amp;teamId=5&amp;seasonId=2016" TargetMode="External"/><Relationship Id="rId1207" Type="http://schemas.openxmlformats.org/officeDocument/2006/relationships/hyperlink" Target="http://games.espn.com/ffl/clubhouse?leagueId=678521&amp;teamId=9&amp;seasonId=2013" TargetMode="External"/><Relationship Id="rId1414" Type="http://schemas.openxmlformats.org/officeDocument/2006/relationships/hyperlink" Target="http://games.espn.com/ffl/clubhouse?leagueId=678521&amp;teamId=4&amp;seasonId=2012" TargetMode="External"/><Relationship Id="rId1621" Type="http://schemas.openxmlformats.org/officeDocument/2006/relationships/hyperlink" Target="http://games.espn.com/ffl/clubhouse?leagueId=678521&amp;teamId=1&amp;seasonId=2011" TargetMode="External"/><Relationship Id="rId1859" Type="http://schemas.openxmlformats.org/officeDocument/2006/relationships/hyperlink" Target="http://games.espn.com/ffl/clubhouse?leagueId=678521&amp;teamId=9&amp;seasonId=2010" TargetMode="External"/><Relationship Id="rId1719" Type="http://schemas.openxmlformats.org/officeDocument/2006/relationships/hyperlink" Target="http://games.espn.com/ffl/boxscorequick?leagueId=678521&amp;teamId=8&amp;scoringPeriodId=9&amp;seasonId=2011&amp;view=scoringperiod&amp;version=quick" TargetMode="External"/><Relationship Id="rId1926" Type="http://schemas.openxmlformats.org/officeDocument/2006/relationships/hyperlink" Target="http://games.espn.com/ffl/boxscorequick?leagueId=678521&amp;teamId=8&amp;scoringPeriodId=8&amp;seasonId=2010&amp;view=scoringperiod&amp;version=quick" TargetMode="External"/><Relationship Id="rId2090" Type="http://schemas.openxmlformats.org/officeDocument/2006/relationships/hyperlink" Target="http://games.espn.com/ffl/clubhouse?leagueId=678521&amp;teamId=6&amp;seasonId=2009" TargetMode="External"/><Relationship Id="rId2188" Type="http://schemas.openxmlformats.org/officeDocument/2006/relationships/hyperlink" Target="http://games.espn.com/ffl/clubhouse?leagueId=678521&amp;teamId=7&amp;seasonId=2009" TargetMode="External"/><Relationship Id="rId367" Type="http://schemas.openxmlformats.org/officeDocument/2006/relationships/hyperlink" Target="http://games.espn.com/ffl/clubhouse?leagueId=678521&amp;teamId=13&amp;seasonId=2017" TargetMode="External"/><Relationship Id="rId574" Type="http://schemas.openxmlformats.org/officeDocument/2006/relationships/hyperlink" Target="http://games.espn.com/ffl/clubhouse?leagueId=678521&amp;teamId=3&amp;seasonId=2015" TargetMode="External"/><Relationship Id="rId2048" Type="http://schemas.openxmlformats.org/officeDocument/2006/relationships/hyperlink" Target="http://games.espn.com/ffl/clubhouse?leagueId=678521&amp;teamId=9&amp;seasonId=2009" TargetMode="External"/><Relationship Id="rId2255" Type="http://schemas.openxmlformats.org/officeDocument/2006/relationships/hyperlink" Target="http://games.espn.com/ffl/clubhouse?leagueId=678521&amp;teamId=5&amp;seasonId=2009" TargetMode="External"/><Relationship Id="rId227" Type="http://schemas.openxmlformats.org/officeDocument/2006/relationships/hyperlink" Target="http://games.espn.com/ffl/clubhouse?leagueId=678521&amp;teamId=2&amp;seasonId=2016" TargetMode="External"/><Relationship Id="rId781" Type="http://schemas.openxmlformats.org/officeDocument/2006/relationships/hyperlink" Target="http://games.espn.com/ffl/clubhouse?leagueId=678521&amp;teamId=10&amp;seasonId=2015" TargetMode="External"/><Relationship Id="rId879" Type="http://schemas.openxmlformats.org/officeDocument/2006/relationships/hyperlink" Target="http://games.espn.com/ffl/boxscorequick?leagueId=678521&amp;teamId=2&amp;scoringPeriodId=2&amp;seasonId=2014&amp;view=scoringperiod&amp;version=quick" TargetMode="External"/><Relationship Id="rId434" Type="http://schemas.openxmlformats.org/officeDocument/2006/relationships/hyperlink" Target="http://games.espn.com/ffl/clubhouse?leagueId=678521&amp;teamId=13&amp;seasonId=2017" TargetMode="External"/><Relationship Id="rId641" Type="http://schemas.openxmlformats.org/officeDocument/2006/relationships/hyperlink" Target="http://games.espn.com/ffl/clubhouse?leagueId=678521&amp;teamId=11&amp;seasonId=2015" TargetMode="External"/><Relationship Id="rId739" Type="http://schemas.openxmlformats.org/officeDocument/2006/relationships/hyperlink" Target="http://games.espn.com/ffl/clubhouse?leagueId=678521&amp;teamId=10&amp;seasonId=2015" TargetMode="External"/><Relationship Id="rId1064" Type="http://schemas.openxmlformats.org/officeDocument/2006/relationships/hyperlink" Target="http://games.espn.com/ffl/clubhouse?leagueId=678521&amp;teamId=5&amp;seasonId=2014" TargetMode="External"/><Relationship Id="rId1271" Type="http://schemas.openxmlformats.org/officeDocument/2006/relationships/hyperlink" Target="http://games.espn.com/ffl/clubhouse?leagueId=678521&amp;teamId=8&amp;seasonId=2013" TargetMode="External"/><Relationship Id="rId1369" Type="http://schemas.openxmlformats.org/officeDocument/2006/relationships/hyperlink" Target="http://games.espn.com/ffl/clubhouse?leagueId=678521&amp;teamId=3&amp;seasonId=2012" TargetMode="External"/><Relationship Id="rId1576" Type="http://schemas.openxmlformats.org/officeDocument/2006/relationships/hyperlink" Target="http://games.espn.com/ffl/clubhouse?leagueId=678521&amp;teamId=3&amp;seasonId=2012" TargetMode="External"/><Relationship Id="rId2115" Type="http://schemas.openxmlformats.org/officeDocument/2006/relationships/hyperlink" Target="http://games.espn.com/ffl/boxscorequick?leagueId=678521&amp;teamId=10&amp;scoringPeriodId=5&amp;seasonId=2009&amp;view=scoringperiod&amp;version=quick" TargetMode="External"/><Relationship Id="rId501" Type="http://schemas.openxmlformats.org/officeDocument/2006/relationships/hyperlink" Target="http://games.espn.com/ffl/boxscorequick?leagueId=678521&amp;teamId=5&amp;scoringPeriodId=12&amp;seasonId=2017&amp;view=scoringperiod&amp;version=quick" TargetMode="External"/><Relationship Id="rId946" Type="http://schemas.openxmlformats.org/officeDocument/2006/relationships/hyperlink" Target="http://games.espn.com/ffl/clubhouse?leagueId=678521&amp;teamId=8&amp;seasonId=2014" TargetMode="External"/><Relationship Id="rId1131" Type="http://schemas.openxmlformats.org/officeDocument/2006/relationships/hyperlink" Target="http://games.espn.com/ffl/boxscorequick?leagueId=678521&amp;teamId=3&amp;scoringPeriodId=16&amp;seasonId=2014&amp;view=scoringperiod&amp;version=quick" TargetMode="External"/><Relationship Id="rId1229" Type="http://schemas.openxmlformats.org/officeDocument/2006/relationships/hyperlink" Target="http://games.espn.com/ffl/clubhouse?leagueId=678521&amp;teamId=2&amp;seasonId=2013" TargetMode="External"/><Relationship Id="rId1783" Type="http://schemas.openxmlformats.org/officeDocument/2006/relationships/hyperlink" Target="http://games.espn.com/ffl/clubhouse?leagueId=678521&amp;teamId=9&amp;seasonId=2011" TargetMode="External"/><Relationship Id="rId1990" Type="http://schemas.openxmlformats.org/officeDocument/2006/relationships/hyperlink" Target="http://games.espn.com/ffl/clubhouse?leagueId=678521&amp;teamId=10&amp;seasonId=2010" TargetMode="External"/><Relationship Id="rId75" Type="http://schemas.openxmlformats.org/officeDocument/2006/relationships/hyperlink" Target="http://games.espn.com/ffl/boxscorequick?leagueId=678521&amp;teamId=8&amp;scoringPeriodId=5&amp;seasonId=2016&amp;view=scoringperiod&amp;version=quick" TargetMode="External"/><Relationship Id="rId806" Type="http://schemas.openxmlformats.org/officeDocument/2006/relationships/hyperlink" Target="http://games.espn.com/ffl/clubhouse?leagueId=678521&amp;teamId=5&amp;seasonId=2015" TargetMode="External"/><Relationship Id="rId1436" Type="http://schemas.openxmlformats.org/officeDocument/2006/relationships/hyperlink" Target="http://games.espn.com/ffl/clubhouse?leagueId=678521&amp;teamId=3&amp;seasonId=2012" TargetMode="External"/><Relationship Id="rId1643" Type="http://schemas.openxmlformats.org/officeDocument/2006/relationships/hyperlink" Target="http://games.espn.com/ffl/clubhouse?leagueId=678521&amp;teamId=7&amp;seasonId=2011" TargetMode="External"/><Relationship Id="rId1850" Type="http://schemas.openxmlformats.org/officeDocument/2006/relationships/hyperlink" Target="http://games.espn.com/ffl/clubhouse?leagueId=678521&amp;teamId=3&amp;seasonId=2010" TargetMode="External"/><Relationship Id="rId1503" Type="http://schemas.openxmlformats.org/officeDocument/2006/relationships/hyperlink" Target="http://games.espn.com/ffl/boxscorequick?leagueId=678521&amp;teamId=2&amp;scoringPeriodId=10&amp;seasonId=2012&amp;view=scoringperiod&amp;version=quick" TargetMode="External"/><Relationship Id="rId1710" Type="http://schemas.openxmlformats.org/officeDocument/2006/relationships/hyperlink" Target="http://games.espn.com/ffl/boxscorequick?leagueId=678521&amp;teamId=5&amp;scoringPeriodId=8&amp;seasonId=2011&amp;view=scoringperiod&amp;version=quick" TargetMode="External"/><Relationship Id="rId1948" Type="http://schemas.openxmlformats.org/officeDocument/2006/relationships/hyperlink" Target="http://games.espn.com/ffl/clubhouse?leagueId=678521&amp;teamId=5&amp;seasonId=2010" TargetMode="External"/><Relationship Id="rId291" Type="http://schemas.openxmlformats.org/officeDocument/2006/relationships/hyperlink" Target="http://games.espn.com/ffl/boxscorequick?leagueId=678521&amp;teamId=4&amp;scoringPeriodId=1&amp;seasonId=2017&amp;view=scoringperiod&amp;version=quick" TargetMode="External"/><Relationship Id="rId1808" Type="http://schemas.openxmlformats.org/officeDocument/2006/relationships/hyperlink" Target="http://games.espn.com/ffl/clubhouse?leagueId=678521&amp;teamId=2&amp;seasonId=2011" TargetMode="External"/><Relationship Id="rId151" Type="http://schemas.openxmlformats.org/officeDocument/2006/relationships/hyperlink" Target="http://games.espn.com/ffl/clubhouse?leagueId=678521&amp;teamId=9&amp;seasonId=2016" TargetMode="External"/><Relationship Id="rId389" Type="http://schemas.openxmlformats.org/officeDocument/2006/relationships/hyperlink" Target="http://games.espn.com/ffl/clubhouse?leagueId=678521&amp;teamId=1&amp;seasonId=2017" TargetMode="External"/><Relationship Id="rId596" Type="http://schemas.openxmlformats.org/officeDocument/2006/relationships/hyperlink" Target="http://games.espn.com/ffl/clubhouse?leagueId=678521&amp;teamId=5&amp;seasonId=2015" TargetMode="External"/><Relationship Id="rId249" Type="http://schemas.openxmlformats.org/officeDocument/2006/relationships/hyperlink" Target="http://games.espn.com/ffl/boxscorequick?leagueId=678521&amp;teamId=4&amp;scoringPeriodId=14&amp;seasonId=2016&amp;view=scoringperiod&amp;version=quick" TargetMode="External"/><Relationship Id="rId456" Type="http://schemas.openxmlformats.org/officeDocument/2006/relationships/hyperlink" Target="http://games.espn.com/ffl/boxscorequick?leagueId=678521&amp;teamId=13&amp;scoringPeriodId=10&amp;seasonId=2017&amp;view=scoringperiod&amp;version=quick" TargetMode="External"/><Relationship Id="rId663" Type="http://schemas.openxmlformats.org/officeDocument/2006/relationships/hyperlink" Target="http://games.espn.com/ffl/boxscorequick?leagueId=678521&amp;teamId=8&amp;scoringPeriodId=6&amp;seasonId=2015&amp;view=scoringperiod&amp;version=quick" TargetMode="External"/><Relationship Id="rId870" Type="http://schemas.openxmlformats.org/officeDocument/2006/relationships/hyperlink" Target="http://games.espn.com/ffl/boxscorequick?leagueId=678521&amp;teamId=6&amp;scoringPeriodId=1&amp;seasonId=2014&amp;view=scoringperiod&amp;version=quick" TargetMode="External"/><Relationship Id="rId1086" Type="http://schemas.openxmlformats.org/officeDocument/2006/relationships/hyperlink" Target="http://games.espn.com/ffl/boxscorequick?leagueId=678521&amp;teamId=8&amp;scoringPeriodId=13&amp;seasonId=2014&amp;view=scoringperiod&amp;version=quick" TargetMode="External"/><Relationship Id="rId1293" Type="http://schemas.openxmlformats.org/officeDocument/2006/relationships/hyperlink" Target="http://games.espn.com/ffl/boxscorequick?leagueId=678521&amp;teamId=1&amp;scoringPeriodId=11&amp;seasonId=2013&amp;view=scoringperiod&amp;version=quick" TargetMode="External"/><Relationship Id="rId2137" Type="http://schemas.openxmlformats.org/officeDocument/2006/relationships/hyperlink" Target="http://games.espn.com/ffl/clubhouse?leagueId=678521&amp;teamId=10&amp;seasonId=2009" TargetMode="External"/><Relationship Id="rId109" Type="http://schemas.openxmlformats.org/officeDocument/2006/relationships/hyperlink" Target="http://games.espn.com/ffl/clubhouse?leagueId=678521&amp;teamId=8&amp;seasonId=2016" TargetMode="External"/><Relationship Id="rId316" Type="http://schemas.openxmlformats.org/officeDocument/2006/relationships/hyperlink" Target="http://games.espn.com/ffl/clubhouse?leagueId=678521&amp;teamId=8&amp;seasonId=2017" TargetMode="External"/><Relationship Id="rId523" Type="http://schemas.openxmlformats.org/officeDocument/2006/relationships/hyperlink" Target="http://games.espn.com/ffl/clubhouse?leagueId=678521&amp;teamId=11&amp;seasonId=2017" TargetMode="External"/><Relationship Id="rId968" Type="http://schemas.openxmlformats.org/officeDocument/2006/relationships/hyperlink" Target="http://games.espn.com/ffl/clubhouse?leagueId=678521&amp;teamId=8&amp;seasonId=2014" TargetMode="External"/><Relationship Id="rId1153" Type="http://schemas.openxmlformats.org/officeDocument/2006/relationships/hyperlink" Target="http://games.espn.com/ffl/clubhouse?leagueId=678521&amp;teamId=6&amp;seasonId=2013" TargetMode="External"/><Relationship Id="rId1598" Type="http://schemas.openxmlformats.org/officeDocument/2006/relationships/hyperlink" Target="http://games.espn.com/ffl/clubhouse?leagueId=678521&amp;teamId=9&amp;seasonId=2011" TargetMode="External"/><Relationship Id="rId2204" Type="http://schemas.openxmlformats.org/officeDocument/2006/relationships/hyperlink" Target="http://games.espn.com/ffl/clubhouse?leagueId=678521&amp;teamId=8&amp;seasonId=2009" TargetMode="External"/><Relationship Id="rId97" Type="http://schemas.openxmlformats.org/officeDocument/2006/relationships/hyperlink" Target="http://games.espn.com/ffl/clubhouse?leagueId=678521&amp;teamId=10&amp;seasonId=2016" TargetMode="External"/><Relationship Id="rId730" Type="http://schemas.openxmlformats.org/officeDocument/2006/relationships/hyperlink" Target="http://games.espn.com/ffl/clubhouse?leagueId=678521&amp;teamId=4&amp;seasonId=2015" TargetMode="External"/><Relationship Id="rId828" Type="http://schemas.openxmlformats.org/officeDocument/2006/relationships/hyperlink" Target="http://games.espn.com/ffl/boxscorequick?leagueId=678521&amp;teamId=9&amp;scoringPeriodId=15&amp;seasonId=2015&amp;view=scoringperiod&amp;version=quick" TargetMode="External"/><Relationship Id="rId1013" Type="http://schemas.openxmlformats.org/officeDocument/2006/relationships/hyperlink" Target="http://games.espn.com/ffl/clubhouse?leagueId=678521&amp;teamId=6&amp;seasonId=2014" TargetMode="External"/><Relationship Id="rId1360" Type="http://schemas.openxmlformats.org/officeDocument/2006/relationships/hyperlink" Target="http://games.espn.com/ffl/clubhouse?leagueId=678521&amp;teamId=11&amp;seasonId=2013" TargetMode="External"/><Relationship Id="rId1458" Type="http://schemas.openxmlformats.org/officeDocument/2006/relationships/hyperlink" Target="http://games.espn.com/ffl/boxscorequick?leagueId=678521&amp;teamId=1&amp;scoringPeriodId=7&amp;seasonId=2012&amp;view=scoringperiod&amp;version=quick" TargetMode="External"/><Relationship Id="rId1665" Type="http://schemas.openxmlformats.org/officeDocument/2006/relationships/hyperlink" Target="http://games.espn.com/ffl/boxscorequick?leagueId=678521&amp;teamId=10&amp;scoringPeriodId=5&amp;seasonId=2011&amp;view=scoringperiod&amp;version=quick" TargetMode="External"/><Relationship Id="rId1872" Type="http://schemas.openxmlformats.org/officeDocument/2006/relationships/hyperlink" Target="http://games.espn.com/ffl/boxscorequick?leagueId=678521&amp;teamId=8&amp;scoringPeriodId=4&amp;seasonId=2010&amp;view=scoringperiod&amp;version=quick" TargetMode="External"/><Relationship Id="rId1220" Type="http://schemas.openxmlformats.org/officeDocument/2006/relationships/hyperlink" Target="http://games.espn.com/ffl/clubhouse?leagueId=678521&amp;teamId=9&amp;seasonId=2013" TargetMode="External"/><Relationship Id="rId1318" Type="http://schemas.openxmlformats.org/officeDocument/2006/relationships/hyperlink" Target="http://games.espn.com/ffl/clubhouse?leagueId=678521&amp;teamId=10&amp;seasonId=2013" TargetMode="External"/><Relationship Id="rId1525" Type="http://schemas.openxmlformats.org/officeDocument/2006/relationships/hyperlink" Target="http://games.espn.com/ffl/clubhouse?leagueId=678521&amp;teamId=6&amp;seasonId=2012" TargetMode="External"/><Relationship Id="rId1732" Type="http://schemas.openxmlformats.org/officeDocument/2006/relationships/hyperlink" Target="http://games.espn.com/ffl/clubhouse?leagueId=678521&amp;teamId=9&amp;seasonId=2011" TargetMode="External"/><Relationship Id="rId24" Type="http://schemas.openxmlformats.org/officeDocument/2006/relationships/hyperlink" Target="http://games.espn.com/ffl/boxscorequick?leagueId=678521&amp;teamId=3&amp;scoringPeriodId=2&amp;seasonId=2016&amp;view=scoringperiod&amp;version=quick" TargetMode="External"/><Relationship Id="rId173" Type="http://schemas.openxmlformats.org/officeDocument/2006/relationships/hyperlink" Target="http://games.espn.com/ffl/clubhouse?leagueId=678521&amp;teamId=6&amp;seasonId=2016" TargetMode="External"/><Relationship Id="rId380" Type="http://schemas.openxmlformats.org/officeDocument/2006/relationships/hyperlink" Target="http://games.espn.com/ffl/clubhouse?leagueId=678521&amp;teamId=5&amp;seasonId=2017" TargetMode="External"/><Relationship Id="rId2061" Type="http://schemas.openxmlformats.org/officeDocument/2006/relationships/hyperlink" Target="http://games.espn.com/ffl/boxscorequick?leagueId=678521&amp;teamId=2&amp;scoringPeriodId=2&amp;seasonId=2009&amp;view=scoringperiod&amp;version=quick" TargetMode="External"/><Relationship Id="rId240" Type="http://schemas.openxmlformats.org/officeDocument/2006/relationships/hyperlink" Target="http://games.espn.com/ffl/boxscorequick?leagueId=678521&amp;teamId=8&amp;scoringPeriodId=14&amp;seasonId=2016&amp;view=scoringperiod&amp;version=quick" TargetMode="External"/><Relationship Id="rId478" Type="http://schemas.openxmlformats.org/officeDocument/2006/relationships/hyperlink" Target="http://games.espn.com/ffl/clubhouse?leagueId=678521&amp;teamId=2&amp;seasonId=2017" TargetMode="External"/><Relationship Id="rId685" Type="http://schemas.openxmlformats.org/officeDocument/2006/relationships/hyperlink" Target="http://games.espn.com/ffl/clubhouse?leagueId=678521&amp;teamId=11&amp;seasonId=2015" TargetMode="External"/><Relationship Id="rId892" Type="http://schemas.openxmlformats.org/officeDocument/2006/relationships/hyperlink" Target="http://games.espn.com/ffl/clubhouse?leagueId=678521&amp;teamId=1&amp;seasonId=2014" TargetMode="External"/><Relationship Id="rId2159" Type="http://schemas.openxmlformats.org/officeDocument/2006/relationships/hyperlink" Target="http://games.espn.com/ffl/clubhouse?leagueId=678521&amp;teamId=4&amp;seasonId=2009" TargetMode="External"/><Relationship Id="rId100" Type="http://schemas.openxmlformats.org/officeDocument/2006/relationships/hyperlink" Target="http://games.espn.com/ffl/clubhouse?leagueId=678521&amp;teamId=4&amp;seasonId=2016" TargetMode="External"/><Relationship Id="rId338" Type="http://schemas.openxmlformats.org/officeDocument/2006/relationships/hyperlink" Target="http://games.espn.com/ffl/clubhouse?leagueId=678521&amp;teamId=8&amp;seasonId=2017" TargetMode="External"/><Relationship Id="rId545" Type="http://schemas.openxmlformats.org/officeDocument/2006/relationships/hyperlink" Target="http://games.espn.com/ffl/clubhouse?leagueId=678521&amp;teamId=2&amp;seasonId=2017" TargetMode="External"/><Relationship Id="rId752" Type="http://schemas.openxmlformats.org/officeDocument/2006/relationships/hyperlink" Target="http://games.espn.com/ffl/clubhouse?leagueId=678521&amp;teamId=13&amp;seasonId=2015" TargetMode="External"/><Relationship Id="rId1175" Type="http://schemas.openxmlformats.org/officeDocument/2006/relationships/hyperlink" Target="http://games.espn.com/ffl/clubhouse?leagueId=678521&amp;teamId=3&amp;seasonId=2013" TargetMode="External"/><Relationship Id="rId1382" Type="http://schemas.openxmlformats.org/officeDocument/2006/relationships/hyperlink" Target="http://games.espn.com/ffl/clubhouse?leagueId=678521&amp;teamId=1&amp;seasonId=2012" TargetMode="External"/><Relationship Id="rId2019" Type="http://schemas.openxmlformats.org/officeDocument/2006/relationships/hyperlink" Target="http://games.espn.com/ffl/boxscorequick?leagueId=678521&amp;teamId=7&amp;scoringPeriodId=15&amp;seasonId=2010&amp;view=scoringperiod&amp;version=quick" TargetMode="External"/><Relationship Id="rId2226" Type="http://schemas.openxmlformats.org/officeDocument/2006/relationships/hyperlink" Target="http://games.espn.com/ffl/boxscorequick?leagueId=678521&amp;teamId=6&amp;scoringPeriodId=13&amp;seasonId=2009&amp;view=scoringperiod&amp;version=quick" TargetMode="External"/><Relationship Id="rId405" Type="http://schemas.openxmlformats.org/officeDocument/2006/relationships/hyperlink" Target="http://games.espn.com/ffl/boxscorequick?leagueId=678521&amp;teamId=1&amp;scoringPeriodId=7&amp;seasonId=2017&amp;view=scoringperiod&amp;version=quick" TargetMode="External"/><Relationship Id="rId612" Type="http://schemas.openxmlformats.org/officeDocument/2006/relationships/hyperlink" Target="http://games.espn.com/ffl/boxscorequick?leagueId=678521&amp;teamId=5&amp;scoringPeriodId=3&amp;seasonId=2015&amp;view=scoringperiod&amp;version=quick" TargetMode="External"/><Relationship Id="rId1035" Type="http://schemas.openxmlformats.org/officeDocument/2006/relationships/hyperlink" Target="http://games.espn.com/ffl/boxscorequick?leagueId=678521&amp;teamId=6&amp;scoringPeriodId=10&amp;seasonId=2014&amp;view=scoringperiod&amp;version=quick" TargetMode="External"/><Relationship Id="rId1242" Type="http://schemas.openxmlformats.org/officeDocument/2006/relationships/hyperlink" Target="http://games.espn.com/ffl/boxscorequick?leagueId=678521&amp;teamId=2&amp;scoringPeriodId=7&amp;seasonId=2013&amp;view=scoringperiod&amp;version=quick" TargetMode="External"/><Relationship Id="rId1687" Type="http://schemas.openxmlformats.org/officeDocument/2006/relationships/hyperlink" Target="http://games.espn.com/ffl/clubhouse?leagueId=678521&amp;teamId=10&amp;seasonId=2011" TargetMode="External"/><Relationship Id="rId1894" Type="http://schemas.openxmlformats.org/officeDocument/2006/relationships/hyperlink" Target="http://games.espn.com/ffl/clubhouse?leagueId=678521&amp;teamId=6&amp;seasonId=2010" TargetMode="External"/><Relationship Id="rId917" Type="http://schemas.openxmlformats.org/officeDocument/2006/relationships/hyperlink" Target="http://games.espn.com/ffl/clubhouse?leagueId=678521&amp;teamId=8&amp;seasonId=2014" TargetMode="External"/><Relationship Id="rId1102" Type="http://schemas.openxmlformats.org/officeDocument/2006/relationships/hyperlink" Target="http://games.espn.com/ffl/clubhouse?leagueId=678521&amp;teamId=4&amp;seasonId=2014" TargetMode="External"/><Relationship Id="rId1547" Type="http://schemas.openxmlformats.org/officeDocument/2006/relationships/hyperlink" Target="http://games.espn.com/ffl/clubhouse?leagueId=678521&amp;teamId=5&amp;seasonId=2012" TargetMode="External"/><Relationship Id="rId1754" Type="http://schemas.openxmlformats.org/officeDocument/2006/relationships/hyperlink" Target="http://games.espn.com/ffl/clubhouse?leagueId=678521&amp;teamId=8&amp;seasonId=2011" TargetMode="External"/><Relationship Id="rId1961" Type="http://schemas.openxmlformats.org/officeDocument/2006/relationships/hyperlink" Target="http://games.espn.com/ffl/clubhouse?leagueId=678521&amp;teamId=5&amp;seasonId=2010" TargetMode="External"/><Relationship Id="rId46" Type="http://schemas.openxmlformats.org/officeDocument/2006/relationships/hyperlink" Target="http://games.espn.com/ffl/clubhouse?leagueId=678521&amp;teamId=1&amp;seasonId=2016" TargetMode="External"/><Relationship Id="rId1407" Type="http://schemas.openxmlformats.org/officeDocument/2006/relationships/hyperlink" Target="http://games.espn.com/ffl/boxscorequick?leagueId=678521&amp;teamId=8&amp;scoringPeriodId=3&amp;seasonId=2012&amp;view=scoringperiod&amp;version=quick" TargetMode="External"/><Relationship Id="rId1614" Type="http://schemas.openxmlformats.org/officeDocument/2006/relationships/hyperlink" Target="http://games.espn.com/ffl/boxscorequick?leagueId=678521&amp;teamId=10&amp;scoringPeriodId=2&amp;seasonId=2011&amp;view=scoringperiod&amp;version=quick" TargetMode="External"/><Relationship Id="rId1821" Type="http://schemas.openxmlformats.org/officeDocument/2006/relationships/hyperlink" Target="http://games.espn.com/ffl/boxscorequick?leagueId=678521&amp;teamId=3&amp;scoringPeriodId=1&amp;seasonId=2010&amp;view=scoringperiod&amp;version=quick" TargetMode="External"/><Relationship Id="rId195" Type="http://schemas.openxmlformats.org/officeDocument/2006/relationships/hyperlink" Target="http://games.espn.com/ffl/boxscorequick?leagueId=678521&amp;teamId=10&amp;scoringPeriodId=11&amp;seasonId=2016&amp;view=scoringperiod&amp;version=quick" TargetMode="External"/><Relationship Id="rId1919" Type="http://schemas.openxmlformats.org/officeDocument/2006/relationships/hyperlink" Target="http://games.espn.com/ffl/clubhouse?leagueId=678521&amp;teamId=4&amp;seasonId=2010" TargetMode="External"/><Relationship Id="rId2083" Type="http://schemas.openxmlformats.org/officeDocument/2006/relationships/hyperlink" Target="http://games.espn.com/ffl/clubhouse?leagueId=678521&amp;teamId=8&amp;seasonId=2009" TargetMode="External"/><Relationship Id="rId262" Type="http://schemas.openxmlformats.org/officeDocument/2006/relationships/hyperlink" Target="http://games.espn.com/ffl/clubhouse?leagueId=678521&amp;teamId=5&amp;seasonId=2016" TargetMode="External"/><Relationship Id="rId567" Type="http://schemas.openxmlformats.org/officeDocument/2006/relationships/hyperlink" Target="http://games.espn.com/ffl/boxscorequick?leagueId=678521&amp;teamId=13&amp;scoringPeriodId=16&amp;seasonId=2017&amp;view=scoringperiod&amp;version=quick" TargetMode="External"/><Relationship Id="rId1197" Type="http://schemas.openxmlformats.org/officeDocument/2006/relationships/hyperlink" Target="http://games.espn.com/ffl/boxscorequick?leagueId=678521&amp;teamId=2&amp;scoringPeriodId=4&amp;seasonId=2013&amp;view=scoringperiod&amp;version=quick" TargetMode="External"/><Relationship Id="rId2150" Type="http://schemas.openxmlformats.org/officeDocument/2006/relationships/hyperlink" Target="http://games.espn.com/ffl/clubhouse?leagueId=678521&amp;teamId=10&amp;seasonId=2009" TargetMode="External"/><Relationship Id="rId2248" Type="http://schemas.openxmlformats.org/officeDocument/2006/relationships/hyperlink" Target="http://games.espn.com/ffl/clubhouse?leagueId=678521&amp;teamId=7&amp;seasonId=2009" TargetMode="External"/><Relationship Id="rId122" Type="http://schemas.openxmlformats.org/officeDocument/2006/relationships/hyperlink" Target="http://games.espn.com/ffl/clubhouse?leagueId=678521&amp;teamId=4&amp;seasonId=2016" TargetMode="External"/><Relationship Id="rId774" Type="http://schemas.openxmlformats.org/officeDocument/2006/relationships/hyperlink" Target="http://games.espn.com/ffl/boxscorequick?leagueId=678521&amp;teamId=13&amp;scoringPeriodId=12&amp;seasonId=2015&amp;view=scoringperiod&amp;version=quick" TargetMode="External"/><Relationship Id="rId981" Type="http://schemas.openxmlformats.org/officeDocument/2006/relationships/hyperlink" Target="http://games.espn.com/ffl/boxscorequick?leagueId=678521&amp;teamId=2&amp;scoringPeriodId=7&amp;seasonId=2014&amp;view=scoringperiod&amp;version=quick" TargetMode="External"/><Relationship Id="rId1057" Type="http://schemas.openxmlformats.org/officeDocument/2006/relationships/hyperlink" Target="http://games.espn.com/ffl/clubhouse?leagueId=678521&amp;teamId=13&amp;seasonId=2014" TargetMode="External"/><Relationship Id="rId2010" Type="http://schemas.openxmlformats.org/officeDocument/2006/relationships/hyperlink" Target="http://games.espn.com/ffl/boxscorequick?leagueId=678521&amp;teamId=9&amp;scoringPeriodId=13&amp;seasonId=2010&amp;view=scoringperiod&amp;version=quick" TargetMode="External"/><Relationship Id="rId427" Type="http://schemas.openxmlformats.org/officeDocument/2006/relationships/hyperlink" Target="http://games.espn.com/ffl/clubhouse?leagueId=678521&amp;teamId=12&amp;seasonId=2017" TargetMode="External"/><Relationship Id="rId634" Type="http://schemas.openxmlformats.org/officeDocument/2006/relationships/hyperlink" Target="http://games.espn.com/ffl/clubhouse?leagueId=678521&amp;teamId=2&amp;seasonId=2015" TargetMode="External"/><Relationship Id="rId841" Type="http://schemas.openxmlformats.org/officeDocument/2006/relationships/hyperlink" Target="http://games.espn.com/ffl/clubhouse?leagueId=678521&amp;teamId=12&amp;seasonId=2015" TargetMode="External"/><Relationship Id="rId1264" Type="http://schemas.openxmlformats.org/officeDocument/2006/relationships/hyperlink" Target="http://games.espn.com/ffl/clubhouse?leagueId=678521&amp;teamId=2&amp;seasonId=2013" TargetMode="External"/><Relationship Id="rId1471" Type="http://schemas.openxmlformats.org/officeDocument/2006/relationships/hyperlink" Target="http://games.espn.com/ffl/clubhouse?leagueId=678521&amp;teamId=10&amp;seasonId=2012" TargetMode="External"/><Relationship Id="rId1569" Type="http://schemas.openxmlformats.org/officeDocument/2006/relationships/hyperlink" Target="http://games.espn.com/ffl/boxscorequick?leagueId=678521&amp;teamId=1&amp;scoringPeriodId=15&amp;seasonId=2012&amp;view=scoringperiod&amp;version=quick" TargetMode="External"/><Relationship Id="rId2108" Type="http://schemas.openxmlformats.org/officeDocument/2006/relationships/hyperlink" Target="http://games.espn.com/ffl/clubhouse?leagueId=678521&amp;teamId=4&amp;seasonId=2009" TargetMode="External"/><Relationship Id="rId701" Type="http://schemas.openxmlformats.org/officeDocument/2006/relationships/hyperlink" Target="http://games.espn.com/ffl/clubhouse?leagueId=678521&amp;teamId=11&amp;seasonId=2015" TargetMode="External"/><Relationship Id="rId939" Type="http://schemas.openxmlformats.org/officeDocument/2006/relationships/hyperlink" Target="http://games.espn.com/ffl/boxscorequick?leagueId=678521&amp;teamId=10&amp;scoringPeriodId=5&amp;seasonId=2014&amp;view=scoringperiod&amp;version=quick" TargetMode="External"/><Relationship Id="rId1124" Type="http://schemas.openxmlformats.org/officeDocument/2006/relationships/hyperlink" Target="http://games.espn.com/ffl/clubhouse?leagueId=678521&amp;teamId=12&amp;seasonId=2014" TargetMode="External"/><Relationship Id="rId1331" Type="http://schemas.openxmlformats.org/officeDocument/2006/relationships/hyperlink" Target="http://games.espn.com/ffl/clubhouse?leagueId=678521&amp;teamId=2&amp;seasonId=2013" TargetMode="External"/><Relationship Id="rId1776" Type="http://schemas.openxmlformats.org/officeDocument/2006/relationships/hyperlink" Target="http://games.espn.com/ffl/boxscorequick?leagueId=678521&amp;teamId=6&amp;scoringPeriodId=13&amp;seasonId=2011&amp;view=scoringperiod&amp;version=quick" TargetMode="External"/><Relationship Id="rId1983" Type="http://schemas.openxmlformats.org/officeDocument/2006/relationships/hyperlink" Target="http://games.espn.com/ffl/boxscorequick?leagueId=678521&amp;teamId=4&amp;scoringPeriodId=12&amp;seasonId=2010&amp;view=scoringperiod&amp;version=quick" TargetMode="External"/><Relationship Id="rId68" Type="http://schemas.openxmlformats.org/officeDocument/2006/relationships/hyperlink" Target="http://games.espn.com/ffl/clubhouse?leagueId=678521&amp;teamId=12&amp;seasonId=2016" TargetMode="External"/><Relationship Id="rId1429" Type="http://schemas.openxmlformats.org/officeDocument/2006/relationships/hyperlink" Target="http://games.espn.com/ffl/clubhouse?leagueId=678521&amp;teamId=8&amp;seasonId=2012" TargetMode="External"/><Relationship Id="rId1636" Type="http://schemas.openxmlformats.org/officeDocument/2006/relationships/hyperlink" Target="http://games.espn.com/ffl/clubhouse?leagueId=678521&amp;teamId=5&amp;seasonId=2011" TargetMode="External"/><Relationship Id="rId1843" Type="http://schemas.openxmlformats.org/officeDocument/2006/relationships/hyperlink" Target="http://games.espn.com/ffl/clubhouse?leagueId=678521&amp;teamId=8&amp;seasonId=2010" TargetMode="External"/><Relationship Id="rId1703" Type="http://schemas.openxmlformats.org/officeDocument/2006/relationships/hyperlink" Target="http://games.espn.com/ffl/clubhouse?leagueId=678521&amp;teamId=2&amp;seasonId=2011" TargetMode="External"/><Relationship Id="rId1910" Type="http://schemas.openxmlformats.org/officeDocument/2006/relationships/hyperlink" Target="http://games.espn.com/ffl/clubhouse?leagueId=678521&amp;teamId=7&amp;seasonId=2010" TargetMode="External"/><Relationship Id="rId284" Type="http://schemas.openxmlformats.org/officeDocument/2006/relationships/hyperlink" Target="http://games.espn.com/ffl/clubhouse?leagueId=678521&amp;teamId=5&amp;seasonId=2016" TargetMode="External"/><Relationship Id="rId491" Type="http://schemas.openxmlformats.org/officeDocument/2006/relationships/hyperlink" Target="http://games.espn.com/ffl/clubhouse?leagueId=678521&amp;teamId=12&amp;seasonId=2017" TargetMode="External"/><Relationship Id="rId2172" Type="http://schemas.openxmlformats.org/officeDocument/2006/relationships/hyperlink" Target="http://games.espn.com/ffl/boxscorequick?leagueId=678521&amp;teamId=4&amp;scoringPeriodId=9&amp;seasonId=2009&amp;view=scoringperiod&amp;version=quick" TargetMode="External"/><Relationship Id="rId144" Type="http://schemas.openxmlformats.org/officeDocument/2006/relationships/hyperlink" Target="http://games.espn.com/ffl/boxscorequick?leagueId=678521&amp;teamId=4&amp;scoringPeriodId=8&amp;seasonId=2016&amp;view=scoringperiod&amp;version=quick" TargetMode="External"/><Relationship Id="rId589" Type="http://schemas.openxmlformats.org/officeDocument/2006/relationships/hyperlink" Target="http://games.espn.com/ffl/clubhouse?leagueId=678521&amp;teamId=3&amp;seasonId=2015" TargetMode="External"/><Relationship Id="rId796" Type="http://schemas.openxmlformats.org/officeDocument/2006/relationships/hyperlink" Target="http://games.espn.com/ffl/clubhouse?leagueId=678521&amp;teamId=6&amp;seasonId=2015" TargetMode="External"/><Relationship Id="rId351" Type="http://schemas.openxmlformats.org/officeDocument/2006/relationships/hyperlink" Target="http://games.espn.com/ffl/boxscorequick?leagueId=678521&amp;teamId=11&amp;scoringPeriodId=4&amp;seasonId=2017&amp;view=scoringperiod&amp;version=quick" TargetMode="External"/><Relationship Id="rId449" Type="http://schemas.openxmlformats.org/officeDocument/2006/relationships/hyperlink" Target="http://games.espn.com/ffl/clubhouse?leagueId=678521&amp;teamId=3&amp;seasonId=2017" TargetMode="External"/><Relationship Id="rId656" Type="http://schemas.openxmlformats.org/officeDocument/2006/relationships/hyperlink" Target="http://games.espn.com/ffl/clubhouse?leagueId=678521&amp;teamId=2&amp;seasonId=2015" TargetMode="External"/><Relationship Id="rId863" Type="http://schemas.openxmlformats.org/officeDocument/2006/relationships/hyperlink" Target="http://games.espn.com/ffl/clubhouse?leagueId=678521&amp;teamId=12&amp;seasonId=2014" TargetMode="External"/><Relationship Id="rId1079" Type="http://schemas.openxmlformats.org/officeDocument/2006/relationships/hyperlink" Target="http://games.espn.com/ffl/clubhouse?leagueId=678521&amp;teamId=13&amp;seasonId=2014" TargetMode="External"/><Relationship Id="rId1286" Type="http://schemas.openxmlformats.org/officeDocument/2006/relationships/hyperlink" Target="http://games.espn.com/ffl/clubhouse?leagueId=678521&amp;teamId=5&amp;seasonId=2013" TargetMode="External"/><Relationship Id="rId1493" Type="http://schemas.openxmlformats.org/officeDocument/2006/relationships/hyperlink" Target="http://games.espn.com/ffl/clubhouse?leagueId=678521&amp;teamId=9&amp;seasonId=2012" TargetMode="External"/><Relationship Id="rId2032" Type="http://schemas.openxmlformats.org/officeDocument/2006/relationships/hyperlink" Target="http://games.espn.com/ffl/clubhouse?leagueId=678521&amp;teamId=6&amp;seasonId=2010" TargetMode="External"/><Relationship Id="rId211" Type="http://schemas.openxmlformats.org/officeDocument/2006/relationships/hyperlink" Target="http://games.espn.com/ffl/clubhouse?leagueId=678521&amp;teamId=12&amp;seasonId=2016" TargetMode="External"/><Relationship Id="rId309" Type="http://schemas.openxmlformats.org/officeDocument/2006/relationships/hyperlink" Target="http://games.espn.com/ffl/boxscorequick?leagueId=678521&amp;teamId=11&amp;scoringPeriodId=2&amp;seasonId=2017&amp;view=scoringperiod&amp;version=quick" TargetMode="External"/><Relationship Id="rId516" Type="http://schemas.openxmlformats.org/officeDocument/2006/relationships/hyperlink" Target="http://games.espn.com/ffl/boxscorequick?leagueId=678521&amp;teamId=8&amp;scoringPeriodId=13&amp;seasonId=2017&amp;view=scoringperiod&amp;version=quick" TargetMode="External"/><Relationship Id="rId1146" Type="http://schemas.openxmlformats.org/officeDocument/2006/relationships/hyperlink" Target="http://games.espn.com/ffl/boxscorequick?leagueId=678521&amp;teamId=3&amp;scoringPeriodId=1&amp;seasonId=2013&amp;view=scoringperiod&amp;version=quick" TargetMode="External"/><Relationship Id="rId1798" Type="http://schemas.openxmlformats.org/officeDocument/2006/relationships/hyperlink" Target="http://games.espn.com/ffl/clubhouse?leagueId=678521&amp;teamId=7&amp;seasonId=2011" TargetMode="External"/><Relationship Id="rId723" Type="http://schemas.openxmlformats.org/officeDocument/2006/relationships/hyperlink" Target="http://games.espn.com/ffl/boxscorequick?leagueId=678521&amp;teamId=13&amp;scoringPeriodId=9&amp;seasonId=2015&amp;view=scoringperiod&amp;version=quick" TargetMode="External"/><Relationship Id="rId930" Type="http://schemas.openxmlformats.org/officeDocument/2006/relationships/hyperlink" Target="http://games.espn.com/ffl/boxscorequick?leagueId=678521&amp;teamId=1&amp;scoringPeriodId=5&amp;seasonId=2014&amp;view=scoringperiod&amp;version=quick" TargetMode="External"/><Relationship Id="rId1006" Type="http://schemas.openxmlformats.org/officeDocument/2006/relationships/hyperlink" Target="http://games.espn.com/ffl/clubhouse?leagueId=678521&amp;teamId=13&amp;seasonId=2014" TargetMode="External"/><Relationship Id="rId1353" Type="http://schemas.openxmlformats.org/officeDocument/2006/relationships/hyperlink" Target="http://games.espn.com/ffl/boxscorequick?leagueId=678521&amp;teamId=2&amp;scoringPeriodId=17&amp;seasonId=2013&amp;view=scoringperiod&amp;version=quick" TargetMode="External"/><Relationship Id="rId1560" Type="http://schemas.openxmlformats.org/officeDocument/2006/relationships/hyperlink" Target="http://games.espn.com/ffl/boxscorequick?leagueId=678521&amp;teamId=10&amp;scoringPeriodId=13&amp;seasonId=2012&amp;view=scoringperiod&amp;version=quick" TargetMode="External"/><Relationship Id="rId1658" Type="http://schemas.openxmlformats.org/officeDocument/2006/relationships/hyperlink" Target="http://games.espn.com/ffl/clubhouse?leagueId=678521&amp;teamId=4&amp;seasonId=2011" TargetMode="External"/><Relationship Id="rId1865" Type="http://schemas.openxmlformats.org/officeDocument/2006/relationships/hyperlink" Target="http://games.espn.com/ffl/clubhouse?leagueId=678521&amp;teamId=6&amp;seasonId=2010" TargetMode="External"/><Relationship Id="rId1213" Type="http://schemas.openxmlformats.org/officeDocument/2006/relationships/hyperlink" Target="http://games.espn.com/ffl/clubhouse?leagueId=678521&amp;teamId=11&amp;seasonId=2013" TargetMode="External"/><Relationship Id="rId1420" Type="http://schemas.openxmlformats.org/officeDocument/2006/relationships/hyperlink" Target="http://games.espn.com/ffl/clubhouse?leagueId=678521&amp;teamId=2&amp;seasonId=2012" TargetMode="External"/><Relationship Id="rId1518" Type="http://schemas.openxmlformats.org/officeDocument/2006/relationships/hyperlink" Target="http://games.espn.com/ffl/boxscorequick?leagueId=678521&amp;teamId=1&amp;scoringPeriodId=11&amp;seasonId=2012&amp;view=scoringperiod&amp;version=quick" TargetMode="External"/><Relationship Id="rId1725" Type="http://schemas.openxmlformats.org/officeDocument/2006/relationships/hyperlink" Target="http://games.espn.com/ffl/boxscorequick?leagueId=678521&amp;teamId=5&amp;scoringPeriodId=9&amp;seasonId=2011&amp;view=scoringperiod&amp;version=quick" TargetMode="External"/><Relationship Id="rId1932" Type="http://schemas.openxmlformats.org/officeDocument/2006/relationships/hyperlink" Target="http://games.espn.com/ffl/boxscorequick?leagueId=678521&amp;teamId=6&amp;scoringPeriodId=8&amp;seasonId=2010&amp;view=scoringperiod&amp;version=quick" TargetMode="External"/><Relationship Id="rId17" Type="http://schemas.openxmlformats.org/officeDocument/2006/relationships/hyperlink" Target="http://games.espn.com/ffl/clubhouse?leagueId=678521&amp;teamId=13&amp;seasonId=2016" TargetMode="External"/><Relationship Id="rId2194" Type="http://schemas.openxmlformats.org/officeDocument/2006/relationships/hyperlink" Target="http://games.espn.com/ffl/clubhouse?leagueId=678521&amp;teamId=4&amp;seasonId=2009" TargetMode="External"/><Relationship Id="rId166" Type="http://schemas.openxmlformats.org/officeDocument/2006/relationships/hyperlink" Target="http://games.espn.com/ffl/clubhouse?leagueId=678521&amp;teamId=5&amp;seasonId=2016" TargetMode="External"/><Relationship Id="rId373" Type="http://schemas.openxmlformats.org/officeDocument/2006/relationships/hyperlink" Target="http://games.espn.com/ffl/clubhouse?leagueId=678521&amp;teamId=1&amp;seasonId=2017" TargetMode="External"/><Relationship Id="rId580" Type="http://schemas.openxmlformats.org/officeDocument/2006/relationships/hyperlink" Target="http://games.espn.com/ffl/clubhouse?leagueId=678521&amp;teamId=5&amp;seasonId=2015" TargetMode="External"/><Relationship Id="rId2054" Type="http://schemas.openxmlformats.org/officeDocument/2006/relationships/hyperlink" Target="http://games.espn.com/ffl/clubhouse?leagueId=678521&amp;teamId=7&amp;seasonId=2009" TargetMode="External"/><Relationship Id="rId2261" Type="http://schemas.openxmlformats.org/officeDocument/2006/relationships/hyperlink" Target="http://games.espn.com/ffl/clubhouse?leagueId=678521&amp;teamId=6&amp;seasonId=2009" TargetMode="External"/><Relationship Id="rId1" Type="http://schemas.openxmlformats.org/officeDocument/2006/relationships/hyperlink" Target="http://games.espn.com/ffl/clubhouse?leagueId=678521&amp;teamId=8&amp;seasonId=2016" TargetMode="External"/><Relationship Id="rId233" Type="http://schemas.openxmlformats.org/officeDocument/2006/relationships/hyperlink" Target="http://games.espn.com/ffl/clubhouse?leagueId=678521&amp;teamId=12&amp;seasonId=2016" TargetMode="External"/><Relationship Id="rId440" Type="http://schemas.openxmlformats.org/officeDocument/2006/relationships/hyperlink" Target="http://games.espn.com/ffl/clubhouse?leagueId=678521&amp;teamId=9&amp;seasonId=2017" TargetMode="External"/><Relationship Id="rId678" Type="http://schemas.openxmlformats.org/officeDocument/2006/relationships/hyperlink" Target="http://games.espn.com/ffl/boxscorequick?leagueId=678521&amp;teamId=2&amp;scoringPeriodId=6&amp;seasonId=2015&amp;view=scoringperiod&amp;version=quick" TargetMode="External"/><Relationship Id="rId885" Type="http://schemas.openxmlformats.org/officeDocument/2006/relationships/hyperlink" Target="http://games.espn.com/ffl/boxscorequick?leagueId=678521&amp;teamId=12&amp;scoringPeriodId=2&amp;seasonId=2014&amp;view=scoringperiod&amp;version=quick" TargetMode="External"/><Relationship Id="rId1070" Type="http://schemas.openxmlformats.org/officeDocument/2006/relationships/hyperlink" Target="http://games.espn.com/ffl/clubhouse?leagueId=678521&amp;teamId=8&amp;seasonId=2014" TargetMode="External"/><Relationship Id="rId2121" Type="http://schemas.openxmlformats.org/officeDocument/2006/relationships/hyperlink" Target="http://games.espn.com/ffl/boxscorequick?leagueId=678521&amp;teamId=8&amp;scoringPeriodId=6&amp;seasonId=2009&amp;view=scoringperiod&amp;version=quick" TargetMode="External"/><Relationship Id="rId300" Type="http://schemas.openxmlformats.org/officeDocument/2006/relationships/hyperlink" Target="http://games.espn.com/ffl/boxscorequick?leagueId=678521&amp;teamId=6&amp;scoringPeriodId=1&amp;seasonId=2017&amp;view=scoringperiod&amp;version=quick" TargetMode="External"/><Relationship Id="rId538" Type="http://schemas.openxmlformats.org/officeDocument/2006/relationships/hyperlink" Target="http://games.espn.com/ffl/clubhouse?leagueId=678521&amp;teamId=11&amp;seasonId=2017" TargetMode="External"/><Relationship Id="rId745" Type="http://schemas.openxmlformats.org/officeDocument/2006/relationships/hyperlink" Target="http://games.espn.com/ffl/clubhouse?leagueId=678521&amp;teamId=8&amp;seasonId=2015" TargetMode="External"/><Relationship Id="rId952" Type="http://schemas.openxmlformats.org/officeDocument/2006/relationships/hyperlink" Target="http://games.espn.com/ffl/clubhouse?leagueId=678521&amp;teamId=5&amp;seasonId=2014" TargetMode="External"/><Relationship Id="rId1168" Type="http://schemas.openxmlformats.org/officeDocument/2006/relationships/hyperlink" Target="http://games.espn.com/ffl/clubhouse?leagueId=678521&amp;teamId=9&amp;seasonId=2013" TargetMode="External"/><Relationship Id="rId1375" Type="http://schemas.openxmlformats.org/officeDocument/2006/relationships/hyperlink" Target="http://games.espn.com/ffl/clubhouse?leagueId=678521&amp;teamId=5&amp;seasonId=2012" TargetMode="External"/><Relationship Id="rId1582" Type="http://schemas.openxmlformats.org/officeDocument/2006/relationships/hyperlink" Target="http://games.espn.com/ffl/clubhouse?leagueId=678521&amp;teamId=5&amp;seasonId=2012" TargetMode="External"/><Relationship Id="rId2219" Type="http://schemas.openxmlformats.org/officeDocument/2006/relationships/hyperlink" Target="http://games.espn.com/ffl/clubhouse?leagueId=678521&amp;teamId=8&amp;seasonId=2009" TargetMode="External"/><Relationship Id="rId81" Type="http://schemas.openxmlformats.org/officeDocument/2006/relationships/hyperlink" Target="http://games.espn.com/ffl/boxscorequick?leagueId=678521&amp;teamId=13&amp;scoringPeriodId=5&amp;seasonId=2016&amp;view=scoringperiod&amp;version=quick" TargetMode="External"/><Relationship Id="rId605" Type="http://schemas.openxmlformats.org/officeDocument/2006/relationships/hyperlink" Target="http://games.espn.com/ffl/clubhouse?leagueId=678521&amp;teamId=9&amp;seasonId=2015" TargetMode="External"/><Relationship Id="rId812" Type="http://schemas.openxmlformats.org/officeDocument/2006/relationships/hyperlink" Target="http://games.espn.com/ffl/clubhouse?leagueId=678521&amp;teamId=6&amp;seasonId=2015" TargetMode="External"/><Relationship Id="rId1028" Type="http://schemas.openxmlformats.org/officeDocument/2006/relationships/hyperlink" Target="http://games.espn.com/ffl/clubhouse?leagueId=678521&amp;teamId=3&amp;seasonId=2014" TargetMode="External"/><Relationship Id="rId1235" Type="http://schemas.openxmlformats.org/officeDocument/2006/relationships/hyperlink" Target="http://games.espn.com/ffl/clubhouse?leagueId=678521&amp;teamId=8&amp;seasonId=2013" TargetMode="External"/><Relationship Id="rId1442" Type="http://schemas.openxmlformats.org/officeDocument/2006/relationships/hyperlink" Target="http://games.espn.com/ffl/clubhouse?leagueId=678521&amp;teamId=1&amp;seasonId=2012" TargetMode="External"/><Relationship Id="rId1887" Type="http://schemas.openxmlformats.org/officeDocument/2006/relationships/hyperlink" Target="http://games.espn.com/ffl/boxscorequick?leagueId=678521&amp;teamId=9&amp;scoringPeriodId=5&amp;seasonId=2010&amp;view=scoringperiod&amp;version=quick" TargetMode="External"/><Relationship Id="rId1302" Type="http://schemas.openxmlformats.org/officeDocument/2006/relationships/hyperlink" Target="http://games.espn.com/ffl/boxscorequick?leagueId=678521&amp;teamId=6&amp;scoringPeriodId=11&amp;seasonId=2013&amp;view=scoringperiod&amp;version=quick" TargetMode="External"/><Relationship Id="rId1747" Type="http://schemas.openxmlformats.org/officeDocument/2006/relationships/hyperlink" Target="http://games.espn.com/ffl/clubhouse?leagueId=678521&amp;teamId=5&amp;seasonId=2011" TargetMode="External"/><Relationship Id="rId1954" Type="http://schemas.openxmlformats.org/officeDocument/2006/relationships/hyperlink" Target="http://games.espn.com/ffl/clubhouse?leagueId=678521&amp;teamId=10&amp;seasonId=2010" TargetMode="External"/><Relationship Id="rId39" Type="http://schemas.openxmlformats.org/officeDocument/2006/relationships/hyperlink" Target="http://games.espn.com/ffl/boxscorequick?leagueId=678521&amp;teamId=8&amp;scoringPeriodId=3&amp;seasonId=2016&amp;view=scoringperiod&amp;version=quick" TargetMode="External"/><Relationship Id="rId1607" Type="http://schemas.openxmlformats.org/officeDocument/2006/relationships/hyperlink" Target="http://games.espn.com/ffl/clubhouse?leagueId=678521&amp;teamId=1&amp;seasonId=2011" TargetMode="External"/><Relationship Id="rId1814" Type="http://schemas.openxmlformats.org/officeDocument/2006/relationships/hyperlink" Target="http://games.espn.com/ffl/clubhouse?leagueId=678521&amp;teamId=1&amp;seasonId=2011" TargetMode="External"/><Relationship Id="rId188" Type="http://schemas.openxmlformats.org/officeDocument/2006/relationships/hyperlink" Target="http://games.espn.com/ffl/clubhouse?leagueId=678521&amp;teamId=5&amp;seasonId=2016" TargetMode="External"/><Relationship Id="rId395" Type="http://schemas.openxmlformats.org/officeDocument/2006/relationships/hyperlink" Target="http://games.espn.com/ffl/clubhouse?leagueId=678521&amp;teamId=5&amp;seasonId=2017" TargetMode="External"/><Relationship Id="rId2076" Type="http://schemas.openxmlformats.org/officeDocument/2006/relationships/hyperlink" Target="http://games.espn.com/ffl/boxscorequick?leagueId=678521&amp;teamId=5&amp;scoringPeriodId=3&amp;seasonId=2009&amp;view=scoringperiod&amp;version=quick" TargetMode="External"/><Relationship Id="rId255" Type="http://schemas.openxmlformats.org/officeDocument/2006/relationships/hyperlink" Target="http://games.espn.com/ffl/boxscorequick?leagueId=678521&amp;teamId=8&amp;scoringPeriodId=15&amp;seasonId=2016&amp;view=scoringperiod&amp;version=quick" TargetMode="External"/><Relationship Id="rId462" Type="http://schemas.openxmlformats.org/officeDocument/2006/relationships/hyperlink" Target="http://games.espn.com/ffl/boxscorequick?leagueId=678521&amp;teamId=9&amp;scoringPeriodId=10&amp;seasonId=2017&amp;view=scoringperiod&amp;version=quick" TargetMode="External"/><Relationship Id="rId1092" Type="http://schemas.openxmlformats.org/officeDocument/2006/relationships/hyperlink" Target="http://games.espn.com/ffl/boxscorequick?leagueId=678521&amp;teamId=1&amp;scoringPeriodId=14&amp;seasonId=2014&amp;view=scoringperiod&amp;version=quick" TargetMode="External"/><Relationship Id="rId1397" Type="http://schemas.openxmlformats.org/officeDocument/2006/relationships/hyperlink" Target="http://games.espn.com/ffl/clubhouse?leagueId=678521&amp;teamId=4&amp;seasonId=2012" TargetMode="External"/><Relationship Id="rId2143" Type="http://schemas.openxmlformats.org/officeDocument/2006/relationships/hyperlink" Target="http://games.espn.com/ffl/clubhouse?leagueId=678521&amp;teamId=3&amp;seasonId=2009" TargetMode="External"/><Relationship Id="rId115" Type="http://schemas.openxmlformats.org/officeDocument/2006/relationships/hyperlink" Target="http://games.espn.com/ffl/clubhouse?leagueId=678521&amp;teamId=5&amp;seasonId=2016" TargetMode="External"/><Relationship Id="rId322" Type="http://schemas.openxmlformats.org/officeDocument/2006/relationships/hyperlink" Target="http://games.espn.com/ffl/clubhouse?leagueId=678521&amp;teamId=3&amp;seasonId=2017" TargetMode="External"/><Relationship Id="rId767" Type="http://schemas.openxmlformats.org/officeDocument/2006/relationships/hyperlink" Target="http://games.espn.com/ffl/clubhouse?leagueId=678521&amp;teamId=8&amp;seasonId=2015" TargetMode="External"/><Relationship Id="rId974" Type="http://schemas.openxmlformats.org/officeDocument/2006/relationships/hyperlink" Target="http://games.espn.com/ffl/clubhouse?leagueId=678521&amp;teamId=5&amp;seasonId=2014" TargetMode="External"/><Relationship Id="rId2003" Type="http://schemas.openxmlformats.org/officeDocument/2006/relationships/hyperlink" Target="http://games.espn.com/ffl/clubhouse?leagueId=678521&amp;teamId=3&amp;seasonId=2010" TargetMode="External"/><Relationship Id="rId2210" Type="http://schemas.openxmlformats.org/officeDocument/2006/relationships/hyperlink" Target="http://games.espn.com/ffl/clubhouse?leagueId=678521&amp;teamId=5&amp;seasonId=2009" TargetMode="External"/><Relationship Id="rId627" Type="http://schemas.openxmlformats.org/officeDocument/2006/relationships/hyperlink" Target="http://games.espn.com/ffl/boxscorequick?leagueId=678521&amp;teamId=5&amp;scoringPeriodId=4&amp;seasonId=2015&amp;view=scoringperiod&amp;version=quick" TargetMode="External"/><Relationship Id="rId834" Type="http://schemas.openxmlformats.org/officeDocument/2006/relationships/hyperlink" Target="http://games.espn.com/ffl/boxscorequick?leagueId=678521&amp;teamId=11&amp;scoringPeriodId=15&amp;seasonId=2015&amp;view=scoringperiod&amp;version=quick" TargetMode="External"/><Relationship Id="rId1257" Type="http://schemas.openxmlformats.org/officeDocument/2006/relationships/hyperlink" Target="http://games.espn.com/ffl/boxscorequick?leagueId=678521&amp;teamId=6&amp;scoringPeriodId=8&amp;seasonId=2013&amp;view=scoringperiod&amp;version=quick" TargetMode="External"/><Relationship Id="rId1464" Type="http://schemas.openxmlformats.org/officeDocument/2006/relationships/hyperlink" Target="http://games.espn.com/ffl/boxscorequick?leagueId=678521&amp;teamId=11&amp;scoringPeriodId=7&amp;seasonId=2012&amp;view=scoringperiod&amp;version=quick" TargetMode="External"/><Relationship Id="rId1671" Type="http://schemas.openxmlformats.org/officeDocument/2006/relationships/hyperlink" Target="http://games.espn.com/ffl/boxscorequick?leagueId=678521&amp;teamId=8&amp;scoringPeriodId=6&amp;seasonId=2011&amp;view=scoringperiod&amp;version=quick" TargetMode="External"/><Relationship Id="rId901" Type="http://schemas.openxmlformats.org/officeDocument/2006/relationships/hyperlink" Target="http://games.espn.com/ffl/clubhouse?leagueId=678521&amp;teamId=8&amp;seasonId=2014" TargetMode="External"/><Relationship Id="rId1117" Type="http://schemas.openxmlformats.org/officeDocument/2006/relationships/hyperlink" Target="http://games.espn.com/ffl/clubhouse?leagueId=678521&amp;teamId=4&amp;seasonId=2014" TargetMode="External"/><Relationship Id="rId1324" Type="http://schemas.openxmlformats.org/officeDocument/2006/relationships/hyperlink" Target="http://games.espn.com/ffl/clubhouse?leagueId=678521&amp;teamId=6&amp;seasonId=2013" TargetMode="External"/><Relationship Id="rId1531" Type="http://schemas.openxmlformats.org/officeDocument/2006/relationships/hyperlink" Target="http://games.espn.com/ffl/clubhouse?leagueId=678521&amp;teamId=4&amp;seasonId=2012" TargetMode="External"/><Relationship Id="rId1769" Type="http://schemas.openxmlformats.org/officeDocument/2006/relationships/hyperlink" Target="http://games.espn.com/ffl/clubhouse?leagueId=678521&amp;teamId=8&amp;seasonId=2011" TargetMode="External"/><Relationship Id="rId1976" Type="http://schemas.openxmlformats.org/officeDocument/2006/relationships/hyperlink" Target="http://games.espn.com/ffl/clubhouse?leagueId=678521&amp;teamId=9&amp;seasonId=2010" TargetMode="External"/><Relationship Id="rId30" Type="http://schemas.openxmlformats.org/officeDocument/2006/relationships/hyperlink" Target="http://games.espn.com/ffl/boxscorequick?leagueId=678521&amp;teamId=2&amp;scoringPeriodId=2&amp;seasonId=2016&amp;view=scoringperiod&amp;version=quick" TargetMode="External"/><Relationship Id="rId1629" Type="http://schemas.openxmlformats.org/officeDocument/2006/relationships/hyperlink" Target="http://games.espn.com/ffl/boxscorequick?leagueId=678521&amp;teamId=6&amp;scoringPeriodId=3&amp;seasonId=2011&amp;view=scoringperiod&amp;version=quick" TargetMode="External"/><Relationship Id="rId1836" Type="http://schemas.openxmlformats.org/officeDocument/2006/relationships/hyperlink" Target="http://games.espn.com/ffl/boxscorequick?leagueId=678521&amp;teamId=2&amp;scoringPeriodId=2&amp;seasonId=2010&amp;view=scoringperiod&amp;version=quick" TargetMode="External"/><Relationship Id="rId1903" Type="http://schemas.openxmlformats.org/officeDocument/2006/relationships/hyperlink" Target="http://games.espn.com/ffl/clubhouse?leagueId=678521&amp;teamId=3&amp;seasonId=2010" TargetMode="External"/><Relationship Id="rId2098" Type="http://schemas.openxmlformats.org/officeDocument/2006/relationships/hyperlink" Target="http://games.espn.com/ffl/clubhouse?leagueId=678521&amp;teamId=10&amp;seasonId=2009" TargetMode="External"/><Relationship Id="rId277" Type="http://schemas.openxmlformats.org/officeDocument/2006/relationships/hyperlink" Target="http://games.espn.com/ffl/clubhouse?leagueId=678521&amp;teamId=1&amp;seasonId=2016" TargetMode="External"/><Relationship Id="rId484" Type="http://schemas.openxmlformats.org/officeDocument/2006/relationships/hyperlink" Target="http://games.espn.com/ffl/clubhouse?leagueId=678521&amp;teamId=11&amp;seasonId=2017" TargetMode="External"/><Relationship Id="rId2165" Type="http://schemas.openxmlformats.org/officeDocument/2006/relationships/hyperlink" Target="http://games.espn.com/ffl/clubhouse?leagueId=678521&amp;teamId=9&amp;seasonId=2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1B25-B2F0-4B55-9F68-48340FD4BAE8}">
  <sheetPr codeName="Sheet4"/>
  <dimension ref="A3:G37"/>
  <sheetViews>
    <sheetView workbookViewId="0">
      <selection activeCell="G27" sqref="G27"/>
    </sheetView>
  </sheetViews>
  <sheetFormatPr defaultRowHeight="14.6" x14ac:dyDescent="0.4"/>
  <cols>
    <col min="1" max="1" width="30.3828125" bestFit="1" customWidth="1"/>
    <col min="2" max="2" width="15.84375" bestFit="1" customWidth="1"/>
    <col min="6" max="6" width="30.3828125" bestFit="1" customWidth="1"/>
    <col min="7" max="8" width="13.84375" bestFit="1" customWidth="1"/>
  </cols>
  <sheetData>
    <row r="3" spans="1:7" x14ac:dyDescent="0.4">
      <c r="A3" s="10" t="s">
        <v>2144</v>
      </c>
      <c r="B3" t="s">
        <v>2146</v>
      </c>
      <c r="F3" s="10" t="s">
        <v>2144</v>
      </c>
      <c r="G3" t="s">
        <v>2148</v>
      </c>
    </row>
    <row r="4" spans="1:7" x14ac:dyDescent="0.4">
      <c r="A4" s="11" t="s">
        <v>19</v>
      </c>
      <c r="B4" s="12">
        <v>72</v>
      </c>
      <c r="F4" s="11" t="s">
        <v>19</v>
      </c>
      <c r="G4" s="12">
        <v>61</v>
      </c>
    </row>
    <row r="5" spans="1:7" x14ac:dyDescent="0.4">
      <c r="A5" s="11" t="s">
        <v>603</v>
      </c>
      <c r="B5" s="12">
        <v>20</v>
      </c>
      <c r="F5" s="11" t="s">
        <v>603</v>
      </c>
      <c r="G5" s="12">
        <v>37</v>
      </c>
    </row>
    <row r="6" spans="1:7" x14ac:dyDescent="0.4">
      <c r="A6" s="11" t="s">
        <v>1556</v>
      </c>
      <c r="B6" s="12">
        <v>13</v>
      </c>
      <c r="F6" s="11" t="s">
        <v>1556</v>
      </c>
      <c r="G6" s="12">
        <v>30</v>
      </c>
    </row>
    <row r="7" spans="1:7" x14ac:dyDescent="0.4">
      <c r="A7" s="11" t="s">
        <v>24</v>
      </c>
      <c r="B7" s="12">
        <v>71</v>
      </c>
      <c r="F7" s="11" t="s">
        <v>24</v>
      </c>
      <c r="G7" s="12">
        <v>64</v>
      </c>
    </row>
    <row r="8" spans="1:7" x14ac:dyDescent="0.4">
      <c r="A8" s="11" t="s">
        <v>17</v>
      </c>
      <c r="B8" s="12">
        <v>48</v>
      </c>
      <c r="F8" s="11" t="s">
        <v>17</v>
      </c>
      <c r="G8" s="12">
        <v>71</v>
      </c>
    </row>
    <row r="9" spans="1:7" x14ac:dyDescent="0.4">
      <c r="A9" s="11" t="s">
        <v>27</v>
      </c>
      <c r="B9" s="12">
        <v>14</v>
      </c>
      <c r="F9" s="11" t="s">
        <v>27</v>
      </c>
      <c r="G9" s="12">
        <v>17</v>
      </c>
    </row>
    <row r="10" spans="1:7" x14ac:dyDescent="0.4">
      <c r="A10" s="11" t="s">
        <v>22</v>
      </c>
      <c r="B10" s="12">
        <v>64</v>
      </c>
      <c r="F10" s="11" t="s">
        <v>22</v>
      </c>
      <c r="G10" s="12">
        <v>66</v>
      </c>
    </row>
    <row r="11" spans="1:7" x14ac:dyDescent="0.4">
      <c r="A11" s="11" t="s">
        <v>9</v>
      </c>
      <c r="B11" s="12">
        <v>80</v>
      </c>
      <c r="F11" s="11" t="s">
        <v>9</v>
      </c>
      <c r="G11" s="12">
        <v>46</v>
      </c>
    </row>
    <row r="12" spans="1:7" x14ac:dyDescent="0.4">
      <c r="A12" s="11" t="s">
        <v>14</v>
      </c>
      <c r="B12" s="12">
        <v>74</v>
      </c>
      <c r="F12" s="11" t="s">
        <v>14</v>
      </c>
      <c r="G12" s="12">
        <v>59</v>
      </c>
    </row>
    <row r="13" spans="1:7" x14ac:dyDescent="0.4">
      <c r="A13" s="11" t="s">
        <v>596</v>
      </c>
      <c r="B13" s="12">
        <v>12</v>
      </c>
      <c r="F13" s="11" t="s">
        <v>596</v>
      </c>
      <c r="G13" s="12">
        <v>19</v>
      </c>
    </row>
    <row r="14" spans="1:7" x14ac:dyDescent="0.4">
      <c r="A14" s="11" t="s">
        <v>34</v>
      </c>
      <c r="B14" s="12">
        <v>14</v>
      </c>
      <c r="F14" s="11" t="s">
        <v>34</v>
      </c>
      <c r="G14" s="12">
        <v>17</v>
      </c>
    </row>
    <row r="15" spans="1:7" x14ac:dyDescent="0.4">
      <c r="A15" s="11" t="s">
        <v>29</v>
      </c>
      <c r="B15" s="12">
        <v>37</v>
      </c>
      <c r="F15" s="11" t="s">
        <v>29</v>
      </c>
      <c r="G15" s="12">
        <v>40</v>
      </c>
    </row>
    <row r="16" spans="1:7" x14ac:dyDescent="0.4">
      <c r="A16" s="11" t="s">
        <v>6</v>
      </c>
      <c r="B16" s="12">
        <v>80</v>
      </c>
      <c r="F16" s="11" t="s">
        <v>6</v>
      </c>
      <c r="G16" s="12">
        <v>52</v>
      </c>
    </row>
    <row r="17" spans="1:7" x14ac:dyDescent="0.4">
      <c r="A17" s="11" t="s">
        <v>32</v>
      </c>
      <c r="B17" s="12">
        <v>61</v>
      </c>
      <c r="F17" s="11" t="s">
        <v>32</v>
      </c>
      <c r="G17" s="12">
        <v>71</v>
      </c>
    </row>
    <row r="18" spans="1:7" x14ac:dyDescent="0.4">
      <c r="A18" s="11" t="s">
        <v>2143</v>
      </c>
      <c r="B18" s="12">
        <v>14</v>
      </c>
      <c r="F18" s="11" t="s">
        <v>2143</v>
      </c>
      <c r="G18" s="12">
        <v>14</v>
      </c>
    </row>
    <row r="19" spans="1:7" x14ac:dyDescent="0.4">
      <c r="A19" s="11" t="s">
        <v>12</v>
      </c>
      <c r="B19" s="12">
        <v>61</v>
      </c>
      <c r="F19" s="11" t="s">
        <v>12</v>
      </c>
      <c r="G19" s="12">
        <v>71</v>
      </c>
    </row>
    <row r="20" spans="1:7" x14ac:dyDescent="0.4">
      <c r="A20" s="11" t="s">
        <v>2145</v>
      </c>
      <c r="B20" s="12">
        <v>735</v>
      </c>
      <c r="F20" s="11" t="s">
        <v>2145</v>
      </c>
      <c r="G20" s="12">
        <v>735</v>
      </c>
    </row>
    <row r="23" spans="1:7" x14ac:dyDescent="0.4">
      <c r="A23" s="15" t="s">
        <v>2139</v>
      </c>
      <c r="B23" s="14" t="s">
        <v>2149</v>
      </c>
      <c r="C23" s="14" t="s">
        <v>2150</v>
      </c>
      <c r="D23" s="14" t="s">
        <v>2151</v>
      </c>
      <c r="E23" s="14" t="s">
        <v>2152</v>
      </c>
      <c r="F23" s="14"/>
    </row>
    <row r="24" spans="1:7" x14ac:dyDescent="0.4">
      <c r="A24" s="11" t="s">
        <v>9</v>
      </c>
      <c r="B24" s="13">
        <f>COUNTIF('Data master'!N$2:N$736,Sheet4!$A24)</f>
        <v>80</v>
      </c>
      <c r="C24" s="13">
        <f>COUNTIF('Data master'!O$2:O$736,Sheet4!$A24)</f>
        <v>46</v>
      </c>
      <c r="D24" s="13">
        <f>COUNTIF('Data master'!P$2:P$736,Sheet4!$A24)+COUNTIF('Data master'!Q$2:Q$736,Sheet4!$A24)</f>
        <v>7</v>
      </c>
      <c r="E24" s="16">
        <f>B24/SUM(B24:C24)</f>
        <v>0.63492063492063489</v>
      </c>
      <c r="F24" s="19">
        <f>SUM(B24:D24)</f>
        <v>133</v>
      </c>
    </row>
    <row r="25" spans="1:7" x14ac:dyDescent="0.4">
      <c r="A25" s="11" t="s">
        <v>6</v>
      </c>
      <c r="B25" s="13">
        <f>COUNTIF('Data master'!N$2:N$736,Sheet4!$A25)</f>
        <v>80</v>
      </c>
      <c r="C25" s="13">
        <f>COUNTIF('Data master'!O$2:O$736,Sheet4!$A25)</f>
        <v>52</v>
      </c>
      <c r="D25" s="13">
        <f>COUNTIF('Data master'!P$2:P$736,Sheet4!$A25)+COUNTIF('Data master'!Q$2:Q$736,Sheet4!$A25)</f>
        <v>2</v>
      </c>
      <c r="E25" s="16">
        <f>B25/SUM(B25:C25)</f>
        <v>0.60606060606060608</v>
      </c>
      <c r="F25" s="19">
        <f t="shared" ref="F25:F37" si="0">SUM(B25:D25)</f>
        <v>134</v>
      </c>
    </row>
    <row r="26" spans="1:7" x14ac:dyDescent="0.4">
      <c r="A26" s="11" t="s">
        <v>14</v>
      </c>
      <c r="B26" s="13">
        <f>COUNTIF('Data master'!N$2:N$736,Sheet4!$A26)</f>
        <v>74</v>
      </c>
      <c r="C26" s="13">
        <f>COUNTIF('Data master'!O$2:O$736,Sheet4!$A26)</f>
        <v>59</v>
      </c>
      <c r="D26" s="13">
        <f>COUNTIF('Data master'!P$2:P$736,Sheet4!$A26)+COUNTIF('Data master'!Q$2:Q$736,Sheet4!$A26)</f>
        <v>2</v>
      </c>
      <c r="E26" s="16">
        <f t="shared" ref="E26:E37" si="1">B26/SUM(B26:C26)</f>
        <v>0.55639097744360899</v>
      </c>
      <c r="F26" s="19">
        <f t="shared" si="0"/>
        <v>135</v>
      </c>
    </row>
    <row r="27" spans="1:7" x14ac:dyDescent="0.4">
      <c r="A27" s="11" t="s">
        <v>19</v>
      </c>
      <c r="B27" s="13">
        <f>COUNTIF('Data master'!N$2:N$736,Sheet4!$A27)</f>
        <v>72</v>
      </c>
      <c r="C27" s="13">
        <f>COUNTIF('Data master'!O$2:O$736,Sheet4!$A27)</f>
        <v>61</v>
      </c>
      <c r="D27" s="13">
        <f>COUNTIF('Data master'!P$2:P$736,Sheet4!$A27)+COUNTIF('Data master'!Q$2:Q$736,Sheet4!$A27)</f>
        <v>2</v>
      </c>
      <c r="E27" s="16">
        <f t="shared" si="1"/>
        <v>0.54135338345864659</v>
      </c>
      <c r="F27" s="19">
        <f t="shared" si="0"/>
        <v>135</v>
      </c>
    </row>
    <row r="28" spans="1:7" x14ac:dyDescent="0.4">
      <c r="A28" s="11" t="s">
        <v>24</v>
      </c>
      <c r="B28" s="13">
        <f>COUNTIF('Data master'!N$2:N$736,Sheet4!$A28)</f>
        <v>71</v>
      </c>
      <c r="C28" s="13">
        <f>COUNTIF('Data master'!O$2:O$736,Sheet4!$A28)</f>
        <v>64</v>
      </c>
      <c r="D28" s="13">
        <f>COUNTIF('Data master'!P$2:P$736,Sheet4!$A28)+COUNTIF('Data master'!Q$2:Q$736,Sheet4!$A28)</f>
        <v>0</v>
      </c>
      <c r="E28" s="16">
        <f t="shared" si="1"/>
        <v>0.52592592592592591</v>
      </c>
      <c r="F28" s="19">
        <f t="shared" si="0"/>
        <v>135</v>
      </c>
    </row>
    <row r="29" spans="1:7" x14ac:dyDescent="0.4">
      <c r="A29" s="11" t="s">
        <v>22</v>
      </c>
      <c r="B29" s="13">
        <f>COUNTIF('Data master'!N$2:N$736,Sheet4!$A29)</f>
        <v>64</v>
      </c>
      <c r="C29" s="13">
        <f>COUNTIF('Data master'!O$2:O$736,Sheet4!$A29)</f>
        <v>66</v>
      </c>
      <c r="D29" s="13">
        <f>COUNTIF('Data master'!P$2:P$736,Sheet4!$A29)+COUNTIF('Data master'!Q$2:Q$736,Sheet4!$A29)</f>
        <v>3</v>
      </c>
      <c r="E29" s="16">
        <f t="shared" si="1"/>
        <v>0.49230769230769234</v>
      </c>
      <c r="F29" s="19">
        <f t="shared" si="0"/>
        <v>133</v>
      </c>
    </row>
    <row r="30" spans="1:7" x14ac:dyDescent="0.4">
      <c r="A30" s="11" t="s">
        <v>29</v>
      </c>
      <c r="B30" s="13">
        <f>COUNTIF('Data master'!N$2:N$736,Sheet4!$A30)</f>
        <v>37</v>
      </c>
      <c r="C30" s="13">
        <f>COUNTIF('Data master'!O$2:O$736,Sheet4!$A30)</f>
        <v>40</v>
      </c>
      <c r="D30" s="13">
        <f>COUNTIF('Data master'!P$2:P$736,Sheet4!$A30)+COUNTIF('Data master'!Q$2:Q$736,Sheet4!$A30)</f>
        <v>0</v>
      </c>
      <c r="E30" s="16">
        <f t="shared" si="1"/>
        <v>0.48051948051948051</v>
      </c>
      <c r="F30" s="19">
        <f t="shared" si="0"/>
        <v>77</v>
      </c>
    </row>
    <row r="31" spans="1:7" x14ac:dyDescent="0.4">
      <c r="A31" s="11" t="s">
        <v>32</v>
      </c>
      <c r="B31" s="13">
        <f>COUNTIF('Data master'!N$2:N$736,Sheet4!$A31)</f>
        <v>61</v>
      </c>
      <c r="C31" s="13">
        <f>COUNTIF('Data master'!O$2:O$736,Sheet4!$A31)</f>
        <v>71</v>
      </c>
      <c r="D31" s="13">
        <f>COUNTIF('Data master'!P$2:P$736,Sheet4!$A31)+COUNTIF('Data master'!Q$2:Q$736,Sheet4!$A31)</f>
        <v>3</v>
      </c>
      <c r="E31" s="16">
        <f t="shared" si="1"/>
        <v>0.4621212121212121</v>
      </c>
      <c r="F31" s="19">
        <f t="shared" si="0"/>
        <v>135</v>
      </c>
    </row>
    <row r="32" spans="1:7" x14ac:dyDescent="0.4">
      <c r="A32" s="11" t="s">
        <v>12</v>
      </c>
      <c r="B32" s="13">
        <f>COUNTIF('Data master'!N$2:N$736,Sheet4!$A32)</f>
        <v>61</v>
      </c>
      <c r="C32" s="13">
        <f>COUNTIF('Data master'!O$2:O$736,Sheet4!$A32)</f>
        <v>71</v>
      </c>
      <c r="D32" s="13">
        <f>COUNTIF('Data master'!P$2:P$736,Sheet4!$A32)+COUNTIF('Data master'!Q$2:Q$736,Sheet4!$A32)</f>
        <v>3</v>
      </c>
      <c r="E32" s="16">
        <f t="shared" si="1"/>
        <v>0.4621212121212121</v>
      </c>
      <c r="F32" s="19">
        <f t="shared" si="0"/>
        <v>135</v>
      </c>
    </row>
    <row r="33" spans="1:6" x14ac:dyDescent="0.4">
      <c r="A33" s="11" t="s">
        <v>27</v>
      </c>
      <c r="B33" s="13">
        <f>COUNTIF('Data master'!N$2:N$736,Sheet4!$A33)</f>
        <v>14</v>
      </c>
      <c r="C33" s="13">
        <f>COUNTIF('Data master'!O$2:O$736,Sheet4!$A33)</f>
        <v>17</v>
      </c>
      <c r="D33" s="13">
        <f>COUNTIF('Data master'!P$2:P$736,Sheet4!$A33)+COUNTIF('Data master'!Q$2:Q$736,Sheet4!$A33)</f>
        <v>1</v>
      </c>
      <c r="E33" s="16">
        <f t="shared" si="1"/>
        <v>0.45161290322580644</v>
      </c>
      <c r="F33" s="19">
        <f t="shared" si="0"/>
        <v>32</v>
      </c>
    </row>
    <row r="34" spans="1:6" x14ac:dyDescent="0.4">
      <c r="A34" s="11" t="s">
        <v>2147</v>
      </c>
      <c r="B34" s="13">
        <f>COUNTIF('Data master'!N$2:N$736,Sheet4!$A34)</f>
        <v>26</v>
      </c>
      <c r="C34" s="13">
        <f>COUNTIF('Data master'!O$2:O$736,Sheet4!$A34)</f>
        <v>36</v>
      </c>
      <c r="D34" s="13">
        <f>COUNTIF('Data master'!P$2:P$736,Sheet4!$A34)+COUNTIF('Data master'!Q$2:Q$736,Sheet4!$A34)</f>
        <v>1</v>
      </c>
      <c r="E34" s="16">
        <f t="shared" si="1"/>
        <v>0.41935483870967744</v>
      </c>
      <c r="F34" s="19">
        <f t="shared" si="0"/>
        <v>63</v>
      </c>
    </row>
    <row r="35" spans="1:6" x14ac:dyDescent="0.4">
      <c r="A35" s="11" t="s">
        <v>17</v>
      </c>
      <c r="B35" s="13">
        <f>COUNTIF('Data master'!N$2:N$736,Sheet4!$A35)</f>
        <v>48</v>
      </c>
      <c r="C35" s="13">
        <f>COUNTIF('Data master'!O$2:O$736,Sheet4!$A35)</f>
        <v>71</v>
      </c>
      <c r="D35" s="13">
        <f>COUNTIF('Data master'!P$2:P$736,Sheet4!$A35)+COUNTIF('Data master'!Q$2:Q$736,Sheet4!$A35)</f>
        <v>1</v>
      </c>
      <c r="E35" s="16">
        <f t="shared" si="1"/>
        <v>0.40336134453781514</v>
      </c>
      <c r="F35" s="19">
        <f t="shared" si="0"/>
        <v>120</v>
      </c>
    </row>
    <row r="36" spans="1:6" x14ac:dyDescent="0.4">
      <c r="A36" s="11" t="s">
        <v>603</v>
      </c>
      <c r="B36" s="13">
        <f>COUNTIF('Data master'!N$2:N$736,Sheet4!$A36)</f>
        <v>20</v>
      </c>
      <c r="C36" s="13">
        <f>COUNTIF('Data master'!O$2:O$736,Sheet4!$A36)</f>
        <v>37</v>
      </c>
      <c r="D36" s="13">
        <f>COUNTIF('Data master'!P$2:P$736,Sheet4!$A36)+COUNTIF('Data master'!Q$2:Q$736,Sheet4!$A36)</f>
        <v>3</v>
      </c>
      <c r="E36" s="16">
        <f t="shared" si="1"/>
        <v>0.35087719298245612</v>
      </c>
      <c r="F36" s="19">
        <f t="shared" si="0"/>
        <v>60</v>
      </c>
    </row>
    <row r="37" spans="1:6" x14ac:dyDescent="0.4">
      <c r="A37" s="11" t="s">
        <v>1556</v>
      </c>
      <c r="B37" s="13">
        <f>COUNTIF('Data master'!N$2:N$736,Sheet4!$A37)</f>
        <v>13</v>
      </c>
      <c r="C37" s="13">
        <f>COUNTIF('Data master'!O$2:O$736,Sheet4!$A37)</f>
        <v>30</v>
      </c>
      <c r="D37" s="13">
        <f>COUNTIF('Data master'!P$2:P$736,Sheet4!$A37)+COUNTIF('Data master'!Q$2:Q$736,Sheet4!$A37)</f>
        <v>0</v>
      </c>
      <c r="E37" s="16">
        <f t="shared" si="1"/>
        <v>0.30232558139534882</v>
      </c>
      <c r="F37" s="19">
        <f t="shared" si="0"/>
        <v>43</v>
      </c>
    </row>
  </sheetData>
  <sortState ref="A24:F37">
    <sortCondition descending="1" ref="F24:F37"/>
  </sortState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14A4-5EB7-41BF-BDDC-CF37C4E729EB}">
  <sheetPr codeName="Sheet3"/>
  <dimension ref="A1:Q756"/>
  <sheetViews>
    <sheetView tabSelected="1" workbookViewId="0">
      <selection activeCell="A17" sqref="A17"/>
    </sheetView>
  </sheetViews>
  <sheetFormatPr defaultColWidth="21.3046875" defaultRowHeight="14.6" x14ac:dyDescent="0.4"/>
  <cols>
    <col min="1" max="2" width="13.53515625" customWidth="1"/>
    <col min="3" max="3" width="5" bestFit="1" customWidth="1"/>
    <col min="4" max="4" width="33" bestFit="1" customWidth="1"/>
    <col min="5" max="5" width="9.765625" bestFit="1" customWidth="1"/>
    <col min="6" max="6" width="10.84375" bestFit="1" customWidth="1"/>
    <col min="7" max="7" width="8.84375" bestFit="1" customWidth="1"/>
    <col min="8" max="8" width="28.3046875" bestFit="1" customWidth="1"/>
    <col min="9" max="9" width="33" bestFit="1" customWidth="1"/>
    <col min="10" max="10" width="28.3046875" bestFit="1" customWidth="1"/>
    <col min="11" max="11" width="7.69140625" bestFit="1" customWidth="1"/>
    <col min="12" max="13" width="4" bestFit="1" customWidth="1"/>
  </cols>
  <sheetData>
    <row r="1" spans="1:17" x14ac:dyDescent="0.4">
      <c r="A1" s="9" t="s">
        <v>2136</v>
      </c>
      <c r="B1" s="9" t="s">
        <v>2231</v>
      </c>
      <c r="C1" s="9" t="s">
        <v>2137</v>
      </c>
      <c r="D1" s="9" t="s">
        <v>2138</v>
      </c>
      <c r="E1" s="9" t="s">
        <v>2224</v>
      </c>
      <c r="F1" s="9" t="s">
        <v>2225</v>
      </c>
      <c r="G1" s="9" t="s">
        <v>2226</v>
      </c>
      <c r="H1" s="9" t="s">
        <v>2139</v>
      </c>
      <c r="I1" s="9" t="s">
        <v>2138</v>
      </c>
      <c r="J1" s="9" t="s">
        <v>2139</v>
      </c>
      <c r="K1" s="9" t="s">
        <v>2140</v>
      </c>
      <c r="L1" s="9" t="s">
        <v>2133</v>
      </c>
      <c r="M1" s="9" t="s">
        <v>2134</v>
      </c>
      <c r="N1" s="9" t="s">
        <v>2141</v>
      </c>
      <c r="O1" s="9" t="s">
        <v>2142</v>
      </c>
      <c r="P1" s="9" t="s">
        <v>2143</v>
      </c>
      <c r="Q1" s="9" t="s">
        <v>2143</v>
      </c>
    </row>
    <row r="2" spans="1:17" x14ac:dyDescent="0.4">
      <c r="A2" t="s">
        <v>0</v>
      </c>
      <c r="C2">
        <v>2016</v>
      </c>
      <c r="D2" s="3" t="s">
        <v>2153</v>
      </c>
      <c r="E2" s="3">
        <v>1</v>
      </c>
      <c r="F2" s="3">
        <v>0</v>
      </c>
      <c r="G2" s="3"/>
      <c r="H2" s="2" t="s">
        <v>6</v>
      </c>
      <c r="I2" s="3" t="s">
        <v>8</v>
      </c>
      <c r="J2" s="1" t="s">
        <v>9</v>
      </c>
      <c r="K2" s="3" t="s">
        <v>10</v>
      </c>
      <c r="L2">
        <v>103</v>
      </c>
      <c r="M2">
        <v>90</v>
      </c>
      <c r="N2" t="str">
        <f>IF(L2&gt;M2,H2,IF(M2&gt;L2,J2,"Tie"))</f>
        <v>Stefan Hilts</v>
      </c>
      <c r="O2" t="str">
        <f>IF(L2&lt;M2,H2,IF(M2&lt;L2,J2,"Tie"))</f>
        <v>mark silva</v>
      </c>
      <c r="P2" t="str">
        <f>IF(L2=M2,H2,"")</f>
        <v/>
      </c>
      <c r="Q2" t="str">
        <f>IF(L2=M2,J2,"")</f>
        <v/>
      </c>
    </row>
    <row r="3" spans="1:17" x14ac:dyDescent="0.4">
      <c r="A3" t="s">
        <v>0</v>
      </c>
      <c r="C3">
        <v>2016</v>
      </c>
      <c r="D3" s="6" t="s">
        <v>2154</v>
      </c>
      <c r="E3" s="6">
        <v>0</v>
      </c>
      <c r="F3" s="6">
        <v>1</v>
      </c>
      <c r="G3" s="6"/>
      <c r="H3" s="4" t="s">
        <v>12</v>
      </c>
      <c r="I3" s="6" t="s">
        <v>13</v>
      </c>
      <c r="J3" s="4" t="s">
        <v>14</v>
      </c>
      <c r="K3" s="6" t="s">
        <v>15</v>
      </c>
      <c r="L3">
        <v>63</v>
      </c>
      <c r="M3">
        <v>92</v>
      </c>
      <c r="N3" t="str">
        <f>IF(L3&gt;M3,H3,IF(M3&gt;L3,J3,"Tie"))</f>
        <v>Paulo Silva</v>
      </c>
      <c r="O3" t="str">
        <f>IF(L3&lt;M3,H3,IF(M3&lt;L3,J3,"Tie"))</f>
        <v>William Schager</v>
      </c>
      <c r="P3" t="str">
        <f>IF(L3=M3,H3,"")</f>
        <v/>
      </c>
      <c r="Q3" t="str">
        <f t="shared" ref="Q3:Q66" si="0">IF(L3=M3,J3,"")</f>
        <v/>
      </c>
    </row>
    <row r="4" spans="1:17" x14ac:dyDescent="0.4">
      <c r="A4" t="s">
        <v>0</v>
      </c>
      <c r="C4">
        <v>2016</v>
      </c>
      <c r="D4" s="3" t="s">
        <v>2155</v>
      </c>
      <c r="E4" s="3">
        <v>0</v>
      </c>
      <c r="F4" s="3">
        <v>1</v>
      </c>
      <c r="G4" s="3"/>
      <c r="H4" s="1" t="s">
        <v>17</v>
      </c>
      <c r="I4" s="3" t="s">
        <v>18</v>
      </c>
      <c r="J4" s="1" t="s">
        <v>19</v>
      </c>
      <c r="K4" s="3" t="s">
        <v>20</v>
      </c>
      <c r="L4">
        <v>103</v>
      </c>
      <c r="M4">
        <v>134</v>
      </c>
      <c r="N4" t="str">
        <f>IF(L4&gt;M4,H4,IF(M4&gt;L4,J4,"Tie"))</f>
        <v>Andrew Joynt</v>
      </c>
      <c r="O4" t="str">
        <f>IF(L4&lt;M4,H4,IF(M4&lt;L4,J4,"Tie"))</f>
        <v>Emile Chin-Dickey</v>
      </c>
      <c r="P4" t="str">
        <f>IF(L4=M4,H4,"")</f>
        <v/>
      </c>
      <c r="Q4" t="str">
        <f t="shared" si="0"/>
        <v/>
      </c>
    </row>
    <row r="5" spans="1:17" x14ac:dyDescent="0.4">
      <c r="A5" t="s">
        <v>0</v>
      </c>
      <c r="C5">
        <v>2016</v>
      </c>
      <c r="D5" s="6" t="s">
        <v>2156</v>
      </c>
      <c r="E5" s="6">
        <v>1</v>
      </c>
      <c r="F5" s="6">
        <v>0</v>
      </c>
      <c r="G5" s="6"/>
      <c r="H5" s="4" t="s">
        <v>22</v>
      </c>
      <c r="I5" s="6" t="s">
        <v>23</v>
      </c>
      <c r="J5" s="4" t="s">
        <v>24</v>
      </c>
      <c r="K5" s="6" t="s">
        <v>25</v>
      </c>
      <c r="L5">
        <v>87</v>
      </c>
      <c r="M5">
        <v>56</v>
      </c>
      <c r="N5" t="str">
        <f>IF(L5&gt;M5,H5,IF(M5&gt;L5,J5,"Tie"))</f>
        <v>Karl Richardson</v>
      </c>
      <c r="O5" t="str">
        <f>IF(L5&lt;M5,H5,IF(M5&lt;L5,J5,"Tie"))</f>
        <v>Dan Cohen</v>
      </c>
      <c r="P5" t="str">
        <f>IF(L5=M5,H5,"")</f>
        <v/>
      </c>
      <c r="Q5" t="str">
        <f t="shared" si="0"/>
        <v/>
      </c>
    </row>
    <row r="6" spans="1:17" x14ac:dyDescent="0.4">
      <c r="A6" t="s">
        <v>0</v>
      </c>
      <c r="C6">
        <v>2016</v>
      </c>
      <c r="D6" s="3" t="s">
        <v>2157</v>
      </c>
      <c r="E6" s="3">
        <v>1</v>
      </c>
      <c r="F6" s="3">
        <v>0</v>
      </c>
      <c r="G6" s="3"/>
      <c r="H6" s="1" t="s">
        <v>27</v>
      </c>
      <c r="I6" s="3" t="s">
        <v>28</v>
      </c>
      <c r="J6" s="1" t="s">
        <v>29</v>
      </c>
      <c r="K6" s="3" t="s">
        <v>30</v>
      </c>
      <c r="L6">
        <v>101</v>
      </c>
      <c r="M6">
        <v>68</v>
      </c>
      <c r="N6" t="str">
        <f>IF(L6&gt;M6,H6,IF(M6&gt;L6,J6,"Tie"))</f>
        <v>Greg Smith</v>
      </c>
      <c r="O6" t="str">
        <f>IF(L6&lt;M6,H6,IF(M6&lt;L6,J6,"Tie"))</f>
        <v>Robert Hilton</v>
      </c>
      <c r="P6" t="str">
        <f>IF(L6=M6,H6,"")</f>
        <v/>
      </c>
      <c r="Q6" t="str">
        <f t="shared" si="0"/>
        <v/>
      </c>
    </row>
    <row r="7" spans="1:17" x14ac:dyDescent="0.4">
      <c r="A7" t="s">
        <v>0</v>
      </c>
      <c r="C7">
        <v>2016</v>
      </c>
      <c r="D7" s="6" t="s">
        <v>2158</v>
      </c>
      <c r="E7" s="6">
        <v>0</v>
      </c>
      <c r="F7" s="6">
        <v>1</v>
      </c>
      <c r="G7" s="6"/>
      <c r="H7" s="4" t="s">
        <v>32</v>
      </c>
      <c r="I7" s="6" t="s">
        <v>33</v>
      </c>
      <c r="J7" s="4" t="s">
        <v>2147</v>
      </c>
      <c r="K7" s="6" t="s">
        <v>35</v>
      </c>
      <c r="L7">
        <v>82</v>
      </c>
      <c r="M7">
        <v>105</v>
      </c>
      <c r="N7" t="str">
        <f>IF(L7&gt;M7,H7,IF(M7&gt;L7,J7,"Tie"))</f>
        <v>Rafesse</v>
      </c>
      <c r="O7" t="str">
        <f>IF(L7&lt;M7,H7,IF(M7&lt;L7,J7,"Tie"))</f>
        <v>Stephen Joynt</v>
      </c>
      <c r="P7" t="str">
        <f>IF(L7=M7,H7,"")</f>
        <v/>
      </c>
      <c r="Q7" t="str">
        <f t="shared" si="0"/>
        <v/>
      </c>
    </row>
    <row r="8" spans="1:17" x14ac:dyDescent="0.4">
      <c r="A8" t="s">
        <v>36</v>
      </c>
      <c r="C8">
        <v>2016</v>
      </c>
      <c r="D8" s="3" t="s">
        <v>2154</v>
      </c>
      <c r="E8" s="3">
        <v>1</v>
      </c>
      <c r="F8" s="3">
        <v>1</v>
      </c>
      <c r="G8" s="3"/>
      <c r="H8" s="1" t="s">
        <v>12</v>
      </c>
      <c r="I8" s="3" t="s">
        <v>38</v>
      </c>
      <c r="J8" s="2" t="s">
        <v>6</v>
      </c>
      <c r="K8" s="3" t="s">
        <v>39</v>
      </c>
      <c r="L8">
        <v>92</v>
      </c>
      <c r="M8">
        <v>74</v>
      </c>
      <c r="N8" t="str">
        <f>IF(L8&gt;M8,H8,IF(M8&gt;L8,J8,"Tie"))</f>
        <v>William Schager</v>
      </c>
      <c r="O8" t="str">
        <f>IF(L8&lt;M8,H8,IF(M8&lt;L8,J8,"Tie"))</f>
        <v>Stefan Hilts</v>
      </c>
      <c r="P8" t="str">
        <f>IF(L8=M8,H8,"")</f>
        <v/>
      </c>
      <c r="Q8" t="str">
        <f t="shared" si="0"/>
        <v/>
      </c>
    </row>
    <row r="9" spans="1:17" x14ac:dyDescent="0.4">
      <c r="A9" t="s">
        <v>36</v>
      </c>
      <c r="C9">
        <v>2016</v>
      </c>
      <c r="D9" s="6" t="s">
        <v>2159</v>
      </c>
      <c r="E9" s="6">
        <v>1</v>
      </c>
      <c r="F9" s="6">
        <v>1</v>
      </c>
      <c r="G9" s="6"/>
      <c r="H9" s="4" t="s">
        <v>9</v>
      </c>
      <c r="I9" s="6" t="s">
        <v>41</v>
      </c>
      <c r="J9" s="4" t="s">
        <v>17</v>
      </c>
      <c r="K9" s="6" t="s">
        <v>42</v>
      </c>
      <c r="L9">
        <v>99</v>
      </c>
      <c r="M9">
        <v>90</v>
      </c>
      <c r="N9" t="str">
        <f>IF(L9&gt;M9,H9,IF(M9&gt;L9,J9,"Tie"))</f>
        <v>mark silva</v>
      </c>
      <c r="O9" t="str">
        <f>IF(L9&lt;M9,H9,IF(M9&lt;L9,J9,"Tie"))</f>
        <v>Emile Chin-Dickey</v>
      </c>
      <c r="P9" t="str">
        <f>IF(L9=M9,H9,"")</f>
        <v/>
      </c>
      <c r="Q9" t="str">
        <f t="shared" si="0"/>
        <v/>
      </c>
    </row>
    <row r="10" spans="1:17" x14ac:dyDescent="0.4">
      <c r="A10" t="s">
        <v>36</v>
      </c>
      <c r="C10">
        <v>2016</v>
      </c>
      <c r="D10" s="3" t="s">
        <v>2160</v>
      </c>
      <c r="E10" s="3">
        <v>1</v>
      </c>
      <c r="F10" s="3">
        <v>1</v>
      </c>
      <c r="G10" s="3"/>
      <c r="H10" s="1" t="s">
        <v>14</v>
      </c>
      <c r="I10" s="3" t="s">
        <v>44</v>
      </c>
      <c r="J10" s="1" t="s">
        <v>22</v>
      </c>
      <c r="K10" s="3" t="s">
        <v>45</v>
      </c>
      <c r="L10">
        <v>76</v>
      </c>
      <c r="M10">
        <v>79</v>
      </c>
      <c r="N10" t="str">
        <f>IF(L10&gt;M10,H10,IF(M10&gt;L10,J10,"Tie"))</f>
        <v>Karl Richardson</v>
      </c>
      <c r="O10" t="str">
        <f>IF(L10&lt;M10,H10,IF(M10&lt;L10,J10,"Tie"))</f>
        <v>Paulo Silva</v>
      </c>
      <c r="P10" t="str">
        <f>IF(L10=M10,H10,"")</f>
        <v/>
      </c>
      <c r="Q10" t="str">
        <f t="shared" si="0"/>
        <v/>
      </c>
    </row>
    <row r="11" spans="1:17" x14ac:dyDescent="0.4">
      <c r="A11" t="s">
        <v>36</v>
      </c>
      <c r="C11">
        <v>2016</v>
      </c>
      <c r="D11" s="6" t="s">
        <v>2161</v>
      </c>
      <c r="E11" s="6">
        <v>2</v>
      </c>
      <c r="F11" s="6">
        <v>0</v>
      </c>
      <c r="G11" s="6"/>
      <c r="H11" s="4" t="s">
        <v>19</v>
      </c>
      <c r="I11" s="6" t="s">
        <v>47</v>
      </c>
      <c r="J11" s="4" t="s">
        <v>27</v>
      </c>
      <c r="K11" s="6" t="s">
        <v>48</v>
      </c>
      <c r="L11">
        <v>102</v>
      </c>
      <c r="M11">
        <v>68</v>
      </c>
      <c r="N11" t="str">
        <f>IF(L11&gt;M11,H11,IF(M11&gt;L11,J11,"Tie"))</f>
        <v>Andrew Joynt</v>
      </c>
      <c r="O11" t="str">
        <f>IF(L11&lt;M11,H11,IF(M11&lt;L11,J11,"Tie"))</f>
        <v>Greg Smith</v>
      </c>
      <c r="P11" t="str">
        <f>IF(L11=M11,H11,"")</f>
        <v/>
      </c>
      <c r="Q11" t="str">
        <f t="shared" si="0"/>
        <v/>
      </c>
    </row>
    <row r="12" spans="1:17" x14ac:dyDescent="0.4">
      <c r="A12" t="s">
        <v>36</v>
      </c>
      <c r="C12">
        <v>2016</v>
      </c>
      <c r="D12" s="3" t="s">
        <v>2162</v>
      </c>
      <c r="E12" s="3">
        <v>0</v>
      </c>
      <c r="F12" s="3">
        <v>2</v>
      </c>
      <c r="G12" s="3"/>
      <c r="H12" s="1" t="s">
        <v>24</v>
      </c>
      <c r="I12" s="3" t="s">
        <v>50</v>
      </c>
      <c r="J12" s="1" t="s">
        <v>32</v>
      </c>
      <c r="K12" s="3" t="s">
        <v>51</v>
      </c>
      <c r="L12">
        <v>85</v>
      </c>
      <c r="M12">
        <v>92</v>
      </c>
      <c r="N12" t="str">
        <f>IF(L12&gt;M12,H12,IF(M12&gt;L12,J12,"Tie"))</f>
        <v>Stephen Joynt</v>
      </c>
      <c r="O12" t="str">
        <f>IF(L12&lt;M12,H12,IF(M12&lt;L12,J12,"Tie"))</f>
        <v>Dan Cohen</v>
      </c>
      <c r="P12" t="str">
        <f>IF(L12=M12,H12,"")</f>
        <v/>
      </c>
      <c r="Q12" t="str">
        <f t="shared" si="0"/>
        <v/>
      </c>
    </row>
    <row r="13" spans="1:17" x14ac:dyDescent="0.4">
      <c r="A13" t="s">
        <v>36</v>
      </c>
      <c r="C13">
        <v>2016</v>
      </c>
      <c r="D13" s="6" t="s">
        <v>2163</v>
      </c>
      <c r="E13" s="6">
        <v>0</v>
      </c>
      <c r="F13" s="6">
        <v>2</v>
      </c>
      <c r="G13" s="6"/>
      <c r="H13" s="4" t="s">
        <v>29</v>
      </c>
      <c r="I13" s="6" t="s">
        <v>53</v>
      </c>
      <c r="J13" s="4" t="s">
        <v>2147</v>
      </c>
      <c r="K13" s="6" t="s">
        <v>54</v>
      </c>
      <c r="L13">
        <v>82</v>
      </c>
      <c r="M13">
        <v>110</v>
      </c>
      <c r="N13" t="str">
        <f>IF(L13&gt;M13,H13,IF(M13&gt;L13,J13,"Tie"))</f>
        <v>Rafesse</v>
      </c>
      <c r="O13" t="str">
        <f>IF(L13&lt;M13,H13,IF(M13&lt;L13,J13,"Tie"))</f>
        <v>Robert Hilton</v>
      </c>
      <c r="P13" t="str">
        <f>IF(L13=M13,H13,"")</f>
        <v/>
      </c>
      <c r="Q13" t="str">
        <f t="shared" si="0"/>
        <v/>
      </c>
    </row>
    <row r="14" spans="1:17" x14ac:dyDescent="0.4">
      <c r="A14" t="s">
        <v>55</v>
      </c>
      <c r="C14">
        <v>2016</v>
      </c>
      <c r="D14" s="3" t="s">
        <v>2153</v>
      </c>
      <c r="E14" s="3">
        <v>2</v>
      </c>
      <c r="F14" s="3">
        <v>1</v>
      </c>
      <c r="G14" s="3"/>
      <c r="H14" s="2" t="s">
        <v>6</v>
      </c>
      <c r="I14" s="3" t="s">
        <v>57</v>
      </c>
      <c r="J14" s="1" t="s">
        <v>17</v>
      </c>
      <c r="K14" s="3" t="s">
        <v>58</v>
      </c>
      <c r="L14">
        <v>98</v>
      </c>
      <c r="M14">
        <v>62</v>
      </c>
      <c r="N14" t="str">
        <f>IF(L14&gt;M14,H14,IF(M14&gt;L14,J14,"Tie"))</f>
        <v>Stefan Hilts</v>
      </c>
      <c r="O14" t="str">
        <f>IF(L14&lt;M14,H14,IF(M14&lt;L14,J14,"Tie"))</f>
        <v>Emile Chin-Dickey</v>
      </c>
      <c r="P14" t="str">
        <f>IF(L14=M14,H14,"")</f>
        <v/>
      </c>
      <c r="Q14" t="str">
        <f t="shared" si="0"/>
        <v/>
      </c>
    </row>
    <row r="15" spans="1:17" x14ac:dyDescent="0.4">
      <c r="A15" t="s">
        <v>55</v>
      </c>
      <c r="C15">
        <v>2016</v>
      </c>
      <c r="D15" s="6" t="s">
        <v>2156</v>
      </c>
      <c r="E15" s="6">
        <v>3</v>
      </c>
      <c r="F15" s="6">
        <v>0</v>
      </c>
      <c r="G15" s="6"/>
      <c r="H15" s="4" t="s">
        <v>22</v>
      </c>
      <c r="I15" s="6" t="s">
        <v>60</v>
      </c>
      <c r="J15" s="4" t="s">
        <v>12</v>
      </c>
      <c r="K15" s="6" t="s">
        <v>61</v>
      </c>
      <c r="L15">
        <v>136</v>
      </c>
      <c r="M15">
        <v>110</v>
      </c>
      <c r="N15" t="str">
        <f>IF(L15&gt;M15,H15,IF(M15&gt;L15,J15,"Tie"))</f>
        <v>Karl Richardson</v>
      </c>
      <c r="O15" t="str">
        <f>IF(L15&lt;M15,H15,IF(M15&lt;L15,J15,"Tie"))</f>
        <v>William Schager</v>
      </c>
      <c r="P15" t="str">
        <f>IF(L15=M15,H15,"")</f>
        <v/>
      </c>
      <c r="Q15" t="str">
        <f t="shared" si="0"/>
        <v/>
      </c>
    </row>
    <row r="16" spans="1:17" x14ac:dyDescent="0.4">
      <c r="A16" t="s">
        <v>55</v>
      </c>
      <c r="C16">
        <v>2016</v>
      </c>
      <c r="D16" s="3" t="s">
        <v>2157</v>
      </c>
      <c r="E16" s="3">
        <v>1</v>
      </c>
      <c r="F16" s="3">
        <v>1</v>
      </c>
      <c r="G16" s="3">
        <v>1</v>
      </c>
      <c r="H16" s="1" t="s">
        <v>27</v>
      </c>
      <c r="I16" s="3" t="s">
        <v>63</v>
      </c>
      <c r="J16" s="1" t="s">
        <v>9</v>
      </c>
      <c r="K16" s="3" t="s">
        <v>64</v>
      </c>
      <c r="L16">
        <v>54</v>
      </c>
      <c r="M16">
        <v>54</v>
      </c>
      <c r="N16" t="str">
        <f>IF(L16&gt;M16,H16,IF(M16&gt;L16,J16,"Tie"))</f>
        <v>Tie</v>
      </c>
      <c r="O16" t="str">
        <f>IF(L16&lt;M16,H16,IF(M16&lt;L16,J16,"Tie"))</f>
        <v>Tie</v>
      </c>
      <c r="P16" t="str">
        <f>IF(L16=M16,H16,"")</f>
        <v>Greg Smith</v>
      </c>
      <c r="Q16" t="str">
        <f t="shared" si="0"/>
        <v>mark silva</v>
      </c>
    </row>
    <row r="17" spans="1:17" x14ac:dyDescent="0.4">
      <c r="A17" t="s">
        <v>55</v>
      </c>
      <c r="C17">
        <v>2016</v>
      </c>
      <c r="D17" s="6" t="s">
        <v>2158</v>
      </c>
      <c r="E17" s="6">
        <v>2</v>
      </c>
      <c r="F17" s="6">
        <v>1</v>
      </c>
      <c r="G17" s="6"/>
      <c r="H17" s="4" t="s">
        <v>32</v>
      </c>
      <c r="I17" s="6" t="s">
        <v>66</v>
      </c>
      <c r="J17" s="4" t="s">
        <v>14</v>
      </c>
      <c r="K17" s="6" t="s">
        <v>67</v>
      </c>
      <c r="L17">
        <v>91</v>
      </c>
      <c r="M17">
        <v>78</v>
      </c>
      <c r="N17" t="str">
        <f>IF(L17&gt;M17,H17,IF(M17&gt;L17,J17,"Tie"))</f>
        <v>Stephen Joynt</v>
      </c>
      <c r="O17" t="str">
        <f>IF(L17&lt;M17,H17,IF(M17&lt;L17,J17,"Tie"))</f>
        <v>Paulo Silva</v>
      </c>
      <c r="P17" t="str">
        <f>IF(L17=M17,H17,"")</f>
        <v/>
      </c>
      <c r="Q17" t="str">
        <f t="shared" si="0"/>
        <v/>
      </c>
    </row>
    <row r="18" spans="1:17" x14ac:dyDescent="0.4">
      <c r="A18" t="s">
        <v>55</v>
      </c>
      <c r="C18">
        <v>2016</v>
      </c>
      <c r="D18" s="3" t="s">
        <v>2164</v>
      </c>
      <c r="E18" s="3">
        <v>2</v>
      </c>
      <c r="F18" s="3">
        <v>1</v>
      </c>
      <c r="G18" s="3"/>
      <c r="H18" s="1" t="s">
        <v>2147</v>
      </c>
      <c r="I18" s="3" t="s">
        <v>69</v>
      </c>
      <c r="J18" s="1" t="s">
        <v>19</v>
      </c>
      <c r="K18" s="3" t="s">
        <v>70</v>
      </c>
      <c r="L18">
        <v>117</v>
      </c>
      <c r="M18">
        <v>127</v>
      </c>
      <c r="N18" t="str">
        <f>IF(L18&gt;M18,H18,IF(M18&gt;L18,J18,"Tie"))</f>
        <v>Andrew Joynt</v>
      </c>
      <c r="O18" t="str">
        <f>IF(L18&lt;M18,H18,IF(M18&lt;L18,J18,"Tie"))</f>
        <v>Rafesse</v>
      </c>
      <c r="P18" t="str">
        <f>IF(L18=M18,H18,"")</f>
        <v/>
      </c>
      <c r="Q18" t="str">
        <f t="shared" si="0"/>
        <v/>
      </c>
    </row>
    <row r="19" spans="1:17" x14ac:dyDescent="0.4">
      <c r="A19" t="s">
        <v>55</v>
      </c>
      <c r="C19">
        <v>2016</v>
      </c>
      <c r="D19" s="6" t="s">
        <v>2163</v>
      </c>
      <c r="E19" s="6">
        <v>1</v>
      </c>
      <c r="F19" s="6">
        <v>2</v>
      </c>
      <c r="G19" s="6"/>
      <c r="H19" s="4" t="s">
        <v>29</v>
      </c>
      <c r="I19" s="6" t="s">
        <v>72</v>
      </c>
      <c r="J19" s="4" t="s">
        <v>24</v>
      </c>
      <c r="K19" s="6" t="s">
        <v>73</v>
      </c>
      <c r="L19">
        <v>92</v>
      </c>
      <c r="M19">
        <v>81</v>
      </c>
      <c r="N19" t="str">
        <f>IF(L19&gt;M19,H19,IF(M19&gt;L19,J19,"Tie"))</f>
        <v>Robert Hilton</v>
      </c>
      <c r="O19" t="str">
        <f>IF(L19&lt;M19,H19,IF(M19&lt;L19,J19,"Tie"))</f>
        <v>Dan Cohen</v>
      </c>
      <c r="P19" t="str">
        <f>IF(L19=M19,H19,"")</f>
        <v/>
      </c>
      <c r="Q19" t="str">
        <f t="shared" si="0"/>
        <v/>
      </c>
    </row>
    <row r="20" spans="1:17" x14ac:dyDescent="0.4">
      <c r="A20" t="s">
        <v>74</v>
      </c>
      <c r="C20">
        <v>2016</v>
      </c>
      <c r="D20" s="3" t="s">
        <v>2156</v>
      </c>
      <c r="E20" s="3">
        <v>3</v>
      </c>
      <c r="F20" s="3">
        <v>1</v>
      </c>
      <c r="G20" s="3"/>
      <c r="H20" s="1" t="s">
        <v>22</v>
      </c>
      <c r="I20" s="3" t="s">
        <v>76</v>
      </c>
      <c r="J20" s="2" t="s">
        <v>6</v>
      </c>
      <c r="K20" s="3" t="s">
        <v>77</v>
      </c>
      <c r="L20">
        <v>81</v>
      </c>
      <c r="M20">
        <v>94</v>
      </c>
      <c r="N20" t="str">
        <f>IF(L20&gt;M20,H20,IF(M20&gt;L20,J20,"Tie"))</f>
        <v>Stefan Hilts</v>
      </c>
      <c r="O20" t="str">
        <f>IF(L20&lt;M20,H20,IF(M20&lt;L20,J20,"Tie"))</f>
        <v>Karl Richardson</v>
      </c>
      <c r="P20" t="str">
        <f>IF(L20=M20,H20,"")</f>
        <v/>
      </c>
      <c r="Q20" t="str">
        <f t="shared" si="0"/>
        <v/>
      </c>
    </row>
    <row r="21" spans="1:17" x14ac:dyDescent="0.4">
      <c r="A21" t="s">
        <v>74</v>
      </c>
      <c r="C21">
        <v>2016</v>
      </c>
      <c r="D21" s="6" t="s">
        <v>2155</v>
      </c>
      <c r="E21" s="6">
        <v>0</v>
      </c>
      <c r="F21" s="6">
        <v>4</v>
      </c>
      <c r="G21" s="6"/>
      <c r="H21" s="4" t="s">
        <v>17</v>
      </c>
      <c r="I21" s="6" t="s">
        <v>79</v>
      </c>
      <c r="J21" s="4" t="s">
        <v>27</v>
      </c>
      <c r="K21" s="6" t="s">
        <v>80</v>
      </c>
      <c r="L21">
        <v>65</v>
      </c>
      <c r="M21">
        <v>66</v>
      </c>
      <c r="N21" t="str">
        <f>IF(L21&gt;M21,H21,IF(M21&gt;L21,J21,"Tie"))</f>
        <v>Greg Smith</v>
      </c>
      <c r="O21" t="str">
        <f>IF(L21&lt;M21,H21,IF(M21&lt;L21,J21,"Tie"))</f>
        <v>Emile Chin-Dickey</v>
      </c>
      <c r="P21" t="str">
        <f>IF(L21=M21,H21,"")</f>
        <v/>
      </c>
      <c r="Q21" t="str">
        <f t="shared" si="0"/>
        <v/>
      </c>
    </row>
    <row r="22" spans="1:17" x14ac:dyDescent="0.4">
      <c r="A22" t="s">
        <v>74</v>
      </c>
      <c r="C22">
        <v>2016</v>
      </c>
      <c r="D22" s="3" t="s">
        <v>2154</v>
      </c>
      <c r="E22" s="3">
        <v>1</v>
      </c>
      <c r="F22" s="3">
        <v>3</v>
      </c>
      <c r="G22" s="3"/>
      <c r="H22" s="1" t="s">
        <v>12</v>
      </c>
      <c r="I22" s="3" t="s">
        <v>82</v>
      </c>
      <c r="J22" s="1" t="s">
        <v>32</v>
      </c>
      <c r="K22" s="3" t="s">
        <v>83</v>
      </c>
      <c r="L22">
        <v>76</v>
      </c>
      <c r="M22">
        <v>92</v>
      </c>
      <c r="N22" t="str">
        <f>IF(L22&gt;M22,H22,IF(M22&gt;L22,J22,"Tie"))</f>
        <v>Stephen Joynt</v>
      </c>
      <c r="O22" t="str">
        <f>IF(L22&lt;M22,H22,IF(M22&lt;L22,J22,"Tie"))</f>
        <v>William Schager</v>
      </c>
      <c r="P22" t="str">
        <f>IF(L22=M22,H22,"")</f>
        <v/>
      </c>
      <c r="Q22" t="str">
        <f t="shared" si="0"/>
        <v/>
      </c>
    </row>
    <row r="23" spans="1:17" x14ac:dyDescent="0.4">
      <c r="A23" t="s">
        <v>74</v>
      </c>
      <c r="C23">
        <v>2016</v>
      </c>
      <c r="D23" s="6" t="s">
        <v>2159</v>
      </c>
      <c r="E23" s="6">
        <v>2</v>
      </c>
      <c r="F23" s="6">
        <v>1</v>
      </c>
      <c r="G23" s="6">
        <v>1</v>
      </c>
      <c r="H23" s="4" t="s">
        <v>9</v>
      </c>
      <c r="I23" s="6" t="s">
        <v>85</v>
      </c>
      <c r="J23" s="4" t="s">
        <v>2147</v>
      </c>
      <c r="K23" s="6" t="s">
        <v>86</v>
      </c>
      <c r="L23">
        <v>125</v>
      </c>
      <c r="M23">
        <v>58</v>
      </c>
      <c r="N23" t="str">
        <f>IF(L23&gt;M23,H23,IF(M23&gt;L23,J23,"Tie"))</f>
        <v>mark silva</v>
      </c>
      <c r="O23" t="str">
        <f>IF(L23&lt;M23,H23,IF(M23&lt;L23,J23,"Tie"))</f>
        <v>Rafesse</v>
      </c>
      <c r="P23" t="str">
        <f>IF(L23=M23,H23,"")</f>
        <v/>
      </c>
      <c r="Q23" t="str">
        <f t="shared" si="0"/>
        <v/>
      </c>
    </row>
    <row r="24" spans="1:17" x14ac:dyDescent="0.4">
      <c r="A24" t="s">
        <v>74</v>
      </c>
      <c r="C24">
        <v>2016</v>
      </c>
      <c r="D24" s="3" t="s">
        <v>2160</v>
      </c>
      <c r="E24" s="3">
        <v>2</v>
      </c>
      <c r="F24" s="3">
        <v>2</v>
      </c>
      <c r="G24" s="3"/>
      <c r="H24" s="1" t="s">
        <v>14</v>
      </c>
      <c r="I24" s="3" t="s">
        <v>88</v>
      </c>
      <c r="J24" s="1" t="s">
        <v>29</v>
      </c>
      <c r="K24" s="3" t="s">
        <v>89</v>
      </c>
      <c r="L24">
        <v>74</v>
      </c>
      <c r="M24">
        <v>58</v>
      </c>
      <c r="N24" t="str">
        <f>IF(L24&gt;M24,H24,IF(M24&gt;L24,J24,"Tie"))</f>
        <v>Paulo Silva</v>
      </c>
      <c r="O24" t="str">
        <f>IF(L24&lt;M24,H24,IF(M24&lt;L24,J24,"Tie"))</f>
        <v>Robert Hilton</v>
      </c>
      <c r="P24" t="str">
        <f>IF(L24=M24,H24,"")</f>
        <v/>
      </c>
      <c r="Q24" t="str">
        <f t="shared" si="0"/>
        <v/>
      </c>
    </row>
    <row r="25" spans="1:17" x14ac:dyDescent="0.4">
      <c r="A25" t="s">
        <v>74</v>
      </c>
      <c r="C25">
        <v>2016</v>
      </c>
      <c r="D25" s="6" t="s">
        <v>2161</v>
      </c>
      <c r="E25" s="6">
        <v>4</v>
      </c>
      <c r="F25" s="6">
        <v>0</v>
      </c>
      <c r="G25" s="6"/>
      <c r="H25" s="4" t="s">
        <v>19</v>
      </c>
      <c r="I25" s="6" t="s">
        <v>91</v>
      </c>
      <c r="J25" s="4" t="s">
        <v>24</v>
      </c>
      <c r="K25" s="6" t="s">
        <v>92</v>
      </c>
      <c r="L25">
        <v>80</v>
      </c>
      <c r="M25">
        <v>60</v>
      </c>
      <c r="N25" t="str">
        <f>IF(L25&gt;M25,H25,IF(M25&gt;L25,J25,"Tie"))</f>
        <v>Andrew Joynt</v>
      </c>
      <c r="O25" t="str">
        <f>IF(L25&lt;M25,H25,IF(M25&lt;L25,J25,"Tie"))</f>
        <v>Dan Cohen</v>
      </c>
      <c r="P25" t="str">
        <f>IF(L25=M25,H25,"")</f>
        <v/>
      </c>
      <c r="Q25" t="str">
        <f t="shared" si="0"/>
        <v/>
      </c>
    </row>
    <row r="26" spans="1:17" x14ac:dyDescent="0.4">
      <c r="A26" t="s">
        <v>93</v>
      </c>
      <c r="C26">
        <v>2016</v>
      </c>
      <c r="D26" s="3" t="s">
        <v>2153</v>
      </c>
      <c r="E26" s="3">
        <v>3</v>
      </c>
      <c r="F26" s="3">
        <v>2</v>
      </c>
      <c r="G26" s="3"/>
      <c r="H26" s="2" t="s">
        <v>6</v>
      </c>
      <c r="I26" s="3" t="s">
        <v>95</v>
      </c>
      <c r="J26" s="1" t="s">
        <v>27</v>
      </c>
      <c r="K26" s="3" t="s">
        <v>96</v>
      </c>
      <c r="L26">
        <v>69</v>
      </c>
      <c r="M26">
        <v>88</v>
      </c>
      <c r="N26" t="str">
        <f>IF(L26&gt;M26,H26,IF(M26&gt;L26,J26,"Tie"))</f>
        <v>Greg Smith</v>
      </c>
      <c r="O26" t="str">
        <f>IF(L26&lt;M26,H26,IF(M26&lt;L26,J26,"Tie"))</f>
        <v>Stefan Hilts</v>
      </c>
      <c r="P26" t="str">
        <f>IF(L26=M26,H26,"")</f>
        <v/>
      </c>
      <c r="Q26" t="str">
        <f t="shared" si="0"/>
        <v/>
      </c>
    </row>
    <row r="27" spans="1:17" x14ac:dyDescent="0.4">
      <c r="A27" t="s">
        <v>93</v>
      </c>
      <c r="C27">
        <v>2016</v>
      </c>
      <c r="D27" s="6" t="s">
        <v>2158</v>
      </c>
      <c r="E27" s="6">
        <v>3</v>
      </c>
      <c r="F27" s="6">
        <v>2</v>
      </c>
      <c r="G27" s="6"/>
      <c r="H27" s="4" t="s">
        <v>32</v>
      </c>
      <c r="I27" s="6" t="s">
        <v>98</v>
      </c>
      <c r="J27" s="4" t="s">
        <v>22</v>
      </c>
      <c r="K27" s="6" t="s">
        <v>99</v>
      </c>
      <c r="L27">
        <v>78</v>
      </c>
      <c r="M27">
        <v>111</v>
      </c>
      <c r="N27" t="str">
        <f>IF(L27&gt;M27,H27,IF(M27&gt;L27,J27,"Tie"))</f>
        <v>Karl Richardson</v>
      </c>
      <c r="O27" t="str">
        <f>IF(L27&lt;M27,H27,IF(M27&lt;L27,J27,"Tie"))</f>
        <v>Stephen Joynt</v>
      </c>
      <c r="P27" t="str">
        <f>IF(L27=M27,H27,"")</f>
        <v/>
      </c>
      <c r="Q27" t="str">
        <f t="shared" si="0"/>
        <v/>
      </c>
    </row>
    <row r="28" spans="1:17" x14ac:dyDescent="0.4">
      <c r="A28" t="s">
        <v>93</v>
      </c>
      <c r="C28">
        <v>2016</v>
      </c>
      <c r="D28" s="3" t="s">
        <v>2164</v>
      </c>
      <c r="E28" s="3">
        <v>3</v>
      </c>
      <c r="F28" s="3">
        <v>2</v>
      </c>
      <c r="G28" s="3"/>
      <c r="H28" s="1" t="s">
        <v>2147</v>
      </c>
      <c r="I28" s="3" t="s">
        <v>101</v>
      </c>
      <c r="J28" s="1" t="s">
        <v>17</v>
      </c>
      <c r="K28" s="3" t="s">
        <v>102</v>
      </c>
      <c r="L28">
        <v>93</v>
      </c>
      <c r="M28">
        <v>79</v>
      </c>
      <c r="N28" t="str">
        <f>IF(L28&gt;M28,H28,IF(M28&gt;L28,J28,"Tie"))</f>
        <v>Rafesse</v>
      </c>
      <c r="O28" t="str">
        <f>IF(L28&lt;M28,H28,IF(M28&lt;L28,J28,"Tie"))</f>
        <v>Emile Chin-Dickey</v>
      </c>
      <c r="P28" t="str">
        <f>IF(L28=M28,H28,"")</f>
        <v/>
      </c>
      <c r="Q28" t="str">
        <f t="shared" si="0"/>
        <v/>
      </c>
    </row>
    <row r="29" spans="1:17" x14ac:dyDescent="0.4">
      <c r="A29" t="s">
        <v>93</v>
      </c>
      <c r="C29">
        <v>2016</v>
      </c>
      <c r="D29" s="6" t="s">
        <v>2163</v>
      </c>
      <c r="E29" s="6">
        <v>2</v>
      </c>
      <c r="F29" s="6">
        <v>3</v>
      </c>
      <c r="G29" s="6"/>
      <c r="H29" s="4" t="s">
        <v>29</v>
      </c>
      <c r="I29" s="6" t="s">
        <v>104</v>
      </c>
      <c r="J29" s="4" t="s">
        <v>12</v>
      </c>
      <c r="K29" s="6" t="s">
        <v>105</v>
      </c>
      <c r="L29">
        <v>98</v>
      </c>
      <c r="M29">
        <v>94</v>
      </c>
      <c r="N29" t="str">
        <f>IF(L29&gt;M29,H29,IF(M29&gt;L29,J29,"Tie"))</f>
        <v>Robert Hilton</v>
      </c>
      <c r="O29" t="str">
        <f>IF(L29&lt;M29,H29,IF(M29&lt;L29,J29,"Tie"))</f>
        <v>William Schager</v>
      </c>
      <c r="P29" t="str">
        <f>IF(L29=M29,H29,"")</f>
        <v/>
      </c>
      <c r="Q29" t="str">
        <f t="shared" si="0"/>
        <v/>
      </c>
    </row>
    <row r="30" spans="1:17" x14ac:dyDescent="0.4">
      <c r="A30" t="s">
        <v>93</v>
      </c>
      <c r="C30">
        <v>2016</v>
      </c>
      <c r="D30" s="3" t="s">
        <v>2162</v>
      </c>
      <c r="E30" s="3">
        <v>0</v>
      </c>
      <c r="F30" s="3">
        <v>5</v>
      </c>
      <c r="G30" s="3"/>
      <c r="H30" s="1" t="s">
        <v>24</v>
      </c>
      <c r="I30" s="3" t="s">
        <v>107</v>
      </c>
      <c r="J30" s="1" t="s">
        <v>9</v>
      </c>
      <c r="K30" s="3" t="s">
        <v>108</v>
      </c>
      <c r="L30">
        <v>65</v>
      </c>
      <c r="M30">
        <v>112</v>
      </c>
      <c r="N30" t="str">
        <f>IF(L30&gt;M30,H30,IF(M30&gt;L30,J30,"Tie"))</f>
        <v>mark silva</v>
      </c>
      <c r="O30" t="str">
        <f>IF(L30&lt;M30,H30,IF(M30&lt;L30,J30,"Tie"))</f>
        <v>Dan Cohen</v>
      </c>
      <c r="P30" t="str">
        <f>IF(L30=M30,H30,"")</f>
        <v/>
      </c>
      <c r="Q30" t="str">
        <f t="shared" si="0"/>
        <v/>
      </c>
    </row>
    <row r="31" spans="1:17" x14ac:dyDescent="0.4">
      <c r="A31" t="s">
        <v>93</v>
      </c>
      <c r="C31">
        <v>2016</v>
      </c>
      <c r="D31" s="6" t="s">
        <v>2161</v>
      </c>
      <c r="E31" s="6">
        <v>4</v>
      </c>
      <c r="F31" s="6">
        <v>1</v>
      </c>
      <c r="G31" s="6"/>
      <c r="H31" s="4" t="s">
        <v>19</v>
      </c>
      <c r="I31" s="6" t="s">
        <v>110</v>
      </c>
      <c r="J31" s="4" t="s">
        <v>14</v>
      </c>
      <c r="K31" s="6" t="s">
        <v>111</v>
      </c>
      <c r="L31">
        <v>80</v>
      </c>
      <c r="M31">
        <v>99</v>
      </c>
      <c r="N31" t="str">
        <f>IF(L31&gt;M31,H31,IF(M31&gt;L31,J31,"Tie"))</f>
        <v>Paulo Silva</v>
      </c>
      <c r="O31" t="str">
        <f>IF(L31&lt;M31,H31,IF(M31&lt;L31,J31,"Tie"))</f>
        <v>Andrew Joynt</v>
      </c>
      <c r="P31" t="str">
        <f>IF(L31=M31,H31,"")</f>
        <v/>
      </c>
      <c r="Q31" t="str">
        <f t="shared" si="0"/>
        <v/>
      </c>
    </row>
    <row r="32" spans="1:17" x14ac:dyDescent="0.4">
      <c r="A32" t="s">
        <v>112</v>
      </c>
      <c r="C32">
        <v>2016</v>
      </c>
      <c r="D32" s="3" t="s">
        <v>2158</v>
      </c>
      <c r="E32" s="3">
        <v>3</v>
      </c>
      <c r="F32" s="3">
        <v>3</v>
      </c>
      <c r="G32" s="3"/>
      <c r="H32" s="1" t="s">
        <v>32</v>
      </c>
      <c r="I32" s="3" t="s">
        <v>114</v>
      </c>
      <c r="J32" s="2" t="s">
        <v>6</v>
      </c>
      <c r="K32" s="3" t="s">
        <v>115</v>
      </c>
      <c r="L32">
        <v>95</v>
      </c>
      <c r="M32">
        <v>98</v>
      </c>
      <c r="N32" t="str">
        <f>IF(L32&gt;M32,H32,IF(M32&gt;L32,J32,"Tie"))</f>
        <v>Stefan Hilts</v>
      </c>
      <c r="O32" t="str">
        <f>IF(L32&lt;M32,H32,IF(M32&lt;L32,J32,"Tie"))</f>
        <v>Stephen Joynt</v>
      </c>
      <c r="P32" t="str">
        <f>IF(L32=M32,H32,"")</f>
        <v/>
      </c>
      <c r="Q32" t="str">
        <f t="shared" si="0"/>
        <v/>
      </c>
    </row>
    <row r="33" spans="1:17" x14ac:dyDescent="0.4">
      <c r="A33" t="s">
        <v>112</v>
      </c>
      <c r="C33">
        <v>2016</v>
      </c>
      <c r="D33" s="6" t="s">
        <v>2157</v>
      </c>
      <c r="E33" s="6">
        <v>3</v>
      </c>
      <c r="F33" s="6">
        <v>2</v>
      </c>
      <c r="G33" s="6">
        <v>1</v>
      </c>
      <c r="H33" s="4" t="s">
        <v>27</v>
      </c>
      <c r="I33" s="6" t="s">
        <v>117</v>
      </c>
      <c r="J33" s="4" t="s">
        <v>2147</v>
      </c>
      <c r="K33" s="6" t="s">
        <v>118</v>
      </c>
      <c r="L33">
        <v>76</v>
      </c>
      <c r="M33">
        <v>107</v>
      </c>
      <c r="N33" t="str">
        <f>IF(L33&gt;M33,H33,IF(M33&gt;L33,J33,"Tie"))</f>
        <v>Rafesse</v>
      </c>
      <c r="O33" t="str">
        <f>IF(L33&lt;M33,H33,IF(M33&lt;L33,J33,"Tie"))</f>
        <v>Greg Smith</v>
      </c>
      <c r="P33" t="str">
        <f>IF(L33=M33,H33,"")</f>
        <v/>
      </c>
      <c r="Q33" t="str">
        <f t="shared" si="0"/>
        <v/>
      </c>
    </row>
    <row r="34" spans="1:17" x14ac:dyDescent="0.4">
      <c r="A34" t="s">
        <v>112</v>
      </c>
      <c r="C34">
        <v>2016</v>
      </c>
      <c r="D34" s="3" t="s">
        <v>2156</v>
      </c>
      <c r="E34" s="3">
        <v>5</v>
      </c>
      <c r="F34" s="3">
        <v>1</v>
      </c>
      <c r="G34" s="3"/>
      <c r="H34" s="1" t="s">
        <v>22</v>
      </c>
      <c r="I34" s="3" t="s">
        <v>120</v>
      </c>
      <c r="J34" s="1" t="s">
        <v>29</v>
      </c>
      <c r="K34" s="3" t="s">
        <v>121</v>
      </c>
      <c r="L34">
        <v>93</v>
      </c>
      <c r="M34">
        <v>91</v>
      </c>
      <c r="N34" t="str">
        <f>IF(L34&gt;M34,H34,IF(M34&gt;L34,J34,"Tie"))</f>
        <v>Karl Richardson</v>
      </c>
      <c r="O34" t="str">
        <f>IF(L34&lt;M34,H34,IF(M34&lt;L34,J34,"Tie"))</f>
        <v>Robert Hilton</v>
      </c>
      <c r="P34" t="str">
        <f>IF(L34=M34,H34,"")</f>
        <v/>
      </c>
      <c r="Q34" t="str">
        <f t="shared" si="0"/>
        <v/>
      </c>
    </row>
    <row r="35" spans="1:17" x14ac:dyDescent="0.4">
      <c r="A35" t="s">
        <v>112</v>
      </c>
      <c r="C35">
        <v>2016</v>
      </c>
      <c r="D35" s="6" t="s">
        <v>2155</v>
      </c>
      <c r="E35" s="6">
        <v>0</v>
      </c>
      <c r="F35" s="6">
        <v>6</v>
      </c>
      <c r="G35" s="6"/>
      <c r="H35" s="4" t="s">
        <v>17</v>
      </c>
      <c r="I35" s="6" t="s">
        <v>123</v>
      </c>
      <c r="J35" s="4" t="s">
        <v>24</v>
      </c>
      <c r="K35" s="6" t="s">
        <v>124</v>
      </c>
      <c r="L35">
        <v>86</v>
      </c>
      <c r="M35">
        <v>121</v>
      </c>
      <c r="N35" t="str">
        <f>IF(L35&gt;M35,H35,IF(M35&gt;L35,J35,"Tie"))</f>
        <v>Dan Cohen</v>
      </c>
      <c r="O35" t="str">
        <f>IF(L35&lt;M35,H35,IF(M35&lt;L35,J35,"Tie"))</f>
        <v>Emile Chin-Dickey</v>
      </c>
      <c r="P35" t="str">
        <f>IF(L35=M35,H35,"")</f>
        <v/>
      </c>
      <c r="Q35" t="str">
        <f t="shared" si="0"/>
        <v/>
      </c>
    </row>
    <row r="36" spans="1:17" x14ac:dyDescent="0.4">
      <c r="A36" t="s">
        <v>112</v>
      </c>
      <c r="C36">
        <v>2016</v>
      </c>
      <c r="D36" s="3" t="s">
        <v>2154</v>
      </c>
      <c r="E36" s="3">
        <v>1</v>
      </c>
      <c r="F36" s="3">
        <v>5</v>
      </c>
      <c r="G36" s="3"/>
      <c r="H36" s="1" t="s">
        <v>12</v>
      </c>
      <c r="I36" s="3" t="s">
        <v>126</v>
      </c>
      <c r="J36" s="1" t="s">
        <v>19</v>
      </c>
      <c r="K36" s="3" t="s">
        <v>127</v>
      </c>
      <c r="L36">
        <v>73</v>
      </c>
      <c r="M36">
        <v>92</v>
      </c>
      <c r="N36" t="str">
        <f>IF(L36&gt;M36,H36,IF(M36&gt;L36,J36,"Tie"))</f>
        <v>Andrew Joynt</v>
      </c>
      <c r="O36" t="str">
        <f>IF(L36&lt;M36,H36,IF(M36&lt;L36,J36,"Tie"))</f>
        <v>William Schager</v>
      </c>
      <c r="P36" t="str">
        <f>IF(L36=M36,H36,"")</f>
        <v/>
      </c>
      <c r="Q36" t="str">
        <f t="shared" si="0"/>
        <v/>
      </c>
    </row>
    <row r="37" spans="1:17" x14ac:dyDescent="0.4">
      <c r="A37" t="s">
        <v>112</v>
      </c>
      <c r="C37">
        <v>2016</v>
      </c>
      <c r="D37" s="6" t="s">
        <v>2159</v>
      </c>
      <c r="E37" s="6">
        <v>3</v>
      </c>
      <c r="F37" s="6">
        <v>2</v>
      </c>
      <c r="G37" s="6">
        <v>1</v>
      </c>
      <c r="H37" s="4" t="s">
        <v>9</v>
      </c>
      <c r="I37" s="6" t="s">
        <v>129</v>
      </c>
      <c r="J37" s="4" t="s">
        <v>14</v>
      </c>
      <c r="K37" s="6" t="s">
        <v>130</v>
      </c>
      <c r="L37">
        <v>72</v>
      </c>
      <c r="M37">
        <v>79</v>
      </c>
      <c r="N37" t="str">
        <f>IF(L37&gt;M37,H37,IF(M37&gt;L37,J37,"Tie"))</f>
        <v>Paulo Silva</v>
      </c>
      <c r="O37" t="str">
        <f>IF(L37&lt;M37,H37,IF(M37&lt;L37,J37,"Tie"))</f>
        <v>mark silva</v>
      </c>
      <c r="P37" t="str">
        <f>IF(L37=M37,H37,"")</f>
        <v/>
      </c>
      <c r="Q37" t="str">
        <f t="shared" si="0"/>
        <v/>
      </c>
    </row>
    <row r="38" spans="1:17" x14ac:dyDescent="0.4">
      <c r="A38" t="s">
        <v>131</v>
      </c>
      <c r="C38">
        <v>2016</v>
      </c>
      <c r="D38" s="3" t="s">
        <v>2153</v>
      </c>
      <c r="E38" s="3">
        <v>4</v>
      </c>
      <c r="F38" s="3">
        <v>3</v>
      </c>
      <c r="G38" s="3"/>
      <c r="H38" s="2" t="s">
        <v>6</v>
      </c>
      <c r="I38" s="3" t="s">
        <v>133</v>
      </c>
      <c r="J38" s="4" t="s">
        <v>2147</v>
      </c>
      <c r="K38" s="3" t="s">
        <v>134</v>
      </c>
      <c r="L38">
        <v>98</v>
      </c>
      <c r="M38">
        <v>146</v>
      </c>
      <c r="N38" t="str">
        <f>IF(L38&gt;M38,H38,IF(M38&gt;L38,J38,"Tie"))</f>
        <v>Rafesse</v>
      </c>
      <c r="O38" t="str">
        <f>IF(L38&lt;M38,H38,IF(M38&lt;L38,J38,"Tie"))</f>
        <v>Stefan Hilts</v>
      </c>
      <c r="P38" t="str">
        <f>IF(L38=M38,H38,"")</f>
        <v/>
      </c>
      <c r="Q38" t="str">
        <f t="shared" si="0"/>
        <v/>
      </c>
    </row>
    <row r="39" spans="1:17" x14ac:dyDescent="0.4">
      <c r="A39" t="s">
        <v>131</v>
      </c>
      <c r="C39">
        <v>2016</v>
      </c>
      <c r="D39" s="6" t="s">
        <v>2163</v>
      </c>
      <c r="E39" s="6">
        <v>3</v>
      </c>
      <c r="F39" s="6">
        <v>4</v>
      </c>
      <c r="G39" s="6"/>
      <c r="H39" s="4" t="s">
        <v>29</v>
      </c>
      <c r="I39" s="6" t="s">
        <v>136</v>
      </c>
      <c r="J39" s="4" t="s">
        <v>32</v>
      </c>
      <c r="K39" s="6" t="s">
        <v>137</v>
      </c>
      <c r="L39">
        <v>104</v>
      </c>
      <c r="M39">
        <v>92</v>
      </c>
      <c r="N39" t="str">
        <f>IF(L39&gt;M39,H39,IF(M39&gt;L39,J39,"Tie"))</f>
        <v>Robert Hilton</v>
      </c>
      <c r="O39" t="str">
        <f>IF(L39&lt;M39,H39,IF(M39&lt;L39,J39,"Tie"))</f>
        <v>Stephen Joynt</v>
      </c>
      <c r="P39" t="str">
        <f>IF(L39=M39,H39,"")</f>
        <v/>
      </c>
      <c r="Q39" t="str">
        <f t="shared" si="0"/>
        <v/>
      </c>
    </row>
    <row r="40" spans="1:17" x14ac:dyDescent="0.4">
      <c r="A40" t="s">
        <v>131</v>
      </c>
      <c r="C40">
        <v>2016</v>
      </c>
      <c r="D40" s="3" t="s">
        <v>2162</v>
      </c>
      <c r="E40" s="3">
        <v>2</v>
      </c>
      <c r="F40" s="3">
        <v>5</v>
      </c>
      <c r="G40" s="3"/>
      <c r="H40" s="1" t="s">
        <v>24</v>
      </c>
      <c r="I40" s="3" t="s">
        <v>139</v>
      </c>
      <c r="J40" s="1" t="s">
        <v>27</v>
      </c>
      <c r="K40" s="3" t="s">
        <v>140</v>
      </c>
      <c r="L40">
        <v>85</v>
      </c>
      <c r="M40">
        <v>81</v>
      </c>
      <c r="N40" t="str">
        <f>IF(L40&gt;M40,H40,IF(M40&gt;L40,J40,"Tie"))</f>
        <v>Dan Cohen</v>
      </c>
      <c r="O40" t="str">
        <f>IF(L40&lt;M40,H40,IF(M40&lt;L40,J40,"Tie"))</f>
        <v>Greg Smith</v>
      </c>
      <c r="P40" t="str">
        <f>IF(L40=M40,H40,"")</f>
        <v/>
      </c>
      <c r="Q40" t="str">
        <f t="shared" si="0"/>
        <v/>
      </c>
    </row>
    <row r="41" spans="1:17" x14ac:dyDescent="0.4">
      <c r="A41" t="s">
        <v>131</v>
      </c>
      <c r="C41">
        <v>2016</v>
      </c>
      <c r="D41" s="6" t="s">
        <v>2161</v>
      </c>
      <c r="E41" s="6">
        <v>5</v>
      </c>
      <c r="F41" s="6">
        <v>2</v>
      </c>
      <c r="G41" s="6"/>
      <c r="H41" s="4" t="s">
        <v>19</v>
      </c>
      <c r="I41" s="6" t="s">
        <v>142</v>
      </c>
      <c r="J41" s="4" t="s">
        <v>22</v>
      </c>
      <c r="K41" s="6" t="s">
        <v>143</v>
      </c>
      <c r="L41">
        <v>70</v>
      </c>
      <c r="M41">
        <v>74</v>
      </c>
      <c r="N41" t="str">
        <f>IF(L41&gt;M41,H41,IF(M41&gt;L41,J41,"Tie"))</f>
        <v>Karl Richardson</v>
      </c>
      <c r="O41" t="str">
        <f>IF(L41&lt;M41,H41,IF(M41&lt;L41,J41,"Tie"))</f>
        <v>Andrew Joynt</v>
      </c>
      <c r="P41" t="str">
        <f>IF(L41=M41,H41,"")</f>
        <v/>
      </c>
      <c r="Q41" t="str">
        <f t="shared" si="0"/>
        <v/>
      </c>
    </row>
    <row r="42" spans="1:17" x14ac:dyDescent="0.4">
      <c r="A42" t="s">
        <v>131</v>
      </c>
      <c r="C42">
        <v>2016</v>
      </c>
      <c r="D42" s="3" t="s">
        <v>2160</v>
      </c>
      <c r="E42" s="3">
        <v>4</v>
      </c>
      <c r="F42" s="3">
        <v>3</v>
      </c>
      <c r="G42" s="3"/>
      <c r="H42" s="1" t="s">
        <v>14</v>
      </c>
      <c r="I42" s="3" t="s">
        <v>145</v>
      </c>
      <c r="J42" s="1" t="s">
        <v>17</v>
      </c>
      <c r="K42" s="3" t="s">
        <v>146</v>
      </c>
      <c r="L42">
        <v>55</v>
      </c>
      <c r="M42">
        <v>93</v>
      </c>
      <c r="N42" t="str">
        <f>IF(L42&gt;M42,H42,IF(M42&gt;L42,J42,"Tie"))</f>
        <v>Emile Chin-Dickey</v>
      </c>
      <c r="O42" t="str">
        <f>IF(L42&lt;M42,H42,IF(M42&lt;L42,J42,"Tie"))</f>
        <v>Paulo Silva</v>
      </c>
      <c r="P42" t="str">
        <f>IF(L42=M42,H42,"")</f>
        <v/>
      </c>
      <c r="Q42" t="str">
        <f t="shared" si="0"/>
        <v/>
      </c>
    </row>
    <row r="43" spans="1:17" x14ac:dyDescent="0.4">
      <c r="A43" t="s">
        <v>131</v>
      </c>
      <c r="C43">
        <v>2016</v>
      </c>
      <c r="D43" s="6" t="s">
        <v>2159</v>
      </c>
      <c r="E43" s="6">
        <v>3</v>
      </c>
      <c r="F43" s="6">
        <v>3</v>
      </c>
      <c r="G43" s="6">
        <v>1</v>
      </c>
      <c r="H43" s="4" t="s">
        <v>9</v>
      </c>
      <c r="I43" s="6" t="s">
        <v>148</v>
      </c>
      <c r="J43" s="4" t="s">
        <v>12</v>
      </c>
      <c r="K43" s="6" t="s">
        <v>149</v>
      </c>
      <c r="L43">
        <v>86</v>
      </c>
      <c r="M43">
        <v>90</v>
      </c>
      <c r="N43" t="str">
        <f>IF(L43&gt;M43,H43,IF(M43&gt;L43,J43,"Tie"))</f>
        <v>William Schager</v>
      </c>
      <c r="O43" t="str">
        <f>IF(L43&lt;M43,H43,IF(M43&lt;L43,J43,"Tie"))</f>
        <v>mark silva</v>
      </c>
      <c r="P43" t="str">
        <f>IF(L43=M43,H43,"")</f>
        <v/>
      </c>
      <c r="Q43" t="str">
        <f t="shared" si="0"/>
        <v/>
      </c>
    </row>
    <row r="44" spans="1:17" x14ac:dyDescent="0.4">
      <c r="A44" t="s">
        <v>150</v>
      </c>
      <c r="C44">
        <v>2016</v>
      </c>
      <c r="D44" s="3" t="s">
        <v>2163</v>
      </c>
      <c r="E44" s="3">
        <v>4</v>
      </c>
      <c r="F44" s="3">
        <v>4</v>
      </c>
      <c r="G44" s="3"/>
      <c r="H44" s="1" t="s">
        <v>29</v>
      </c>
      <c r="I44" s="3" t="s">
        <v>152</v>
      </c>
      <c r="J44" s="2" t="s">
        <v>6</v>
      </c>
      <c r="K44" s="3" t="s">
        <v>153</v>
      </c>
      <c r="L44">
        <v>125</v>
      </c>
      <c r="M44">
        <v>84</v>
      </c>
      <c r="N44" t="str">
        <f>IF(L44&gt;M44,H44,IF(M44&gt;L44,J44,"Tie"))</f>
        <v>Robert Hilton</v>
      </c>
      <c r="O44" t="str">
        <f>IF(L44&lt;M44,H44,IF(M44&lt;L44,J44,"Tie"))</f>
        <v>Stefan Hilts</v>
      </c>
      <c r="P44" t="str">
        <f>IF(L44=M44,H44,"")</f>
        <v/>
      </c>
      <c r="Q44" t="str">
        <f t="shared" si="0"/>
        <v/>
      </c>
    </row>
    <row r="45" spans="1:17" x14ac:dyDescent="0.4">
      <c r="A45" t="s">
        <v>150</v>
      </c>
      <c r="C45">
        <v>2016</v>
      </c>
      <c r="D45" s="6" t="s">
        <v>2164</v>
      </c>
      <c r="E45" s="6">
        <v>6</v>
      </c>
      <c r="F45" s="6">
        <v>2</v>
      </c>
      <c r="G45" s="6"/>
      <c r="H45" s="1" t="s">
        <v>2147</v>
      </c>
      <c r="I45" s="6" t="s">
        <v>155</v>
      </c>
      <c r="J45" s="4" t="s">
        <v>24</v>
      </c>
      <c r="K45" s="6" t="s">
        <v>156</v>
      </c>
      <c r="L45">
        <v>99</v>
      </c>
      <c r="M45">
        <v>67</v>
      </c>
      <c r="N45" t="str">
        <f>IF(L45&gt;M45,H45,IF(M45&gt;L45,J45,"Tie"))</f>
        <v>Rafesse</v>
      </c>
      <c r="O45" t="str">
        <f>IF(L45&lt;M45,H45,IF(M45&lt;L45,J45,"Tie"))</f>
        <v>Dan Cohen</v>
      </c>
      <c r="P45" t="str">
        <f>IF(L45=M45,H45,"")</f>
        <v/>
      </c>
      <c r="Q45" t="str">
        <f t="shared" si="0"/>
        <v/>
      </c>
    </row>
    <row r="46" spans="1:17" x14ac:dyDescent="0.4">
      <c r="A46" t="s">
        <v>150</v>
      </c>
      <c r="C46">
        <v>2016</v>
      </c>
      <c r="D46" s="3" t="s">
        <v>2158</v>
      </c>
      <c r="E46" s="3">
        <v>3</v>
      </c>
      <c r="F46" s="3">
        <v>5</v>
      </c>
      <c r="G46" s="3"/>
      <c r="H46" s="1" t="s">
        <v>32</v>
      </c>
      <c r="I46" s="3" t="s">
        <v>158</v>
      </c>
      <c r="J46" s="1" t="s">
        <v>19</v>
      </c>
      <c r="K46" s="3" t="s">
        <v>159</v>
      </c>
      <c r="L46">
        <v>84</v>
      </c>
      <c r="M46">
        <v>90</v>
      </c>
      <c r="N46" t="str">
        <f>IF(L46&gt;M46,H46,IF(M46&gt;L46,J46,"Tie"))</f>
        <v>Andrew Joynt</v>
      </c>
      <c r="O46" t="str">
        <f>IF(L46&lt;M46,H46,IF(M46&lt;L46,J46,"Tie"))</f>
        <v>Stephen Joynt</v>
      </c>
      <c r="P46" t="str">
        <f>IF(L46=M46,H46,"")</f>
        <v/>
      </c>
      <c r="Q46" t="str">
        <f t="shared" si="0"/>
        <v/>
      </c>
    </row>
    <row r="47" spans="1:17" x14ac:dyDescent="0.4">
      <c r="A47" t="s">
        <v>150</v>
      </c>
      <c r="C47">
        <v>2016</v>
      </c>
      <c r="D47" s="6" t="s">
        <v>2157</v>
      </c>
      <c r="E47" s="6">
        <v>4</v>
      </c>
      <c r="F47" s="6">
        <v>3</v>
      </c>
      <c r="G47" s="6">
        <v>1</v>
      </c>
      <c r="H47" s="4" t="s">
        <v>27</v>
      </c>
      <c r="I47" s="6" t="s">
        <v>161</v>
      </c>
      <c r="J47" s="4" t="s">
        <v>14</v>
      </c>
      <c r="K47" s="6" t="s">
        <v>162</v>
      </c>
      <c r="L47">
        <v>96</v>
      </c>
      <c r="M47">
        <v>93</v>
      </c>
      <c r="N47" t="str">
        <f>IF(L47&gt;M47,H47,IF(M47&gt;L47,J47,"Tie"))</f>
        <v>Greg Smith</v>
      </c>
      <c r="O47" t="str">
        <f>IF(L47&lt;M47,H47,IF(M47&lt;L47,J47,"Tie"))</f>
        <v>Paulo Silva</v>
      </c>
      <c r="P47" t="str">
        <f>IF(L47=M47,H47,"")</f>
        <v/>
      </c>
      <c r="Q47" t="str">
        <f t="shared" si="0"/>
        <v/>
      </c>
    </row>
    <row r="48" spans="1:17" x14ac:dyDescent="0.4">
      <c r="A48" t="s">
        <v>150</v>
      </c>
      <c r="C48">
        <v>2016</v>
      </c>
      <c r="D48" s="3" t="s">
        <v>2156</v>
      </c>
      <c r="E48" s="3">
        <v>6</v>
      </c>
      <c r="F48" s="3">
        <v>2</v>
      </c>
      <c r="G48" s="3"/>
      <c r="H48" s="1" t="s">
        <v>22</v>
      </c>
      <c r="I48" s="3" t="s">
        <v>164</v>
      </c>
      <c r="J48" s="1" t="s">
        <v>9</v>
      </c>
      <c r="K48" s="3" t="s">
        <v>165</v>
      </c>
      <c r="L48">
        <v>91</v>
      </c>
      <c r="M48">
        <v>97</v>
      </c>
      <c r="N48" t="str">
        <f>IF(L48&gt;M48,H48,IF(M48&gt;L48,J48,"Tie"))</f>
        <v>mark silva</v>
      </c>
      <c r="O48" t="str">
        <f>IF(L48&lt;M48,H48,IF(M48&lt;L48,J48,"Tie"))</f>
        <v>Karl Richardson</v>
      </c>
      <c r="P48" t="str">
        <f>IF(L48=M48,H48,"")</f>
        <v/>
      </c>
      <c r="Q48" t="str">
        <f t="shared" si="0"/>
        <v/>
      </c>
    </row>
    <row r="49" spans="1:17" x14ac:dyDescent="0.4">
      <c r="A49" t="s">
        <v>150</v>
      </c>
      <c r="C49">
        <v>2016</v>
      </c>
      <c r="D49" s="6" t="s">
        <v>2155</v>
      </c>
      <c r="E49" s="6">
        <v>2</v>
      </c>
      <c r="F49" s="6">
        <v>6</v>
      </c>
      <c r="G49" s="6"/>
      <c r="H49" s="4" t="s">
        <v>17</v>
      </c>
      <c r="I49" s="6" t="s">
        <v>167</v>
      </c>
      <c r="J49" s="4" t="s">
        <v>12</v>
      </c>
      <c r="K49" s="6" t="s">
        <v>168</v>
      </c>
      <c r="L49">
        <v>86</v>
      </c>
      <c r="M49">
        <v>40</v>
      </c>
      <c r="N49" t="str">
        <f>IF(L49&gt;M49,H49,IF(M49&gt;L49,J49,"Tie"))</f>
        <v>Emile Chin-Dickey</v>
      </c>
      <c r="O49" t="str">
        <f>IF(L49&lt;M49,H49,IF(M49&lt;L49,J49,"Tie"))</f>
        <v>William Schager</v>
      </c>
      <c r="P49" t="str">
        <f>IF(L49=M49,H49,"")</f>
        <v/>
      </c>
      <c r="Q49" t="str">
        <f t="shared" si="0"/>
        <v/>
      </c>
    </row>
    <row r="50" spans="1:17" x14ac:dyDescent="0.4">
      <c r="A50" t="s">
        <v>169</v>
      </c>
      <c r="C50">
        <v>2016</v>
      </c>
      <c r="D50" s="3" t="s">
        <v>2153</v>
      </c>
      <c r="E50" s="3">
        <v>5</v>
      </c>
      <c r="F50" s="3">
        <v>4</v>
      </c>
      <c r="G50" s="3"/>
      <c r="H50" s="2" t="s">
        <v>6</v>
      </c>
      <c r="I50" s="3" t="s">
        <v>171</v>
      </c>
      <c r="J50" s="1" t="s">
        <v>24</v>
      </c>
      <c r="K50" s="3" t="s">
        <v>172</v>
      </c>
      <c r="L50">
        <v>102</v>
      </c>
      <c r="M50">
        <v>84</v>
      </c>
      <c r="N50" t="str">
        <f>IF(L50&gt;M50,H50,IF(M50&gt;L50,J50,"Tie"))</f>
        <v>Stefan Hilts</v>
      </c>
      <c r="O50" t="str">
        <f>IF(L50&lt;M50,H50,IF(M50&lt;L50,J50,"Tie"))</f>
        <v>Dan Cohen</v>
      </c>
      <c r="P50" t="str">
        <f>IF(L50=M50,H50,"")</f>
        <v/>
      </c>
      <c r="Q50" t="str">
        <f t="shared" si="0"/>
        <v/>
      </c>
    </row>
    <row r="51" spans="1:17" x14ac:dyDescent="0.4">
      <c r="A51" t="s">
        <v>169</v>
      </c>
      <c r="C51">
        <v>2016</v>
      </c>
      <c r="D51" s="6" t="s">
        <v>2161</v>
      </c>
      <c r="E51" s="6">
        <v>7</v>
      </c>
      <c r="F51" s="6">
        <v>2</v>
      </c>
      <c r="G51" s="6"/>
      <c r="H51" s="4" t="s">
        <v>19</v>
      </c>
      <c r="I51" s="6" t="s">
        <v>174</v>
      </c>
      <c r="J51" s="4" t="s">
        <v>29</v>
      </c>
      <c r="K51" s="6" t="s">
        <v>175</v>
      </c>
      <c r="L51">
        <v>74</v>
      </c>
      <c r="M51">
        <v>56</v>
      </c>
      <c r="N51" t="str">
        <f>IF(L51&gt;M51,H51,IF(M51&gt;L51,J51,"Tie"))</f>
        <v>Andrew Joynt</v>
      </c>
      <c r="O51" t="str">
        <f>IF(L51&lt;M51,H51,IF(M51&lt;L51,J51,"Tie"))</f>
        <v>Robert Hilton</v>
      </c>
      <c r="P51" t="str">
        <f>IF(L51=M51,H51,"")</f>
        <v/>
      </c>
      <c r="Q51" t="str">
        <f t="shared" si="0"/>
        <v/>
      </c>
    </row>
    <row r="52" spans="1:17" x14ac:dyDescent="0.4">
      <c r="A52" t="s">
        <v>169</v>
      </c>
      <c r="C52">
        <v>2016</v>
      </c>
      <c r="D52" s="3" t="s">
        <v>2160</v>
      </c>
      <c r="E52" s="3">
        <v>4</v>
      </c>
      <c r="F52" s="3">
        <v>5</v>
      </c>
      <c r="G52" s="3"/>
      <c r="H52" s="1" t="s">
        <v>14</v>
      </c>
      <c r="I52" s="3" t="s">
        <v>177</v>
      </c>
      <c r="J52" s="4" t="s">
        <v>2147</v>
      </c>
      <c r="K52" s="3" t="s">
        <v>178</v>
      </c>
      <c r="L52">
        <v>77</v>
      </c>
      <c r="M52">
        <v>143</v>
      </c>
      <c r="N52" t="str">
        <f>IF(L52&gt;M52,H52,IF(M52&gt;L52,J52,"Tie"))</f>
        <v>Rafesse</v>
      </c>
      <c r="O52" t="str">
        <f>IF(L52&lt;M52,H52,IF(M52&lt;L52,J52,"Tie"))</f>
        <v>Paulo Silva</v>
      </c>
      <c r="P52" t="str">
        <f>IF(L52=M52,H52,"")</f>
        <v/>
      </c>
      <c r="Q52" t="str">
        <f t="shared" si="0"/>
        <v/>
      </c>
    </row>
    <row r="53" spans="1:17" x14ac:dyDescent="0.4">
      <c r="A53" t="s">
        <v>169</v>
      </c>
      <c r="C53">
        <v>2016</v>
      </c>
      <c r="D53" s="6" t="s">
        <v>2159</v>
      </c>
      <c r="E53" s="6">
        <v>4</v>
      </c>
      <c r="F53" s="6">
        <v>3</v>
      </c>
      <c r="G53" s="6">
        <v>2</v>
      </c>
      <c r="H53" s="4" t="s">
        <v>9</v>
      </c>
      <c r="I53" s="6" t="s">
        <v>180</v>
      </c>
      <c r="J53" s="4" t="s">
        <v>32</v>
      </c>
      <c r="K53" s="6" t="s">
        <v>181</v>
      </c>
      <c r="L53">
        <v>95</v>
      </c>
      <c r="M53">
        <v>95</v>
      </c>
      <c r="N53" t="str">
        <f>IF(L53&gt;M53,H53,IF(M53&gt;L53,J53,"Tie"))</f>
        <v>Tie</v>
      </c>
      <c r="O53" t="str">
        <f>IF(L53&lt;M53,H53,IF(M53&lt;L53,J53,"Tie"))</f>
        <v>Tie</v>
      </c>
      <c r="P53" t="str">
        <f>IF(L53=M53,H53,"")</f>
        <v>mark silva</v>
      </c>
      <c r="Q53" t="str">
        <f t="shared" si="0"/>
        <v>Stephen Joynt</v>
      </c>
    </row>
    <row r="54" spans="1:17" x14ac:dyDescent="0.4">
      <c r="A54" t="s">
        <v>169</v>
      </c>
      <c r="C54">
        <v>2016</v>
      </c>
      <c r="D54" s="3" t="s">
        <v>2154</v>
      </c>
      <c r="E54" s="3">
        <v>3</v>
      </c>
      <c r="F54" s="3">
        <v>6</v>
      </c>
      <c r="G54" s="3"/>
      <c r="H54" s="1" t="s">
        <v>12</v>
      </c>
      <c r="I54" s="3" t="s">
        <v>183</v>
      </c>
      <c r="J54" s="1" t="s">
        <v>27</v>
      </c>
      <c r="K54" s="3" t="s">
        <v>184</v>
      </c>
      <c r="L54">
        <v>100</v>
      </c>
      <c r="M54">
        <v>86</v>
      </c>
      <c r="N54" t="str">
        <f>IF(L54&gt;M54,H54,IF(M54&gt;L54,J54,"Tie"))</f>
        <v>William Schager</v>
      </c>
      <c r="O54" t="str">
        <f>IF(L54&lt;M54,H54,IF(M54&lt;L54,J54,"Tie"))</f>
        <v>Greg Smith</v>
      </c>
      <c r="P54" t="str">
        <f>IF(L54=M54,H54,"")</f>
        <v/>
      </c>
      <c r="Q54" t="str">
        <f t="shared" si="0"/>
        <v/>
      </c>
    </row>
    <row r="55" spans="1:17" x14ac:dyDescent="0.4">
      <c r="A55" t="s">
        <v>169</v>
      </c>
      <c r="C55">
        <v>2016</v>
      </c>
      <c r="D55" s="6" t="s">
        <v>2155</v>
      </c>
      <c r="E55" s="6">
        <v>2</v>
      </c>
      <c r="F55" s="6">
        <v>7</v>
      </c>
      <c r="G55" s="6"/>
      <c r="H55" s="4" t="s">
        <v>17</v>
      </c>
      <c r="I55" s="6" t="s">
        <v>186</v>
      </c>
      <c r="J55" s="4" t="s">
        <v>22</v>
      </c>
      <c r="K55" s="6" t="s">
        <v>187</v>
      </c>
      <c r="L55">
        <v>63</v>
      </c>
      <c r="M55">
        <v>83</v>
      </c>
      <c r="N55" t="str">
        <f>IF(L55&gt;M55,H55,IF(M55&gt;L55,J55,"Tie"))</f>
        <v>Karl Richardson</v>
      </c>
      <c r="O55" t="str">
        <f>IF(L55&lt;M55,H55,IF(M55&lt;L55,J55,"Tie"))</f>
        <v>Emile Chin-Dickey</v>
      </c>
      <c r="P55" t="str">
        <f>IF(L55=M55,H55,"")</f>
        <v/>
      </c>
      <c r="Q55" t="str">
        <f t="shared" si="0"/>
        <v/>
      </c>
    </row>
    <row r="56" spans="1:17" x14ac:dyDescent="0.4">
      <c r="A56" t="s">
        <v>188</v>
      </c>
      <c r="C56">
        <v>2016</v>
      </c>
      <c r="D56" s="3" t="s">
        <v>2161</v>
      </c>
      <c r="E56" s="3">
        <v>7</v>
      </c>
      <c r="F56" s="3">
        <v>3</v>
      </c>
      <c r="G56" s="3"/>
      <c r="H56" s="1" t="s">
        <v>19</v>
      </c>
      <c r="I56" s="3" t="s">
        <v>190</v>
      </c>
      <c r="J56" s="2" t="s">
        <v>6</v>
      </c>
      <c r="K56" s="3" t="s">
        <v>191</v>
      </c>
      <c r="L56">
        <v>93</v>
      </c>
      <c r="M56">
        <v>129</v>
      </c>
      <c r="N56" t="str">
        <f>IF(L56&gt;M56,H56,IF(M56&gt;L56,J56,"Tie"))</f>
        <v>Stefan Hilts</v>
      </c>
      <c r="O56" t="str">
        <f>IF(L56&lt;M56,H56,IF(M56&lt;L56,J56,"Tie"))</f>
        <v>Andrew Joynt</v>
      </c>
      <c r="P56" t="str">
        <f>IF(L56=M56,H56,"")</f>
        <v/>
      </c>
      <c r="Q56" t="str">
        <f t="shared" si="0"/>
        <v/>
      </c>
    </row>
    <row r="57" spans="1:17" x14ac:dyDescent="0.4">
      <c r="A57" t="s">
        <v>188</v>
      </c>
      <c r="C57">
        <v>2016</v>
      </c>
      <c r="D57" s="6" t="s">
        <v>2162</v>
      </c>
      <c r="E57" s="6">
        <v>3</v>
      </c>
      <c r="F57" s="6">
        <v>7</v>
      </c>
      <c r="G57" s="6"/>
      <c r="H57" s="4" t="s">
        <v>24</v>
      </c>
      <c r="I57" s="6" t="s">
        <v>193</v>
      </c>
      <c r="J57" s="4" t="s">
        <v>14</v>
      </c>
      <c r="K57" s="6" t="s">
        <v>194</v>
      </c>
      <c r="L57">
        <v>92</v>
      </c>
      <c r="M57">
        <v>89</v>
      </c>
      <c r="N57" t="str">
        <f>IF(L57&gt;M57,H57,IF(M57&gt;L57,J57,"Tie"))</f>
        <v>Dan Cohen</v>
      </c>
      <c r="O57" t="str">
        <f>IF(L57&lt;M57,H57,IF(M57&lt;L57,J57,"Tie"))</f>
        <v>Paulo Silva</v>
      </c>
      <c r="P57" t="str">
        <f>IF(L57=M57,H57,"")</f>
        <v/>
      </c>
      <c r="Q57" t="str">
        <f t="shared" si="0"/>
        <v/>
      </c>
    </row>
    <row r="58" spans="1:17" x14ac:dyDescent="0.4">
      <c r="A58" t="s">
        <v>188</v>
      </c>
      <c r="C58">
        <v>2016</v>
      </c>
      <c r="D58" s="3" t="s">
        <v>2163</v>
      </c>
      <c r="E58" s="3">
        <v>4</v>
      </c>
      <c r="F58" s="3">
        <v>6</v>
      </c>
      <c r="G58" s="3"/>
      <c r="H58" s="1" t="s">
        <v>29</v>
      </c>
      <c r="I58" s="3" t="s">
        <v>196</v>
      </c>
      <c r="J58" s="1" t="s">
        <v>9</v>
      </c>
      <c r="K58" s="3" t="s">
        <v>197</v>
      </c>
      <c r="L58">
        <v>79</v>
      </c>
      <c r="M58">
        <v>99</v>
      </c>
      <c r="N58" t="str">
        <f>IF(L58&gt;M58,H58,IF(M58&gt;L58,J58,"Tie"))</f>
        <v>mark silva</v>
      </c>
      <c r="O58" t="str">
        <f>IF(L58&lt;M58,H58,IF(M58&lt;L58,J58,"Tie"))</f>
        <v>Robert Hilton</v>
      </c>
      <c r="P58" t="str">
        <f>IF(L58=M58,H58,"")</f>
        <v/>
      </c>
      <c r="Q58" t="str">
        <f t="shared" si="0"/>
        <v/>
      </c>
    </row>
    <row r="59" spans="1:17" x14ac:dyDescent="0.4">
      <c r="A59" t="s">
        <v>188</v>
      </c>
      <c r="C59">
        <v>2016</v>
      </c>
      <c r="D59" s="6" t="s">
        <v>2164</v>
      </c>
      <c r="E59" s="6">
        <v>7</v>
      </c>
      <c r="F59" s="6">
        <v>3</v>
      </c>
      <c r="G59" s="6"/>
      <c r="H59" s="1" t="s">
        <v>2147</v>
      </c>
      <c r="I59" s="6" t="s">
        <v>199</v>
      </c>
      <c r="J59" s="4" t="s">
        <v>12</v>
      </c>
      <c r="K59" s="6" t="s">
        <v>200</v>
      </c>
      <c r="L59">
        <v>68</v>
      </c>
      <c r="M59">
        <v>93</v>
      </c>
      <c r="N59" t="str">
        <f>IF(L59&gt;M59,H59,IF(M59&gt;L59,J59,"Tie"))</f>
        <v>William Schager</v>
      </c>
      <c r="O59" t="str">
        <f>IF(L59&lt;M59,H59,IF(M59&lt;L59,J59,"Tie"))</f>
        <v>Rafesse</v>
      </c>
      <c r="P59" t="str">
        <f>IF(L59=M59,H59,"")</f>
        <v/>
      </c>
      <c r="Q59" t="str">
        <f t="shared" si="0"/>
        <v/>
      </c>
    </row>
    <row r="60" spans="1:17" x14ac:dyDescent="0.4">
      <c r="A60" t="s">
        <v>188</v>
      </c>
      <c r="C60">
        <v>2016</v>
      </c>
      <c r="D60" s="3" t="s">
        <v>2158</v>
      </c>
      <c r="E60" s="3">
        <v>4</v>
      </c>
      <c r="F60" s="3">
        <v>5</v>
      </c>
      <c r="G60" s="3">
        <v>1</v>
      </c>
      <c r="H60" s="1" t="s">
        <v>32</v>
      </c>
      <c r="I60" s="3" t="s">
        <v>202</v>
      </c>
      <c r="J60" s="1" t="s">
        <v>17</v>
      </c>
      <c r="K60" s="3" t="s">
        <v>203</v>
      </c>
      <c r="L60">
        <v>151</v>
      </c>
      <c r="M60">
        <v>64</v>
      </c>
      <c r="N60" t="str">
        <f>IF(L60&gt;M60,H60,IF(M60&gt;L60,J60,"Tie"))</f>
        <v>Stephen Joynt</v>
      </c>
      <c r="O60" t="str">
        <f>IF(L60&lt;M60,H60,IF(M60&lt;L60,J60,"Tie"))</f>
        <v>Emile Chin-Dickey</v>
      </c>
      <c r="P60" t="str">
        <f>IF(L60=M60,H60,"")</f>
        <v/>
      </c>
      <c r="Q60" t="str">
        <f t="shared" si="0"/>
        <v/>
      </c>
    </row>
    <row r="61" spans="1:17" x14ac:dyDescent="0.4">
      <c r="A61" t="s">
        <v>188</v>
      </c>
      <c r="C61">
        <v>2016</v>
      </c>
      <c r="D61" s="6" t="s">
        <v>2157</v>
      </c>
      <c r="E61" s="6">
        <v>4</v>
      </c>
      <c r="F61" s="6">
        <v>5</v>
      </c>
      <c r="G61" s="6">
        <v>1</v>
      </c>
      <c r="H61" s="4" t="s">
        <v>27</v>
      </c>
      <c r="I61" s="6" t="s">
        <v>205</v>
      </c>
      <c r="J61" s="4" t="s">
        <v>22</v>
      </c>
      <c r="K61" s="6" t="s">
        <v>206</v>
      </c>
      <c r="L61">
        <v>72</v>
      </c>
      <c r="M61">
        <v>83</v>
      </c>
      <c r="N61" t="str">
        <f>IF(L61&gt;M61,H61,IF(M61&gt;L61,J61,"Tie"))</f>
        <v>Karl Richardson</v>
      </c>
      <c r="O61" t="str">
        <f>IF(L61&lt;M61,H61,IF(M61&lt;L61,J61,"Tie"))</f>
        <v>Greg Smith</v>
      </c>
      <c r="P61" t="str">
        <f>IF(L61=M61,H61,"")</f>
        <v/>
      </c>
      <c r="Q61" t="str">
        <f t="shared" si="0"/>
        <v/>
      </c>
    </row>
    <row r="62" spans="1:17" x14ac:dyDescent="0.4">
      <c r="A62" t="s">
        <v>207</v>
      </c>
      <c r="C62">
        <v>2016</v>
      </c>
      <c r="D62" s="3" t="s">
        <v>2153</v>
      </c>
      <c r="E62" s="3">
        <v>6</v>
      </c>
      <c r="F62" s="3">
        <v>4</v>
      </c>
      <c r="G62" s="3">
        <v>1</v>
      </c>
      <c r="H62" s="2" t="s">
        <v>6</v>
      </c>
      <c r="I62" s="3" t="s">
        <v>209</v>
      </c>
      <c r="J62" s="1" t="s">
        <v>14</v>
      </c>
      <c r="K62" s="3" t="s">
        <v>210</v>
      </c>
      <c r="L62">
        <v>80</v>
      </c>
      <c r="M62">
        <v>80</v>
      </c>
      <c r="N62" t="str">
        <f>IF(L62&gt;M62,H62,IF(M62&gt;L62,J62,"Tie"))</f>
        <v>Tie</v>
      </c>
      <c r="O62" t="str">
        <f>IF(L62&lt;M62,H62,IF(M62&lt;L62,J62,"Tie"))</f>
        <v>Tie</v>
      </c>
      <c r="P62" t="str">
        <f>IF(L62=M62,H62,"")</f>
        <v>Stefan Hilts</v>
      </c>
      <c r="Q62" t="str">
        <f t="shared" si="0"/>
        <v>Paulo Silva</v>
      </c>
    </row>
    <row r="63" spans="1:17" x14ac:dyDescent="0.4">
      <c r="A63" t="s">
        <v>207</v>
      </c>
      <c r="C63">
        <v>2016</v>
      </c>
      <c r="D63" s="6" t="s">
        <v>2159</v>
      </c>
      <c r="E63" s="6">
        <v>5</v>
      </c>
      <c r="F63" s="6">
        <v>4</v>
      </c>
      <c r="G63" s="6">
        <v>2</v>
      </c>
      <c r="H63" s="4" t="s">
        <v>9</v>
      </c>
      <c r="I63" s="6" t="s">
        <v>212</v>
      </c>
      <c r="J63" s="4" t="s">
        <v>19</v>
      </c>
      <c r="K63" s="6" t="s">
        <v>213</v>
      </c>
      <c r="L63">
        <v>83</v>
      </c>
      <c r="M63">
        <v>114</v>
      </c>
      <c r="N63" t="str">
        <f>IF(L63&gt;M63,H63,IF(M63&gt;L63,J63,"Tie"))</f>
        <v>Andrew Joynt</v>
      </c>
      <c r="O63" t="str">
        <f>IF(L63&lt;M63,H63,IF(M63&lt;L63,J63,"Tie"))</f>
        <v>mark silva</v>
      </c>
      <c r="P63" t="str">
        <f>IF(L63=M63,H63,"")</f>
        <v/>
      </c>
      <c r="Q63" t="str">
        <f t="shared" si="0"/>
        <v/>
      </c>
    </row>
    <row r="64" spans="1:17" x14ac:dyDescent="0.4">
      <c r="A64" t="s">
        <v>207</v>
      </c>
      <c r="C64">
        <v>2016</v>
      </c>
      <c r="D64" s="3" t="s">
        <v>2154</v>
      </c>
      <c r="E64" s="3">
        <v>5</v>
      </c>
      <c r="F64" s="3">
        <v>6</v>
      </c>
      <c r="G64" s="3"/>
      <c r="H64" s="1" t="s">
        <v>12</v>
      </c>
      <c r="I64" s="3" t="s">
        <v>215</v>
      </c>
      <c r="J64" s="1" t="s">
        <v>24</v>
      </c>
      <c r="K64" s="3" t="s">
        <v>216</v>
      </c>
      <c r="L64">
        <v>84</v>
      </c>
      <c r="M64">
        <v>71</v>
      </c>
      <c r="N64" t="str">
        <f>IF(L64&gt;M64,H64,IF(M64&gt;L64,J64,"Tie"))</f>
        <v>William Schager</v>
      </c>
      <c r="O64" t="str">
        <f>IF(L64&lt;M64,H64,IF(M64&lt;L64,J64,"Tie"))</f>
        <v>Dan Cohen</v>
      </c>
      <c r="P64" t="str">
        <f>IF(L64=M64,H64,"")</f>
        <v/>
      </c>
      <c r="Q64" t="str">
        <f t="shared" si="0"/>
        <v/>
      </c>
    </row>
    <row r="65" spans="1:17" x14ac:dyDescent="0.4">
      <c r="A65" t="s">
        <v>207</v>
      </c>
      <c r="C65">
        <v>2016</v>
      </c>
      <c r="D65" s="6" t="s">
        <v>2155</v>
      </c>
      <c r="E65" s="6">
        <v>2</v>
      </c>
      <c r="F65" s="6">
        <v>9</v>
      </c>
      <c r="G65" s="6"/>
      <c r="H65" s="4" t="s">
        <v>17</v>
      </c>
      <c r="I65" s="6" t="s">
        <v>218</v>
      </c>
      <c r="J65" s="4" t="s">
        <v>29</v>
      </c>
      <c r="K65" s="6" t="s">
        <v>219</v>
      </c>
      <c r="L65">
        <v>83</v>
      </c>
      <c r="M65">
        <v>117</v>
      </c>
      <c r="N65" t="str">
        <f>IF(L65&gt;M65,H65,IF(M65&gt;L65,J65,"Tie"))</f>
        <v>Robert Hilton</v>
      </c>
      <c r="O65" t="str">
        <f>IF(L65&lt;M65,H65,IF(M65&lt;L65,J65,"Tie"))</f>
        <v>Emile Chin-Dickey</v>
      </c>
      <c r="P65" t="str">
        <f>IF(L65=M65,H65,"")</f>
        <v/>
      </c>
      <c r="Q65" t="str">
        <f t="shared" si="0"/>
        <v/>
      </c>
    </row>
    <row r="66" spans="1:17" x14ac:dyDescent="0.4">
      <c r="A66" t="s">
        <v>207</v>
      </c>
      <c r="C66">
        <v>2016</v>
      </c>
      <c r="D66" s="3" t="s">
        <v>2156</v>
      </c>
      <c r="E66" s="3">
        <v>9</v>
      </c>
      <c r="F66" s="3">
        <v>2</v>
      </c>
      <c r="G66" s="3"/>
      <c r="H66" s="1" t="s">
        <v>22</v>
      </c>
      <c r="I66" s="3" t="s">
        <v>221</v>
      </c>
      <c r="J66" s="4" t="s">
        <v>2147</v>
      </c>
      <c r="K66" s="3" t="s">
        <v>222</v>
      </c>
      <c r="L66">
        <v>112</v>
      </c>
      <c r="M66">
        <v>83</v>
      </c>
      <c r="N66" t="str">
        <f>IF(L66&gt;M66,H66,IF(M66&gt;L66,J66,"Tie"))</f>
        <v>Karl Richardson</v>
      </c>
      <c r="O66" t="str">
        <f>IF(L66&lt;M66,H66,IF(M66&lt;L66,J66,"Tie"))</f>
        <v>Rafesse</v>
      </c>
      <c r="P66" t="str">
        <f>IF(L66=M66,H66,"")</f>
        <v/>
      </c>
      <c r="Q66" t="str">
        <f t="shared" si="0"/>
        <v/>
      </c>
    </row>
    <row r="67" spans="1:17" x14ac:dyDescent="0.4">
      <c r="A67" t="s">
        <v>207</v>
      </c>
      <c r="C67">
        <v>2016</v>
      </c>
      <c r="D67" s="6" t="s">
        <v>2157</v>
      </c>
      <c r="E67" s="6">
        <v>4</v>
      </c>
      <c r="F67" s="6">
        <v>6</v>
      </c>
      <c r="G67" s="6">
        <v>1</v>
      </c>
      <c r="H67" s="4" t="s">
        <v>27</v>
      </c>
      <c r="I67" s="6" t="s">
        <v>224</v>
      </c>
      <c r="J67" s="4" t="s">
        <v>32</v>
      </c>
      <c r="K67" s="6" t="s">
        <v>225</v>
      </c>
      <c r="L67">
        <v>49</v>
      </c>
      <c r="M67">
        <v>75</v>
      </c>
      <c r="N67" t="str">
        <f>IF(L67&gt;M67,H67,IF(M67&gt;L67,J67,"Tie"))</f>
        <v>Stephen Joynt</v>
      </c>
      <c r="O67" t="str">
        <f>IF(L67&lt;M67,H67,IF(M67&lt;L67,J67,"Tie"))</f>
        <v>Greg Smith</v>
      </c>
      <c r="P67" t="str">
        <f>IF(L67=M67,H67,"")</f>
        <v/>
      </c>
      <c r="Q67" t="str">
        <f t="shared" ref="Q67:Q130" si="1">IF(L67=M67,J67,"")</f>
        <v/>
      </c>
    </row>
    <row r="68" spans="1:17" x14ac:dyDescent="0.4">
      <c r="A68" t="s">
        <v>226</v>
      </c>
      <c r="C68">
        <v>2016</v>
      </c>
      <c r="D68" s="3" t="s">
        <v>2159</v>
      </c>
      <c r="E68" s="3">
        <v>5</v>
      </c>
      <c r="F68" s="3">
        <v>4</v>
      </c>
      <c r="G68" s="3">
        <v>3</v>
      </c>
      <c r="H68" s="1" t="s">
        <v>9</v>
      </c>
      <c r="I68" s="3" t="s">
        <v>228</v>
      </c>
      <c r="J68" s="2" t="s">
        <v>6</v>
      </c>
      <c r="K68" s="3" t="s">
        <v>229</v>
      </c>
      <c r="L68">
        <v>86</v>
      </c>
      <c r="M68">
        <v>86</v>
      </c>
      <c r="N68" t="str">
        <f>IF(L68&gt;M68,H68,IF(M68&gt;L68,J68,"Tie"))</f>
        <v>Tie</v>
      </c>
      <c r="O68" t="str">
        <f>IF(L68&lt;M68,H68,IF(M68&lt;L68,J68,"Tie"))</f>
        <v>Tie</v>
      </c>
      <c r="P68" t="str">
        <f>IF(L68=M68,H68,"")</f>
        <v>mark silva</v>
      </c>
      <c r="Q68" t="str">
        <f t="shared" si="1"/>
        <v>Stefan Hilts</v>
      </c>
    </row>
    <row r="69" spans="1:17" x14ac:dyDescent="0.4">
      <c r="A69" t="s">
        <v>226</v>
      </c>
      <c r="C69">
        <v>2016</v>
      </c>
      <c r="D69" s="6" t="s">
        <v>2160</v>
      </c>
      <c r="E69" s="6">
        <v>5</v>
      </c>
      <c r="F69" s="6">
        <v>6</v>
      </c>
      <c r="G69" s="6">
        <v>1</v>
      </c>
      <c r="H69" s="4" t="s">
        <v>14</v>
      </c>
      <c r="I69" s="6" t="s">
        <v>231</v>
      </c>
      <c r="J69" s="4" t="s">
        <v>12</v>
      </c>
      <c r="K69" s="6" t="s">
        <v>232</v>
      </c>
      <c r="L69">
        <v>116</v>
      </c>
      <c r="M69">
        <v>48</v>
      </c>
      <c r="N69" t="str">
        <f>IF(L69&gt;M69,H69,IF(M69&gt;L69,J69,"Tie"))</f>
        <v>Paulo Silva</v>
      </c>
      <c r="O69" t="str">
        <f>IF(L69&lt;M69,H69,IF(M69&lt;L69,J69,"Tie"))</f>
        <v>William Schager</v>
      </c>
      <c r="P69" t="str">
        <f>IF(L69=M69,H69,"")</f>
        <v/>
      </c>
      <c r="Q69" t="str">
        <f t="shared" si="1"/>
        <v/>
      </c>
    </row>
    <row r="70" spans="1:17" x14ac:dyDescent="0.4">
      <c r="A70" t="s">
        <v>226</v>
      </c>
      <c r="C70">
        <v>2016</v>
      </c>
      <c r="D70" s="3" t="s">
        <v>2161</v>
      </c>
      <c r="E70" s="3">
        <v>8</v>
      </c>
      <c r="F70" s="3">
        <v>4</v>
      </c>
      <c r="G70" s="3"/>
      <c r="H70" s="1" t="s">
        <v>19</v>
      </c>
      <c r="I70" s="3" t="s">
        <v>234</v>
      </c>
      <c r="J70" s="1" t="s">
        <v>17</v>
      </c>
      <c r="K70" s="3" t="s">
        <v>235</v>
      </c>
      <c r="L70">
        <v>51</v>
      </c>
      <c r="M70">
        <v>82</v>
      </c>
      <c r="N70" t="str">
        <f>IF(L70&gt;M70,H70,IF(M70&gt;L70,J70,"Tie"))</f>
        <v>Emile Chin-Dickey</v>
      </c>
      <c r="O70" t="str">
        <f>IF(L70&lt;M70,H70,IF(M70&lt;L70,J70,"Tie"))</f>
        <v>Andrew Joynt</v>
      </c>
      <c r="P70" t="str">
        <f>IF(L70=M70,H70,"")</f>
        <v/>
      </c>
      <c r="Q70" t="str">
        <f t="shared" si="1"/>
        <v/>
      </c>
    </row>
    <row r="71" spans="1:17" x14ac:dyDescent="0.4">
      <c r="A71" t="s">
        <v>226</v>
      </c>
      <c r="C71">
        <v>2016</v>
      </c>
      <c r="D71" s="6" t="s">
        <v>2162</v>
      </c>
      <c r="E71" s="6">
        <v>3</v>
      </c>
      <c r="F71" s="6">
        <v>9</v>
      </c>
      <c r="G71" s="6"/>
      <c r="H71" s="4" t="s">
        <v>24</v>
      </c>
      <c r="I71" s="6" t="s">
        <v>237</v>
      </c>
      <c r="J71" s="4" t="s">
        <v>22</v>
      </c>
      <c r="K71" s="6" t="s">
        <v>238</v>
      </c>
      <c r="L71">
        <v>82</v>
      </c>
      <c r="M71">
        <v>106</v>
      </c>
      <c r="N71" t="str">
        <f>IF(L71&gt;M71,H71,IF(M71&gt;L71,J71,"Tie"))</f>
        <v>Karl Richardson</v>
      </c>
      <c r="O71" t="str">
        <f>IF(L71&lt;M71,H71,IF(M71&lt;L71,J71,"Tie"))</f>
        <v>Dan Cohen</v>
      </c>
      <c r="P71" t="str">
        <f>IF(L71=M71,H71,"")</f>
        <v/>
      </c>
      <c r="Q71" t="str">
        <f t="shared" si="1"/>
        <v/>
      </c>
    </row>
    <row r="72" spans="1:17" x14ac:dyDescent="0.4">
      <c r="A72" t="s">
        <v>226</v>
      </c>
      <c r="C72">
        <v>2016</v>
      </c>
      <c r="D72" s="3" t="s">
        <v>2163</v>
      </c>
      <c r="E72" s="3">
        <v>5</v>
      </c>
      <c r="F72" s="3">
        <v>7</v>
      </c>
      <c r="G72" s="3"/>
      <c r="H72" s="1" t="s">
        <v>29</v>
      </c>
      <c r="I72" s="3" t="s">
        <v>240</v>
      </c>
      <c r="J72" s="1" t="s">
        <v>27</v>
      </c>
      <c r="K72" s="3" t="s">
        <v>241</v>
      </c>
      <c r="L72">
        <v>95</v>
      </c>
      <c r="M72">
        <v>96</v>
      </c>
      <c r="N72" t="str">
        <f>IF(L72&gt;M72,H72,IF(M72&gt;L72,J72,"Tie"))</f>
        <v>Greg Smith</v>
      </c>
      <c r="O72" t="str">
        <f>IF(L72&lt;M72,H72,IF(M72&lt;L72,J72,"Tie"))</f>
        <v>Robert Hilton</v>
      </c>
      <c r="P72" t="str">
        <f>IF(L72=M72,H72,"")</f>
        <v/>
      </c>
      <c r="Q72" t="str">
        <f t="shared" si="1"/>
        <v/>
      </c>
    </row>
    <row r="73" spans="1:17" x14ac:dyDescent="0.4">
      <c r="A73" t="s">
        <v>226</v>
      </c>
      <c r="C73">
        <v>2016</v>
      </c>
      <c r="D73" s="6" t="s">
        <v>2164</v>
      </c>
      <c r="E73" s="6">
        <v>8</v>
      </c>
      <c r="F73" s="6">
        <v>4</v>
      </c>
      <c r="G73" s="6"/>
      <c r="H73" s="1" t="s">
        <v>2147</v>
      </c>
      <c r="I73" s="6" t="s">
        <v>243</v>
      </c>
      <c r="J73" s="4" t="s">
        <v>32</v>
      </c>
      <c r="K73" s="6" t="s">
        <v>244</v>
      </c>
      <c r="L73">
        <v>123</v>
      </c>
      <c r="M73">
        <v>89</v>
      </c>
      <c r="N73" t="str">
        <f>IF(L73&gt;M73,H73,IF(M73&gt;L73,J73,"Tie"))</f>
        <v>Rafesse</v>
      </c>
      <c r="O73" t="str">
        <f>IF(L73&lt;M73,H73,IF(M73&lt;L73,J73,"Tie"))</f>
        <v>Stephen Joynt</v>
      </c>
      <c r="P73" t="str">
        <f>IF(L73=M73,H73,"")</f>
        <v/>
      </c>
      <c r="Q73" t="str">
        <f t="shared" si="1"/>
        <v/>
      </c>
    </row>
    <row r="74" spans="1:17" x14ac:dyDescent="0.4">
      <c r="A74" t="s">
        <v>245</v>
      </c>
      <c r="C74">
        <v>2016</v>
      </c>
      <c r="D74" s="3" t="s">
        <v>2153</v>
      </c>
      <c r="E74" s="3">
        <v>7</v>
      </c>
      <c r="F74" s="3">
        <v>4</v>
      </c>
      <c r="G74" s="3">
        <v>2</v>
      </c>
      <c r="H74" s="2" t="s">
        <v>6</v>
      </c>
      <c r="I74" s="3" t="s">
        <v>247</v>
      </c>
      <c r="J74" s="1" t="s">
        <v>12</v>
      </c>
      <c r="K74" s="3" t="s">
        <v>248</v>
      </c>
      <c r="L74">
        <v>74</v>
      </c>
      <c r="M74">
        <v>60</v>
      </c>
      <c r="N74" t="str">
        <f>IF(L74&gt;M74,H74,IF(M74&gt;L74,J74,"Tie"))</f>
        <v>Stefan Hilts</v>
      </c>
      <c r="O74" t="str">
        <f>IF(L74&lt;M74,H74,IF(M74&lt;L74,J74,"Tie"))</f>
        <v>William Schager</v>
      </c>
      <c r="P74" t="str">
        <f>IF(L74=M74,H74,"")</f>
        <v/>
      </c>
      <c r="Q74" t="str">
        <f t="shared" si="1"/>
        <v/>
      </c>
    </row>
    <row r="75" spans="1:17" x14ac:dyDescent="0.4">
      <c r="A75" t="s">
        <v>245</v>
      </c>
      <c r="C75">
        <v>2016</v>
      </c>
      <c r="D75" s="6" t="s">
        <v>2155</v>
      </c>
      <c r="E75" s="6">
        <v>3</v>
      </c>
      <c r="F75" s="6">
        <v>10</v>
      </c>
      <c r="G75" s="6"/>
      <c r="H75" s="4" t="s">
        <v>17</v>
      </c>
      <c r="I75" s="6" t="s">
        <v>250</v>
      </c>
      <c r="J75" s="4" t="s">
        <v>9</v>
      </c>
      <c r="K75" s="6" t="s">
        <v>251</v>
      </c>
      <c r="L75">
        <v>99</v>
      </c>
      <c r="M75">
        <v>104</v>
      </c>
      <c r="N75" t="str">
        <f>IF(L75&gt;M75,H75,IF(M75&gt;L75,J75,"Tie"))</f>
        <v>mark silva</v>
      </c>
      <c r="O75" t="str">
        <f>IF(L75&lt;M75,H75,IF(M75&lt;L75,J75,"Tie"))</f>
        <v>Emile Chin-Dickey</v>
      </c>
      <c r="P75" t="str">
        <f>IF(L75=M75,H75,"")</f>
        <v/>
      </c>
      <c r="Q75" t="str">
        <f t="shared" si="1"/>
        <v/>
      </c>
    </row>
    <row r="76" spans="1:17" x14ac:dyDescent="0.4">
      <c r="A76" t="s">
        <v>245</v>
      </c>
      <c r="C76">
        <v>2016</v>
      </c>
      <c r="D76" s="3" t="s">
        <v>2156</v>
      </c>
      <c r="E76" s="3">
        <v>11</v>
      </c>
      <c r="F76" s="3">
        <v>2</v>
      </c>
      <c r="G76" s="3"/>
      <c r="H76" s="1" t="s">
        <v>22</v>
      </c>
      <c r="I76" s="3" t="s">
        <v>253</v>
      </c>
      <c r="J76" s="1" t="s">
        <v>14</v>
      </c>
      <c r="K76" s="3" t="s">
        <v>254</v>
      </c>
      <c r="L76">
        <v>121</v>
      </c>
      <c r="M76">
        <v>82</v>
      </c>
      <c r="N76" t="str">
        <f>IF(L76&gt;M76,H76,IF(M76&gt;L76,J76,"Tie"))</f>
        <v>Karl Richardson</v>
      </c>
      <c r="O76" t="str">
        <f>IF(L76&lt;M76,H76,IF(M76&lt;L76,J76,"Tie"))</f>
        <v>Paulo Silva</v>
      </c>
      <c r="P76" t="str">
        <f>IF(L76=M76,H76,"")</f>
        <v/>
      </c>
      <c r="Q76" t="str">
        <f t="shared" si="1"/>
        <v/>
      </c>
    </row>
    <row r="77" spans="1:17" x14ac:dyDescent="0.4">
      <c r="A77" t="s">
        <v>245</v>
      </c>
      <c r="C77">
        <v>2016</v>
      </c>
      <c r="D77" s="6" t="s">
        <v>2157</v>
      </c>
      <c r="E77" s="6">
        <v>6</v>
      </c>
      <c r="F77" s="6">
        <v>6</v>
      </c>
      <c r="G77" s="6">
        <v>1</v>
      </c>
      <c r="H77" s="4" t="s">
        <v>27</v>
      </c>
      <c r="I77" s="6" t="s">
        <v>256</v>
      </c>
      <c r="J77" s="4" t="s">
        <v>19</v>
      </c>
      <c r="K77" s="6" t="s">
        <v>257</v>
      </c>
      <c r="L77">
        <v>85</v>
      </c>
      <c r="M77">
        <v>71</v>
      </c>
      <c r="N77" t="str">
        <f>IF(L77&gt;M77,H77,IF(M77&gt;L77,J77,"Tie"))</f>
        <v>Greg Smith</v>
      </c>
      <c r="O77" t="str">
        <f>IF(L77&lt;M77,H77,IF(M77&lt;L77,J77,"Tie"))</f>
        <v>Andrew Joynt</v>
      </c>
      <c r="P77" t="str">
        <f>IF(L77=M77,H77,"")</f>
        <v/>
      </c>
      <c r="Q77" t="str">
        <f t="shared" si="1"/>
        <v/>
      </c>
    </row>
    <row r="78" spans="1:17" x14ac:dyDescent="0.4">
      <c r="A78" t="s">
        <v>245</v>
      </c>
      <c r="C78">
        <v>2016</v>
      </c>
      <c r="D78" s="3" t="s">
        <v>2158</v>
      </c>
      <c r="E78" s="3">
        <v>5</v>
      </c>
      <c r="F78" s="3">
        <v>7</v>
      </c>
      <c r="G78" s="3">
        <v>1</v>
      </c>
      <c r="H78" s="1" t="s">
        <v>32</v>
      </c>
      <c r="I78" s="3" t="s">
        <v>259</v>
      </c>
      <c r="J78" s="1" t="s">
        <v>24</v>
      </c>
      <c r="K78" s="3" t="s">
        <v>260</v>
      </c>
      <c r="L78">
        <v>72</v>
      </c>
      <c r="M78">
        <v>73</v>
      </c>
      <c r="N78" t="str">
        <f>IF(L78&gt;M78,H78,IF(M78&gt;L78,J78,"Tie"))</f>
        <v>Dan Cohen</v>
      </c>
      <c r="O78" t="str">
        <f>IF(L78&lt;M78,H78,IF(M78&lt;L78,J78,"Tie"))</f>
        <v>Stephen Joynt</v>
      </c>
      <c r="P78" t="str">
        <f>IF(L78=M78,H78,"")</f>
        <v/>
      </c>
      <c r="Q78" t="str">
        <f t="shared" si="1"/>
        <v/>
      </c>
    </row>
    <row r="79" spans="1:17" x14ac:dyDescent="0.4">
      <c r="A79" t="s">
        <v>245</v>
      </c>
      <c r="C79">
        <v>2016</v>
      </c>
      <c r="D79" s="6" t="s">
        <v>2164</v>
      </c>
      <c r="E79" s="6">
        <v>8</v>
      </c>
      <c r="F79" s="6">
        <v>5</v>
      </c>
      <c r="G79" s="6"/>
      <c r="H79" s="1" t="s">
        <v>2147</v>
      </c>
      <c r="I79" s="6" t="s">
        <v>262</v>
      </c>
      <c r="J79" s="4" t="s">
        <v>29</v>
      </c>
      <c r="K79" s="6" t="s">
        <v>263</v>
      </c>
      <c r="L79">
        <v>67</v>
      </c>
      <c r="M79">
        <v>103</v>
      </c>
      <c r="N79" t="str">
        <f>IF(L79&gt;M79,H79,IF(M79&gt;L79,J79,"Tie"))</f>
        <v>Robert Hilton</v>
      </c>
      <c r="O79" t="str">
        <f>IF(L79&lt;M79,H79,IF(M79&lt;L79,J79,"Tie"))</f>
        <v>Rafesse</v>
      </c>
      <c r="P79" t="str">
        <f>IF(L79=M79,H79,"")</f>
        <v/>
      </c>
      <c r="Q79" t="str">
        <f t="shared" si="1"/>
        <v/>
      </c>
    </row>
    <row r="80" spans="1:17" x14ac:dyDescent="0.4">
      <c r="A80" t="s">
        <v>264</v>
      </c>
      <c r="C80">
        <v>2016</v>
      </c>
      <c r="D80" s="3" t="s">
        <v>2159</v>
      </c>
      <c r="E80" s="3">
        <v>6</v>
      </c>
      <c r="F80" s="3">
        <v>5</v>
      </c>
      <c r="G80" s="3">
        <v>3</v>
      </c>
      <c r="H80" s="1" t="s">
        <v>9</v>
      </c>
      <c r="I80" s="3" t="s">
        <v>266</v>
      </c>
      <c r="J80" s="1" t="s">
        <v>19</v>
      </c>
      <c r="K80" s="3" t="s">
        <v>267</v>
      </c>
      <c r="L80">
        <v>71</v>
      </c>
      <c r="M80">
        <v>92</v>
      </c>
      <c r="N80" t="str">
        <f>IF(L80&gt;M80,H80,IF(M80&gt;L80,J80,"Tie"))</f>
        <v>Andrew Joynt</v>
      </c>
      <c r="O80" t="str">
        <f>IF(L80&lt;M80,H80,IF(M80&lt;L80,J80,"Tie"))</f>
        <v>mark silva</v>
      </c>
      <c r="P80" t="str">
        <f>IF(L80=M80,H80,"")</f>
        <v/>
      </c>
      <c r="Q80" t="str">
        <f t="shared" si="1"/>
        <v/>
      </c>
    </row>
    <row r="81" spans="1:17" x14ac:dyDescent="0.4">
      <c r="A81" t="s">
        <v>264</v>
      </c>
      <c r="C81">
        <v>2016</v>
      </c>
      <c r="D81" s="6" t="s">
        <v>2157</v>
      </c>
      <c r="E81" s="6">
        <v>6</v>
      </c>
      <c r="F81" s="6">
        <v>7</v>
      </c>
      <c r="G81" s="6">
        <v>1</v>
      </c>
      <c r="H81" s="4" t="s">
        <v>27</v>
      </c>
      <c r="I81" s="6" t="s">
        <v>269</v>
      </c>
      <c r="J81" s="5" t="s">
        <v>6</v>
      </c>
      <c r="K81" s="6" t="s">
        <v>270</v>
      </c>
      <c r="L81">
        <v>62</v>
      </c>
      <c r="M81">
        <v>68</v>
      </c>
      <c r="N81" t="str">
        <f>IF(L81&gt;M81,H81,IF(M81&gt;L81,J81,"Tie"))</f>
        <v>Stefan Hilts</v>
      </c>
      <c r="O81" t="str">
        <f>IF(L81&lt;M81,H81,IF(M81&lt;L81,J81,"Tie"))</f>
        <v>Greg Smith</v>
      </c>
      <c r="P81" t="str">
        <f>IF(L81=M81,H81,"")</f>
        <v/>
      </c>
      <c r="Q81" t="str">
        <f t="shared" si="1"/>
        <v/>
      </c>
    </row>
    <row r="82" spans="1:17" x14ac:dyDescent="0.4">
      <c r="A82" t="s">
        <v>264</v>
      </c>
      <c r="C82">
        <v>2016</v>
      </c>
      <c r="D82" s="3" t="s">
        <v>2158</v>
      </c>
      <c r="E82" s="3">
        <v>6</v>
      </c>
      <c r="F82" s="3">
        <v>7</v>
      </c>
      <c r="G82" s="3">
        <v>1</v>
      </c>
      <c r="H82" s="1" t="s">
        <v>32</v>
      </c>
      <c r="I82" s="3" t="s">
        <v>272</v>
      </c>
      <c r="J82" s="1" t="s">
        <v>29</v>
      </c>
      <c r="K82" s="3" t="s">
        <v>273</v>
      </c>
      <c r="L82">
        <v>123</v>
      </c>
      <c r="M82">
        <v>98</v>
      </c>
      <c r="N82" t="str">
        <f>IF(L82&gt;M82,H82,IF(M82&gt;L82,J82,"Tie"))</f>
        <v>Stephen Joynt</v>
      </c>
      <c r="O82" t="str">
        <f>IF(L82&lt;M82,H82,IF(M82&lt;L82,J82,"Tie"))</f>
        <v>Robert Hilton</v>
      </c>
      <c r="P82" t="str">
        <f>IF(L82=M82,H82,"")</f>
        <v/>
      </c>
      <c r="Q82" t="str">
        <f t="shared" si="1"/>
        <v/>
      </c>
    </row>
    <row r="83" spans="1:17" x14ac:dyDescent="0.4">
      <c r="A83" t="s">
        <v>264</v>
      </c>
      <c r="C83">
        <v>2016</v>
      </c>
      <c r="D83" s="6" t="s">
        <v>2154</v>
      </c>
      <c r="E83" s="6">
        <v>5</v>
      </c>
      <c r="F83" s="6">
        <v>9</v>
      </c>
      <c r="G83" s="6"/>
      <c r="H83" s="4" t="s">
        <v>12</v>
      </c>
      <c r="I83" s="6" t="s">
        <v>275</v>
      </c>
      <c r="J83" s="4" t="s">
        <v>14</v>
      </c>
      <c r="K83" s="6" t="s">
        <v>276</v>
      </c>
      <c r="L83">
        <v>55</v>
      </c>
      <c r="M83">
        <v>71</v>
      </c>
      <c r="N83" t="str">
        <f>IF(L83&gt;M83,H83,IF(M83&gt;L83,J83,"Tie"))</f>
        <v>Paulo Silva</v>
      </c>
      <c r="O83" t="str">
        <f>IF(L83&lt;M83,H83,IF(M83&lt;L83,J83,"Tie"))</f>
        <v>William Schager</v>
      </c>
      <c r="P83" t="str">
        <f>IF(L83=M83,H83,"")</f>
        <v/>
      </c>
      <c r="Q83" t="str">
        <f t="shared" si="1"/>
        <v/>
      </c>
    </row>
    <row r="84" spans="1:17" x14ac:dyDescent="0.4">
      <c r="A84" t="s">
        <v>264</v>
      </c>
      <c r="C84">
        <v>2016</v>
      </c>
      <c r="D84" s="3" t="s">
        <v>2155</v>
      </c>
      <c r="E84" s="3">
        <v>3</v>
      </c>
      <c r="F84" s="3">
        <v>11</v>
      </c>
      <c r="G84" s="3"/>
      <c r="H84" s="1" t="s">
        <v>17</v>
      </c>
      <c r="I84" s="3" t="s">
        <v>278</v>
      </c>
      <c r="J84" s="1" t="s">
        <v>24</v>
      </c>
      <c r="K84" s="3" t="s">
        <v>279</v>
      </c>
      <c r="L84">
        <v>37</v>
      </c>
      <c r="M84">
        <v>71</v>
      </c>
      <c r="N84" t="str">
        <f>IF(L84&gt;M84,H84,IF(M84&gt;L84,J84,"Tie"))</f>
        <v>Dan Cohen</v>
      </c>
      <c r="O84" t="str">
        <f>IF(L84&lt;M84,H84,IF(M84&lt;L84,J84,"Tie"))</f>
        <v>Emile Chin-Dickey</v>
      </c>
      <c r="P84" t="str">
        <f>IF(L84=M84,H84,"")</f>
        <v/>
      </c>
      <c r="Q84" t="str">
        <f t="shared" si="1"/>
        <v/>
      </c>
    </row>
    <row r="85" spans="1:17" x14ac:dyDescent="0.4">
      <c r="A85" t="s">
        <v>281</v>
      </c>
      <c r="C85">
        <v>2016</v>
      </c>
      <c r="D85" s="3" t="s">
        <v>2161</v>
      </c>
      <c r="E85" s="3">
        <v>9</v>
      </c>
      <c r="F85" s="3">
        <v>6</v>
      </c>
      <c r="G85" s="3"/>
      <c r="H85" s="1" t="s">
        <v>19</v>
      </c>
      <c r="I85" s="3" t="s">
        <v>283</v>
      </c>
      <c r="J85" s="1" t="s">
        <v>22</v>
      </c>
      <c r="K85" s="3" t="s">
        <v>284</v>
      </c>
      <c r="L85">
        <v>77</v>
      </c>
      <c r="M85">
        <v>107</v>
      </c>
      <c r="N85" t="str">
        <f>IF(L85&gt;M85,H85,IF(M85&gt;L85,J85,"Tie"))</f>
        <v>Karl Richardson</v>
      </c>
      <c r="O85" t="str">
        <f>IF(L85&lt;M85,H85,IF(M85&lt;L85,J85,"Tie"))</f>
        <v>Andrew Joynt</v>
      </c>
      <c r="P85" t="str">
        <f>IF(L85=M85,H85,"")</f>
        <v/>
      </c>
      <c r="Q85" t="str">
        <f t="shared" si="1"/>
        <v/>
      </c>
    </row>
    <row r="86" spans="1:17" x14ac:dyDescent="0.4">
      <c r="A86" t="s">
        <v>281</v>
      </c>
      <c r="C86">
        <v>2016</v>
      </c>
      <c r="D86" s="6" t="s">
        <v>2153</v>
      </c>
      <c r="E86" s="6">
        <v>9</v>
      </c>
      <c r="F86" s="6">
        <v>4</v>
      </c>
      <c r="G86" s="6">
        <v>2</v>
      </c>
      <c r="H86" s="5" t="s">
        <v>6</v>
      </c>
      <c r="I86" s="6" t="s">
        <v>286</v>
      </c>
      <c r="J86" s="4" t="s">
        <v>2147</v>
      </c>
      <c r="K86" s="6" t="s">
        <v>287</v>
      </c>
      <c r="L86">
        <v>94</v>
      </c>
      <c r="M86">
        <v>77</v>
      </c>
      <c r="N86" t="str">
        <f>IF(L86&gt;M86,H86,IF(M86&gt;L86,J86,"Tie"))</f>
        <v>Stefan Hilts</v>
      </c>
      <c r="O86" t="str">
        <f>IF(L86&lt;M86,H86,IF(M86&lt;L86,J86,"Tie"))</f>
        <v>Rafesse</v>
      </c>
      <c r="P86" t="str">
        <f>IF(L86=M86,H86,"")</f>
        <v/>
      </c>
      <c r="Q86" t="str">
        <f t="shared" si="1"/>
        <v/>
      </c>
    </row>
    <row r="87" spans="1:17" x14ac:dyDescent="0.4">
      <c r="A87" t="s">
        <v>281</v>
      </c>
      <c r="C87">
        <v>2016</v>
      </c>
      <c r="D87" s="3" t="s">
        <v>2157</v>
      </c>
      <c r="E87" s="3">
        <v>6</v>
      </c>
      <c r="F87" s="3">
        <v>8</v>
      </c>
      <c r="G87" s="3">
        <v>1</v>
      </c>
      <c r="H87" s="1" t="s">
        <v>27</v>
      </c>
      <c r="I87" s="3" t="s">
        <v>289</v>
      </c>
      <c r="J87" s="1" t="s">
        <v>9</v>
      </c>
      <c r="K87" s="3" t="s">
        <v>290</v>
      </c>
      <c r="L87">
        <v>56</v>
      </c>
      <c r="M87">
        <v>75</v>
      </c>
      <c r="N87" t="str">
        <f>IF(L87&gt;M87,H87,IF(M87&gt;L87,J87,"Tie"))</f>
        <v>mark silva</v>
      </c>
      <c r="O87" t="str">
        <f>IF(L87&lt;M87,H87,IF(M87&lt;L87,J87,"Tie"))</f>
        <v>Greg Smith</v>
      </c>
      <c r="P87" t="str">
        <f>IF(L87=M87,H87,"")</f>
        <v/>
      </c>
      <c r="Q87" t="str">
        <f t="shared" si="1"/>
        <v/>
      </c>
    </row>
    <row r="88" spans="1:17" x14ac:dyDescent="0.4">
      <c r="A88" t="s">
        <v>281</v>
      </c>
      <c r="C88">
        <v>2016</v>
      </c>
      <c r="D88" s="6" t="s">
        <v>2160</v>
      </c>
      <c r="E88" s="6">
        <v>6</v>
      </c>
      <c r="F88" s="6">
        <v>8</v>
      </c>
      <c r="G88" s="6">
        <v>1</v>
      </c>
      <c r="H88" s="4" t="s">
        <v>14</v>
      </c>
      <c r="I88" s="6" t="s">
        <v>292</v>
      </c>
      <c r="J88" s="4" t="s">
        <v>32</v>
      </c>
      <c r="K88" s="6" t="s">
        <v>293</v>
      </c>
      <c r="L88">
        <v>86</v>
      </c>
      <c r="M88">
        <v>89</v>
      </c>
      <c r="N88" t="str">
        <f>IF(L88&gt;M88,H88,IF(M88&gt;L88,J88,"Tie"))</f>
        <v>Stephen Joynt</v>
      </c>
      <c r="O88" t="str">
        <f>IF(L88&lt;M88,H88,IF(M88&lt;L88,J88,"Tie"))</f>
        <v>Paulo Silva</v>
      </c>
      <c r="P88" t="str">
        <f>IF(L88=M88,H88,"")</f>
        <v/>
      </c>
      <c r="Q88" t="str">
        <f t="shared" si="1"/>
        <v/>
      </c>
    </row>
    <row r="89" spans="1:17" x14ac:dyDescent="0.4">
      <c r="A89" t="s">
        <v>281</v>
      </c>
      <c r="C89">
        <v>2016</v>
      </c>
      <c r="D89" s="3" t="s">
        <v>2162</v>
      </c>
      <c r="E89" s="3">
        <v>5</v>
      </c>
      <c r="F89" s="3">
        <v>10</v>
      </c>
      <c r="G89" s="3"/>
      <c r="H89" s="1" t="s">
        <v>24</v>
      </c>
      <c r="I89" s="3" t="s">
        <v>295</v>
      </c>
      <c r="J89" s="1" t="s">
        <v>29</v>
      </c>
      <c r="K89" s="3" t="s">
        <v>296</v>
      </c>
      <c r="L89">
        <v>78</v>
      </c>
      <c r="M89">
        <v>80</v>
      </c>
      <c r="N89" t="str">
        <f>IF(L89&gt;M89,H89,IF(M89&gt;L89,J89,"Tie"))</f>
        <v>Robert Hilton</v>
      </c>
      <c r="O89" t="str">
        <f>IF(L89&lt;M89,H89,IF(M89&lt;L89,J89,"Tie"))</f>
        <v>Dan Cohen</v>
      </c>
      <c r="P89" t="str">
        <f>IF(L89=M89,H89,"")</f>
        <v/>
      </c>
      <c r="Q89" t="str">
        <f t="shared" si="1"/>
        <v/>
      </c>
    </row>
    <row r="90" spans="1:17" x14ac:dyDescent="0.4">
      <c r="A90" t="s">
        <v>281</v>
      </c>
      <c r="C90">
        <v>2016</v>
      </c>
      <c r="D90" s="6" t="s">
        <v>2155</v>
      </c>
      <c r="E90" s="6">
        <v>3</v>
      </c>
      <c r="F90" s="6">
        <v>12</v>
      </c>
      <c r="G90" s="6"/>
      <c r="H90" s="4" t="s">
        <v>17</v>
      </c>
      <c r="I90" s="6" t="s">
        <v>298</v>
      </c>
      <c r="J90" s="4" t="s">
        <v>12</v>
      </c>
      <c r="K90" s="6" t="s">
        <v>299</v>
      </c>
      <c r="L90">
        <v>87</v>
      </c>
      <c r="M90">
        <v>88</v>
      </c>
      <c r="N90" t="str">
        <f>IF(L90&gt;M90,H90,IF(M90&gt;L90,J90,"Tie"))</f>
        <v>William Schager</v>
      </c>
      <c r="O90" t="str">
        <f>IF(L90&lt;M90,H90,IF(M90&lt;L90,J90,"Tie"))</f>
        <v>Emile Chin-Dickey</v>
      </c>
      <c r="P90" t="str">
        <f>IF(L90=M90,H90,"")</f>
        <v/>
      </c>
      <c r="Q90" t="str">
        <f t="shared" si="1"/>
        <v/>
      </c>
    </row>
    <row r="91" spans="1:17" x14ac:dyDescent="0.4">
      <c r="A91" t="s">
        <v>300</v>
      </c>
      <c r="C91">
        <v>2016</v>
      </c>
      <c r="D91" s="3" t="s">
        <v>2153</v>
      </c>
      <c r="E91" s="3">
        <v>9</v>
      </c>
      <c r="F91" s="3">
        <v>5</v>
      </c>
      <c r="G91" s="3">
        <v>2</v>
      </c>
      <c r="H91" s="2" t="s">
        <v>6</v>
      </c>
      <c r="I91" s="3" t="s">
        <v>302</v>
      </c>
      <c r="J91" s="1" t="s">
        <v>22</v>
      </c>
      <c r="K91" s="3" t="s">
        <v>303</v>
      </c>
      <c r="L91">
        <v>88</v>
      </c>
      <c r="M91">
        <v>102</v>
      </c>
      <c r="N91" t="str">
        <f>IF(L91&gt;M91,H91,IF(M91&gt;L91,J91,"Tie"))</f>
        <v>Karl Richardson</v>
      </c>
      <c r="O91" t="str">
        <f>IF(L91&lt;M91,H91,IF(M91&lt;L91,J91,"Tie"))</f>
        <v>Stefan Hilts</v>
      </c>
      <c r="P91" t="str">
        <f>IF(L91=M91,H91,"")</f>
        <v/>
      </c>
      <c r="Q91" t="str">
        <f t="shared" si="1"/>
        <v/>
      </c>
    </row>
    <row r="92" spans="1:17" x14ac:dyDescent="0.4">
      <c r="A92" t="s">
        <v>300</v>
      </c>
      <c r="C92">
        <v>2016</v>
      </c>
      <c r="D92" s="6" t="s">
        <v>2161</v>
      </c>
      <c r="E92" s="6">
        <v>10</v>
      </c>
      <c r="F92" s="6">
        <v>6</v>
      </c>
      <c r="G92" s="6"/>
      <c r="H92" s="4" t="s">
        <v>19</v>
      </c>
      <c r="I92" s="6" t="s">
        <v>305</v>
      </c>
      <c r="J92" s="4" t="s">
        <v>2147</v>
      </c>
      <c r="K92" s="6" t="s">
        <v>42</v>
      </c>
      <c r="L92">
        <v>99</v>
      </c>
      <c r="M92">
        <v>90</v>
      </c>
      <c r="N92" t="str">
        <f>IF(L92&gt;M92,H92,IF(M92&gt;L92,J92,"Tie"))</f>
        <v>Andrew Joynt</v>
      </c>
      <c r="O92" t="str">
        <f>IF(L92&lt;M92,H92,IF(M92&lt;L92,J92,"Tie"))</f>
        <v>Rafesse</v>
      </c>
      <c r="P92" t="str">
        <f>IF(L92=M92,H92,"")</f>
        <v/>
      </c>
      <c r="Q92" t="str">
        <f t="shared" si="1"/>
        <v/>
      </c>
    </row>
    <row r="93" spans="1:17" x14ac:dyDescent="0.4">
      <c r="A93" t="s">
        <v>300</v>
      </c>
      <c r="C93">
        <v>2016</v>
      </c>
      <c r="D93" s="3" t="s">
        <v>2157</v>
      </c>
      <c r="E93" s="3">
        <v>6</v>
      </c>
      <c r="F93" s="3">
        <v>9</v>
      </c>
      <c r="G93" s="3">
        <v>1</v>
      </c>
      <c r="H93" s="1" t="s">
        <v>27</v>
      </c>
      <c r="I93" s="3" t="s">
        <v>307</v>
      </c>
      <c r="J93" s="1" t="s">
        <v>9</v>
      </c>
      <c r="K93" s="3" t="s">
        <v>308</v>
      </c>
      <c r="L93">
        <v>83</v>
      </c>
      <c r="M93">
        <v>97</v>
      </c>
      <c r="N93" t="str">
        <f>IF(L93&gt;M93,H93,IF(M93&gt;L93,J93,"Tie"))</f>
        <v>mark silva</v>
      </c>
      <c r="O93" t="str">
        <f>IF(L93&lt;M93,H93,IF(M93&lt;L93,J93,"Tie"))</f>
        <v>Greg Smith</v>
      </c>
      <c r="P93" t="str">
        <f>IF(L93=M93,H93,"")</f>
        <v/>
      </c>
      <c r="Q93" t="str">
        <f t="shared" si="1"/>
        <v/>
      </c>
    </row>
    <row r="94" spans="1:17" x14ac:dyDescent="0.4">
      <c r="A94" t="s">
        <v>300</v>
      </c>
      <c r="C94">
        <v>2016</v>
      </c>
      <c r="D94" s="6" t="s">
        <v>2158</v>
      </c>
      <c r="E94" s="6">
        <v>7</v>
      </c>
      <c r="F94" s="6">
        <v>8</v>
      </c>
      <c r="G94" s="6">
        <v>1</v>
      </c>
      <c r="H94" s="4" t="s">
        <v>32</v>
      </c>
      <c r="I94" s="6" t="s">
        <v>310</v>
      </c>
      <c r="J94" s="4" t="s">
        <v>29</v>
      </c>
      <c r="K94" s="6" t="s">
        <v>311</v>
      </c>
      <c r="L94">
        <v>74</v>
      </c>
      <c r="M94">
        <v>77</v>
      </c>
      <c r="N94" t="str">
        <f>IF(L94&gt;M94,H94,IF(M94&gt;L94,J94,"Tie"))</f>
        <v>Robert Hilton</v>
      </c>
      <c r="O94" t="str">
        <f>IF(L94&lt;M94,H94,IF(M94&lt;L94,J94,"Tie"))</f>
        <v>Stephen Joynt</v>
      </c>
      <c r="P94" t="str">
        <f>IF(L94=M94,H94,"")</f>
        <v/>
      </c>
      <c r="Q94" t="str">
        <f t="shared" si="1"/>
        <v/>
      </c>
    </row>
    <row r="95" spans="1:17" x14ac:dyDescent="0.4">
      <c r="A95" t="s">
        <v>300</v>
      </c>
      <c r="C95">
        <v>2016</v>
      </c>
      <c r="D95" s="3" t="s">
        <v>2154</v>
      </c>
      <c r="E95" s="3">
        <v>7</v>
      </c>
      <c r="F95" s="3">
        <v>9</v>
      </c>
      <c r="G95" s="3"/>
      <c r="H95" s="1" t="s">
        <v>12</v>
      </c>
      <c r="I95" s="3" t="s">
        <v>313</v>
      </c>
      <c r="J95" s="1" t="s">
        <v>14</v>
      </c>
      <c r="K95" s="3" t="s">
        <v>314</v>
      </c>
      <c r="L95">
        <v>118</v>
      </c>
      <c r="M95">
        <v>68</v>
      </c>
      <c r="N95" t="str">
        <f>IF(L95&gt;M95,H95,IF(M95&gt;L95,J95,"Tie"))</f>
        <v>William Schager</v>
      </c>
      <c r="O95" t="str">
        <f>IF(L95&lt;M95,H95,IF(M95&lt;L95,J95,"Tie"))</f>
        <v>Paulo Silva</v>
      </c>
      <c r="P95" t="str">
        <f>IF(L95=M95,H95,"")</f>
        <v/>
      </c>
      <c r="Q95" t="str">
        <f t="shared" si="1"/>
        <v/>
      </c>
    </row>
    <row r="96" spans="1:17" x14ac:dyDescent="0.4">
      <c r="A96" t="s">
        <v>300</v>
      </c>
      <c r="C96">
        <v>2016</v>
      </c>
      <c r="D96" s="6" t="s">
        <v>2155</v>
      </c>
      <c r="E96" s="6">
        <v>3</v>
      </c>
      <c r="F96" s="6">
        <v>13</v>
      </c>
      <c r="G96" s="6"/>
      <c r="H96" s="4" t="s">
        <v>17</v>
      </c>
      <c r="I96" s="6" t="s">
        <v>316</v>
      </c>
      <c r="J96" s="4" t="s">
        <v>24</v>
      </c>
      <c r="K96" s="6" t="s">
        <v>317</v>
      </c>
      <c r="L96">
        <v>56</v>
      </c>
      <c r="M96">
        <v>110</v>
      </c>
      <c r="N96" t="str">
        <f>IF(L96&gt;M96,H96,IF(M96&gt;L96,J96,"Tie"))</f>
        <v>Dan Cohen</v>
      </c>
      <c r="O96" t="str">
        <f>IF(L96&lt;M96,H96,IF(M96&lt;L96,J96,"Tie"))</f>
        <v>Emile Chin-Dickey</v>
      </c>
      <c r="P96" t="str">
        <f>IF(L96=M96,H96,"")</f>
        <v/>
      </c>
      <c r="Q96" t="str">
        <f t="shared" si="1"/>
        <v/>
      </c>
    </row>
    <row r="97" spans="1:17" x14ac:dyDescent="0.4">
      <c r="A97" t="s">
        <v>0</v>
      </c>
      <c r="C97">
        <v>2017</v>
      </c>
      <c r="D97" s="3" t="s">
        <v>2165</v>
      </c>
      <c r="E97" s="3">
        <v>0</v>
      </c>
      <c r="F97" s="3">
        <v>1</v>
      </c>
      <c r="G97" s="3"/>
      <c r="H97" s="1" t="s">
        <v>9</v>
      </c>
      <c r="I97" s="3" t="s">
        <v>319</v>
      </c>
      <c r="J97" s="1" t="s">
        <v>27</v>
      </c>
      <c r="K97" s="3" t="s">
        <v>320</v>
      </c>
      <c r="L97">
        <v>76</v>
      </c>
      <c r="M97">
        <v>82</v>
      </c>
      <c r="N97" t="str">
        <f>IF(L97&gt;M97,H97,IF(M97&gt;L97,J97,"Tie"))</f>
        <v>Greg Smith</v>
      </c>
      <c r="O97" t="str">
        <f>IF(L97&lt;M97,H97,IF(M97&lt;L97,J97,"Tie"))</f>
        <v>mark silva</v>
      </c>
      <c r="P97" t="str">
        <f>IF(L97=M97,H97,"")</f>
        <v/>
      </c>
      <c r="Q97" t="str">
        <f t="shared" si="1"/>
        <v/>
      </c>
    </row>
    <row r="98" spans="1:17" x14ac:dyDescent="0.4">
      <c r="A98" t="s">
        <v>0</v>
      </c>
      <c r="C98">
        <v>2017</v>
      </c>
      <c r="D98" s="6" t="s">
        <v>2155</v>
      </c>
      <c r="E98" s="6">
        <v>0</v>
      </c>
      <c r="F98" s="6">
        <v>1</v>
      </c>
      <c r="G98" s="6"/>
      <c r="H98" s="4" t="s">
        <v>17</v>
      </c>
      <c r="I98" s="6" t="s">
        <v>321</v>
      </c>
      <c r="J98" s="4" t="s">
        <v>22</v>
      </c>
      <c r="K98" s="6" t="s">
        <v>197</v>
      </c>
      <c r="L98">
        <v>79</v>
      </c>
      <c r="M98">
        <v>99</v>
      </c>
      <c r="N98" t="str">
        <f>IF(L98&gt;M98,H98,IF(M98&gt;L98,J98,"Tie"))</f>
        <v>Karl Richardson</v>
      </c>
      <c r="O98" t="str">
        <f>IF(L98&lt;M98,H98,IF(M98&lt;L98,J98,"Tie"))</f>
        <v>Emile Chin-Dickey</v>
      </c>
      <c r="P98" t="str">
        <f>IF(L98=M98,H98,"")</f>
        <v/>
      </c>
      <c r="Q98" t="str">
        <f t="shared" si="1"/>
        <v/>
      </c>
    </row>
    <row r="99" spans="1:17" x14ac:dyDescent="0.4">
      <c r="A99" t="s">
        <v>0</v>
      </c>
      <c r="C99">
        <v>2017</v>
      </c>
      <c r="D99" s="3" t="s">
        <v>2166</v>
      </c>
      <c r="E99" s="3">
        <v>0</v>
      </c>
      <c r="F99" s="3">
        <v>1</v>
      </c>
      <c r="G99" s="3"/>
      <c r="H99" s="1" t="s">
        <v>29</v>
      </c>
      <c r="I99" s="3" t="s">
        <v>323</v>
      </c>
      <c r="J99" s="1" t="s">
        <v>32</v>
      </c>
      <c r="K99" s="3" t="s">
        <v>324</v>
      </c>
      <c r="L99">
        <v>68</v>
      </c>
      <c r="M99">
        <v>118</v>
      </c>
      <c r="N99" t="str">
        <f>IF(L99&gt;M99,H99,IF(M99&gt;L99,J99,"Tie"))</f>
        <v>Stephen Joynt</v>
      </c>
      <c r="O99" t="str">
        <f>IF(L99&lt;M99,H99,IF(M99&lt;L99,J99,"Tie"))</f>
        <v>Robert Hilton</v>
      </c>
      <c r="P99" t="str">
        <f>IF(L99=M99,H99,"")</f>
        <v/>
      </c>
      <c r="Q99" t="str">
        <f t="shared" si="1"/>
        <v/>
      </c>
    </row>
    <row r="100" spans="1:17" x14ac:dyDescent="0.4">
      <c r="A100" t="s">
        <v>0</v>
      </c>
      <c r="C100">
        <v>2017</v>
      </c>
      <c r="D100" s="6" t="s">
        <v>2161</v>
      </c>
      <c r="E100" s="6">
        <v>1</v>
      </c>
      <c r="F100" s="6">
        <v>0</v>
      </c>
      <c r="G100" s="6"/>
      <c r="H100" s="4" t="s">
        <v>19</v>
      </c>
      <c r="I100" s="6" t="s">
        <v>325</v>
      </c>
      <c r="J100" s="5" t="s">
        <v>6</v>
      </c>
      <c r="K100" s="6" t="s">
        <v>326</v>
      </c>
      <c r="L100">
        <v>93</v>
      </c>
      <c r="M100">
        <v>70</v>
      </c>
      <c r="N100" t="str">
        <f>IF(L100&gt;M100,H100,IF(M100&gt;L100,J100,"Tie"))</f>
        <v>Andrew Joynt</v>
      </c>
      <c r="O100" t="str">
        <f>IF(L100&lt;M100,H100,IF(M100&lt;L100,J100,"Tie"))</f>
        <v>Stefan Hilts</v>
      </c>
      <c r="P100" t="str">
        <f>IF(L100=M100,H100,"")</f>
        <v/>
      </c>
      <c r="Q100" t="str">
        <f t="shared" si="1"/>
        <v/>
      </c>
    </row>
    <row r="101" spans="1:17" x14ac:dyDescent="0.4">
      <c r="A101" t="s">
        <v>0</v>
      </c>
      <c r="C101">
        <v>2017</v>
      </c>
      <c r="D101" s="3" t="s">
        <v>2154</v>
      </c>
      <c r="E101" s="3">
        <v>0</v>
      </c>
      <c r="F101" s="3">
        <v>1</v>
      </c>
      <c r="G101" s="3"/>
      <c r="H101" s="1" t="s">
        <v>12</v>
      </c>
      <c r="I101" s="3" t="s">
        <v>327</v>
      </c>
      <c r="J101" s="4" t="s">
        <v>2147</v>
      </c>
      <c r="K101" s="3" t="s">
        <v>328</v>
      </c>
      <c r="L101">
        <v>69</v>
      </c>
      <c r="M101">
        <v>81</v>
      </c>
      <c r="N101" t="str">
        <f>IF(L101&gt;M101,H101,IF(M101&gt;L101,J101,"Tie"))</f>
        <v>Rafesse</v>
      </c>
      <c r="O101" t="str">
        <f>IF(L101&lt;M101,H101,IF(M101&lt;L101,J101,"Tie"))</f>
        <v>William Schager</v>
      </c>
      <c r="P101" t="str">
        <f>IF(L101=M101,H101,"")</f>
        <v/>
      </c>
      <c r="Q101" t="str">
        <f t="shared" si="1"/>
        <v/>
      </c>
    </row>
    <row r="102" spans="1:17" x14ac:dyDescent="0.4">
      <c r="A102" t="s">
        <v>0</v>
      </c>
      <c r="C102">
        <v>2017</v>
      </c>
      <c r="D102" s="6" t="s">
        <v>2160</v>
      </c>
      <c r="E102" s="6">
        <v>0</v>
      </c>
      <c r="F102" s="6">
        <v>1</v>
      </c>
      <c r="G102" s="6"/>
      <c r="H102" s="4" t="s">
        <v>14</v>
      </c>
      <c r="I102" s="6" t="s">
        <v>330</v>
      </c>
      <c r="J102" s="4" t="s">
        <v>24</v>
      </c>
      <c r="K102" s="6" t="s">
        <v>331</v>
      </c>
      <c r="L102">
        <v>81</v>
      </c>
      <c r="M102">
        <v>106</v>
      </c>
      <c r="N102" t="str">
        <f>IF(L102&gt;M102,H102,IF(M102&gt;L102,J102,"Tie"))</f>
        <v>Dan Cohen</v>
      </c>
      <c r="O102" t="str">
        <f>IF(L102&lt;M102,H102,IF(M102&lt;L102,J102,"Tie"))</f>
        <v>Paulo Silva</v>
      </c>
      <c r="P102" t="str">
        <f>IF(L102=M102,H102,"")</f>
        <v/>
      </c>
      <c r="Q102" t="str">
        <f t="shared" si="1"/>
        <v/>
      </c>
    </row>
    <row r="103" spans="1:17" x14ac:dyDescent="0.4">
      <c r="A103" t="s">
        <v>36</v>
      </c>
      <c r="C103">
        <v>2017</v>
      </c>
      <c r="D103" s="3" t="s">
        <v>2155</v>
      </c>
      <c r="E103" s="3">
        <v>0</v>
      </c>
      <c r="F103" s="3">
        <v>2</v>
      </c>
      <c r="G103" s="3"/>
      <c r="H103" s="1" t="s">
        <v>17</v>
      </c>
      <c r="I103" s="3" t="s">
        <v>332</v>
      </c>
      <c r="J103" s="1" t="s">
        <v>9</v>
      </c>
      <c r="K103" s="3" t="s">
        <v>333</v>
      </c>
      <c r="L103">
        <v>72</v>
      </c>
      <c r="M103">
        <v>116</v>
      </c>
      <c r="N103" t="str">
        <f>IF(L103&gt;M103,H103,IF(M103&gt;L103,J103,"Tie"))</f>
        <v>mark silva</v>
      </c>
      <c r="O103" t="str">
        <f>IF(L103&lt;M103,H103,IF(M103&lt;L103,J103,"Tie"))</f>
        <v>Emile Chin-Dickey</v>
      </c>
      <c r="P103" t="str">
        <f>IF(L103=M103,H103,"")</f>
        <v/>
      </c>
      <c r="Q103" t="str">
        <f t="shared" si="1"/>
        <v/>
      </c>
    </row>
    <row r="104" spans="1:17" x14ac:dyDescent="0.4">
      <c r="A104" t="s">
        <v>36</v>
      </c>
      <c r="C104">
        <v>2017</v>
      </c>
      <c r="D104" s="6" t="s">
        <v>2167</v>
      </c>
      <c r="E104" s="6">
        <v>2</v>
      </c>
      <c r="F104" s="6">
        <v>0</v>
      </c>
      <c r="G104" s="6"/>
      <c r="H104" s="4" t="s">
        <v>27</v>
      </c>
      <c r="I104" s="6" t="s">
        <v>335</v>
      </c>
      <c r="J104" s="4" t="s">
        <v>29</v>
      </c>
      <c r="K104" s="6" t="s">
        <v>336</v>
      </c>
      <c r="L104">
        <v>69</v>
      </c>
      <c r="M104">
        <v>67</v>
      </c>
      <c r="N104" t="str">
        <f>IF(L104&gt;M104,H104,IF(M104&gt;L104,J104,"Tie"))</f>
        <v>Greg Smith</v>
      </c>
      <c r="O104" t="str">
        <f>IF(L104&lt;M104,H104,IF(M104&lt;L104,J104,"Tie"))</f>
        <v>Robert Hilton</v>
      </c>
      <c r="P104" t="str">
        <f>IF(L104=M104,H104,"")</f>
        <v/>
      </c>
      <c r="Q104" t="str">
        <f t="shared" si="1"/>
        <v/>
      </c>
    </row>
    <row r="105" spans="1:17" x14ac:dyDescent="0.4">
      <c r="A105" t="s">
        <v>36</v>
      </c>
      <c r="C105">
        <v>2017</v>
      </c>
      <c r="D105" s="3" t="s">
        <v>2168</v>
      </c>
      <c r="E105" s="3">
        <v>2</v>
      </c>
      <c r="F105" s="3">
        <v>0</v>
      </c>
      <c r="G105" s="3"/>
      <c r="H105" s="1" t="s">
        <v>22</v>
      </c>
      <c r="I105" s="3" t="s">
        <v>338</v>
      </c>
      <c r="J105" s="1" t="s">
        <v>19</v>
      </c>
      <c r="K105" s="3" t="s">
        <v>339</v>
      </c>
      <c r="L105">
        <v>133</v>
      </c>
      <c r="M105">
        <v>97</v>
      </c>
      <c r="N105" t="str">
        <f>IF(L105&gt;M105,H105,IF(M105&gt;L105,J105,"Tie"))</f>
        <v>Karl Richardson</v>
      </c>
      <c r="O105" t="str">
        <f>IF(L105&lt;M105,H105,IF(M105&lt;L105,J105,"Tie"))</f>
        <v>Andrew Joynt</v>
      </c>
      <c r="P105" t="str">
        <f>IF(L105=M105,H105,"")</f>
        <v/>
      </c>
      <c r="Q105" t="str">
        <f t="shared" si="1"/>
        <v/>
      </c>
    </row>
    <row r="106" spans="1:17" x14ac:dyDescent="0.4">
      <c r="A106" t="s">
        <v>36</v>
      </c>
      <c r="C106">
        <v>2017</v>
      </c>
      <c r="D106" s="6" t="s">
        <v>2169</v>
      </c>
      <c r="E106" s="6">
        <v>1</v>
      </c>
      <c r="F106" s="6">
        <v>1</v>
      </c>
      <c r="G106" s="6"/>
      <c r="H106" s="4" t="s">
        <v>32</v>
      </c>
      <c r="I106" s="6" t="s">
        <v>37</v>
      </c>
      <c r="J106" s="4" t="s">
        <v>12</v>
      </c>
      <c r="K106" s="6" t="s">
        <v>341</v>
      </c>
      <c r="L106">
        <v>74</v>
      </c>
      <c r="M106">
        <v>105</v>
      </c>
      <c r="N106" t="str">
        <f>IF(L106&gt;M106,H106,IF(M106&gt;L106,J106,"Tie"))</f>
        <v>William Schager</v>
      </c>
      <c r="O106" t="str">
        <f>IF(L106&lt;M106,H106,IF(M106&lt;L106,J106,"Tie"))</f>
        <v>Stephen Joynt</v>
      </c>
      <c r="P106" t="str">
        <f>IF(L106=M106,H106,"")</f>
        <v/>
      </c>
      <c r="Q106" t="str">
        <f t="shared" si="1"/>
        <v/>
      </c>
    </row>
    <row r="107" spans="1:17" x14ac:dyDescent="0.4">
      <c r="A107" t="s">
        <v>36</v>
      </c>
      <c r="C107">
        <v>2017</v>
      </c>
      <c r="D107" s="3" t="s">
        <v>2170</v>
      </c>
      <c r="E107" s="3">
        <v>0</v>
      </c>
      <c r="F107" s="3">
        <v>2</v>
      </c>
      <c r="G107" s="3"/>
      <c r="H107" s="2" t="s">
        <v>6</v>
      </c>
      <c r="I107" s="3" t="s">
        <v>43</v>
      </c>
      <c r="J107" s="1" t="s">
        <v>14</v>
      </c>
      <c r="K107" s="3" t="s">
        <v>343</v>
      </c>
      <c r="L107">
        <v>90</v>
      </c>
      <c r="M107">
        <v>96</v>
      </c>
      <c r="N107" t="str">
        <f>IF(L107&gt;M107,H107,IF(M107&gt;L107,J107,"Tie"))</f>
        <v>Paulo Silva</v>
      </c>
      <c r="O107" t="str">
        <f>IF(L107&lt;M107,H107,IF(M107&lt;L107,J107,"Tie"))</f>
        <v>Stefan Hilts</v>
      </c>
      <c r="P107" t="str">
        <f>IF(L107=M107,H107,"")</f>
        <v/>
      </c>
      <c r="Q107" t="str">
        <f t="shared" si="1"/>
        <v/>
      </c>
    </row>
    <row r="108" spans="1:17" x14ac:dyDescent="0.4">
      <c r="A108" t="s">
        <v>36</v>
      </c>
      <c r="C108">
        <v>2017</v>
      </c>
      <c r="D108" s="6" t="s">
        <v>2171</v>
      </c>
      <c r="E108" s="6">
        <v>2</v>
      </c>
      <c r="F108" s="6">
        <v>0</v>
      </c>
      <c r="G108" s="6"/>
      <c r="H108" s="1" t="s">
        <v>2147</v>
      </c>
      <c r="I108" s="6" t="s">
        <v>345</v>
      </c>
      <c r="J108" s="4" t="s">
        <v>24</v>
      </c>
      <c r="K108" s="6" t="s">
        <v>346</v>
      </c>
      <c r="L108">
        <v>106</v>
      </c>
      <c r="M108">
        <v>66</v>
      </c>
      <c r="N108" t="str">
        <f>IF(L108&gt;M108,H108,IF(M108&gt;L108,J108,"Tie"))</f>
        <v>Rafesse</v>
      </c>
      <c r="O108" t="str">
        <f>IF(L108&lt;M108,H108,IF(M108&lt;L108,J108,"Tie"))</f>
        <v>Dan Cohen</v>
      </c>
      <c r="P108" t="str">
        <f>IF(L108=M108,H108,"")</f>
        <v/>
      </c>
      <c r="Q108" t="str">
        <f t="shared" si="1"/>
        <v/>
      </c>
    </row>
    <row r="109" spans="1:17" x14ac:dyDescent="0.4">
      <c r="A109" t="s">
        <v>55</v>
      </c>
      <c r="C109">
        <v>2017</v>
      </c>
      <c r="D109" s="3" t="s">
        <v>2165</v>
      </c>
      <c r="E109" s="3">
        <v>2</v>
      </c>
      <c r="F109" s="3">
        <v>1</v>
      </c>
      <c r="G109" s="3"/>
      <c r="H109" s="1" t="s">
        <v>9</v>
      </c>
      <c r="I109" s="3" t="s">
        <v>348</v>
      </c>
      <c r="J109" s="1" t="s">
        <v>29</v>
      </c>
      <c r="K109" s="3" t="s">
        <v>349</v>
      </c>
      <c r="L109">
        <v>105</v>
      </c>
      <c r="M109">
        <v>76</v>
      </c>
      <c r="N109" t="str">
        <f>IF(L109&gt;M109,H109,IF(M109&gt;L109,J109,"Tie"))</f>
        <v>mark silva</v>
      </c>
      <c r="O109" t="str">
        <f>IF(L109&lt;M109,H109,IF(M109&lt;L109,J109,"Tie"))</f>
        <v>Robert Hilton</v>
      </c>
      <c r="P109" t="str">
        <f>IF(L109=M109,H109,"")</f>
        <v/>
      </c>
      <c r="Q109" t="str">
        <f t="shared" si="1"/>
        <v/>
      </c>
    </row>
    <row r="110" spans="1:17" x14ac:dyDescent="0.4">
      <c r="A110" t="s">
        <v>55</v>
      </c>
      <c r="C110">
        <v>2017</v>
      </c>
      <c r="D110" s="6" t="s">
        <v>2161</v>
      </c>
      <c r="E110" s="6">
        <v>1</v>
      </c>
      <c r="F110" s="6">
        <v>2</v>
      </c>
      <c r="G110" s="6"/>
      <c r="H110" s="4" t="s">
        <v>19</v>
      </c>
      <c r="I110" s="6" t="s">
        <v>351</v>
      </c>
      <c r="J110" s="4" t="s">
        <v>17</v>
      </c>
      <c r="K110" s="6" t="s">
        <v>352</v>
      </c>
      <c r="L110">
        <v>52</v>
      </c>
      <c r="M110">
        <v>137</v>
      </c>
      <c r="N110" t="str">
        <f>IF(L110&gt;M110,H110,IF(M110&gt;L110,J110,"Tie"))</f>
        <v>Emile Chin-Dickey</v>
      </c>
      <c r="O110" t="str">
        <f>IF(L110&lt;M110,H110,IF(M110&lt;L110,J110,"Tie"))</f>
        <v>Andrew Joynt</v>
      </c>
      <c r="P110" t="str">
        <f>IF(L110=M110,H110,"")</f>
        <v/>
      </c>
      <c r="Q110" t="str">
        <f t="shared" si="1"/>
        <v/>
      </c>
    </row>
    <row r="111" spans="1:17" x14ac:dyDescent="0.4">
      <c r="A111" t="s">
        <v>55</v>
      </c>
      <c r="C111">
        <v>2017</v>
      </c>
      <c r="D111" s="3" t="s">
        <v>2154</v>
      </c>
      <c r="E111" s="3">
        <v>1</v>
      </c>
      <c r="F111" s="3">
        <v>2</v>
      </c>
      <c r="G111" s="3"/>
      <c r="H111" s="1" t="s">
        <v>12</v>
      </c>
      <c r="I111" s="3" t="s">
        <v>353</v>
      </c>
      <c r="J111" s="1" t="s">
        <v>27</v>
      </c>
      <c r="K111" s="3" t="s">
        <v>354</v>
      </c>
      <c r="L111">
        <v>92</v>
      </c>
      <c r="M111">
        <v>120</v>
      </c>
      <c r="N111" t="str">
        <f>IF(L111&gt;M111,H111,IF(M111&gt;L111,J111,"Tie"))</f>
        <v>Greg Smith</v>
      </c>
      <c r="O111" t="str">
        <f>IF(L111&lt;M111,H111,IF(M111&lt;L111,J111,"Tie"))</f>
        <v>William Schager</v>
      </c>
      <c r="P111" t="str">
        <f>IF(L111=M111,H111,"")</f>
        <v/>
      </c>
      <c r="Q111" t="str">
        <f t="shared" si="1"/>
        <v/>
      </c>
    </row>
    <row r="112" spans="1:17" x14ac:dyDescent="0.4">
      <c r="A112" t="s">
        <v>55</v>
      </c>
      <c r="C112">
        <v>2017</v>
      </c>
      <c r="D112" s="6" t="s">
        <v>2160</v>
      </c>
      <c r="E112" s="6">
        <v>1</v>
      </c>
      <c r="F112" s="6">
        <v>2</v>
      </c>
      <c r="G112" s="6"/>
      <c r="H112" s="4" t="s">
        <v>14</v>
      </c>
      <c r="I112" s="6" t="s">
        <v>355</v>
      </c>
      <c r="J112" s="4" t="s">
        <v>22</v>
      </c>
      <c r="K112" s="6" t="s">
        <v>356</v>
      </c>
      <c r="L112">
        <v>65</v>
      </c>
      <c r="M112">
        <v>91</v>
      </c>
      <c r="N112" t="str">
        <f>IF(L112&gt;M112,H112,IF(M112&gt;L112,J112,"Tie"))</f>
        <v>Karl Richardson</v>
      </c>
      <c r="O112" t="str">
        <f>IF(L112&lt;M112,H112,IF(M112&lt;L112,J112,"Tie"))</f>
        <v>Paulo Silva</v>
      </c>
      <c r="P112" t="str">
        <f>IF(L112=M112,H112,"")</f>
        <v/>
      </c>
      <c r="Q112" t="str">
        <f t="shared" si="1"/>
        <v/>
      </c>
    </row>
    <row r="113" spans="1:17" x14ac:dyDescent="0.4">
      <c r="A113" t="s">
        <v>55</v>
      </c>
      <c r="C113">
        <v>2017</v>
      </c>
      <c r="D113" s="3" t="s">
        <v>2172</v>
      </c>
      <c r="E113" s="3">
        <v>1</v>
      </c>
      <c r="F113" s="3">
        <v>2</v>
      </c>
      <c r="G113" s="3"/>
      <c r="H113" s="1" t="s">
        <v>24</v>
      </c>
      <c r="I113" s="3" t="s">
        <v>358</v>
      </c>
      <c r="J113" s="1" t="s">
        <v>32</v>
      </c>
      <c r="K113" s="3" t="s">
        <v>359</v>
      </c>
      <c r="L113">
        <v>79</v>
      </c>
      <c r="M113">
        <v>111</v>
      </c>
      <c r="N113" t="str">
        <f>IF(L113&gt;M113,H113,IF(M113&gt;L113,J113,"Tie"))</f>
        <v>Stephen Joynt</v>
      </c>
      <c r="O113" t="str">
        <f>IF(L113&lt;M113,H113,IF(M113&lt;L113,J113,"Tie"))</f>
        <v>Dan Cohen</v>
      </c>
      <c r="P113" t="str">
        <f>IF(L113=M113,H113,"")</f>
        <v/>
      </c>
      <c r="Q113" t="str">
        <f t="shared" si="1"/>
        <v/>
      </c>
    </row>
    <row r="114" spans="1:17" x14ac:dyDescent="0.4">
      <c r="A114" t="s">
        <v>55</v>
      </c>
      <c r="C114">
        <v>2017</v>
      </c>
      <c r="D114" s="6" t="s">
        <v>2171</v>
      </c>
      <c r="E114" s="6">
        <v>2</v>
      </c>
      <c r="F114" s="6">
        <v>1</v>
      </c>
      <c r="G114" s="6"/>
      <c r="H114" s="1" t="s">
        <v>2147</v>
      </c>
      <c r="I114" s="6" t="s">
        <v>361</v>
      </c>
      <c r="J114" s="5" t="s">
        <v>6</v>
      </c>
      <c r="K114" s="6" t="s">
        <v>362</v>
      </c>
      <c r="L114">
        <v>82</v>
      </c>
      <c r="M114">
        <v>133</v>
      </c>
      <c r="N114" t="str">
        <f>IF(L114&gt;M114,H114,IF(M114&gt;L114,J114,"Tie"))</f>
        <v>Stefan Hilts</v>
      </c>
      <c r="O114" t="str">
        <f>IF(L114&lt;M114,H114,IF(M114&lt;L114,J114,"Tie"))</f>
        <v>Rafesse</v>
      </c>
      <c r="P114" t="str">
        <f>IF(L114=M114,H114,"")</f>
        <v/>
      </c>
      <c r="Q114" t="str">
        <f t="shared" si="1"/>
        <v/>
      </c>
    </row>
    <row r="115" spans="1:17" x14ac:dyDescent="0.4">
      <c r="A115" t="s">
        <v>74</v>
      </c>
      <c r="C115">
        <v>2017</v>
      </c>
      <c r="D115" s="3" t="s">
        <v>2161</v>
      </c>
      <c r="E115" s="3">
        <v>1</v>
      </c>
      <c r="F115" s="3">
        <v>3</v>
      </c>
      <c r="G115" s="3"/>
      <c r="H115" s="1" t="s">
        <v>19</v>
      </c>
      <c r="I115" s="3" t="s">
        <v>364</v>
      </c>
      <c r="J115" s="1" t="s">
        <v>9</v>
      </c>
      <c r="K115" s="3" t="s">
        <v>365</v>
      </c>
      <c r="L115">
        <v>79</v>
      </c>
      <c r="M115">
        <v>129</v>
      </c>
      <c r="N115" t="str">
        <f>IF(L115&gt;M115,H115,IF(M115&gt;L115,J115,"Tie"))</f>
        <v>mark silva</v>
      </c>
      <c r="O115" t="str">
        <f>IF(L115&lt;M115,H115,IF(M115&lt;L115,J115,"Tie"))</f>
        <v>Andrew Joynt</v>
      </c>
      <c r="P115" t="str">
        <f>IF(L115=M115,H115,"")</f>
        <v/>
      </c>
      <c r="Q115" t="str">
        <f t="shared" si="1"/>
        <v/>
      </c>
    </row>
    <row r="116" spans="1:17" x14ac:dyDescent="0.4">
      <c r="A116" t="s">
        <v>74</v>
      </c>
      <c r="C116">
        <v>2017</v>
      </c>
      <c r="D116" s="6" t="s">
        <v>2166</v>
      </c>
      <c r="E116" s="6">
        <v>0</v>
      </c>
      <c r="F116" s="6">
        <v>4</v>
      </c>
      <c r="G116" s="6"/>
      <c r="H116" s="4" t="s">
        <v>29</v>
      </c>
      <c r="I116" s="6" t="s">
        <v>367</v>
      </c>
      <c r="J116" s="4" t="s">
        <v>12</v>
      </c>
      <c r="K116" s="6" t="s">
        <v>368</v>
      </c>
      <c r="L116">
        <v>70</v>
      </c>
      <c r="M116">
        <v>98</v>
      </c>
      <c r="N116" t="str">
        <f>IF(L116&gt;M116,H116,IF(M116&gt;L116,J116,"Tie"))</f>
        <v>William Schager</v>
      </c>
      <c r="O116" t="str">
        <f>IF(L116&lt;M116,H116,IF(M116&lt;L116,J116,"Tie"))</f>
        <v>Robert Hilton</v>
      </c>
      <c r="P116" t="str">
        <f>IF(L116=M116,H116,"")</f>
        <v/>
      </c>
      <c r="Q116" t="str">
        <f t="shared" si="1"/>
        <v/>
      </c>
    </row>
    <row r="117" spans="1:17" x14ac:dyDescent="0.4">
      <c r="A117" t="s">
        <v>74</v>
      </c>
      <c r="C117">
        <v>2017</v>
      </c>
      <c r="D117" s="3" t="s">
        <v>2155</v>
      </c>
      <c r="E117" s="3">
        <v>1</v>
      </c>
      <c r="F117" s="3">
        <v>3</v>
      </c>
      <c r="G117" s="3"/>
      <c r="H117" s="1" t="s">
        <v>17</v>
      </c>
      <c r="I117" s="3" t="s">
        <v>87</v>
      </c>
      <c r="J117" s="1" t="s">
        <v>14</v>
      </c>
      <c r="K117" s="3" t="s">
        <v>370</v>
      </c>
      <c r="L117">
        <v>93</v>
      </c>
      <c r="M117">
        <v>97</v>
      </c>
      <c r="N117" t="str">
        <f>IF(L117&gt;M117,H117,IF(M117&gt;L117,J117,"Tie"))</f>
        <v>Paulo Silva</v>
      </c>
      <c r="O117" t="str">
        <f>IF(L117&lt;M117,H117,IF(M117&lt;L117,J117,"Tie"))</f>
        <v>Emile Chin-Dickey</v>
      </c>
      <c r="P117" t="str">
        <f>IF(L117=M117,H117,"")</f>
        <v/>
      </c>
      <c r="Q117" t="str">
        <f t="shared" si="1"/>
        <v/>
      </c>
    </row>
    <row r="118" spans="1:17" x14ac:dyDescent="0.4">
      <c r="A118" t="s">
        <v>74</v>
      </c>
      <c r="C118">
        <v>2017</v>
      </c>
      <c r="D118" s="6" t="s">
        <v>2167</v>
      </c>
      <c r="E118" s="6">
        <v>3</v>
      </c>
      <c r="F118" s="6">
        <v>1</v>
      </c>
      <c r="G118" s="6"/>
      <c r="H118" s="4" t="s">
        <v>27</v>
      </c>
      <c r="I118" s="6" t="s">
        <v>372</v>
      </c>
      <c r="J118" s="4" t="s">
        <v>24</v>
      </c>
      <c r="K118" s="6" t="s">
        <v>373</v>
      </c>
      <c r="L118">
        <v>109</v>
      </c>
      <c r="M118">
        <v>125</v>
      </c>
      <c r="N118" t="str">
        <f>IF(L118&gt;M118,H118,IF(M118&gt;L118,J118,"Tie"))</f>
        <v>Dan Cohen</v>
      </c>
      <c r="O118" t="str">
        <f>IF(L118&lt;M118,H118,IF(M118&lt;L118,J118,"Tie"))</f>
        <v>Greg Smith</v>
      </c>
      <c r="P118" t="str">
        <f>IF(L118=M118,H118,"")</f>
        <v/>
      </c>
      <c r="Q118" t="str">
        <f t="shared" si="1"/>
        <v/>
      </c>
    </row>
    <row r="119" spans="1:17" x14ac:dyDescent="0.4">
      <c r="A119" t="s">
        <v>74</v>
      </c>
      <c r="C119">
        <v>2017</v>
      </c>
      <c r="D119" s="3" t="s">
        <v>2168</v>
      </c>
      <c r="E119" s="3">
        <v>4</v>
      </c>
      <c r="F119" s="3">
        <v>0</v>
      </c>
      <c r="G119" s="3"/>
      <c r="H119" s="1" t="s">
        <v>22</v>
      </c>
      <c r="I119" s="3" t="s">
        <v>375</v>
      </c>
      <c r="J119" s="4" t="s">
        <v>2147</v>
      </c>
      <c r="K119" s="3" t="s">
        <v>376</v>
      </c>
      <c r="L119">
        <v>118</v>
      </c>
      <c r="M119">
        <v>80</v>
      </c>
      <c r="N119" t="str">
        <f>IF(L119&gt;M119,H119,IF(M119&gt;L119,J119,"Tie"))</f>
        <v>Karl Richardson</v>
      </c>
      <c r="O119" t="str">
        <f>IF(L119&lt;M119,H119,IF(M119&lt;L119,J119,"Tie"))</f>
        <v>Rafesse</v>
      </c>
      <c r="P119" t="str">
        <f>IF(L119=M119,H119,"")</f>
        <v/>
      </c>
      <c r="Q119" t="str">
        <f t="shared" si="1"/>
        <v/>
      </c>
    </row>
    <row r="120" spans="1:17" x14ac:dyDescent="0.4">
      <c r="A120" t="s">
        <v>74</v>
      </c>
      <c r="C120">
        <v>2017</v>
      </c>
      <c r="D120" s="6" t="s">
        <v>2169</v>
      </c>
      <c r="E120" s="6">
        <v>2</v>
      </c>
      <c r="F120" s="6">
        <v>2</v>
      </c>
      <c r="G120" s="6"/>
      <c r="H120" s="4" t="s">
        <v>32</v>
      </c>
      <c r="I120" s="6" t="s">
        <v>378</v>
      </c>
      <c r="J120" s="5" t="s">
        <v>6</v>
      </c>
      <c r="K120" s="6" t="s">
        <v>379</v>
      </c>
      <c r="L120">
        <v>98</v>
      </c>
      <c r="M120">
        <v>129</v>
      </c>
      <c r="N120" t="str">
        <f>IF(L120&gt;M120,H120,IF(M120&gt;L120,J120,"Tie"))</f>
        <v>Stefan Hilts</v>
      </c>
      <c r="O120" t="str">
        <f>IF(L120&lt;M120,H120,IF(M120&lt;L120,J120,"Tie"))</f>
        <v>Stephen Joynt</v>
      </c>
      <c r="P120" t="str">
        <f>IF(L120=M120,H120,"")</f>
        <v/>
      </c>
      <c r="Q120" t="str">
        <f t="shared" si="1"/>
        <v/>
      </c>
    </row>
    <row r="121" spans="1:17" x14ac:dyDescent="0.4">
      <c r="A121" t="s">
        <v>93</v>
      </c>
      <c r="C121">
        <v>2017</v>
      </c>
      <c r="D121" s="3" t="s">
        <v>2165</v>
      </c>
      <c r="E121" s="3">
        <v>4</v>
      </c>
      <c r="F121" s="3">
        <v>1</v>
      </c>
      <c r="G121" s="3"/>
      <c r="H121" s="1" t="s">
        <v>9</v>
      </c>
      <c r="I121" s="3" t="s">
        <v>381</v>
      </c>
      <c r="J121" s="1" t="s">
        <v>12</v>
      </c>
      <c r="K121" s="3" t="s">
        <v>382</v>
      </c>
      <c r="L121">
        <v>115</v>
      </c>
      <c r="M121">
        <v>66</v>
      </c>
      <c r="N121" t="str">
        <f>IF(L121&gt;M121,H121,IF(M121&gt;L121,J121,"Tie"))</f>
        <v>mark silva</v>
      </c>
      <c r="O121" t="str">
        <f>IF(L121&lt;M121,H121,IF(M121&lt;L121,J121,"Tie"))</f>
        <v>William Schager</v>
      </c>
      <c r="P121" t="str">
        <f>IF(L121=M121,H121,"")</f>
        <v/>
      </c>
      <c r="Q121" t="str">
        <f t="shared" si="1"/>
        <v/>
      </c>
    </row>
    <row r="122" spans="1:17" x14ac:dyDescent="0.4">
      <c r="A122" t="s">
        <v>93</v>
      </c>
      <c r="C122">
        <v>2017</v>
      </c>
      <c r="D122" s="6" t="s">
        <v>2160</v>
      </c>
      <c r="E122" s="6">
        <v>2</v>
      </c>
      <c r="F122" s="6">
        <v>3</v>
      </c>
      <c r="G122" s="6"/>
      <c r="H122" s="4" t="s">
        <v>14</v>
      </c>
      <c r="I122" s="6" t="s">
        <v>384</v>
      </c>
      <c r="J122" s="4" t="s">
        <v>19</v>
      </c>
      <c r="K122" s="6" t="s">
        <v>385</v>
      </c>
      <c r="L122">
        <v>69</v>
      </c>
      <c r="M122">
        <v>116</v>
      </c>
      <c r="N122" t="str">
        <f>IF(L122&gt;M122,H122,IF(M122&gt;L122,J122,"Tie"))</f>
        <v>Andrew Joynt</v>
      </c>
      <c r="O122" t="str">
        <f>IF(L122&lt;M122,H122,IF(M122&lt;L122,J122,"Tie"))</f>
        <v>Paulo Silva</v>
      </c>
      <c r="P122" t="str">
        <f>IF(L122=M122,H122,"")</f>
        <v/>
      </c>
      <c r="Q122" t="str">
        <f t="shared" si="1"/>
        <v/>
      </c>
    </row>
    <row r="123" spans="1:17" x14ac:dyDescent="0.4">
      <c r="A123" t="s">
        <v>93</v>
      </c>
      <c r="C123">
        <v>2017</v>
      </c>
      <c r="D123" s="3" t="s">
        <v>2172</v>
      </c>
      <c r="E123" s="3">
        <v>3</v>
      </c>
      <c r="F123" s="3">
        <v>2</v>
      </c>
      <c r="G123" s="3"/>
      <c r="H123" s="1" t="s">
        <v>24</v>
      </c>
      <c r="I123" s="3" t="s">
        <v>387</v>
      </c>
      <c r="J123" s="1" t="s">
        <v>29</v>
      </c>
      <c r="K123" s="3" t="s">
        <v>388</v>
      </c>
      <c r="L123">
        <v>89</v>
      </c>
      <c r="M123">
        <v>86</v>
      </c>
      <c r="N123" t="str">
        <f>IF(L123&gt;M123,H123,IF(M123&gt;L123,J123,"Tie"))</f>
        <v>Dan Cohen</v>
      </c>
      <c r="O123" t="str">
        <f>IF(L123&lt;M123,H123,IF(M123&lt;L123,J123,"Tie"))</f>
        <v>Robert Hilton</v>
      </c>
      <c r="P123" t="str">
        <f>IF(L123=M123,H123,"")</f>
        <v/>
      </c>
      <c r="Q123" t="str">
        <f t="shared" si="1"/>
        <v/>
      </c>
    </row>
    <row r="124" spans="1:17" x14ac:dyDescent="0.4">
      <c r="A124" t="s">
        <v>93</v>
      </c>
      <c r="C124">
        <v>2017</v>
      </c>
      <c r="D124" s="6" t="s">
        <v>2171</v>
      </c>
      <c r="E124" s="6">
        <v>2</v>
      </c>
      <c r="F124" s="6">
        <v>3</v>
      </c>
      <c r="G124" s="6"/>
      <c r="H124" s="1" t="s">
        <v>2147</v>
      </c>
      <c r="I124" s="6" t="s">
        <v>390</v>
      </c>
      <c r="J124" s="4" t="s">
        <v>17</v>
      </c>
      <c r="K124" s="6" t="s">
        <v>391</v>
      </c>
      <c r="L124">
        <v>70</v>
      </c>
      <c r="M124">
        <v>84</v>
      </c>
      <c r="N124" t="str">
        <f>IF(L124&gt;M124,H124,IF(M124&gt;L124,J124,"Tie"))</f>
        <v>Emile Chin-Dickey</v>
      </c>
      <c r="O124" t="str">
        <f>IF(L124&lt;M124,H124,IF(M124&lt;L124,J124,"Tie"))</f>
        <v>Rafesse</v>
      </c>
      <c r="P124" t="str">
        <f>IF(L124=M124,H124,"")</f>
        <v/>
      </c>
      <c r="Q124" t="str">
        <f t="shared" si="1"/>
        <v/>
      </c>
    </row>
    <row r="125" spans="1:17" x14ac:dyDescent="0.4">
      <c r="A125" t="s">
        <v>93</v>
      </c>
      <c r="C125">
        <v>2017</v>
      </c>
      <c r="D125" s="3" t="s">
        <v>2170</v>
      </c>
      <c r="E125" s="3">
        <v>3</v>
      </c>
      <c r="F125" s="3">
        <v>2</v>
      </c>
      <c r="G125" s="3"/>
      <c r="H125" s="2" t="s">
        <v>6</v>
      </c>
      <c r="I125" s="3" t="s">
        <v>393</v>
      </c>
      <c r="J125" s="1" t="s">
        <v>27</v>
      </c>
      <c r="K125" s="3" t="s">
        <v>394</v>
      </c>
      <c r="L125">
        <v>107</v>
      </c>
      <c r="M125">
        <v>91</v>
      </c>
      <c r="N125" t="str">
        <f>IF(L125&gt;M125,H125,IF(M125&gt;L125,J125,"Tie"))</f>
        <v>Stefan Hilts</v>
      </c>
      <c r="O125" t="str">
        <f>IF(L125&lt;M125,H125,IF(M125&lt;L125,J125,"Tie"))</f>
        <v>Greg Smith</v>
      </c>
      <c r="P125" t="str">
        <f>IF(L125=M125,H125,"")</f>
        <v/>
      </c>
      <c r="Q125" t="str">
        <f t="shared" si="1"/>
        <v/>
      </c>
    </row>
    <row r="126" spans="1:17" x14ac:dyDescent="0.4">
      <c r="A126" t="s">
        <v>93</v>
      </c>
      <c r="C126">
        <v>2017</v>
      </c>
      <c r="D126" s="6" t="s">
        <v>2169</v>
      </c>
      <c r="E126" s="6">
        <v>3</v>
      </c>
      <c r="F126" s="6">
        <v>2</v>
      </c>
      <c r="G126" s="6"/>
      <c r="H126" s="4" t="s">
        <v>32</v>
      </c>
      <c r="I126" s="6" t="s">
        <v>396</v>
      </c>
      <c r="J126" s="4" t="s">
        <v>22</v>
      </c>
      <c r="K126" s="6" t="s">
        <v>397</v>
      </c>
      <c r="L126">
        <v>117</v>
      </c>
      <c r="M126">
        <v>101</v>
      </c>
      <c r="N126" t="str">
        <f>IF(L126&gt;M126,H126,IF(M126&gt;L126,J126,"Tie"))</f>
        <v>Stephen Joynt</v>
      </c>
      <c r="O126" t="str">
        <f>IF(L126&lt;M126,H126,IF(M126&lt;L126,J126,"Tie"))</f>
        <v>Karl Richardson</v>
      </c>
      <c r="P126" t="str">
        <f>IF(L126=M126,H126,"")</f>
        <v/>
      </c>
      <c r="Q126" t="str">
        <f t="shared" si="1"/>
        <v/>
      </c>
    </row>
    <row r="127" spans="1:17" x14ac:dyDescent="0.4">
      <c r="A127" t="s">
        <v>112</v>
      </c>
      <c r="C127">
        <v>2017</v>
      </c>
      <c r="D127" s="3" t="s">
        <v>2160</v>
      </c>
      <c r="E127" s="3">
        <v>3</v>
      </c>
      <c r="F127" s="3">
        <v>3</v>
      </c>
      <c r="G127" s="3"/>
      <c r="H127" s="1" t="s">
        <v>14</v>
      </c>
      <c r="I127" s="3" t="s">
        <v>399</v>
      </c>
      <c r="J127" s="1" t="s">
        <v>9</v>
      </c>
      <c r="K127" s="3" t="s">
        <v>400</v>
      </c>
      <c r="L127">
        <v>92</v>
      </c>
      <c r="M127">
        <v>78</v>
      </c>
      <c r="N127" t="str">
        <f>IF(L127&gt;M127,H127,IF(M127&gt;L127,J127,"Tie"))</f>
        <v>Paulo Silva</v>
      </c>
      <c r="O127" t="str">
        <f>IF(L127&lt;M127,H127,IF(M127&lt;L127,J127,"Tie"))</f>
        <v>mark silva</v>
      </c>
      <c r="P127" t="str">
        <f>IF(L127=M127,H127,"")</f>
        <v/>
      </c>
      <c r="Q127" t="str">
        <f t="shared" si="1"/>
        <v/>
      </c>
    </row>
    <row r="128" spans="1:17" x14ac:dyDescent="0.4">
      <c r="A128" t="s">
        <v>112</v>
      </c>
      <c r="C128">
        <v>2017</v>
      </c>
      <c r="D128" s="6" t="s">
        <v>2154</v>
      </c>
      <c r="E128" s="6">
        <v>2</v>
      </c>
      <c r="F128" s="6">
        <v>4</v>
      </c>
      <c r="G128" s="6"/>
      <c r="H128" s="4" t="s">
        <v>12</v>
      </c>
      <c r="I128" s="6" t="s">
        <v>402</v>
      </c>
      <c r="J128" s="4" t="s">
        <v>24</v>
      </c>
      <c r="K128" s="6" t="s">
        <v>403</v>
      </c>
      <c r="L128">
        <v>83</v>
      </c>
      <c r="M128">
        <v>108</v>
      </c>
      <c r="N128" t="str">
        <f>IF(L128&gt;M128,H128,IF(M128&gt;L128,J128,"Tie"))</f>
        <v>Dan Cohen</v>
      </c>
      <c r="O128" t="str">
        <f>IF(L128&lt;M128,H128,IF(M128&lt;L128,J128,"Tie"))</f>
        <v>William Schager</v>
      </c>
      <c r="P128" t="str">
        <f>IF(L128=M128,H128,"")</f>
        <v/>
      </c>
      <c r="Q128" t="str">
        <f t="shared" si="1"/>
        <v/>
      </c>
    </row>
    <row r="129" spans="1:17" x14ac:dyDescent="0.4">
      <c r="A129" t="s">
        <v>112</v>
      </c>
      <c r="C129">
        <v>2017</v>
      </c>
      <c r="D129" s="3" t="s">
        <v>2161</v>
      </c>
      <c r="E129" s="3">
        <v>2</v>
      </c>
      <c r="F129" s="3">
        <v>4</v>
      </c>
      <c r="G129" s="3"/>
      <c r="H129" s="1" t="s">
        <v>19</v>
      </c>
      <c r="I129" s="3" t="s">
        <v>405</v>
      </c>
      <c r="J129" s="4" t="s">
        <v>2147</v>
      </c>
      <c r="K129" s="3" t="s">
        <v>406</v>
      </c>
      <c r="L129">
        <v>98</v>
      </c>
      <c r="M129">
        <v>105</v>
      </c>
      <c r="N129" t="str">
        <f>IF(L129&gt;M129,H129,IF(M129&gt;L129,J129,"Tie"))</f>
        <v>Rafesse</v>
      </c>
      <c r="O129" t="str">
        <f>IF(L129&lt;M129,H129,IF(M129&lt;L129,J129,"Tie"))</f>
        <v>Andrew Joynt</v>
      </c>
      <c r="P129" t="str">
        <f>IF(L129=M129,H129,"")</f>
        <v/>
      </c>
      <c r="Q129" t="str">
        <f t="shared" si="1"/>
        <v/>
      </c>
    </row>
    <row r="130" spans="1:17" x14ac:dyDescent="0.4">
      <c r="A130" t="s">
        <v>112</v>
      </c>
      <c r="C130">
        <v>2017</v>
      </c>
      <c r="D130" s="6" t="s">
        <v>2166</v>
      </c>
      <c r="E130" s="6">
        <v>0</v>
      </c>
      <c r="F130" s="6">
        <v>6</v>
      </c>
      <c r="G130" s="6"/>
      <c r="H130" s="4" t="s">
        <v>29</v>
      </c>
      <c r="I130" s="6" t="s">
        <v>408</v>
      </c>
      <c r="J130" s="5" t="s">
        <v>6</v>
      </c>
      <c r="K130" s="6" t="s">
        <v>409</v>
      </c>
      <c r="L130">
        <v>91</v>
      </c>
      <c r="M130">
        <v>103</v>
      </c>
      <c r="N130" t="str">
        <f>IF(L130&gt;M130,H130,IF(M130&gt;L130,J130,"Tie"))</f>
        <v>Stefan Hilts</v>
      </c>
      <c r="O130" t="str">
        <f>IF(L130&lt;M130,H130,IF(M130&lt;L130,J130,"Tie"))</f>
        <v>Robert Hilton</v>
      </c>
      <c r="P130" t="str">
        <f>IF(L130=M130,H130,"")</f>
        <v/>
      </c>
      <c r="Q130" t="str">
        <f t="shared" si="1"/>
        <v/>
      </c>
    </row>
    <row r="131" spans="1:17" x14ac:dyDescent="0.4">
      <c r="A131" t="s">
        <v>112</v>
      </c>
      <c r="C131">
        <v>2017</v>
      </c>
      <c r="D131" s="3" t="s">
        <v>2155</v>
      </c>
      <c r="E131" s="3">
        <v>3</v>
      </c>
      <c r="F131" s="3">
        <v>3</v>
      </c>
      <c r="G131" s="3"/>
      <c r="H131" s="1" t="s">
        <v>17</v>
      </c>
      <c r="I131" s="3" t="s">
        <v>411</v>
      </c>
      <c r="J131" s="1" t="s">
        <v>32</v>
      </c>
      <c r="K131" s="3" t="s">
        <v>412</v>
      </c>
      <c r="L131">
        <v>101</v>
      </c>
      <c r="M131">
        <v>83</v>
      </c>
      <c r="N131" t="str">
        <f>IF(L131&gt;M131,H131,IF(M131&gt;L131,J131,"Tie"))</f>
        <v>Emile Chin-Dickey</v>
      </c>
      <c r="O131" t="str">
        <f>IF(L131&lt;M131,H131,IF(M131&lt;L131,J131,"Tie"))</f>
        <v>Stephen Joynt</v>
      </c>
      <c r="P131" t="str">
        <f>IF(L131=M131,H131,"")</f>
        <v/>
      </c>
      <c r="Q131" t="str">
        <f t="shared" ref="Q131:Q194" si="2">IF(L131=M131,J131,"")</f>
        <v/>
      </c>
    </row>
    <row r="132" spans="1:17" x14ac:dyDescent="0.4">
      <c r="A132" t="s">
        <v>112</v>
      </c>
      <c r="C132">
        <v>2017</v>
      </c>
      <c r="D132" s="6" t="s">
        <v>2167</v>
      </c>
      <c r="E132" s="6">
        <v>3</v>
      </c>
      <c r="F132" s="6">
        <v>3</v>
      </c>
      <c r="G132" s="6"/>
      <c r="H132" s="4" t="s">
        <v>27</v>
      </c>
      <c r="I132" s="6" t="s">
        <v>414</v>
      </c>
      <c r="J132" s="4" t="s">
        <v>22</v>
      </c>
      <c r="K132" s="6" t="s">
        <v>415</v>
      </c>
      <c r="L132">
        <v>55</v>
      </c>
      <c r="M132">
        <v>96</v>
      </c>
      <c r="N132" t="str">
        <f>IF(L132&gt;M132,H132,IF(M132&gt;L132,J132,"Tie"))</f>
        <v>Karl Richardson</v>
      </c>
      <c r="O132" t="str">
        <f>IF(L132&lt;M132,H132,IF(M132&lt;L132,J132,"Tie"))</f>
        <v>Greg Smith</v>
      </c>
      <c r="P132" t="str">
        <f>IF(L132=M132,H132,"")</f>
        <v/>
      </c>
      <c r="Q132" t="str">
        <f t="shared" si="2"/>
        <v/>
      </c>
    </row>
    <row r="133" spans="1:17" x14ac:dyDescent="0.4">
      <c r="A133" t="s">
        <v>131</v>
      </c>
      <c r="C133">
        <v>2017</v>
      </c>
      <c r="D133" s="3" t="s">
        <v>2165</v>
      </c>
      <c r="E133" s="3">
        <v>5</v>
      </c>
      <c r="F133" s="3">
        <v>2</v>
      </c>
      <c r="G133" s="3"/>
      <c r="H133" s="1" t="s">
        <v>9</v>
      </c>
      <c r="I133" s="3" t="s">
        <v>417</v>
      </c>
      <c r="J133" s="1" t="s">
        <v>24</v>
      </c>
      <c r="K133" s="3" t="s">
        <v>418</v>
      </c>
      <c r="L133">
        <v>145</v>
      </c>
      <c r="M133">
        <v>102</v>
      </c>
      <c r="N133" t="str">
        <f>IF(L133&gt;M133,H133,IF(M133&gt;L133,J133,"Tie"))</f>
        <v>mark silva</v>
      </c>
      <c r="O133" t="str">
        <f>IF(L133&lt;M133,H133,IF(M133&lt;L133,J133,"Tie"))</f>
        <v>Dan Cohen</v>
      </c>
      <c r="P133" t="str">
        <f>IF(L133=M133,H133,"")</f>
        <v/>
      </c>
      <c r="Q133" t="str">
        <f t="shared" si="2"/>
        <v/>
      </c>
    </row>
    <row r="134" spans="1:17" x14ac:dyDescent="0.4">
      <c r="A134" t="s">
        <v>131</v>
      </c>
      <c r="C134">
        <v>2017</v>
      </c>
      <c r="D134" s="6" t="s">
        <v>2171</v>
      </c>
      <c r="E134" s="6">
        <v>3</v>
      </c>
      <c r="F134" s="6">
        <v>4</v>
      </c>
      <c r="G134" s="6"/>
      <c r="H134" s="1" t="s">
        <v>2147</v>
      </c>
      <c r="I134" s="6" t="s">
        <v>144</v>
      </c>
      <c r="J134" s="4" t="s">
        <v>14</v>
      </c>
      <c r="K134" s="6" t="s">
        <v>420</v>
      </c>
      <c r="L134">
        <v>64</v>
      </c>
      <c r="M134">
        <v>102</v>
      </c>
      <c r="N134" t="str">
        <f>IF(L134&gt;M134,H134,IF(M134&gt;L134,J134,"Tie"))</f>
        <v>Paulo Silva</v>
      </c>
      <c r="O134" t="str">
        <f>IF(L134&lt;M134,H134,IF(M134&lt;L134,J134,"Tie"))</f>
        <v>Rafesse</v>
      </c>
      <c r="P134" t="str">
        <f>IF(L134=M134,H134,"")</f>
        <v/>
      </c>
      <c r="Q134" t="str">
        <f t="shared" si="2"/>
        <v/>
      </c>
    </row>
    <row r="135" spans="1:17" x14ac:dyDescent="0.4">
      <c r="A135" t="s">
        <v>131</v>
      </c>
      <c r="C135">
        <v>2017</v>
      </c>
      <c r="D135" s="3" t="s">
        <v>2170</v>
      </c>
      <c r="E135" s="3">
        <v>5</v>
      </c>
      <c r="F135" s="3">
        <v>2</v>
      </c>
      <c r="G135" s="3"/>
      <c r="H135" s="2" t="s">
        <v>6</v>
      </c>
      <c r="I135" s="3" t="s">
        <v>148</v>
      </c>
      <c r="J135" s="1" t="s">
        <v>12</v>
      </c>
      <c r="K135" s="3" t="s">
        <v>422</v>
      </c>
      <c r="L135">
        <v>111</v>
      </c>
      <c r="M135">
        <v>91</v>
      </c>
      <c r="N135" t="str">
        <f>IF(L135&gt;M135,H135,IF(M135&gt;L135,J135,"Tie"))</f>
        <v>Stefan Hilts</v>
      </c>
      <c r="O135" t="str">
        <f>IF(L135&lt;M135,H135,IF(M135&lt;L135,J135,"Tie"))</f>
        <v>William Schager</v>
      </c>
      <c r="P135" t="str">
        <f>IF(L135=M135,H135,"")</f>
        <v/>
      </c>
      <c r="Q135" t="str">
        <f t="shared" si="2"/>
        <v/>
      </c>
    </row>
    <row r="136" spans="1:17" x14ac:dyDescent="0.4">
      <c r="A136" t="s">
        <v>131</v>
      </c>
      <c r="C136">
        <v>2017</v>
      </c>
      <c r="D136" s="6" t="s">
        <v>2169</v>
      </c>
      <c r="E136" s="6">
        <v>4</v>
      </c>
      <c r="F136" s="6">
        <v>3</v>
      </c>
      <c r="G136" s="6"/>
      <c r="H136" s="4" t="s">
        <v>32</v>
      </c>
      <c r="I136" s="6" t="s">
        <v>424</v>
      </c>
      <c r="J136" s="4" t="s">
        <v>19</v>
      </c>
      <c r="K136" s="6" t="s">
        <v>425</v>
      </c>
      <c r="L136">
        <v>132</v>
      </c>
      <c r="M136">
        <v>83</v>
      </c>
      <c r="N136" t="str">
        <f>IF(L136&gt;M136,H136,IF(M136&gt;L136,J136,"Tie"))</f>
        <v>Stephen Joynt</v>
      </c>
      <c r="O136" t="str">
        <f>IF(L136&lt;M136,H136,IF(M136&lt;L136,J136,"Tie"))</f>
        <v>Andrew Joynt</v>
      </c>
      <c r="P136" t="str">
        <f>IF(L136=M136,H136,"")</f>
        <v/>
      </c>
      <c r="Q136" t="str">
        <f t="shared" si="2"/>
        <v/>
      </c>
    </row>
    <row r="137" spans="1:17" x14ac:dyDescent="0.4">
      <c r="A137" t="s">
        <v>131</v>
      </c>
      <c r="C137">
        <v>2017</v>
      </c>
      <c r="D137" s="3" t="s">
        <v>2168</v>
      </c>
      <c r="E137" s="3">
        <v>5</v>
      </c>
      <c r="F137" s="3">
        <v>2</v>
      </c>
      <c r="G137" s="3"/>
      <c r="H137" s="1" t="s">
        <v>22</v>
      </c>
      <c r="I137" s="3" t="s">
        <v>427</v>
      </c>
      <c r="J137" s="1" t="s">
        <v>29</v>
      </c>
      <c r="K137" s="3" t="s">
        <v>428</v>
      </c>
      <c r="L137">
        <v>64</v>
      </c>
      <c r="M137">
        <v>85</v>
      </c>
      <c r="N137" t="str">
        <f>IF(L137&gt;M137,H137,IF(M137&gt;L137,J137,"Tie"))</f>
        <v>Robert Hilton</v>
      </c>
      <c r="O137" t="str">
        <f>IF(L137&lt;M137,H137,IF(M137&lt;L137,J137,"Tie"))</f>
        <v>Karl Richardson</v>
      </c>
      <c r="P137" t="str">
        <f>IF(L137=M137,H137,"")</f>
        <v/>
      </c>
      <c r="Q137" t="str">
        <f t="shared" si="2"/>
        <v/>
      </c>
    </row>
    <row r="138" spans="1:17" x14ac:dyDescent="0.4">
      <c r="A138" t="s">
        <v>131</v>
      </c>
      <c r="C138">
        <v>2017</v>
      </c>
      <c r="D138" s="6" t="s">
        <v>2167</v>
      </c>
      <c r="E138" s="6">
        <v>3</v>
      </c>
      <c r="F138" s="6">
        <v>4</v>
      </c>
      <c r="G138" s="6"/>
      <c r="H138" s="4" t="s">
        <v>27</v>
      </c>
      <c r="I138" s="6" t="s">
        <v>430</v>
      </c>
      <c r="J138" s="4" t="s">
        <v>17</v>
      </c>
      <c r="K138" s="6" t="s">
        <v>431</v>
      </c>
      <c r="L138">
        <v>78</v>
      </c>
      <c r="M138">
        <v>105</v>
      </c>
      <c r="N138" t="str">
        <f>IF(L138&gt;M138,H138,IF(M138&gt;L138,J138,"Tie"))</f>
        <v>Emile Chin-Dickey</v>
      </c>
      <c r="O138" t="str">
        <f>IF(L138&lt;M138,H138,IF(M138&lt;L138,J138,"Tie"))</f>
        <v>Greg Smith</v>
      </c>
      <c r="P138" t="str">
        <f>IF(L138=M138,H138,"")</f>
        <v/>
      </c>
      <c r="Q138" t="str">
        <f t="shared" si="2"/>
        <v/>
      </c>
    </row>
    <row r="139" spans="1:17" x14ac:dyDescent="0.4">
      <c r="A139" t="s">
        <v>150</v>
      </c>
      <c r="C139">
        <v>2017</v>
      </c>
      <c r="D139" s="3" t="s">
        <v>2171</v>
      </c>
      <c r="E139" s="3">
        <v>3</v>
      </c>
      <c r="F139" s="3">
        <v>5</v>
      </c>
      <c r="G139" s="3"/>
      <c r="H139" s="1" t="s">
        <v>2147</v>
      </c>
      <c r="I139" s="3" t="s">
        <v>433</v>
      </c>
      <c r="J139" s="1" t="s">
        <v>9</v>
      </c>
      <c r="K139" s="3" t="s">
        <v>434</v>
      </c>
      <c r="L139">
        <v>108</v>
      </c>
      <c r="M139">
        <v>140</v>
      </c>
      <c r="N139" t="str">
        <f>IF(L139&gt;M139,H139,IF(M139&gt;L139,J139,"Tie"))</f>
        <v>mark silva</v>
      </c>
      <c r="O139" t="str">
        <f>IF(L139&lt;M139,H139,IF(M139&lt;L139,J139,"Tie"))</f>
        <v>Rafesse</v>
      </c>
      <c r="P139" t="str">
        <f>IF(L139=M139,H139,"")</f>
        <v/>
      </c>
      <c r="Q139" t="str">
        <f t="shared" si="2"/>
        <v/>
      </c>
    </row>
    <row r="140" spans="1:17" x14ac:dyDescent="0.4">
      <c r="A140" t="s">
        <v>150</v>
      </c>
      <c r="C140">
        <v>2017</v>
      </c>
      <c r="D140" s="6" t="s">
        <v>2172</v>
      </c>
      <c r="E140" s="6">
        <v>4</v>
      </c>
      <c r="F140" s="6">
        <v>4</v>
      </c>
      <c r="G140" s="6"/>
      <c r="H140" s="4" t="s">
        <v>24</v>
      </c>
      <c r="I140" s="6" t="s">
        <v>436</v>
      </c>
      <c r="J140" s="5" t="s">
        <v>6</v>
      </c>
      <c r="K140" s="6" t="s">
        <v>437</v>
      </c>
      <c r="L140">
        <v>86</v>
      </c>
      <c r="M140">
        <v>103</v>
      </c>
      <c r="N140" t="str">
        <f>IF(L140&gt;M140,H140,IF(M140&gt;L140,J140,"Tie"))</f>
        <v>Stefan Hilts</v>
      </c>
      <c r="O140" t="str">
        <f>IF(L140&lt;M140,H140,IF(M140&lt;L140,J140,"Tie"))</f>
        <v>Dan Cohen</v>
      </c>
      <c r="P140" t="str">
        <f>IF(L140=M140,H140,"")</f>
        <v/>
      </c>
      <c r="Q140" t="str">
        <f t="shared" si="2"/>
        <v/>
      </c>
    </row>
    <row r="141" spans="1:17" x14ac:dyDescent="0.4">
      <c r="A141" t="s">
        <v>150</v>
      </c>
      <c r="C141">
        <v>2017</v>
      </c>
      <c r="D141" s="3" t="s">
        <v>2160</v>
      </c>
      <c r="E141" s="3">
        <v>5</v>
      </c>
      <c r="F141" s="3">
        <v>3</v>
      </c>
      <c r="G141" s="3"/>
      <c r="H141" s="1" t="s">
        <v>14</v>
      </c>
      <c r="I141" s="3" t="s">
        <v>439</v>
      </c>
      <c r="J141" s="1" t="s">
        <v>32</v>
      </c>
      <c r="K141" s="3" t="s">
        <v>440</v>
      </c>
      <c r="L141">
        <v>116</v>
      </c>
      <c r="M141">
        <v>80</v>
      </c>
      <c r="N141" t="str">
        <f>IF(L141&gt;M141,H141,IF(M141&gt;L141,J141,"Tie"))</f>
        <v>Paulo Silva</v>
      </c>
      <c r="O141" t="str">
        <f>IF(L141&lt;M141,H141,IF(M141&lt;L141,J141,"Tie"))</f>
        <v>Stephen Joynt</v>
      </c>
      <c r="P141" t="str">
        <f>IF(L141=M141,H141,"")</f>
        <v/>
      </c>
      <c r="Q141" t="str">
        <f t="shared" si="2"/>
        <v/>
      </c>
    </row>
    <row r="142" spans="1:17" x14ac:dyDescent="0.4">
      <c r="A142" t="s">
        <v>150</v>
      </c>
      <c r="C142">
        <v>2017</v>
      </c>
      <c r="D142" s="6" t="s">
        <v>2154</v>
      </c>
      <c r="E142" s="6">
        <v>2</v>
      </c>
      <c r="F142" s="6">
        <v>6</v>
      </c>
      <c r="G142" s="6"/>
      <c r="H142" s="4" t="s">
        <v>12</v>
      </c>
      <c r="I142" s="6" t="s">
        <v>441</v>
      </c>
      <c r="J142" s="4" t="s">
        <v>22</v>
      </c>
      <c r="K142" s="6" t="s">
        <v>442</v>
      </c>
      <c r="L142">
        <v>116</v>
      </c>
      <c r="M142">
        <v>123</v>
      </c>
      <c r="N142" t="str">
        <f>IF(L142&gt;M142,H142,IF(M142&gt;L142,J142,"Tie"))</f>
        <v>Karl Richardson</v>
      </c>
      <c r="O142" t="str">
        <f>IF(L142&lt;M142,H142,IF(M142&lt;L142,J142,"Tie"))</f>
        <v>William Schager</v>
      </c>
      <c r="P142" t="str">
        <f>IF(L142=M142,H142,"")</f>
        <v/>
      </c>
      <c r="Q142" t="str">
        <f t="shared" si="2"/>
        <v/>
      </c>
    </row>
    <row r="143" spans="1:17" x14ac:dyDescent="0.4">
      <c r="A143" t="s">
        <v>150</v>
      </c>
      <c r="C143">
        <v>2017</v>
      </c>
      <c r="D143" s="3" t="s">
        <v>2161</v>
      </c>
      <c r="E143" s="3">
        <v>3</v>
      </c>
      <c r="F143" s="3">
        <v>5</v>
      </c>
      <c r="G143" s="3"/>
      <c r="H143" s="1" t="s">
        <v>19</v>
      </c>
      <c r="I143" s="3" t="s">
        <v>444</v>
      </c>
      <c r="J143" s="1" t="s">
        <v>27</v>
      </c>
      <c r="K143" s="3" t="s">
        <v>445</v>
      </c>
      <c r="L143">
        <v>96</v>
      </c>
      <c r="M143">
        <v>85</v>
      </c>
      <c r="N143" t="str">
        <f>IF(L143&gt;M143,H143,IF(M143&gt;L143,J143,"Tie"))</f>
        <v>Andrew Joynt</v>
      </c>
      <c r="O143" t="str">
        <f>IF(L143&lt;M143,H143,IF(M143&lt;L143,J143,"Tie"))</f>
        <v>Greg Smith</v>
      </c>
      <c r="P143" t="str">
        <f>IF(L143=M143,H143,"")</f>
        <v/>
      </c>
      <c r="Q143" t="str">
        <f t="shared" si="2"/>
        <v/>
      </c>
    </row>
    <row r="144" spans="1:17" x14ac:dyDescent="0.4">
      <c r="A144" t="s">
        <v>150</v>
      </c>
      <c r="C144">
        <v>2017</v>
      </c>
      <c r="D144" s="6" t="s">
        <v>2166</v>
      </c>
      <c r="E144" s="6">
        <v>2</v>
      </c>
      <c r="F144" s="6">
        <v>6</v>
      </c>
      <c r="G144" s="6"/>
      <c r="H144" s="4" t="s">
        <v>29</v>
      </c>
      <c r="I144" s="6" t="s">
        <v>447</v>
      </c>
      <c r="J144" s="4" t="s">
        <v>17</v>
      </c>
      <c r="K144" s="6" t="s">
        <v>448</v>
      </c>
      <c r="L144">
        <v>67</v>
      </c>
      <c r="M144">
        <v>61</v>
      </c>
      <c r="N144" t="str">
        <f>IF(L144&gt;M144,H144,IF(M144&gt;L144,J144,"Tie"))</f>
        <v>Robert Hilton</v>
      </c>
      <c r="O144" t="str">
        <f>IF(L144&lt;M144,H144,IF(M144&lt;L144,J144,"Tie"))</f>
        <v>Emile Chin-Dickey</v>
      </c>
      <c r="P144" t="str">
        <f>IF(L144=M144,H144,"")</f>
        <v/>
      </c>
      <c r="Q144" t="str">
        <f t="shared" si="2"/>
        <v/>
      </c>
    </row>
    <row r="145" spans="1:17" x14ac:dyDescent="0.4">
      <c r="A145" t="s">
        <v>169</v>
      </c>
      <c r="C145">
        <v>2017</v>
      </c>
      <c r="D145" s="3" t="s">
        <v>2165</v>
      </c>
      <c r="E145" s="3">
        <v>7</v>
      </c>
      <c r="F145" s="3">
        <v>2</v>
      </c>
      <c r="G145" s="3"/>
      <c r="H145" s="1" t="s">
        <v>9</v>
      </c>
      <c r="I145" s="3" t="s">
        <v>450</v>
      </c>
      <c r="J145" s="2" t="s">
        <v>6</v>
      </c>
      <c r="K145" s="3" t="s">
        <v>451</v>
      </c>
      <c r="L145">
        <v>109</v>
      </c>
      <c r="M145">
        <v>60</v>
      </c>
      <c r="N145" t="str">
        <f>IF(L145&gt;M145,H145,IF(M145&gt;L145,J145,"Tie"))</f>
        <v>mark silva</v>
      </c>
      <c r="O145" t="str">
        <f>IF(L145&lt;M145,H145,IF(M145&lt;L145,J145,"Tie"))</f>
        <v>Stefan Hilts</v>
      </c>
      <c r="P145" t="str">
        <f>IF(L145=M145,H145,"")</f>
        <v/>
      </c>
      <c r="Q145" t="str">
        <f t="shared" si="2"/>
        <v/>
      </c>
    </row>
    <row r="146" spans="1:17" x14ac:dyDescent="0.4">
      <c r="A146" t="s">
        <v>169</v>
      </c>
      <c r="C146">
        <v>2017</v>
      </c>
      <c r="D146" s="6" t="s">
        <v>2169</v>
      </c>
      <c r="E146" s="6">
        <v>5</v>
      </c>
      <c r="F146" s="6">
        <v>4</v>
      </c>
      <c r="G146" s="6"/>
      <c r="H146" s="4" t="s">
        <v>32</v>
      </c>
      <c r="I146" s="6" t="s">
        <v>453</v>
      </c>
      <c r="J146" s="4" t="s">
        <v>2147</v>
      </c>
      <c r="K146" s="6" t="s">
        <v>454</v>
      </c>
      <c r="L146">
        <v>136</v>
      </c>
      <c r="M146">
        <v>92</v>
      </c>
      <c r="N146" t="str">
        <f>IF(L146&gt;M146,H146,IF(M146&gt;L146,J146,"Tie"))</f>
        <v>Stephen Joynt</v>
      </c>
      <c r="O146" t="str">
        <f>IF(L146&lt;M146,H146,IF(M146&lt;L146,J146,"Tie"))</f>
        <v>Rafesse</v>
      </c>
      <c r="P146" t="str">
        <f>IF(L146=M146,H146,"")</f>
        <v/>
      </c>
      <c r="Q146" t="str">
        <f t="shared" si="2"/>
        <v/>
      </c>
    </row>
    <row r="147" spans="1:17" x14ac:dyDescent="0.4">
      <c r="A147" t="s">
        <v>169</v>
      </c>
      <c r="C147">
        <v>2017</v>
      </c>
      <c r="D147" s="3" t="s">
        <v>2168</v>
      </c>
      <c r="E147" s="3">
        <v>7</v>
      </c>
      <c r="F147" s="3">
        <v>2</v>
      </c>
      <c r="G147" s="3"/>
      <c r="H147" s="1" t="s">
        <v>22</v>
      </c>
      <c r="I147" s="3" t="s">
        <v>456</v>
      </c>
      <c r="J147" s="1" t="s">
        <v>24</v>
      </c>
      <c r="K147" s="3" t="s">
        <v>457</v>
      </c>
      <c r="L147">
        <v>112</v>
      </c>
      <c r="M147">
        <v>63</v>
      </c>
      <c r="N147" t="str">
        <f>IF(L147&gt;M147,H147,IF(M147&gt;L147,J147,"Tie"))</f>
        <v>Karl Richardson</v>
      </c>
      <c r="O147" t="str">
        <f>IF(L147&lt;M147,H147,IF(M147&lt;L147,J147,"Tie"))</f>
        <v>Dan Cohen</v>
      </c>
      <c r="P147" t="str">
        <f>IF(L147=M147,H147,"")</f>
        <v/>
      </c>
      <c r="Q147" t="str">
        <f t="shared" si="2"/>
        <v/>
      </c>
    </row>
    <row r="148" spans="1:17" x14ac:dyDescent="0.4">
      <c r="A148" t="s">
        <v>169</v>
      </c>
      <c r="C148">
        <v>2017</v>
      </c>
      <c r="D148" s="6" t="s">
        <v>2167</v>
      </c>
      <c r="E148" s="6">
        <v>4</v>
      </c>
      <c r="F148" s="6">
        <v>5</v>
      </c>
      <c r="G148" s="6"/>
      <c r="H148" s="4" t="s">
        <v>27</v>
      </c>
      <c r="I148" s="6" t="s">
        <v>459</v>
      </c>
      <c r="J148" s="4" t="s">
        <v>14</v>
      </c>
      <c r="K148" s="6" t="s">
        <v>460</v>
      </c>
      <c r="L148">
        <v>81</v>
      </c>
      <c r="M148">
        <v>76</v>
      </c>
      <c r="N148" t="str">
        <f>IF(L148&gt;M148,H148,IF(M148&gt;L148,J148,"Tie"))</f>
        <v>Greg Smith</v>
      </c>
      <c r="O148" t="str">
        <f>IF(L148&lt;M148,H148,IF(M148&lt;L148,J148,"Tie"))</f>
        <v>Paulo Silva</v>
      </c>
      <c r="P148" t="str">
        <f>IF(L148=M148,H148,"")</f>
        <v/>
      </c>
      <c r="Q148" t="str">
        <f t="shared" si="2"/>
        <v/>
      </c>
    </row>
    <row r="149" spans="1:17" x14ac:dyDescent="0.4">
      <c r="A149" t="s">
        <v>169</v>
      </c>
      <c r="C149">
        <v>2017</v>
      </c>
      <c r="D149" s="3" t="s">
        <v>2155</v>
      </c>
      <c r="E149" s="3">
        <v>5</v>
      </c>
      <c r="F149" s="3">
        <v>4</v>
      </c>
      <c r="G149" s="3"/>
      <c r="H149" s="1" t="s">
        <v>17</v>
      </c>
      <c r="I149" s="3" t="s">
        <v>462</v>
      </c>
      <c r="J149" s="1" t="s">
        <v>12</v>
      </c>
      <c r="K149" s="3" t="s">
        <v>463</v>
      </c>
      <c r="L149">
        <v>100</v>
      </c>
      <c r="M149">
        <v>70</v>
      </c>
      <c r="N149" t="str">
        <f>IF(L149&gt;M149,H149,IF(M149&gt;L149,J149,"Tie"))</f>
        <v>Emile Chin-Dickey</v>
      </c>
      <c r="O149" t="str">
        <f>IF(L149&lt;M149,H149,IF(M149&lt;L149,J149,"Tie"))</f>
        <v>William Schager</v>
      </c>
      <c r="P149" t="str">
        <f>IF(L149=M149,H149,"")</f>
        <v/>
      </c>
      <c r="Q149" t="str">
        <f t="shared" si="2"/>
        <v/>
      </c>
    </row>
    <row r="150" spans="1:17" x14ac:dyDescent="0.4">
      <c r="A150" t="s">
        <v>169</v>
      </c>
      <c r="C150">
        <v>2017</v>
      </c>
      <c r="D150" s="6" t="s">
        <v>2166</v>
      </c>
      <c r="E150" s="6">
        <v>3</v>
      </c>
      <c r="F150" s="6">
        <v>6</v>
      </c>
      <c r="G150" s="6"/>
      <c r="H150" s="4" t="s">
        <v>29</v>
      </c>
      <c r="I150" s="6" t="s">
        <v>465</v>
      </c>
      <c r="J150" s="4" t="s">
        <v>19</v>
      </c>
      <c r="K150" s="6" t="s">
        <v>466</v>
      </c>
      <c r="L150">
        <v>147</v>
      </c>
      <c r="M150">
        <v>92</v>
      </c>
      <c r="N150" t="str">
        <f>IF(L150&gt;M150,H150,IF(M150&gt;L150,J150,"Tie"))</f>
        <v>Robert Hilton</v>
      </c>
      <c r="O150" t="str">
        <f>IF(L150&lt;M150,H150,IF(M150&lt;L150,J150,"Tie"))</f>
        <v>Andrew Joynt</v>
      </c>
      <c r="P150" t="str">
        <f>IF(L150=M150,H150,"")</f>
        <v/>
      </c>
      <c r="Q150" t="str">
        <f t="shared" si="2"/>
        <v/>
      </c>
    </row>
    <row r="151" spans="1:17" x14ac:dyDescent="0.4">
      <c r="A151" t="s">
        <v>188</v>
      </c>
      <c r="C151">
        <v>2017</v>
      </c>
      <c r="D151" s="3" t="s">
        <v>2169</v>
      </c>
      <c r="E151" s="3">
        <v>6</v>
      </c>
      <c r="F151" s="3">
        <v>4</v>
      </c>
      <c r="G151" s="3"/>
      <c r="H151" s="1" t="s">
        <v>32</v>
      </c>
      <c r="I151" s="3" t="s">
        <v>468</v>
      </c>
      <c r="J151" s="1" t="s">
        <v>9</v>
      </c>
      <c r="K151" s="3" t="s">
        <v>469</v>
      </c>
      <c r="L151">
        <v>124</v>
      </c>
      <c r="M151">
        <v>95</v>
      </c>
      <c r="N151" t="str">
        <f>IF(L151&gt;M151,H151,IF(M151&gt;L151,J151,"Tie"))</f>
        <v>Stephen Joynt</v>
      </c>
      <c r="O151" t="str">
        <f>IF(L151&lt;M151,H151,IF(M151&lt;L151,J151,"Tie"))</f>
        <v>mark silva</v>
      </c>
      <c r="P151" t="str">
        <f>IF(L151=M151,H151,"")</f>
        <v/>
      </c>
      <c r="Q151" t="str">
        <f t="shared" si="2"/>
        <v/>
      </c>
    </row>
    <row r="152" spans="1:17" x14ac:dyDescent="0.4">
      <c r="A152" t="s">
        <v>188</v>
      </c>
      <c r="C152">
        <v>2017</v>
      </c>
      <c r="D152" s="6" t="s">
        <v>2170</v>
      </c>
      <c r="E152" s="6">
        <v>6</v>
      </c>
      <c r="F152" s="6">
        <v>4</v>
      </c>
      <c r="G152" s="6"/>
      <c r="H152" s="5" t="s">
        <v>6</v>
      </c>
      <c r="I152" s="6" t="s">
        <v>471</v>
      </c>
      <c r="J152" s="4" t="s">
        <v>22</v>
      </c>
      <c r="K152" s="6" t="s">
        <v>472</v>
      </c>
      <c r="L152">
        <v>75</v>
      </c>
      <c r="M152">
        <v>80</v>
      </c>
      <c r="N152" t="str">
        <f>IF(L152&gt;M152,H152,IF(M152&gt;L152,J152,"Tie"))</f>
        <v>Karl Richardson</v>
      </c>
      <c r="O152" t="str">
        <f>IF(L152&lt;M152,H152,IF(M152&lt;L152,J152,"Tie"))</f>
        <v>Stefan Hilts</v>
      </c>
      <c r="P152" t="str">
        <f>IF(L152=M152,H152,"")</f>
        <v/>
      </c>
      <c r="Q152" t="str">
        <f t="shared" si="2"/>
        <v/>
      </c>
    </row>
    <row r="153" spans="1:17" x14ac:dyDescent="0.4">
      <c r="A153" t="s">
        <v>188</v>
      </c>
      <c r="C153">
        <v>2017</v>
      </c>
      <c r="D153" s="3" t="s">
        <v>2171</v>
      </c>
      <c r="E153" s="3">
        <v>4</v>
      </c>
      <c r="F153" s="3">
        <v>6</v>
      </c>
      <c r="G153" s="3"/>
      <c r="H153" s="1" t="s">
        <v>2147</v>
      </c>
      <c r="I153" s="3" t="s">
        <v>474</v>
      </c>
      <c r="J153" s="1" t="s">
        <v>27</v>
      </c>
      <c r="K153" s="3" t="s">
        <v>475</v>
      </c>
      <c r="L153">
        <v>106</v>
      </c>
      <c r="M153">
        <v>84</v>
      </c>
      <c r="N153" t="str">
        <f>IF(L153&gt;M153,H153,IF(M153&gt;L153,J153,"Tie"))</f>
        <v>Rafesse</v>
      </c>
      <c r="O153" t="str">
        <f>IF(L153&lt;M153,H153,IF(M153&lt;L153,J153,"Tie"))</f>
        <v>Greg Smith</v>
      </c>
      <c r="P153" t="str">
        <f>IF(L153=M153,H153,"")</f>
        <v/>
      </c>
      <c r="Q153" t="str">
        <f t="shared" si="2"/>
        <v/>
      </c>
    </row>
    <row r="154" spans="1:17" x14ac:dyDescent="0.4">
      <c r="A154" t="s">
        <v>188</v>
      </c>
      <c r="C154">
        <v>2017</v>
      </c>
      <c r="D154" s="6" t="s">
        <v>2172</v>
      </c>
      <c r="E154" s="6">
        <v>5</v>
      </c>
      <c r="F154" s="6">
        <v>5</v>
      </c>
      <c r="G154" s="6"/>
      <c r="H154" s="4" t="s">
        <v>24</v>
      </c>
      <c r="I154" s="6" t="s">
        <v>477</v>
      </c>
      <c r="J154" s="4" t="s">
        <v>17</v>
      </c>
      <c r="K154" s="6" t="s">
        <v>478</v>
      </c>
      <c r="L154">
        <v>98</v>
      </c>
      <c r="M154">
        <v>92</v>
      </c>
      <c r="N154" t="str">
        <f>IF(L154&gt;M154,H154,IF(M154&gt;L154,J154,"Tie"))</f>
        <v>Dan Cohen</v>
      </c>
      <c r="O154" t="str">
        <f>IF(L154&lt;M154,H154,IF(M154&lt;L154,J154,"Tie"))</f>
        <v>Emile Chin-Dickey</v>
      </c>
      <c r="P154" t="str">
        <f>IF(L154=M154,H154,"")</f>
        <v/>
      </c>
      <c r="Q154" t="str">
        <f t="shared" si="2"/>
        <v/>
      </c>
    </row>
    <row r="155" spans="1:17" x14ac:dyDescent="0.4">
      <c r="A155" t="s">
        <v>188</v>
      </c>
      <c r="C155">
        <v>2017</v>
      </c>
      <c r="D155" s="3" t="s">
        <v>2160</v>
      </c>
      <c r="E155" s="3">
        <v>6</v>
      </c>
      <c r="F155" s="3">
        <v>4</v>
      </c>
      <c r="G155" s="3"/>
      <c r="H155" s="1" t="s">
        <v>14</v>
      </c>
      <c r="I155" s="3" t="s">
        <v>480</v>
      </c>
      <c r="J155" s="1" t="s">
        <v>29</v>
      </c>
      <c r="K155" s="3" t="s">
        <v>481</v>
      </c>
      <c r="L155">
        <v>132</v>
      </c>
      <c r="M155">
        <v>97</v>
      </c>
      <c r="N155" t="str">
        <f>IF(L155&gt;M155,H155,IF(M155&gt;L155,J155,"Tie"))</f>
        <v>Paulo Silva</v>
      </c>
      <c r="O155" t="str">
        <f>IF(L155&lt;M155,H155,IF(M155&lt;L155,J155,"Tie"))</f>
        <v>Robert Hilton</v>
      </c>
      <c r="P155" t="str">
        <f>IF(L155=M155,H155,"")</f>
        <v/>
      </c>
      <c r="Q155" t="str">
        <f t="shared" si="2"/>
        <v/>
      </c>
    </row>
    <row r="156" spans="1:17" x14ac:dyDescent="0.4">
      <c r="A156" t="s">
        <v>188</v>
      </c>
      <c r="C156">
        <v>2017</v>
      </c>
      <c r="D156" s="6" t="s">
        <v>2154</v>
      </c>
      <c r="E156" s="6">
        <v>2</v>
      </c>
      <c r="F156" s="6">
        <v>8</v>
      </c>
      <c r="G156" s="6"/>
      <c r="H156" s="4" t="s">
        <v>12</v>
      </c>
      <c r="I156" s="6" t="s">
        <v>483</v>
      </c>
      <c r="J156" s="4" t="s">
        <v>19</v>
      </c>
      <c r="K156" s="6" t="s">
        <v>484</v>
      </c>
      <c r="L156">
        <v>98</v>
      </c>
      <c r="M156">
        <v>132</v>
      </c>
      <c r="N156" t="str">
        <f>IF(L156&gt;M156,H156,IF(M156&gt;L156,J156,"Tie"))</f>
        <v>Andrew Joynt</v>
      </c>
      <c r="O156" t="str">
        <f>IF(L156&lt;M156,H156,IF(M156&lt;L156,J156,"Tie"))</f>
        <v>William Schager</v>
      </c>
      <c r="P156" t="str">
        <f>IF(L156=M156,H156,"")</f>
        <v/>
      </c>
      <c r="Q156" t="str">
        <f t="shared" si="2"/>
        <v/>
      </c>
    </row>
    <row r="157" spans="1:17" x14ac:dyDescent="0.4">
      <c r="A157" t="s">
        <v>207</v>
      </c>
      <c r="C157">
        <v>2017</v>
      </c>
      <c r="D157" s="3" t="s">
        <v>2165</v>
      </c>
      <c r="E157" s="3">
        <v>8</v>
      </c>
      <c r="F157" s="3">
        <v>3</v>
      </c>
      <c r="G157" s="3"/>
      <c r="H157" s="1" t="s">
        <v>9</v>
      </c>
      <c r="I157" s="3" t="s">
        <v>486</v>
      </c>
      <c r="J157" s="1" t="s">
        <v>22</v>
      </c>
      <c r="K157" s="3" t="s">
        <v>487</v>
      </c>
      <c r="L157">
        <v>109</v>
      </c>
      <c r="M157">
        <v>93</v>
      </c>
      <c r="N157" t="str">
        <f>IF(L157&gt;M157,H157,IF(M157&gt;L157,J157,"Tie"))</f>
        <v>mark silva</v>
      </c>
      <c r="O157" t="str">
        <f>IF(L157&lt;M157,H157,IF(M157&lt;L157,J157,"Tie"))</f>
        <v>Karl Richardson</v>
      </c>
      <c r="P157" t="str">
        <f>IF(L157=M157,H157,"")</f>
        <v/>
      </c>
      <c r="Q157" t="str">
        <f t="shared" si="2"/>
        <v/>
      </c>
    </row>
    <row r="158" spans="1:17" x14ac:dyDescent="0.4">
      <c r="A158" t="s">
        <v>207</v>
      </c>
      <c r="C158">
        <v>2017</v>
      </c>
      <c r="D158" s="6" t="s">
        <v>2167</v>
      </c>
      <c r="E158" s="6">
        <v>5</v>
      </c>
      <c r="F158" s="6">
        <v>6</v>
      </c>
      <c r="G158" s="6"/>
      <c r="H158" s="4" t="s">
        <v>27</v>
      </c>
      <c r="I158" s="6" t="s">
        <v>489</v>
      </c>
      <c r="J158" s="4" t="s">
        <v>32</v>
      </c>
      <c r="K158" s="6" t="s">
        <v>490</v>
      </c>
      <c r="L158">
        <v>103</v>
      </c>
      <c r="M158">
        <v>102</v>
      </c>
      <c r="N158" t="str">
        <f>IF(L158&gt;M158,H158,IF(M158&gt;L158,J158,"Tie"))</f>
        <v>Greg Smith</v>
      </c>
      <c r="O158" t="str">
        <f>IF(L158&lt;M158,H158,IF(M158&lt;L158,J158,"Tie"))</f>
        <v>Stephen Joynt</v>
      </c>
      <c r="P158" t="str">
        <f>IF(L158=M158,H158,"")</f>
        <v/>
      </c>
      <c r="Q158" t="str">
        <f t="shared" si="2"/>
        <v/>
      </c>
    </row>
    <row r="159" spans="1:17" x14ac:dyDescent="0.4">
      <c r="A159" t="s">
        <v>207</v>
      </c>
      <c r="C159">
        <v>2017</v>
      </c>
      <c r="D159" s="3" t="s">
        <v>2155</v>
      </c>
      <c r="E159" s="3">
        <v>5</v>
      </c>
      <c r="F159" s="3">
        <v>6</v>
      </c>
      <c r="G159" s="3"/>
      <c r="H159" s="1" t="s">
        <v>17</v>
      </c>
      <c r="I159" s="3" t="s">
        <v>492</v>
      </c>
      <c r="J159" s="2" t="s">
        <v>6</v>
      </c>
      <c r="K159" s="3" t="s">
        <v>493</v>
      </c>
      <c r="L159">
        <v>91</v>
      </c>
      <c r="M159">
        <v>99</v>
      </c>
      <c r="N159" t="str">
        <f>IF(L159&gt;M159,H159,IF(M159&gt;L159,J159,"Tie"))</f>
        <v>Stefan Hilts</v>
      </c>
      <c r="O159" t="str">
        <f>IF(L159&lt;M159,H159,IF(M159&lt;L159,J159,"Tie"))</f>
        <v>Emile Chin-Dickey</v>
      </c>
      <c r="P159" t="str">
        <f>IF(L159=M159,H159,"")</f>
        <v/>
      </c>
      <c r="Q159" t="str">
        <f t="shared" si="2"/>
        <v/>
      </c>
    </row>
    <row r="160" spans="1:17" x14ac:dyDescent="0.4">
      <c r="A160" t="s">
        <v>207</v>
      </c>
      <c r="C160">
        <v>2017</v>
      </c>
      <c r="D160" s="6" t="s">
        <v>2166</v>
      </c>
      <c r="E160" s="6">
        <v>4</v>
      </c>
      <c r="F160" s="6">
        <v>7</v>
      </c>
      <c r="G160" s="6"/>
      <c r="H160" s="4" t="s">
        <v>29</v>
      </c>
      <c r="I160" s="6" t="s">
        <v>495</v>
      </c>
      <c r="J160" s="4" t="s">
        <v>2147</v>
      </c>
      <c r="K160" s="6" t="s">
        <v>496</v>
      </c>
      <c r="L160">
        <v>97</v>
      </c>
      <c r="M160">
        <v>86</v>
      </c>
      <c r="N160" t="str">
        <f>IF(L160&gt;M160,H160,IF(M160&gt;L160,J160,"Tie"))</f>
        <v>Robert Hilton</v>
      </c>
      <c r="O160" t="str">
        <f>IF(L160&lt;M160,H160,IF(M160&lt;L160,J160,"Tie"))</f>
        <v>Rafesse</v>
      </c>
      <c r="P160" t="str">
        <f>IF(L160=M160,H160,"")</f>
        <v/>
      </c>
      <c r="Q160" t="str">
        <f t="shared" si="2"/>
        <v/>
      </c>
    </row>
    <row r="161" spans="1:17" x14ac:dyDescent="0.4">
      <c r="A161" t="s">
        <v>207</v>
      </c>
      <c r="C161">
        <v>2017</v>
      </c>
      <c r="D161" s="3" t="s">
        <v>2161</v>
      </c>
      <c r="E161" s="3">
        <v>5</v>
      </c>
      <c r="F161" s="3">
        <v>6</v>
      </c>
      <c r="G161" s="3"/>
      <c r="H161" s="1" t="s">
        <v>19</v>
      </c>
      <c r="I161" s="3" t="s">
        <v>498</v>
      </c>
      <c r="J161" s="1" t="s">
        <v>24</v>
      </c>
      <c r="K161" s="3" t="s">
        <v>499</v>
      </c>
      <c r="L161">
        <v>111</v>
      </c>
      <c r="M161">
        <v>97</v>
      </c>
      <c r="N161" t="str">
        <f>IF(L161&gt;M161,H161,IF(M161&gt;L161,J161,"Tie"))</f>
        <v>Andrew Joynt</v>
      </c>
      <c r="O161" t="str">
        <f>IF(L161&lt;M161,H161,IF(M161&lt;L161,J161,"Tie"))</f>
        <v>Dan Cohen</v>
      </c>
      <c r="P161" t="str">
        <f>IF(L161=M161,H161,"")</f>
        <v/>
      </c>
      <c r="Q161" t="str">
        <f t="shared" si="2"/>
        <v/>
      </c>
    </row>
    <row r="162" spans="1:17" x14ac:dyDescent="0.4">
      <c r="A162" t="s">
        <v>207</v>
      </c>
      <c r="C162">
        <v>2017</v>
      </c>
      <c r="D162" s="6" t="s">
        <v>2154</v>
      </c>
      <c r="E162" s="6">
        <v>2</v>
      </c>
      <c r="F162" s="6">
        <v>9</v>
      </c>
      <c r="G162" s="6"/>
      <c r="H162" s="4" t="s">
        <v>12</v>
      </c>
      <c r="I162" s="6" t="s">
        <v>501</v>
      </c>
      <c r="J162" s="4" t="s">
        <v>14</v>
      </c>
      <c r="K162" s="6" t="s">
        <v>502</v>
      </c>
      <c r="L162">
        <v>120</v>
      </c>
      <c r="M162">
        <v>136</v>
      </c>
      <c r="N162" t="str">
        <f>IF(L162&gt;M162,H162,IF(M162&gt;L162,J162,"Tie"))</f>
        <v>Paulo Silva</v>
      </c>
      <c r="O162" t="str">
        <f>IF(L162&lt;M162,H162,IF(M162&lt;L162,J162,"Tie"))</f>
        <v>William Schager</v>
      </c>
      <c r="P162" t="str">
        <f>IF(L162=M162,H162,"")</f>
        <v/>
      </c>
      <c r="Q162" t="str">
        <f t="shared" si="2"/>
        <v/>
      </c>
    </row>
    <row r="163" spans="1:17" x14ac:dyDescent="0.4">
      <c r="A163" t="s">
        <v>226</v>
      </c>
      <c r="C163">
        <v>2017</v>
      </c>
      <c r="D163" s="3" t="s">
        <v>2167</v>
      </c>
      <c r="E163" s="3">
        <v>6</v>
      </c>
      <c r="F163" s="3">
        <v>6</v>
      </c>
      <c r="G163" s="3"/>
      <c r="H163" s="1" t="s">
        <v>27</v>
      </c>
      <c r="I163" s="3" t="s">
        <v>504</v>
      </c>
      <c r="J163" s="1" t="s">
        <v>9</v>
      </c>
      <c r="K163" s="3" t="s">
        <v>505</v>
      </c>
      <c r="L163">
        <v>121</v>
      </c>
      <c r="M163">
        <v>107</v>
      </c>
      <c r="N163" t="str">
        <f>IF(L163&gt;M163,H163,IF(M163&gt;L163,J163,"Tie"))</f>
        <v>Greg Smith</v>
      </c>
      <c r="O163" t="str">
        <f>IF(L163&lt;M163,H163,IF(M163&lt;L163,J163,"Tie"))</f>
        <v>mark silva</v>
      </c>
      <c r="P163" t="str">
        <f>IF(L163=M163,H163,"")</f>
        <v/>
      </c>
      <c r="Q163" t="str">
        <f t="shared" si="2"/>
        <v/>
      </c>
    </row>
    <row r="164" spans="1:17" x14ac:dyDescent="0.4">
      <c r="A164" t="s">
        <v>226</v>
      </c>
      <c r="C164">
        <v>2017</v>
      </c>
      <c r="D164" s="6" t="s">
        <v>2168</v>
      </c>
      <c r="E164" s="6">
        <v>8</v>
      </c>
      <c r="F164" s="6">
        <v>4</v>
      </c>
      <c r="G164" s="6"/>
      <c r="H164" s="4" t="s">
        <v>22</v>
      </c>
      <c r="I164" s="6" t="s">
        <v>507</v>
      </c>
      <c r="J164" s="4" t="s">
        <v>17</v>
      </c>
      <c r="K164" s="6" t="s">
        <v>508</v>
      </c>
      <c r="L164">
        <v>81</v>
      </c>
      <c r="M164">
        <v>84</v>
      </c>
      <c r="N164" t="str">
        <f>IF(L164&gt;M164,H164,IF(M164&gt;L164,J164,"Tie"))</f>
        <v>Emile Chin-Dickey</v>
      </c>
      <c r="O164" t="str">
        <f>IF(L164&lt;M164,H164,IF(M164&lt;L164,J164,"Tie"))</f>
        <v>Karl Richardson</v>
      </c>
      <c r="P164" t="str">
        <f>IF(L164=M164,H164,"")</f>
        <v/>
      </c>
      <c r="Q164" t="str">
        <f t="shared" si="2"/>
        <v/>
      </c>
    </row>
    <row r="165" spans="1:17" x14ac:dyDescent="0.4">
      <c r="A165" t="s">
        <v>226</v>
      </c>
      <c r="C165">
        <v>2017</v>
      </c>
      <c r="D165" s="3" t="s">
        <v>2169</v>
      </c>
      <c r="E165" s="3">
        <v>7</v>
      </c>
      <c r="F165" s="3">
        <v>5</v>
      </c>
      <c r="G165" s="3"/>
      <c r="H165" s="1" t="s">
        <v>32</v>
      </c>
      <c r="I165" s="3" t="s">
        <v>510</v>
      </c>
      <c r="J165" s="1" t="s">
        <v>29</v>
      </c>
      <c r="K165" s="3" t="s">
        <v>511</v>
      </c>
      <c r="L165">
        <v>95</v>
      </c>
      <c r="M165">
        <v>77</v>
      </c>
      <c r="N165" t="str">
        <f>IF(L165&gt;M165,H165,IF(M165&gt;L165,J165,"Tie"))</f>
        <v>Stephen Joynt</v>
      </c>
      <c r="O165" t="str">
        <f>IF(L165&lt;M165,H165,IF(M165&lt;L165,J165,"Tie"))</f>
        <v>Robert Hilton</v>
      </c>
      <c r="P165" t="str">
        <f>IF(L165=M165,H165,"")</f>
        <v/>
      </c>
      <c r="Q165" t="str">
        <f t="shared" si="2"/>
        <v/>
      </c>
    </row>
    <row r="166" spans="1:17" x14ac:dyDescent="0.4">
      <c r="A166" t="s">
        <v>226</v>
      </c>
      <c r="C166">
        <v>2017</v>
      </c>
      <c r="D166" s="6" t="s">
        <v>2170</v>
      </c>
      <c r="E166" s="6">
        <v>7</v>
      </c>
      <c r="F166" s="6">
        <v>5</v>
      </c>
      <c r="G166" s="6"/>
      <c r="H166" s="5" t="s">
        <v>6</v>
      </c>
      <c r="I166" s="6" t="s">
        <v>513</v>
      </c>
      <c r="J166" s="4" t="s">
        <v>19</v>
      </c>
      <c r="K166" s="6" t="s">
        <v>514</v>
      </c>
      <c r="L166">
        <v>97</v>
      </c>
      <c r="M166">
        <v>125</v>
      </c>
      <c r="N166" t="str">
        <f>IF(L166&gt;M166,H166,IF(M166&gt;L166,J166,"Tie"))</f>
        <v>Andrew Joynt</v>
      </c>
      <c r="O166" t="str">
        <f>IF(L166&lt;M166,H166,IF(M166&lt;L166,J166,"Tie"))</f>
        <v>Stefan Hilts</v>
      </c>
      <c r="P166" t="str">
        <f>IF(L166=M166,H166,"")</f>
        <v/>
      </c>
      <c r="Q166" t="str">
        <f t="shared" si="2"/>
        <v/>
      </c>
    </row>
    <row r="167" spans="1:17" x14ac:dyDescent="0.4">
      <c r="A167" t="s">
        <v>226</v>
      </c>
      <c r="C167">
        <v>2017</v>
      </c>
      <c r="D167" s="3" t="s">
        <v>2171</v>
      </c>
      <c r="E167" s="3">
        <v>4</v>
      </c>
      <c r="F167" s="3">
        <v>8</v>
      </c>
      <c r="G167" s="3"/>
      <c r="H167" s="1" t="s">
        <v>2147</v>
      </c>
      <c r="I167" s="3" t="s">
        <v>516</v>
      </c>
      <c r="J167" s="1" t="s">
        <v>12</v>
      </c>
      <c r="K167" s="3" t="s">
        <v>517</v>
      </c>
      <c r="L167">
        <v>99</v>
      </c>
      <c r="M167">
        <v>124</v>
      </c>
      <c r="N167" t="str">
        <f>IF(L167&gt;M167,H167,IF(M167&gt;L167,J167,"Tie"))</f>
        <v>William Schager</v>
      </c>
      <c r="O167" t="str">
        <f>IF(L167&lt;M167,H167,IF(M167&lt;L167,J167,"Tie"))</f>
        <v>Rafesse</v>
      </c>
      <c r="P167" t="str">
        <f>IF(L167=M167,H167,"")</f>
        <v/>
      </c>
      <c r="Q167" t="str">
        <f t="shared" si="2"/>
        <v/>
      </c>
    </row>
    <row r="168" spans="1:17" x14ac:dyDescent="0.4">
      <c r="A168" t="s">
        <v>226</v>
      </c>
      <c r="C168">
        <v>2017</v>
      </c>
      <c r="D168" s="6" t="s">
        <v>2172</v>
      </c>
      <c r="E168" s="6">
        <v>5</v>
      </c>
      <c r="F168" s="6">
        <v>7</v>
      </c>
      <c r="G168" s="6"/>
      <c r="H168" s="4" t="s">
        <v>24</v>
      </c>
      <c r="I168" s="6" t="s">
        <v>519</v>
      </c>
      <c r="J168" s="4" t="s">
        <v>14</v>
      </c>
      <c r="K168" s="6" t="s">
        <v>520</v>
      </c>
      <c r="L168">
        <v>67</v>
      </c>
      <c r="M168">
        <v>145</v>
      </c>
      <c r="N168" t="str">
        <f>IF(L168&gt;M168,H168,IF(M168&gt;L168,J168,"Tie"))</f>
        <v>Paulo Silva</v>
      </c>
      <c r="O168" t="str">
        <f>IF(L168&lt;M168,H168,IF(M168&lt;L168,J168,"Tie"))</f>
        <v>Dan Cohen</v>
      </c>
      <c r="P168" t="str">
        <f>IF(L168=M168,H168,"")</f>
        <v/>
      </c>
      <c r="Q168" t="str">
        <f t="shared" si="2"/>
        <v/>
      </c>
    </row>
    <row r="169" spans="1:17" x14ac:dyDescent="0.4">
      <c r="A169" t="s">
        <v>245</v>
      </c>
      <c r="C169">
        <v>2017</v>
      </c>
      <c r="D169" s="3" t="s">
        <v>2165</v>
      </c>
      <c r="E169" s="3">
        <v>9</v>
      </c>
      <c r="F169" s="3">
        <v>4</v>
      </c>
      <c r="G169" s="3"/>
      <c r="H169" s="1" t="s">
        <v>9</v>
      </c>
      <c r="I169" s="3" t="s">
        <v>522</v>
      </c>
      <c r="J169" s="1" t="s">
        <v>17</v>
      </c>
      <c r="K169" s="3" t="s">
        <v>523</v>
      </c>
      <c r="L169">
        <v>109</v>
      </c>
      <c r="M169">
        <v>107</v>
      </c>
      <c r="N169" t="str">
        <f>IF(L169&gt;M169,H169,IF(M169&gt;L169,J169,"Tie"))</f>
        <v>mark silva</v>
      </c>
      <c r="O169" t="str">
        <f>IF(L169&lt;M169,H169,IF(M169&lt;L169,J169,"Tie"))</f>
        <v>Emile Chin-Dickey</v>
      </c>
      <c r="P169" t="str">
        <f>IF(L169=M169,H169,"")</f>
        <v/>
      </c>
      <c r="Q169" t="str">
        <f t="shared" si="2"/>
        <v/>
      </c>
    </row>
    <row r="170" spans="1:17" x14ac:dyDescent="0.4">
      <c r="A170" t="s">
        <v>245</v>
      </c>
      <c r="C170">
        <v>2017</v>
      </c>
      <c r="D170" s="6" t="s">
        <v>2166</v>
      </c>
      <c r="E170" s="6">
        <v>4</v>
      </c>
      <c r="F170" s="6">
        <v>9</v>
      </c>
      <c r="G170" s="6"/>
      <c r="H170" s="4" t="s">
        <v>29</v>
      </c>
      <c r="I170" s="6" t="s">
        <v>525</v>
      </c>
      <c r="J170" s="4" t="s">
        <v>27</v>
      </c>
      <c r="K170" s="6" t="s">
        <v>526</v>
      </c>
      <c r="L170">
        <v>83</v>
      </c>
      <c r="M170">
        <v>104</v>
      </c>
      <c r="N170" t="str">
        <f>IF(L170&gt;M170,H170,IF(M170&gt;L170,J170,"Tie"))</f>
        <v>Greg Smith</v>
      </c>
      <c r="O170" t="str">
        <f>IF(L170&lt;M170,H170,IF(M170&lt;L170,J170,"Tie"))</f>
        <v>Robert Hilton</v>
      </c>
      <c r="P170" t="str">
        <f>IF(L170=M170,H170,"")</f>
        <v/>
      </c>
      <c r="Q170" t="str">
        <f t="shared" si="2"/>
        <v/>
      </c>
    </row>
    <row r="171" spans="1:17" x14ac:dyDescent="0.4">
      <c r="A171" t="s">
        <v>245</v>
      </c>
      <c r="C171">
        <v>2017</v>
      </c>
      <c r="D171" s="3" t="s">
        <v>2161</v>
      </c>
      <c r="E171" s="3">
        <v>6</v>
      </c>
      <c r="F171" s="3">
        <v>7</v>
      </c>
      <c r="G171" s="3"/>
      <c r="H171" s="1" t="s">
        <v>19</v>
      </c>
      <c r="I171" s="3" t="s">
        <v>528</v>
      </c>
      <c r="J171" s="1" t="s">
        <v>22</v>
      </c>
      <c r="K171" s="3" t="s">
        <v>529</v>
      </c>
      <c r="L171">
        <v>121</v>
      </c>
      <c r="M171">
        <v>150</v>
      </c>
      <c r="N171" t="str">
        <f>IF(L171&gt;M171,H171,IF(M171&gt;L171,J171,"Tie"))</f>
        <v>Karl Richardson</v>
      </c>
      <c r="O171" t="str">
        <f>IF(L171&lt;M171,H171,IF(M171&lt;L171,J171,"Tie"))</f>
        <v>Andrew Joynt</v>
      </c>
      <c r="P171" t="str">
        <f>IF(L171=M171,H171,"")</f>
        <v/>
      </c>
      <c r="Q171" t="str">
        <f t="shared" si="2"/>
        <v/>
      </c>
    </row>
    <row r="172" spans="1:17" x14ac:dyDescent="0.4">
      <c r="A172" t="s">
        <v>245</v>
      </c>
      <c r="C172">
        <v>2017</v>
      </c>
      <c r="D172" s="6" t="s">
        <v>2154</v>
      </c>
      <c r="E172" s="6">
        <v>3</v>
      </c>
      <c r="F172" s="6">
        <v>10</v>
      </c>
      <c r="G172" s="6"/>
      <c r="H172" s="4" t="s">
        <v>12</v>
      </c>
      <c r="I172" s="6" t="s">
        <v>531</v>
      </c>
      <c r="J172" s="4" t="s">
        <v>32</v>
      </c>
      <c r="K172" s="6" t="s">
        <v>532</v>
      </c>
      <c r="L172">
        <v>89</v>
      </c>
      <c r="M172">
        <v>97</v>
      </c>
      <c r="N172" t="str">
        <f>IF(L172&gt;M172,H172,IF(M172&gt;L172,J172,"Tie"))</f>
        <v>Stephen Joynt</v>
      </c>
      <c r="O172" t="str">
        <f>IF(L172&lt;M172,H172,IF(M172&lt;L172,J172,"Tie"))</f>
        <v>William Schager</v>
      </c>
      <c r="P172" t="str">
        <f>IF(L172=M172,H172,"")</f>
        <v/>
      </c>
      <c r="Q172" t="str">
        <f t="shared" si="2"/>
        <v/>
      </c>
    </row>
    <row r="173" spans="1:17" x14ac:dyDescent="0.4">
      <c r="A173" t="s">
        <v>245</v>
      </c>
      <c r="C173">
        <v>2017</v>
      </c>
      <c r="D173" s="3" t="s">
        <v>2160</v>
      </c>
      <c r="E173" s="3">
        <v>8</v>
      </c>
      <c r="F173" s="3">
        <v>5</v>
      </c>
      <c r="G173" s="3"/>
      <c r="H173" s="1" t="s">
        <v>14</v>
      </c>
      <c r="I173" s="3" t="s">
        <v>534</v>
      </c>
      <c r="J173" s="2" t="s">
        <v>6</v>
      </c>
      <c r="K173" s="3" t="s">
        <v>535</v>
      </c>
      <c r="L173">
        <v>82</v>
      </c>
      <c r="M173">
        <v>135</v>
      </c>
      <c r="N173" t="str">
        <f>IF(L173&gt;M173,H173,IF(M173&gt;L173,J173,"Tie"))</f>
        <v>Stefan Hilts</v>
      </c>
      <c r="O173" t="str">
        <f>IF(L173&lt;M173,H173,IF(M173&lt;L173,J173,"Tie"))</f>
        <v>Paulo Silva</v>
      </c>
      <c r="P173" t="str">
        <f>IF(L173=M173,H173,"")</f>
        <v/>
      </c>
      <c r="Q173" t="str">
        <f t="shared" si="2"/>
        <v/>
      </c>
    </row>
    <row r="174" spans="1:17" x14ac:dyDescent="0.4">
      <c r="A174" t="s">
        <v>245</v>
      </c>
      <c r="C174">
        <v>2017</v>
      </c>
      <c r="D174" s="6" t="s">
        <v>2172</v>
      </c>
      <c r="E174" s="6">
        <v>6</v>
      </c>
      <c r="F174" s="6">
        <v>7</v>
      </c>
      <c r="G174" s="6"/>
      <c r="H174" s="4" t="s">
        <v>24</v>
      </c>
      <c r="I174" s="6" t="s">
        <v>537</v>
      </c>
      <c r="J174" s="4" t="s">
        <v>2147</v>
      </c>
      <c r="K174" s="6" t="s">
        <v>538</v>
      </c>
      <c r="L174">
        <v>106</v>
      </c>
      <c r="M174">
        <v>75</v>
      </c>
      <c r="N174" t="str">
        <f>IF(L174&gt;M174,H174,IF(M174&gt;L174,J174,"Tie"))</f>
        <v>Dan Cohen</v>
      </c>
      <c r="O174" t="str">
        <f>IF(L174&lt;M174,H174,IF(M174&lt;L174,J174,"Tie"))</f>
        <v>Rafesse</v>
      </c>
      <c r="P174" t="str">
        <f>IF(L174=M174,H174,"")</f>
        <v/>
      </c>
      <c r="Q174" t="str">
        <f t="shared" si="2"/>
        <v/>
      </c>
    </row>
    <row r="175" spans="1:17" x14ac:dyDescent="0.4">
      <c r="A175" t="s">
        <v>264</v>
      </c>
      <c r="C175">
        <v>2017</v>
      </c>
      <c r="D175" s="3" t="s">
        <v>2160</v>
      </c>
      <c r="E175" s="3">
        <v>9</v>
      </c>
      <c r="F175" s="3">
        <v>5</v>
      </c>
      <c r="G175" s="3"/>
      <c r="H175" s="1" t="s">
        <v>14</v>
      </c>
      <c r="I175" s="3" t="s">
        <v>540</v>
      </c>
      <c r="J175" s="2" t="s">
        <v>6</v>
      </c>
      <c r="K175" s="3" t="s">
        <v>541</v>
      </c>
      <c r="L175">
        <v>111</v>
      </c>
      <c r="M175">
        <v>107</v>
      </c>
      <c r="N175" t="str">
        <f>IF(L175&gt;M175,H175,IF(M175&gt;L175,J175,"Tie"))</f>
        <v>Paulo Silva</v>
      </c>
      <c r="O175" t="str">
        <f>IF(L175&lt;M175,H175,IF(M175&lt;L175,J175,"Tie"))</f>
        <v>Stefan Hilts</v>
      </c>
      <c r="P175" t="str">
        <f>IF(L175=M175,H175,"")</f>
        <v/>
      </c>
      <c r="Q175" t="str">
        <f t="shared" si="2"/>
        <v/>
      </c>
    </row>
    <row r="176" spans="1:17" x14ac:dyDescent="0.4">
      <c r="A176" t="s">
        <v>264</v>
      </c>
      <c r="C176">
        <v>2017</v>
      </c>
      <c r="D176" s="6" t="s">
        <v>2167</v>
      </c>
      <c r="E176" s="6">
        <v>8</v>
      </c>
      <c r="F176" s="6">
        <v>6</v>
      </c>
      <c r="G176" s="6"/>
      <c r="H176" s="4" t="s">
        <v>27</v>
      </c>
      <c r="I176" s="6" t="s">
        <v>543</v>
      </c>
      <c r="J176" s="4" t="s">
        <v>32</v>
      </c>
      <c r="K176" s="6" t="s">
        <v>544</v>
      </c>
      <c r="L176">
        <v>87</v>
      </c>
      <c r="M176">
        <v>85</v>
      </c>
      <c r="N176" t="str">
        <f>IF(L176&gt;M176,H176,IF(M176&gt;L176,J176,"Tie"))</f>
        <v>Greg Smith</v>
      </c>
      <c r="O176" t="str">
        <f>IF(L176&lt;M176,H176,IF(M176&lt;L176,J176,"Tie"))</f>
        <v>Stephen Joynt</v>
      </c>
      <c r="P176" t="str">
        <f>IF(L176=M176,H176,"")</f>
        <v/>
      </c>
      <c r="Q176" t="str">
        <f t="shared" si="2"/>
        <v/>
      </c>
    </row>
    <row r="177" spans="1:17" x14ac:dyDescent="0.4">
      <c r="A177" t="s">
        <v>264</v>
      </c>
      <c r="C177">
        <v>2017</v>
      </c>
      <c r="D177" s="3" t="s">
        <v>2155</v>
      </c>
      <c r="E177" s="3">
        <v>6</v>
      </c>
      <c r="F177" s="3">
        <v>8</v>
      </c>
      <c r="G177" s="3"/>
      <c r="H177" s="1" t="s">
        <v>17</v>
      </c>
      <c r="I177" s="3" t="s">
        <v>546</v>
      </c>
      <c r="J177" s="1" t="s">
        <v>19</v>
      </c>
      <c r="K177" s="3" t="s">
        <v>547</v>
      </c>
      <c r="L177">
        <v>90</v>
      </c>
      <c r="M177">
        <v>103</v>
      </c>
      <c r="N177" t="str">
        <f>IF(L177&gt;M177,H177,IF(M177&gt;L177,J177,"Tie"))</f>
        <v>Andrew Joynt</v>
      </c>
      <c r="O177" t="str">
        <f>IF(L177&lt;M177,H177,IF(M177&lt;L177,J177,"Tie"))</f>
        <v>Emile Chin-Dickey</v>
      </c>
      <c r="P177" t="str">
        <f>IF(L177=M177,H177,"")</f>
        <v/>
      </c>
      <c r="Q177" t="str">
        <f t="shared" si="2"/>
        <v/>
      </c>
    </row>
    <row r="178" spans="1:17" x14ac:dyDescent="0.4">
      <c r="A178" t="s">
        <v>264</v>
      </c>
      <c r="C178">
        <v>2017</v>
      </c>
      <c r="D178" s="6" t="s">
        <v>2171</v>
      </c>
      <c r="E178" s="6">
        <v>4</v>
      </c>
      <c r="F178" s="6">
        <v>10</v>
      </c>
      <c r="G178" s="6"/>
      <c r="H178" s="1" t="s">
        <v>2147</v>
      </c>
      <c r="I178" s="6" t="s">
        <v>549</v>
      </c>
      <c r="J178" s="4" t="s">
        <v>24</v>
      </c>
      <c r="K178" s="6" t="s">
        <v>550</v>
      </c>
      <c r="L178">
        <v>69</v>
      </c>
      <c r="M178">
        <v>89</v>
      </c>
      <c r="N178" t="str">
        <f>IF(L178&gt;M178,H178,IF(M178&gt;L178,J178,"Tie"))</f>
        <v>Dan Cohen</v>
      </c>
      <c r="O178" t="str">
        <f>IF(L178&lt;M178,H178,IF(M178&lt;L178,J178,"Tie"))</f>
        <v>Rafesse</v>
      </c>
      <c r="P178" t="str">
        <f>IF(L178=M178,H178,"")</f>
        <v/>
      </c>
      <c r="Q178" t="str">
        <f t="shared" si="2"/>
        <v/>
      </c>
    </row>
    <row r="179" spans="1:17" x14ac:dyDescent="0.4">
      <c r="A179" t="s">
        <v>264</v>
      </c>
      <c r="C179">
        <v>2017</v>
      </c>
      <c r="D179" s="3" t="s">
        <v>2154</v>
      </c>
      <c r="E179" s="3">
        <v>4</v>
      </c>
      <c r="F179" s="3">
        <v>10</v>
      </c>
      <c r="G179" s="3"/>
      <c r="H179" s="1" t="s">
        <v>12</v>
      </c>
      <c r="I179" s="3" t="s">
        <v>552</v>
      </c>
      <c r="J179" s="1" t="s">
        <v>29</v>
      </c>
      <c r="K179" s="3" t="s">
        <v>553</v>
      </c>
      <c r="L179">
        <v>101</v>
      </c>
      <c r="M179">
        <v>78</v>
      </c>
      <c r="N179" t="str">
        <f>IF(L179&gt;M179,H179,IF(M179&gt;L179,J179,"Tie"))</f>
        <v>William Schager</v>
      </c>
      <c r="O179" t="str">
        <f>IF(L179&lt;M179,H179,IF(M179&lt;L179,J179,"Tie"))</f>
        <v>Robert Hilton</v>
      </c>
      <c r="P179" t="str">
        <f>IF(L179=M179,H179,"")</f>
        <v/>
      </c>
      <c r="Q179" t="str">
        <f t="shared" si="2"/>
        <v/>
      </c>
    </row>
    <row r="180" spans="1:17" x14ac:dyDescent="0.4">
      <c r="A180" t="s">
        <v>281</v>
      </c>
      <c r="C180">
        <v>2017</v>
      </c>
      <c r="D180" s="3" t="s">
        <v>2160</v>
      </c>
      <c r="E180" s="3">
        <v>9</v>
      </c>
      <c r="F180" s="3">
        <v>6</v>
      </c>
      <c r="G180" s="3"/>
      <c r="H180" s="1" t="s">
        <v>14</v>
      </c>
      <c r="I180" s="3" t="s">
        <v>556</v>
      </c>
      <c r="J180" s="1" t="s">
        <v>9</v>
      </c>
      <c r="K180" s="3" t="s">
        <v>557</v>
      </c>
      <c r="L180">
        <v>107</v>
      </c>
      <c r="M180">
        <v>136</v>
      </c>
      <c r="N180" t="str">
        <f>IF(L180&gt;M180,H180,IF(M180&gt;L180,J180,"Tie"))</f>
        <v>mark silva</v>
      </c>
      <c r="O180" t="str">
        <f>IF(L180&lt;M180,H180,IF(M180&lt;L180,J180,"Tie"))</f>
        <v>Paulo Silva</v>
      </c>
      <c r="P180" t="str">
        <f>IF(L180=M180,H180,"")</f>
        <v/>
      </c>
      <c r="Q180" t="str">
        <f t="shared" si="2"/>
        <v/>
      </c>
    </row>
    <row r="181" spans="1:17" x14ac:dyDescent="0.4">
      <c r="A181" t="s">
        <v>281</v>
      </c>
      <c r="C181">
        <v>2017</v>
      </c>
      <c r="D181" s="6" t="s">
        <v>2167</v>
      </c>
      <c r="E181" s="6">
        <v>8</v>
      </c>
      <c r="F181" s="6">
        <v>7</v>
      </c>
      <c r="G181" s="6"/>
      <c r="H181" s="4" t="s">
        <v>27</v>
      </c>
      <c r="I181" s="6" t="s">
        <v>559</v>
      </c>
      <c r="J181" s="4" t="s">
        <v>22</v>
      </c>
      <c r="K181" s="6" t="s">
        <v>560</v>
      </c>
      <c r="L181">
        <v>49</v>
      </c>
      <c r="M181">
        <v>122</v>
      </c>
      <c r="N181" t="str">
        <f>IF(L181&gt;M181,H181,IF(M181&gt;L181,J181,"Tie"))</f>
        <v>Karl Richardson</v>
      </c>
      <c r="O181" t="str">
        <f>IF(L181&lt;M181,H181,IF(M181&lt;L181,J181,"Tie"))</f>
        <v>Greg Smith</v>
      </c>
      <c r="P181" t="str">
        <f>IF(L181=M181,H181,"")</f>
        <v/>
      </c>
      <c r="Q181" t="str">
        <f t="shared" si="2"/>
        <v/>
      </c>
    </row>
    <row r="182" spans="1:17" x14ac:dyDescent="0.4">
      <c r="A182" t="s">
        <v>281</v>
      </c>
      <c r="C182">
        <v>2017</v>
      </c>
      <c r="D182" s="3" t="s">
        <v>2170</v>
      </c>
      <c r="E182" s="3">
        <v>9</v>
      </c>
      <c r="F182" s="3">
        <v>6</v>
      </c>
      <c r="G182" s="3"/>
      <c r="H182" s="2" t="s">
        <v>6</v>
      </c>
      <c r="I182" s="3" t="s">
        <v>562</v>
      </c>
      <c r="J182" s="1" t="s">
        <v>32</v>
      </c>
      <c r="K182" s="3" t="s">
        <v>563</v>
      </c>
      <c r="L182">
        <v>120</v>
      </c>
      <c r="M182">
        <v>89</v>
      </c>
      <c r="N182" t="str">
        <f>IF(L182&gt;M182,H182,IF(M182&gt;L182,J182,"Tie"))</f>
        <v>Stefan Hilts</v>
      </c>
      <c r="O182" t="str">
        <f>IF(L182&lt;M182,H182,IF(M182&lt;L182,J182,"Tie"))</f>
        <v>Stephen Joynt</v>
      </c>
      <c r="P182" t="str">
        <f>IF(L182=M182,H182,"")</f>
        <v/>
      </c>
      <c r="Q182" t="str">
        <f t="shared" si="2"/>
        <v/>
      </c>
    </row>
    <row r="183" spans="1:17" x14ac:dyDescent="0.4">
      <c r="A183" t="s">
        <v>281</v>
      </c>
      <c r="C183">
        <v>2017</v>
      </c>
      <c r="D183" s="6" t="s">
        <v>2172</v>
      </c>
      <c r="E183" s="6">
        <v>8</v>
      </c>
      <c r="F183" s="6">
        <v>7</v>
      </c>
      <c r="G183" s="6"/>
      <c r="H183" s="4" t="s">
        <v>24</v>
      </c>
      <c r="I183" s="6" t="s">
        <v>565</v>
      </c>
      <c r="J183" s="4" t="s">
        <v>19</v>
      </c>
      <c r="K183" s="6" t="s">
        <v>566</v>
      </c>
      <c r="L183">
        <v>136</v>
      </c>
      <c r="M183">
        <v>112</v>
      </c>
      <c r="N183" t="str">
        <f>IF(L183&gt;M183,H183,IF(M183&gt;L183,J183,"Tie"))</f>
        <v>Dan Cohen</v>
      </c>
      <c r="O183" t="str">
        <f>IF(L183&lt;M183,H183,IF(M183&lt;L183,J183,"Tie"))</f>
        <v>Andrew Joynt</v>
      </c>
      <c r="P183" t="str">
        <f>IF(L183=M183,H183,"")</f>
        <v/>
      </c>
      <c r="Q183" t="str">
        <f t="shared" si="2"/>
        <v/>
      </c>
    </row>
    <row r="184" spans="1:17" x14ac:dyDescent="0.4">
      <c r="A184" t="s">
        <v>281</v>
      </c>
      <c r="C184">
        <v>2017</v>
      </c>
      <c r="D184" s="3" t="s">
        <v>2154</v>
      </c>
      <c r="E184" s="3">
        <v>5</v>
      </c>
      <c r="F184" s="3">
        <v>10</v>
      </c>
      <c r="G184" s="3"/>
      <c r="H184" s="1" t="s">
        <v>12</v>
      </c>
      <c r="I184" s="3" t="s">
        <v>568</v>
      </c>
      <c r="J184" s="1" t="s">
        <v>17</v>
      </c>
      <c r="K184" s="3" t="s">
        <v>569</v>
      </c>
      <c r="L184">
        <v>103</v>
      </c>
      <c r="M184">
        <v>70</v>
      </c>
      <c r="N184" t="str">
        <f>IF(L184&gt;M184,H184,IF(M184&gt;L184,J184,"Tie"))</f>
        <v>William Schager</v>
      </c>
      <c r="O184" t="str">
        <f>IF(L184&lt;M184,H184,IF(M184&lt;L184,J184,"Tie"))</f>
        <v>Emile Chin-Dickey</v>
      </c>
      <c r="P184" t="str">
        <f>IF(L184=M184,H184,"")</f>
        <v/>
      </c>
      <c r="Q184" t="str">
        <f t="shared" si="2"/>
        <v/>
      </c>
    </row>
    <row r="185" spans="1:17" x14ac:dyDescent="0.4">
      <c r="A185" t="s">
        <v>281</v>
      </c>
      <c r="C185">
        <v>2017</v>
      </c>
      <c r="D185" s="6" t="s">
        <v>2166</v>
      </c>
      <c r="E185" s="6">
        <v>4</v>
      </c>
      <c r="F185" s="6">
        <v>11</v>
      </c>
      <c r="G185" s="6"/>
      <c r="H185" s="4" t="s">
        <v>29</v>
      </c>
      <c r="I185" s="6" t="s">
        <v>571</v>
      </c>
      <c r="J185" s="4" t="s">
        <v>2147</v>
      </c>
      <c r="K185" s="6" t="s">
        <v>572</v>
      </c>
      <c r="L185">
        <v>68</v>
      </c>
      <c r="M185">
        <v>81</v>
      </c>
      <c r="N185" t="str">
        <f>IF(L185&gt;M185,H185,IF(M185&gt;L185,J185,"Tie"))</f>
        <v>Rafesse</v>
      </c>
      <c r="O185" t="str">
        <f>IF(L185&lt;M185,H185,IF(M185&lt;L185,J185,"Tie"))</f>
        <v>Robert Hilton</v>
      </c>
      <c r="P185" t="str">
        <f>IF(L185=M185,H185,"")</f>
        <v/>
      </c>
      <c r="Q185" t="str">
        <f t="shared" si="2"/>
        <v/>
      </c>
    </row>
    <row r="186" spans="1:17" x14ac:dyDescent="0.4">
      <c r="A186" t="s">
        <v>300</v>
      </c>
      <c r="C186">
        <v>2017</v>
      </c>
      <c r="D186" s="3" t="s">
        <v>2168</v>
      </c>
      <c r="E186" s="3">
        <v>10</v>
      </c>
      <c r="F186" s="3">
        <v>5</v>
      </c>
      <c r="G186" s="3"/>
      <c r="H186" s="1" t="s">
        <v>22</v>
      </c>
      <c r="I186" s="3" t="s">
        <v>574</v>
      </c>
      <c r="J186" s="1" t="s">
        <v>9</v>
      </c>
      <c r="K186" s="3" t="s">
        <v>575</v>
      </c>
      <c r="L186">
        <v>102</v>
      </c>
      <c r="M186">
        <v>127</v>
      </c>
      <c r="N186" t="str">
        <f>IF(L186&gt;M186,H186,IF(M186&gt;L186,J186,"Tie"))</f>
        <v>mark silva</v>
      </c>
      <c r="O186" t="str">
        <f>IF(L186&lt;M186,H186,IF(M186&lt;L186,J186,"Tie"))</f>
        <v>Karl Richardson</v>
      </c>
      <c r="P186" t="str">
        <f>IF(L186=M186,H186,"")</f>
        <v/>
      </c>
      <c r="Q186" t="str">
        <f t="shared" si="2"/>
        <v/>
      </c>
    </row>
    <row r="187" spans="1:17" x14ac:dyDescent="0.4">
      <c r="A187" t="s">
        <v>300</v>
      </c>
      <c r="C187">
        <v>2017</v>
      </c>
      <c r="D187" s="6" t="s">
        <v>2167</v>
      </c>
      <c r="E187" s="6">
        <v>8</v>
      </c>
      <c r="F187" s="6">
        <v>8</v>
      </c>
      <c r="G187" s="6"/>
      <c r="H187" s="4" t="s">
        <v>27</v>
      </c>
      <c r="I187" s="6" t="s">
        <v>577</v>
      </c>
      <c r="J187" s="4" t="s">
        <v>14</v>
      </c>
      <c r="K187" s="6" t="s">
        <v>578</v>
      </c>
      <c r="L187">
        <v>65</v>
      </c>
      <c r="M187">
        <v>97</v>
      </c>
      <c r="N187" t="str">
        <f>IF(L187&gt;M187,H187,IF(M187&gt;L187,J187,"Tie"))</f>
        <v>Paulo Silva</v>
      </c>
      <c r="O187" t="str">
        <f>IF(L187&lt;M187,H187,IF(M187&lt;L187,J187,"Tie"))</f>
        <v>Greg Smith</v>
      </c>
      <c r="P187" t="str">
        <f>IF(L187=M187,H187,"")</f>
        <v/>
      </c>
      <c r="Q187" t="str">
        <f t="shared" si="2"/>
        <v/>
      </c>
    </row>
    <row r="188" spans="1:17" x14ac:dyDescent="0.4">
      <c r="A188" t="s">
        <v>300</v>
      </c>
      <c r="C188">
        <v>2017</v>
      </c>
      <c r="D188" s="3" t="s">
        <v>2170</v>
      </c>
      <c r="E188" s="3">
        <v>10</v>
      </c>
      <c r="F188" s="3">
        <v>6</v>
      </c>
      <c r="G188" s="3"/>
      <c r="H188" s="2" t="s">
        <v>6</v>
      </c>
      <c r="I188" s="3" t="s">
        <v>580</v>
      </c>
      <c r="J188" s="1" t="s">
        <v>32</v>
      </c>
      <c r="K188" s="3" t="s">
        <v>581</v>
      </c>
      <c r="L188">
        <v>96</v>
      </c>
      <c r="M188">
        <v>81</v>
      </c>
      <c r="N188" t="str">
        <f>IF(L188&gt;M188,H188,IF(M188&gt;L188,J188,"Tie"))</f>
        <v>Stefan Hilts</v>
      </c>
      <c r="O188" t="str">
        <f>IF(L188&lt;M188,H188,IF(M188&lt;L188,J188,"Tie"))</f>
        <v>Stephen Joynt</v>
      </c>
      <c r="P188" t="str">
        <f>IF(L188=M188,H188,"")</f>
        <v/>
      </c>
      <c r="Q188" t="str">
        <f t="shared" si="2"/>
        <v/>
      </c>
    </row>
    <row r="189" spans="1:17" x14ac:dyDescent="0.4">
      <c r="A189" t="s">
        <v>300</v>
      </c>
      <c r="C189">
        <v>2017</v>
      </c>
      <c r="D189" s="6" t="s">
        <v>2154</v>
      </c>
      <c r="E189" s="6">
        <v>5</v>
      </c>
      <c r="F189" s="6">
        <v>11</v>
      </c>
      <c r="G189" s="6"/>
      <c r="H189" s="4" t="s">
        <v>12</v>
      </c>
      <c r="I189" s="6" t="s">
        <v>583</v>
      </c>
      <c r="J189" s="4" t="s">
        <v>24</v>
      </c>
      <c r="K189" s="6" t="s">
        <v>584</v>
      </c>
      <c r="L189">
        <v>72</v>
      </c>
      <c r="M189">
        <v>100</v>
      </c>
      <c r="N189" t="str">
        <f>IF(L189&gt;M189,H189,IF(M189&gt;L189,J189,"Tie"))</f>
        <v>Dan Cohen</v>
      </c>
      <c r="O189" t="str">
        <f>IF(L189&lt;M189,H189,IF(M189&lt;L189,J189,"Tie"))</f>
        <v>William Schager</v>
      </c>
      <c r="P189" t="str">
        <f>IF(L189=M189,H189,"")</f>
        <v/>
      </c>
      <c r="Q189" t="str">
        <f t="shared" si="2"/>
        <v/>
      </c>
    </row>
    <row r="190" spans="1:17" x14ac:dyDescent="0.4">
      <c r="A190" t="s">
        <v>300</v>
      </c>
      <c r="C190">
        <v>2017</v>
      </c>
      <c r="D190" s="3" t="s">
        <v>2171</v>
      </c>
      <c r="E190" s="3">
        <v>6</v>
      </c>
      <c r="F190" s="3">
        <v>10</v>
      </c>
      <c r="G190" s="3"/>
      <c r="H190" s="1" t="s">
        <v>2147</v>
      </c>
      <c r="I190" s="3" t="s">
        <v>586</v>
      </c>
      <c r="J190" s="1" t="s">
        <v>19</v>
      </c>
      <c r="K190" s="3" t="s">
        <v>587</v>
      </c>
      <c r="L190">
        <v>106</v>
      </c>
      <c r="M190">
        <v>88</v>
      </c>
      <c r="N190" t="str">
        <f>IF(L190&gt;M190,H190,IF(M190&gt;L190,J190,"Tie"))</f>
        <v>Rafesse</v>
      </c>
      <c r="O190" t="str">
        <f>IF(L190&lt;M190,H190,IF(M190&lt;L190,J190,"Tie"))</f>
        <v>Andrew Joynt</v>
      </c>
      <c r="P190" t="str">
        <f>IF(L190=M190,H190,"")</f>
        <v/>
      </c>
      <c r="Q190" t="str">
        <f t="shared" si="2"/>
        <v/>
      </c>
    </row>
    <row r="191" spans="1:17" x14ac:dyDescent="0.4">
      <c r="A191" t="s">
        <v>300</v>
      </c>
      <c r="C191">
        <v>2017</v>
      </c>
      <c r="D191" s="6" t="s">
        <v>2166</v>
      </c>
      <c r="E191" s="6">
        <v>4</v>
      </c>
      <c r="F191" s="6">
        <v>12</v>
      </c>
      <c r="G191" s="6"/>
      <c r="H191" s="4" t="s">
        <v>29</v>
      </c>
      <c r="I191" s="6" t="s">
        <v>589</v>
      </c>
      <c r="J191" s="4" t="s">
        <v>17</v>
      </c>
      <c r="K191" s="6" t="s">
        <v>590</v>
      </c>
      <c r="L191">
        <v>51</v>
      </c>
      <c r="M191">
        <v>68</v>
      </c>
      <c r="N191" t="str">
        <f>IF(L191&gt;M191,H191,IF(M191&gt;L191,J191,"Tie"))</f>
        <v>Emile Chin-Dickey</v>
      </c>
      <c r="O191" t="str">
        <f>IF(L191&lt;M191,H191,IF(M191&lt;L191,J191,"Tie"))</f>
        <v>Robert Hilton</v>
      </c>
      <c r="P191" t="str">
        <f>IF(L191=M191,H191,"")</f>
        <v/>
      </c>
      <c r="Q191" t="str">
        <f t="shared" si="2"/>
        <v/>
      </c>
    </row>
    <row r="192" spans="1:17" x14ac:dyDescent="0.4">
      <c r="A192" t="s">
        <v>0</v>
      </c>
      <c r="C192">
        <v>2015</v>
      </c>
      <c r="D192" s="3" t="s">
        <v>2173</v>
      </c>
      <c r="E192" s="3">
        <v>0</v>
      </c>
      <c r="F192" s="3">
        <v>1</v>
      </c>
      <c r="G192" s="3"/>
      <c r="H192" s="1" t="s">
        <v>32</v>
      </c>
      <c r="I192" s="3" t="s">
        <v>592</v>
      </c>
      <c r="J192" s="1" t="s">
        <v>19</v>
      </c>
      <c r="K192" s="3" t="s">
        <v>593</v>
      </c>
      <c r="L192">
        <v>82</v>
      </c>
      <c r="M192">
        <v>87</v>
      </c>
      <c r="N192" t="str">
        <f>IF(L192&gt;M192,H192,IF(M192&gt;L192,J192,"Tie"))</f>
        <v>Andrew Joynt</v>
      </c>
      <c r="O192" t="str">
        <f>IF(L192&lt;M192,H192,IF(M192&lt;L192,J192,"Tie"))</f>
        <v>Stephen Joynt</v>
      </c>
      <c r="P192" t="str">
        <f>IF(L192=M192,H192,"")</f>
        <v/>
      </c>
      <c r="Q192" t="str">
        <f t="shared" si="2"/>
        <v/>
      </c>
    </row>
    <row r="193" spans="1:17" x14ac:dyDescent="0.4">
      <c r="A193" t="s">
        <v>0</v>
      </c>
      <c r="C193">
        <v>2015</v>
      </c>
      <c r="D193" s="6" t="s">
        <v>2174</v>
      </c>
      <c r="E193" s="6">
        <v>1</v>
      </c>
      <c r="F193" s="6">
        <v>0</v>
      </c>
      <c r="G193" s="6"/>
      <c r="H193" s="4" t="s">
        <v>9</v>
      </c>
      <c r="I193" s="6" t="s">
        <v>595</v>
      </c>
      <c r="J193" s="4" t="s">
        <v>2147</v>
      </c>
      <c r="K193" s="6" t="s">
        <v>597</v>
      </c>
      <c r="L193">
        <v>92</v>
      </c>
      <c r="M193">
        <v>73</v>
      </c>
      <c r="N193" t="str">
        <f>IF(L193&gt;M193,H193,IF(M193&gt;L193,J193,"Tie"))</f>
        <v>mark silva</v>
      </c>
      <c r="O193" t="str">
        <f>IF(L193&lt;M193,H193,IF(M193&lt;L193,J193,"Tie"))</f>
        <v>Rafesse</v>
      </c>
      <c r="P193" t="str">
        <f>IF(L193=M193,H193,"")</f>
        <v/>
      </c>
      <c r="Q193" t="str">
        <f t="shared" si="2"/>
        <v/>
      </c>
    </row>
    <row r="194" spans="1:17" x14ac:dyDescent="0.4">
      <c r="A194" t="s">
        <v>0</v>
      </c>
      <c r="C194">
        <v>2015</v>
      </c>
      <c r="D194" s="3" t="s">
        <v>2155</v>
      </c>
      <c r="E194" s="3">
        <v>1</v>
      </c>
      <c r="F194" s="3">
        <v>0</v>
      </c>
      <c r="G194" s="3"/>
      <c r="H194" s="1" t="s">
        <v>17</v>
      </c>
      <c r="I194" s="3" t="s">
        <v>599</v>
      </c>
      <c r="J194" s="1" t="s">
        <v>29</v>
      </c>
      <c r="K194" s="3" t="s">
        <v>600</v>
      </c>
      <c r="L194">
        <v>110</v>
      </c>
      <c r="M194">
        <v>84</v>
      </c>
      <c r="N194" t="str">
        <f>IF(L194&gt;M194,H194,IF(M194&gt;L194,J194,"Tie"))</f>
        <v>Emile Chin-Dickey</v>
      </c>
      <c r="O194" t="str">
        <f>IF(L194&lt;M194,H194,IF(M194&lt;L194,J194,"Tie"))</f>
        <v>Robert Hilton</v>
      </c>
      <c r="P194" t="str">
        <f>IF(L194=M194,H194,"")</f>
        <v/>
      </c>
      <c r="Q194" t="str">
        <f t="shared" si="2"/>
        <v/>
      </c>
    </row>
    <row r="195" spans="1:17" x14ac:dyDescent="0.4">
      <c r="A195" t="s">
        <v>0</v>
      </c>
      <c r="C195">
        <v>2015</v>
      </c>
      <c r="D195" s="6" t="s">
        <v>2175</v>
      </c>
      <c r="E195" s="6">
        <v>1</v>
      </c>
      <c r="F195" s="6">
        <v>0</v>
      </c>
      <c r="G195" s="6"/>
      <c r="H195" s="4" t="s">
        <v>24</v>
      </c>
      <c r="I195" s="6" t="s">
        <v>602</v>
      </c>
      <c r="J195" s="4" t="s">
        <v>603</v>
      </c>
      <c r="K195" s="6" t="s">
        <v>604</v>
      </c>
      <c r="L195">
        <v>112</v>
      </c>
      <c r="M195">
        <v>87</v>
      </c>
      <c r="N195" t="str">
        <f>IF(L195&gt;M195,H195,IF(M195&gt;L195,J195,"Tie"))</f>
        <v>Dan Cohen</v>
      </c>
      <c r="O195" t="str">
        <f>IF(L195&lt;M195,H195,IF(M195&lt;L195,J195,"Tie"))</f>
        <v>Brian Duffy</v>
      </c>
      <c r="P195" t="str">
        <f>IF(L195=M195,H195,"")</f>
        <v/>
      </c>
      <c r="Q195" t="str">
        <f t="shared" ref="Q195:Q258" si="3">IF(L195=M195,J195,"")</f>
        <v/>
      </c>
    </row>
    <row r="196" spans="1:17" x14ac:dyDescent="0.4">
      <c r="A196" t="s">
        <v>0</v>
      </c>
      <c r="C196">
        <v>2015</v>
      </c>
      <c r="D196" s="3" t="s">
        <v>2154</v>
      </c>
      <c r="E196" s="3">
        <v>0</v>
      </c>
      <c r="F196" s="3">
        <v>1</v>
      </c>
      <c r="G196" s="3"/>
      <c r="H196" s="1" t="s">
        <v>12</v>
      </c>
      <c r="I196" s="3" t="s">
        <v>21</v>
      </c>
      <c r="J196" s="1" t="s">
        <v>22</v>
      </c>
      <c r="K196" s="3" t="s">
        <v>605</v>
      </c>
      <c r="L196">
        <v>70</v>
      </c>
      <c r="M196">
        <v>101</v>
      </c>
      <c r="N196" t="str">
        <f>IF(L196&gt;M196,H196,IF(M196&gt;L196,J196,"Tie"))</f>
        <v>Karl Richardson</v>
      </c>
      <c r="O196" t="str">
        <f>IF(L196&lt;M196,H196,IF(M196&lt;L196,J196,"Tie"))</f>
        <v>William Schager</v>
      </c>
      <c r="P196" t="str">
        <f>IF(L196=M196,H196,"")</f>
        <v/>
      </c>
      <c r="Q196" t="str">
        <f t="shared" si="3"/>
        <v/>
      </c>
    </row>
    <row r="197" spans="1:17" x14ac:dyDescent="0.4">
      <c r="A197" t="s">
        <v>0</v>
      </c>
      <c r="C197">
        <v>2015</v>
      </c>
      <c r="D197" s="6" t="s">
        <v>2176</v>
      </c>
      <c r="E197" s="6">
        <v>0</v>
      </c>
      <c r="F197" s="6">
        <v>1</v>
      </c>
      <c r="G197" s="6"/>
      <c r="H197" s="5" t="s">
        <v>6</v>
      </c>
      <c r="I197" s="6" t="s">
        <v>607</v>
      </c>
      <c r="J197" s="4" t="s">
        <v>14</v>
      </c>
      <c r="K197" s="6" t="s">
        <v>608</v>
      </c>
      <c r="L197">
        <v>88</v>
      </c>
      <c r="M197">
        <v>99</v>
      </c>
      <c r="N197" t="str">
        <f>IF(L197&gt;M197,H197,IF(M197&gt;L197,J197,"Tie"))</f>
        <v>Paulo Silva</v>
      </c>
      <c r="O197" t="str">
        <f>IF(L197&lt;M197,H197,IF(M197&lt;L197,J197,"Tie"))</f>
        <v>Stefan Hilts</v>
      </c>
      <c r="P197" t="str">
        <f>IF(L197=M197,H197,"")</f>
        <v/>
      </c>
      <c r="Q197" t="str">
        <f t="shared" si="3"/>
        <v/>
      </c>
    </row>
    <row r="198" spans="1:17" x14ac:dyDescent="0.4">
      <c r="A198" t="s">
        <v>36</v>
      </c>
      <c r="C198">
        <v>2015</v>
      </c>
      <c r="D198" s="3" t="s">
        <v>2174</v>
      </c>
      <c r="E198" s="3">
        <v>2</v>
      </c>
      <c r="F198" s="3">
        <v>0</v>
      </c>
      <c r="G198" s="3"/>
      <c r="H198" s="1" t="s">
        <v>9</v>
      </c>
      <c r="I198" s="3" t="s">
        <v>610</v>
      </c>
      <c r="J198" s="1" t="s">
        <v>32</v>
      </c>
      <c r="K198" s="3" t="s">
        <v>611</v>
      </c>
      <c r="L198">
        <v>122</v>
      </c>
      <c r="M198">
        <v>93</v>
      </c>
      <c r="N198" t="str">
        <f>IF(L198&gt;M198,H198,IF(M198&gt;L198,J198,"Tie"))</f>
        <v>mark silva</v>
      </c>
      <c r="O198" t="str">
        <f>IF(L198&lt;M198,H198,IF(M198&lt;L198,J198,"Tie"))</f>
        <v>Stephen Joynt</v>
      </c>
      <c r="P198" t="str">
        <f>IF(L198=M198,H198,"")</f>
        <v/>
      </c>
      <c r="Q198" t="str">
        <f t="shared" si="3"/>
        <v/>
      </c>
    </row>
    <row r="199" spans="1:17" x14ac:dyDescent="0.4">
      <c r="A199" t="s">
        <v>36</v>
      </c>
      <c r="C199">
        <v>2015</v>
      </c>
      <c r="D199" s="6" t="s">
        <v>2177</v>
      </c>
      <c r="E199" s="6">
        <v>1</v>
      </c>
      <c r="F199" s="6">
        <v>1</v>
      </c>
      <c r="G199" s="6"/>
      <c r="H199" s="4" t="s">
        <v>19</v>
      </c>
      <c r="I199" s="6" t="s">
        <v>613</v>
      </c>
      <c r="J199" s="4" t="s">
        <v>17</v>
      </c>
      <c r="K199" s="6" t="s">
        <v>614</v>
      </c>
      <c r="L199">
        <v>71</v>
      </c>
      <c r="M199">
        <v>89</v>
      </c>
      <c r="N199" t="str">
        <f>IF(L199&gt;M199,H199,IF(M199&gt;L199,J199,"Tie"))</f>
        <v>Emile Chin-Dickey</v>
      </c>
      <c r="O199" t="str">
        <f>IF(L199&lt;M199,H199,IF(M199&lt;L199,J199,"Tie"))</f>
        <v>Andrew Joynt</v>
      </c>
      <c r="P199" t="str">
        <f>IF(L199=M199,H199,"")</f>
        <v/>
      </c>
      <c r="Q199" t="str">
        <f t="shared" si="3"/>
        <v/>
      </c>
    </row>
    <row r="200" spans="1:17" x14ac:dyDescent="0.4">
      <c r="A200" t="s">
        <v>36</v>
      </c>
      <c r="C200">
        <v>2015</v>
      </c>
      <c r="D200" s="3" t="s">
        <v>2178</v>
      </c>
      <c r="E200" s="3">
        <v>0</v>
      </c>
      <c r="F200" s="3">
        <v>2</v>
      </c>
      <c r="G200" s="3"/>
      <c r="H200" s="1" t="s">
        <v>2147</v>
      </c>
      <c r="I200" s="3" t="s">
        <v>616</v>
      </c>
      <c r="J200" s="1" t="s">
        <v>24</v>
      </c>
      <c r="K200" s="3" t="s">
        <v>617</v>
      </c>
      <c r="L200">
        <v>60</v>
      </c>
      <c r="M200">
        <v>73</v>
      </c>
      <c r="N200" t="str">
        <f>IF(L200&gt;M200,H200,IF(M200&gt;L200,J200,"Tie"))</f>
        <v>Dan Cohen</v>
      </c>
      <c r="O200" t="str">
        <f>IF(L200&lt;M200,H200,IF(M200&lt;L200,J200,"Tie"))</f>
        <v>Rafesse</v>
      </c>
      <c r="P200" t="str">
        <f>IF(L200=M200,H200,"")</f>
        <v/>
      </c>
      <c r="Q200" t="str">
        <f t="shared" si="3"/>
        <v/>
      </c>
    </row>
    <row r="201" spans="1:17" x14ac:dyDescent="0.4">
      <c r="A201" t="s">
        <v>36</v>
      </c>
      <c r="C201">
        <v>2015</v>
      </c>
      <c r="D201" s="6" t="s">
        <v>2179</v>
      </c>
      <c r="E201" s="6">
        <v>0</v>
      </c>
      <c r="F201" s="6">
        <v>2</v>
      </c>
      <c r="G201" s="6"/>
      <c r="H201" s="4" t="s">
        <v>29</v>
      </c>
      <c r="I201" s="6" t="s">
        <v>37</v>
      </c>
      <c r="J201" s="4" t="s">
        <v>12</v>
      </c>
      <c r="K201" s="6" t="s">
        <v>619</v>
      </c>
      <c r="L201">
        <v>87</v>
      </c>
      <c r="M201">
        <v>93</v>
      </c>
      <c r="N201" t="str">
        <f>IF(L201&gt;M201,H201,IF(M201&gt;L201,J201,"Tie"))</f>
        <v>William Schager</v>
      </c>
      <c r="O201" t="str">
        <f>IF(L201&lt;M201,H201,IF(M201&lt;L201,J201,"Tie"))</f>
        <v>Robert Hilton</v>
      </c>
      <c r="P201" t="str">
        <f>IF(L201=M201,H201,"")</f>
        <v/>
      </c>
      <c r="Q201" t="str">
        <f t="shared" si="3"/>
        <v/>
      </c>
    </row>
    <row r="202" spans="1:17" x14ac:dyDescent="0.4">
      <c r="A202" t="s">
        <v>36</v>
      </c>
      <c r="C202">
        <v>2015</v>
      </c>
      <c r="D202" s="3" t="s">
        <v>2180</v>
      </c>
      <c r="E202" s="3">
        <v>0</v>
      </c>
      <c r="F202" s="3">
        <v>2</v>
      </c>
      <c r="G202" s="3"/>
      <c r="H202" s="1" t="s">
        <v>603</v>
      </c>
      <c r="I202" s="3" t="s">
        <v>621</v>
      </c>
      <c r="J202" s="2" t="s">
        <v>6</v>
      </c>
      <c r="K202" s="3" t="s">
        <v>622</v>
      </c>
      <c r="L202">
        <v>63</v>
      </c>
      <c r="M202">
        <v>94</v>
      </c>
      <c r="N202" t="str">
        <f>IF(L202&gt;M202,H202,IF(M202&gt;L202,J202,"Tie"))</f>
        <v>Stefan Hilts</v>
      </c>
      <c r="O202" t="str">
        <f>IF(L202&lt;M202,H202,IF(M202&lt;L202,J202,"Tie"))</f>
        <v>Brian Duffy</v>
      </c>
      <c r="P202" t="str">
        <f>IF(L202=M202,H202,"")</f>
        <v/>
      </c>
      <c r="Q202" t="str">
        <f t="shared" si="3"/>
        <v/>
      </c>
    </row>
    <row r="203" spans="1:17" x14ac:dyDescent="0.4">
      <c r="A203" t="s">
        <v>36</v>
      </c>
      <c r="C203">
        <v>2015</v>
      </c>
      <c r="D203" s="6" t="s">
        <v>2156</v>
      </c>
      <c r="E203" s="6">
        <v>2</v>
      </c>
      <c r="F203" s="6">
        <v>0</v>
      </c>
      <c r="G203" s="6"/>
      <c r="H203" s="4" t="s">
        <v>22</v>
      </c>
      <c r="I203" s="6" t="s">
        <v>623</v>
      </c>
      <c r="J203" s="4" t="s">
        <v>14</v>
      </c>
      <c r="K203" s="6" t="s">
        <v>624</v>
      </c>
      <c r="L203">
        <v>85</v>
      </c>
      <c r="M203">
        <v>66</v>
      </c>
      <c r="N203" t="str">
        <f>IF(L203&gt;M203,H203,IF(M203&gt;L203,J203,"Tie"))</f>
        <v>Karl Richardson</v>
      </c>
      <c r="O203" t="str">
        <f>IF(L203&lt;M203,H203,IF(M203&lt;L203,J203,"Tie"))</f>
        <v>Paulo Silva</v>
      </c>
      <c r="P203" t="str">
        <f>IF(L203=M203,H203,"")</f>
        <v/>
      </c>
      <c r="Q203" t="str">
        <f t="shared" si="3"/>
        <v/>
      </c>
    </row>
    <row r="204" spans="1:17" x14ac:dyDescent="0.4">
      <c r="A204" t="s">
        <v>55</v>
      </c>
      <c r="C204">
        <v>2015</v>
      </c>
      <c r="D204" s="3" t="s">
        <v>2173</v>
      </c>
      <c r="E204" s="3">
        <v>1</v>
      </c>
      <c r="F204" s="3">
        <v>2</v>
      </c>
      <c r="G204" s="3"/>
      <c r="H204" s="1" t="s">
        <v>32</v>
      </c>
      <c r="I204" s="3" t="s">
        <v>626</v>
      </c>
      <c r="J204" s="1" t="s">
        <v>17</v>
      </c>
      <c r="K204" s="3" t="s">
        <v>627</v>
      </c>
      <c r="L204">
        <v>86</v>
      </c>
      <c r="M204">
        <v>84</v>
      </c>
      <c r="N204" t="str">
        <f>IF(L204&gt;M204,H204,IF(M204&gt;L204,J204,"Tie"))</f>
        <v>Stephen Joynt</v>
      </c>
      <c r="O204" t="str">
        <f>IF(L204&lt;M204,H204,IF(M204&lt;L204,J204,"Tie"))</f>
        <v>Emile Chin-Dickey</v>
      </c>
      <c r="P204" t="str">
        <f>IF(L204=M204,H204,"")</f>
        <v/>
      </c>
      <c r="Q204" t="str">
        <f t="shared" si="3"/>
        <v/>
      </c>
    </row>
    <row r="205" spans="1:17" x14ac:dyDescent="0.4">
      <c r="A205" t="s">
        <v>55</v>
      </c>
      <c r="C205">
        <v>2015</v>
      </c>
      <c r="D205" s="6" t="s">
        <v>2175</v>
      </c>
      <c r="E205" s="6">
        <v>2</v>
      </c>
      <c r="F205" s="6">
        <v>1</v>
      </c>
      <c r="G205" s="6"/>
      <c r="H205" s="4" t="s">
        <v>24</v>
      </c>
      <c r="I205" s="6" t="s">
        <v>629</v>
      </c>
      <c r="J205" s="4" t="s">
        <v>9</v>
      </c>
      <c r="K205" s="6" t="s">
        <v>630</v>
      </c>
      <c r="L205">
        <v>78</v>
      </c>
      <c r="M205">
        <v>96</v>
      </c>
      <c r="N205" t="str">
        <f>IF(L205&gt;M205,H205,IF(M205&gt;L205,J205,"Tie"))</f>
        <v>mark silva</v>
      </c>
      <c r="O205" t="str">
        <f>IF(L205&lt;M205,H205,IF(M205&lt;L205,J205,"Tie"))</f>
        <v>Dan Cohen</v>
      </c>
      <c r="P205" t="str">
        <f>IF(L205=M205,H205,"")</f>
        <v/>
      </c>
      <c r="Q205" t="str">
        <f t="shared" si="3"/>
        <v/>
      </c>
    </row>
    <row r="206" spans="1:17" x14ac:dyDescent="0.4">
      <c r="A206" t="s">
        <v>55</v>
      </c>
      <c r="C206">
        <v>2015</v>
      </c>
      <c r="D206" s="3" t="s">
        <v>2154</v>
      </c>
      <c r="E206" s="3">
        <v>1</v>
      </c>
      <c r="F206" s="3">
        <v>2</v>
      </c>
      <c r="G206" s="3"/>
      <c r="H206" s="1" t="s">
        <v>12</v>
      </c>
      <c r="I206" s="3" t="s">
        <v>631</v>
      </c>
      <c r="J206" s="1" t="s">
        <v>19</v>
      </c>
      <c r="K206" s="3" t="s">
        <v>632</v>
      </c>
      <c r="L206">
        <v>65</v>
      </c>
      <c r="M206">
        <v>83</v>
      </c>
      <c r="N206" t="str">
        <f>IF(L206&gt;M206,H206,IF(M206&gt;L206,J206,"Tie"))</f>
        <v>Andrew Joynt</v>
      </c>
      <c r="O206" t="str">
        <f>IF(L206&lt;M206,H206,IF(M206&lt;L206,J206,"Tie"))</f>
        <v>William Schager</v>
      </c>
      <c r="P206" t="str">
        <f>IF(L206=M206,H206,"")</f>
        <v/>
      </c>
      <c r="Q206" t="str">
        <f t="shared" si="3"/>
        <v/>
      </c>
    </row>
    <row r="207" spans="1:17" x14ac:dyDescent="0.4">
      <c r="A207" t="s">
        <v>55</v>
      </c>
      <c r="C207">
        <v>2015</v>
      </c>
      <c r="D207" s="6" t="s">
        <v>2176</v>
      </c>
      <c r="E207" s="6">
        <v>2</v>
      </c>
      <c r="F207" s="6">
        <v>1</v>
      </c>
      <c r="G207" s="6"/>
      <c r="H207" s="5" t="s">
        <v>6</v>
      </c>
      <c r="I207" s="6" t="s">
        <v>634</v>
      </c>
      <c r="J207" s="4" t="s">
        <v>2147</v>
      </c>
      <c r="K207" s="6" t="s">
        <v>635</v>
      </c>
      <c r="L207">
        <v>104</v>
      </c>
      <c r="M207">
        <v>91</v>
      </c>
      <c r="N207" t="str">
        <f>IF(L207&gt;M207,H207,IF(M207&gt;L207,J207,"Tie"))</f>
        <v>Stefan Hilts</v>
      </c>
      <c r="O207" t="str">
        <f>IF(L207&lt;M207,H207,IF(M207&lt;L207,J207,"Tie"))</f>
        <v>Rafesse</v>
      </c>
      <c r="P207" t="str">
        <f>IF(L207=M207,H207,"")</f>
        <v/>
      </c>
      <c r="Q207" t="str">
        <f t="shared" si="3"/>
        <v/>
      </c>
    </row>
    <row r="208" spans="1:17" x14ac:dyDescent="0.4">
      <c r="A208" t="s">
        <v>55</v>
      </c>
      <c r="C208">
        <v>2015</v>
      </c>
      <c r="D208" s="3" t="s">
        <v>2181</v>
      </c>
      <c r="E208" s="3">
        <v>2</v>
      </c>
      <c r="F208" s="3">
        <v>1</v>
      </c>
      <c r="G208" s="3"/>
      <c r="H208" s="1" t="s">
        <v>14</v>
      </c>
      <c r="I208" s="3" t="s">
        <v>637</v>
      </c>
      <c r="J208" s="1" t="s">
        <v>29</v>
      </c>
      <c r="K208" s="3" t="s">
        <v>638</v>
      </c>
      <c r="L208">
        <v>139</v>
      </c>
      <c r="M208">
        <v>82</v>
      </c>
      <c r="N208" t="str">
        <f>IF(L208&gt;M208,H208,IF(M208&gt;L208,J208,"Tie"))</f>
        <v>Paulo Silva</v>
      </c>
      <c r="O208" t="str">
        <f>IF(L208&lt;M208,H208,IF(M208&lt;L208,J208,"Tie"))</f>
        <v>Robert Hilton</v>
      </c>
      <c r="P208" t="str">
        <f>IF(L208=M208,H208,"")</f>
        <v/>
      </c>
      <c r="Q208" t="str">
        <f t="shared" si="3"/>
        <v/>
      </c>
    </row>
    <row r="209" spans="1:17" x14ac:dyDescent="0.4">
      <c r="A209" t="s">
        <v>55</v>
      </c>
      <c r="C209">
        <v>2015</v>
      </c>
      <c r="D209" s="6" t="s">
        <v>2156</v>
      </c>
      <c r="E209" s="6">
        <v>2</v>
      </c>
      <c r="F209" s="6">
        <v>1</v>
      </c>
      <c r="G209" s="6"/>
      <c r="H209" s="4" t="s">
        <v>22</v>
      </c>
      <c r="I209" s="6" t="s">
        <v>640</v>
      </c>
      <c r="J209" s="4" t="s">
        <v>603</v>
      </c>
      <c r="K209" s="6" t="s">
        <v>641</v>
      </c>
      <c r="L209">
        <v>118</v>
      </c>
      <c r="M209">
        <v>134</v>
      </c>
      <c r="N209" t="str">
        <f>IF(L209&gt;M209,H209,IF(M209&gt;L209,J209,"Tie"))</f>
        <v>Brian Duffy</v>
      </c>
      <c r="O209" t="str">
        <f>IF(L209&lt;M209,H209,IF(M209&lt;L209,J209,"Tie"))</f>
        <v>Karl Richardson</v>
      </c>
      <c r="P209" t="str">
        <f>IF(L209=M209,H209,"")</f>
        <v/>
      </c>
      <c r="Q209" t="str">
        <f t="shared" si="3"/>
        <v/>
      </c>
    </row>
    <row r="210" spans="1:17" x14ac:dyDescent="0.4">
      <c r="A210" t="s">
        <v>74</v>
      </c>
      <c r="C210">
        <v>2015</v>
      </c>
      <c r="D210" s="3" t="s">
        <v>2175</v>
      </c>
      <c r="E210" s="3">
        <v>3</v>
      </c>
      <c r="F210" s="3">
        <v>1</v>
      </c>
      <c r="G210" s="3"/>
      <c r="H210" s="1" t="s">
        <v>24</v>
      </c>
      <c r="I210" s="3" t="s">
        <v>643</v>
      </c>
      <c r="J210" s="1" t="s">
        <v>32</v>
      </c>
      <c r="K210" s="3" t="s">
        <v>644</v>
      </c>
      <c r="L210">
        <v>65</v>
      </c>
      <c r="M210">
        <v>57</v>
      </c>
      <c r="N210" t="str">
        <f>IF(L210&gt;M210,H210,IF(M210&gt;L210,J210,"Tie"))</f>
        <v>Dan Cohen</v>
      </c>
      <c r="O210" t="str">
        <f>IF(L210&lt;M210,H210,IF(M210&lt;L210,J210,"Tie"))</f>
        <v>Stephen Joynt</v>
      </c>
      <c r="P210" t="str">
        <f>IF(L210=M210,H210,"")</f>
        <v/>
      </c>
      <c r="Q210" t="str">
        <f t="shared" si="3"/>
        <v/>
      </c>
    </row>
    <row r="211" spans="1:17" x14ac:dyDescent="0.4">
      <c r="A211" t="s">
        <v>74</v>
      </c>
      <c r="C211">
        <v>2015</v>
      </c>
      <c r="D211" s="6" t="s">
        <v>2155</v>
      </c>
      <c r="E211" s="6">
        <v>3</v>
      </c>
      <c r="F211" s="6">
        <v>1</v>
      </c>
      <c r="G211" s="6"/>
      <c r="H211" s="4" t="s">
        <v>17</v>
      </c>
      <c r="I211" s="6" t="s">
        <v>81</v>
      </c>
      <c r="J211" s="4" t="s">
        <v>12</v>
      </c>
      <c r="K211" s="6" t="s">
        <v>646</v>
      </c>
      <c r="L211">
        <v>87</v>
      </c>
      <c r="M211">
        <v>72</v>
      </c>
      <c r="N211" t="str">
        <f>IF(L211&gt;M211,H211,IF(M211&gt;L211,J211,"Tie"))</f>
        <v>Emile Chin-Dickey</v>
      </c>
      <c r="O211" t="str">
        <f>IF(L211&lt;M211,H211,IF(M211&lt;L211,J211,"Tie"))</f>
        <v>William Schager</v>
      </c>
      <c r="P211" t="str">
        <f>IF(L211=M211,H211,"")</f>
        <v/>
      </c>
      <c r="Q211" t="str">
        <f t="shared" si="3"/>
        <v/>
      </c>
    </row>
    <row r="212" spans="1:17" x14ac:dyDescent="0.4">
      <c r="A212" t="s">
        <v>74</v>
      </c>
      <c r="C212">
        <v>2015</v>
      </c>
      <c r="D212" s="3" t="s">
        <v>2174</v>
      </c>
      <c r="E212" s="3">
        <v>4</v>
      </c>
      <c r="F212" s="3">
        <v>0</v>
      </c>
      <c r="G212" s="3"/>
      <c r="H212" s="1" t="s">
        <v>9</v>
      </c>
      <c r="I212" s="3" t="s">
        <v>648</v>
      </c>
      <c r="J212" s="2" t="s">
        <v>6</v>
      </c>
      <c r="K212" s="3" t="s">
        <v>649</v>
      </c>
      <c r="L212">
        <v>85</v>
      </c>
      <c r="M212">
        <v>80</v>
      </c>
      <c r="N212" t="str">
        <f>IF(L212&gt;M212,H212,IF(M212&gt;L212,J212,"Tie"))</f>
        <v>mark silva</v>
      </c>
      <c r="O212" t="str">
        <f>IF(L212&lt;M212,H212,IF(M212&lt;L212,J212,"Tie"))</f>
        <v>Stefan Hilts</v>
      </c>
      <c r="P212" t="str">
        <f>IF(L212=M212,H212,"")</f>
        <v/>
      </c>
      <c r="Q212" t="str">
        <f t="shared" si="3"/>
        <v/>
      </c>
    </row>
    <row r="213" spans="1:17" x14ac:dyDescent="0.4">
      <c r="A213" t="s">
        <v>74</v>
      </c>
      <c r="C213">
        <v>2015</v>
      </c>
      <c r="D213" s="6" t="s">
        <v>2177</v>
      </c>
      <c r="E213" s="6">
        <v>2</v>
      </c>
      <c r="F213" s="6">
        <v>2</v>
      </c>
      <c r="G213" s="6"/>
      <c r="H213" s="4" t="s">
        <v>19</v>
      </c>
      <c r="I213" s="6" t="s">
        <v>651</v>
      </c>
      <c r="J213" s="4" t="s">
        <v>14</v>
      </c>
      <c r="K213" s="6" t="s">
        <v>652</v>
      </c>
      <c r="L213">
        <v>64</v>
      </c>
      <c r="M213">
        <v>106</v>
      </c>
      <c r="N213" t="str">
        <f>IF(L213&gt;M213,H213,IF(M213&gt;L213,J213,"Tie"))</f>
        <v>Paulo Silva</v>
      </c>
      <c r="O213" t="str">
        <f>IF(L213&lt;M213,H213,IF(M213&lt;L213,J213,"Tie"))</f>
        <v>Andrew Joynt</v>
      </c>
      <c r="P213" t="str">
        <f>IF(L213=M213,H213,"")</f>
        <v/>
      </c>
      <c r="Q213" t="str">
        <f t="shared" si="3"/>
        <v/>
      </c>
    </row>
    <row r="214" spans="1:17" x14ac:dyDescent="0.4">
      <c r="A214" t="s">
        <v>74</v>
      </c>
      <c r="C214">
        <v>2015</v>
      </c>
      <c r="D214" s="3" t="s">
        <v>2178</v>
      </c>
      <c r="E214" s="3">
        <v>1</v>
      </c>
      <c r="F214" s="3">
        <v>3</v>
      </c>
      <c r="G214" s="3"/>
      <c r="H214" s="1" t="s">
        <v>2147</v>
      </c>
      <c r="I214" s="3" t="s">
        <v>654</v>
      </c>
      <c r="J214" s="1" t="s">
        <v>22</v>
      </c>
      <c r="K214" s="3" t="s">
        <v>655</v>
      </c>
      <c r="L214">
        <v>104</v>
      </c>
      <c r="M214">
        <v>67</v>
      </c>
      <c r="N214" t="str">
        <f>IF(L214&gt;M214,H214,IF(M214&gt;L214,J214,"Tie"))</f>
        <v>Rafesse</v>
      </c>
      <c r="O214" t="str">
        <f>IF(L214&lt;M214,H214,IF(M214&lt;L214,J214,"Tie"))</f>
        <v>Karl Richardson</v>
      </c>
      <c r="P214" t="str">
        <f>IF(L214=M214,H214,"")</f>
        <v/>
      </c>
      <c r="Q214" t="str">
        <f t="shared" si="3"/>
        <v/>
      </c>
    </row>
    <row r="215" spans="1:17" x14ac:dyDescent="0.4">
      <c r="A215" t="s">
        <v>74</v>
      </c>
      <c r="C215">
        <v>2015</v>
      </c>
      <c r="D215" s="6" t="s">
        <v>2179</v>
      </c>
      <c r="E215" s="6">
        <v>1</v>
      </c>
      <c r="F215" s="6">
        <v>3</v>
      </c>
      <c r="G215" s="6"/>
      <c r="H215" s="4" t="s">
        <v>29</v>
      </c>
      <c r="I215" s="6" t="s">
        <v>657</v>
      </c>
      <c r="J215" s="4" t="s">
        <v>603</v>
      </c>
      <c r="K215" s="6" t="s">
        <v>658</v>
      </c>
      <c r="L215">
        <v>88</v>
      </c>
      <c r="M215">
        <v>42</v>
      </c>
      <c r="N215" t="str">
        <f>IF(L215&gt;M215,H215,IF(M215&gt;L215,J215,"Tie"))</f>
        <v>Robert Hilton</v>
      </c>
      <c r="O215" t="str">
        <f>IF(L215&lt;M215,H215,IF(M215&lt;L215,J215,"Tie"))</f>
        <v>Brian Duffy</v>
      </c>
      <c r="P215" t="str">
        <f>IF(L215=M215,H215,"")</f>
        <v/>
      </c>
      <c r="Q215" t="str">
        <f t="shared" si="3"/>
        <v/>
      </c>
    </row>
    <row r="216" spans="1:17" x14ac:dyDescent="0.4">
      <c r="A216" t="s">
        <v>93</v>
      </c>
      <c r="C216">
        <v>2015</v>
      </c>
      <c r="D216" s="3" t="s">
        <v>2173</v>
      </c>
      <c r="E216" s="3">
        <v>1</v>
      </c>
      <c r="F216" s="3">
        <v>4</v>
      </c>
      <c r="G216" s="3"/>
      <c r="H216" s="1" t="s">
        <v>32</v>
      </c>
      <c r="I216" s="3" t="s">
        <v>381</v>
      </c>
      <c r="J216" s="1" t="s">
        <v>12</v>
      </c>
      <c r="K216" s="3" t="s">
        <v>660</v>
      </c>
      <c r="L216">
        <v>95</v>
      </c>
      <c r="M216">
        <v>100</v>
      </c>
      <c r="N216" t="str">
        <f>IF(L216&gt;M216,H216,IF(M216&gt;L216,J216,"Tie"))</f>
        <v>William Schager</v>
      </c>
      <c r="O216" t="str">
        <f>IF(L216&lt;M216,H216,IF(M216&lt;L216,J216,"Tie"))</f>
        <v>Stephen Joynt</v>
      </c>
      <c r="P216" t="str">
        <f>IF(L216=M216,H216,"")</f>
        <v/>
      </c>
      <c r="Q216" t="str">
        <f t="shared" si="3"/>
        <v/>
      </c>
    </row>
    <row r="217" spans="1:17" x14ac:dyDescent="0.4">
      <c r="A217" t="s">
        <v>93</v>
      </c>
      <c r="C217">
        <v>2015</v>
      </c>
      <c r="D217" s="6" t="s">
        <v>2176</v>
      </c>
      <c r="E217" s="6">
        <v>3</v>
      </c>
      <c r="F217" s="6">
        <v>2</v>
      </c>
      <c r="G217" s="6"/>
      <c r="H217" s="5" t="s">
        <v>6</v>
      </c>
      <c r="I217" s="6" t="s">
        <v>662</v>
      </c>
      <c r="J217" s="4" t="s">
        <v>24</v>
      </c>
      <c r="K217" s="6" t="s">
        <v>663</v>
      </c>
      <c r="L217">
        <v>86</v>
      </c>
      <c r="M217">
        <v>76</v>
      </c>
      <c r="N217" t="str">
        <f>IF(L217&gt;M217,H217,IF(M217&gt;L217,J217,"Tie"))</f>
        <v>Stefan Hilts</v>
      </c>
      <c r="O217" t="str">
        <f>IF(L217&lt;M217,H217,IF(M217&lt;L217,J217,"Tie"))</f>
        <v>Dan Cohen</v>
      </c>
      <c r="P217" t="str">
        <f>IF(L217=M217,H217,"")</f>
        <v/>
      </c>
      <c r="Q217" t="str">
        <f t="shared" si="3"/>
        <v/>
      </c>
    </row>
    <row r="218" spans="1:17" x14ac:dyDescent="0.4">
      <c r="A218" t="s">
        <v>93</v>
      </c>
      <c r="C218">
        <v>2015</v>
      </c>
      <c r="D218" s="3" t="s">
        <v>2181</v>
      </c>
      <c r="E218" s="3">
        <v>4</v>
      </c>
      <c r="F218" s="3">
        <v>1</v>
      </c>
      <c r="G218" s="3"/>
      <c r="H218" s="1" t="s">
        <v>14</v>
      </c>
      <c r="I218" s="3" t="s">
        <v>665</v>
      </c>
      <c r="J218" s="1" t="s">
        <v>17</v>
      </c>
      <c r="K218" s="3" t="s">
        <v>666</v>
      </c>
      <c r="L218">
        <v>99</v>
      </c>
      <c r="M218">
        <v>88</v>
      </c>
      <c r="N218" t="str">
        <f>IF(L218&gt;M218,H218,IF(M218&gt;L218,J218,"Tie"))</f>
        <v>Paulo Silva</v>
      </c>
      <c r="O218" t="str">
        <f>IF(L218&lt;M218,H218,IF(M218&lt;L218,J218,"Tie"))</f>
        <v>Emile Chin-Dickey</v>
      </c>
      <c r="P218" t="str">
        <f>IF(L218=M218,H218,"")</f>
        <v/>
      </c>
      <c r="Q218" t="str">
        <f t="shared" si="3"/>
        <v/>
      </c>
    </row>
    <row r="219" spans="1:17" x14ac:dyDescent="0.4">
      <c r="A219" t="s">
        <v>93</v>
      </c>
      <c r="C219">
        <v>2015</v>
      </c>
      <c r="D219" s="6" t="s">
        <v>2156</v>
      </c>
      <c r="E219" s="6">
        <v>2</v>
      </c>
      <c r="F219" s="6">
        <v>3</v>
      </c>
      <c r="G219" s="6"/>
      <c r="H219" s="4" t="s">
        <v>22</v>
      </c>
      <c r="I219" s="6" t="s">
        <v>668</v>
      </c>
      <c r="J219" s="4" t="s">
        <v>9</v>
      </c>
      <c r="K219" s="6" t="s">
        <v>669</v>
      </c>
      <c r="L219">
        <v>66</v>
      </c>
      <c r="M219">
        <v>84</v>
      </c>
      <c r="N219" t="str">
        <f>IF(L219&gt;M219,H219,IF(M219&gt;L219,J219,"Tie"))</f>
        <v>mark silva</v>
      </c>
      <c r="O219" t="str">
        <f>IF(L219&lt;M219,H219,IF(M219&lt;L219,J219,"Tie"))</f>
        <v>Karl Richardson</v>
      </c>
      <c r="P219" t="str">
        <f>IF(L219=M219,H219,"")</f>
        <v/>
      </c>
      <c r="Q219" t="str">
        <f t="shared" si="3"/>
        <v/>
      </c>
    </row>
    <row r="220" spans="1:17" x14ac:dyDescent="0.4">
      <c r="A220" t="s">
        <v>93</v>
      </c>
      <c r="C220">
        <v>2015</v>
      </c>
      <c r="D220" s="3" t="s">
        <v>2180</v>
      </c>
      <c r="E220" s="3">
        <v>1</v>
      </c>
      <c r="F220" s="3">
        <v>4</v>
      </c>
      <c r="G220" s="3"/>
      <c r="H220" s="1" t="s">
        <v>603</v>
      </c>
      <c r="I220" s="3" t="s">
        <v>671</v>
      </c>
      <c r="J220" s="1" t="s">
        <v>19</v>
      </c>
      <c r="K220" s="3" t="s">
        <v>672</v>
      </c>
      <c r="L220">
        <v>91</v>
      </c>
      <c r="M220">
        <v>108</v>
      </c>
      <c r="N220" t="str">
        <f>IF(L220&gt;M220,H220,IF(M220&gt;L220,J220,"Tie"))</f>
        <v>Andrew Joynt</v>
      </c>
      <c r="O220" t="str">
        <f>IF(L220&lt;M220,H220,IF(M220&lt;L220,J220,"Tie"))</f>
        <v>Brian Duffy</v>
      </c>
      <c r="P220" t="str">
        <f>IF(L220=M220,H220,"")</f>
        <v/>
      </c>
      <c r="Q220" t="str">
        <f t="shared" si="3"/>
        <v/>
      </c>
    </row>
    <row r="221" spans="1:17" x14ac:dyDescent="0.4">
      <c r="A221" t="s">
        <v>93</v>
      </c>
      <c r="C221">
        <v>2015</v>
      </c>
      <c r="D221" s="6" t="s">
        <v>2179</v>
      </c>
      <c r="E221" s="6">
        <v>2</v>
      </c>
      <c r="F221" s="6">
        <v>3</v>
      </c>
      <c r="G221" s="6"/>
      <c r="H221" s="4" t="s">
        <v>29</v>
      </c>
      <c r="I221" s="6" t="s">
        <v>674</v>
      </c>
      <c r="J221" s="4" t="s">
        <v>2147</v>
      </c>
      <c r="K221" s="6" t="s">
        <v>675</v>
      </c>
      <c r="L221">
        <v>82</v>
      </c>
      <c r="M221">
        <v>67</v>
      </c>
      <c r="N221" t="str">
        <f>IF(L221&gt;M221,H221,IF(M221&gt;L221,J221,"Tie"))</f>
        <v>Robert Hilton</v>
      </c>
      <c r="O221" t="str">
        <f>IF(L221&lt;M221,H221,IF(M221&lt;L221,J221,"Tie"))</f>
        <v>Rafesse</v>
      </c>
      <c r="P221" t="str">
        <f>IF(L221=M221,H221,"")</f>
        <v/>
      </c>
      <c r="Q221" t="str">
        <f t="shared" si="3"/>
        <v/>
      </c>
    </row>
    <row r="222" spans="1:17" x14ac:dyDescent="0.4">
      <c r="A222" t="s">
        <v>112</v>
      </c>
      <c r="C222">
        <v>2015</v>
      </c>
      <c r="D222" s="3" t="s">
        <v>2176</v>
      </c>
      <c r="E222" s="3">
        <v>4</v>
      </c>
      <c r="F222" s="3">
        <v>2</v>
      </c>
      <c r="G222" s="3"/>
      <c r="H222" s="2" t="s">
        <v>6</v>
      </c>
      <c r="I222" s="3" t="s">
        <v>677</v>
      </c>
      <c r="J222" s="1" t="s">
        <v>32</v>
      </c>
      <c r="K222" s="3" t="s">
        <v>678</v>
      </c>
      <c r="L222">
        <v>100</v>
      </c>
      <c r="M222">
        <v>84</v>
      </c>
      <c r="N222" t="str">
        <f>IF(L222&gt;M222,H222,IF(M222&gt;L222,J222,"Tie"))</f>
        <v>Stefan Hilts</v>
      </c>
      <c r="O222" t="str">
        <f>IF(L222&lt;M222,H222,IF(M222&lt;L222,J222,"Tie"))</f>
        <v>Stephen Joynt</v>
      </c>
      <c r="P222" t="str">
        <f>IF(L222=M222,H222,"")</f>
        <v/>
      </c>
      <c r="Q222" t="str">
        <f t="shared" si="3"/>
        <v/>
      </c>
    </row>
    <row r="223" spans="1:17" x14ac:dyDescent="0.4">
      <c r="A223" t="s">
        <v>112</v>
      </c>
      <c r="C223">
        <v>2015</v>
      </c>
      <c r="D223" s="6" t="s">
        <v>2154</v>
      </c>
      <c r="E223" s="6">
        <v>2</v>
      </c>
      <c r="F223" s="6">
        <v>4</v>
      </c>
      <c r="G223" s="6"/>
      <c r="H223" s="4" t="s">
        <v>12</v>
      </c>
      <c r="I223" s="6" t="s">
        <v>679</v>
      </c>
      <c r="J223" s="4" t="s">
        <v>14</v>
      </c>
      <c r="K223" s="6" t="s">
        <v>680</v>
      </c>
      <c r="L223">
        <v>78</v>
      </c>
      <c r="M223">
        <v>95</v>
      </c>
      <c r="N223" t="str">
        <f>IF(L223&gt;M223,H223,IF(M223&gt;L223,J223,"Tie"))</f>
        <v>Paulo Silva</v>
      </c>
      <c r="O223" t="str">
        <f>IF(L223&lt;M223,H223,IF(M223&lt;L223,J223,"Tie"))</f>
        <v>William Schager</v>
      </c>
      <c r="P223" t="str">
        <f>IF(L223=M223,H223,"")</f>
        <v/>
      </c>
      <c r="Q223" t="str">
        <f t="shared" si="3"/>
        <v/>
      </c>
    </row>
    <row r="224" spans="1:17" x14ac:dyDescent="0.4">
      <c r="A224" t="s">
        <v>112</v>
      </c>
      <c r="C224">
        <v>2015</v>
      </c>
      <c r="D224" s="3" t="s">
        <v>2175</v>
      </c>
      <c r="E224" s="3">
        <v>4</v>
      </c>
      <c r="F224" s="3">
        <v>2</v>
      </c>
      <c r="G224" s="3"/>
      <c r="H224" s="1" t="s">
        <v>24</v>
      </c>
      <c r="I224" s="3" t="s">
        <v>682</v>
      </c>
      <c r="J224" s="1" t="s">
        <v>22</v>
      </c>
      <c r="K224" s="3" t="s">
        <v>683</v>
      </c>
      <c r="L224">
        <v>104</v>
      </c>
      <c r="M224">
        <v>83</v>
      </c>
      <c r="N224" t="str">
        <f>IF(L224&gt;M224,H224,IF(M224&gt;L224,J224,"Tie"))</f>
        <v>Dan Cohen</v>
      </c>
      <c r="O224" t="str">
        <f>IF(L224&lt;M224,H224,IF(M224&lt;L224,J224,"Tie"))</f>
        <v>Karl Richardson</v>
      </c>
      <c r="P224" t="str">
        <f>IF(L224=M224,H224,"")</f>
        <v/>
      </c>
      <c r="Q224" t="str">
        <f t="shared" si="3"/>
        <v/>
      </c>
    </row>
    <row r="225" spans="1:17" x14ac:dyDescent="0.4">
      <c r="A225" t="s">
        <v>112</v>
      </c>
      <c r="C225">
        <v>2015</v>
      </c>
      <c r="D225" s="6" t="s">
        <v>2155</v>
      </c>
      <c r="E225" s="6">
        <v>4</v>
      </c>
      <c r="F225" s="6">
        <v>2</v>
      </c>
      <c r="G225" s="6"/>
      <c r="H225" s="4" t="s">
        <v>17</v>
      </c>
      <c r="I225" s="6" t="s">
        <v>685</v>
      </c>
      <c r="J225" s="4" t="s">
        <v>603</v>
      </c>
      <c r="K225" s="6" t="s">
        <v>686</v>
      </c>
      <c r="L225">
        <v>128</v>
      </c>
      <c r="M225">
        <v>52</v>
      </c>
      <c r="N225" t="str">
        <f>IF(L225&gt;M225,H225,IF(M225&gt;L225,J225,"Tie"))</f>
        <v>Emile Chin-Dickey</v>
      </c>
      <c r="O225" t="str">
        <f>IF(L225&lt;M225,H225,IF(M225&lt;L225,J225,"Tie"))</f>
        <v>Brian Duffy</v>
      </c>
      <c r="P225" t="str">
        <f>IF(L225=M225,H225,"")</f>
        <v/>
      </c>
      <c r="Q225" t="str">
        <f t="shared" si="3"/>
        <v/>
      </c>
    </row>
    <row r="226" spans="1:17" x14ac:dyDescent="0.4">
      <c r="A226" t="s">
        <v>112</v>
      </c>
      <c r="C226">
        <v>2015</v>
      </c>
      <c r="D226" s="3" t="s">
        <v>2174</v>
      </c>
      <c r="E226" s="3">
        <v>6</v>
      </c>
      <c r="F226" s="3">
        <v>0</v>
      </c>
      <c r="G226" s="3"/>
      <c r="H226" s="1" t="s">
        <v>9</v>
      </c>
      <c r="I226" s="3" t="s">
        <v>688</v>
      </c>
      <c r="J226" s="1" t="s">
        <v>29</v>
      </c>
      <c r="K226" s="3" t="s">
        <v>689</v>
      </c>
      <c r="L226">
        <v>120</v>
      </c>
      <c r="M226">
        <v>82</v>
      </c>
      <c r="N226" t="str">
        <f>IF(L226&gt;M226,H226,IF(M226&gt;L226,J226,"Tie"))</f>
        <v>mark silva</v>
      </c>
      <c r="O226" t="str">
        <f>IF(L226&lt;M226,H226,IF(M226&lt;L226,J226,"Tie"))</f>
        <v>Robert Hilton</v>
      </c>
      <c r="P226" t="str">
        <f>IF(L226=M226,H226,"")</f>
        <v/>
      </c>
      <c r="Q226" t="str">
        <f t="shared" si="3"/>
        <v/>
      </c>
    </row>
    <row r="227" spans="1:17" x14ac:dyDescent="0.4">
      <c r="A227" t="s">
        <v>112</v>
      </c>
      <c r="C227">
        <v>2015</v>
      </c>
      <c r="D227" s="6" t="s">
        <v>2177</v>
      </c>
      <c r="E227" s="6">
        <v>4</v>
      </c>
      <c r="F227" s="6">
        <v>2</v>
      </c>
      <c r="G227" s="6"/>
      <c r="H227" s="4" t="s">
        <v>19</v>
      </c>
      <c r="I227" s="6" t="s">
        <v>691</v>
      </c>
      <c r="J227" s="4" t="s">
        <v>2147</v>
      </c>
      <c r="K227" s="6" t="s">
        <v>692</v>
      </c>
      <c r="L227">
        <v>77</v>
      </c>
      <c r="M227">
        <v>74</v>
      </c>
      <c r="N227" t="str">
        <f>IF(L227&gt;M227,H227,IF(M227&gt;L227,J227,"Tie"))</f>
        <v>Andrew Joynt</v>
      </c>
      <c r="O227" t="str">
        <f>IF(L227&lt;M227,H227,IF(M227&lt;L227,J227,"Tie"))</f>
        <v>Rafesse</v>
      </c>
      <c r="P227" t="str">
        <f>IF(L227=M227,H227,"")</f>
        <v/>
      </c>
      <c r="Q227" t="str">
        <f t="shared" si="3"/>
        <v/>
      </c>
    </row>
    <row r="228" spans="1:17" x14ac:dyDescent="0.4">
      <c r="A228" t="s">
        <v>131</v>
      </c>
      <c r="C228">
        <v>2015</v>
      </c>
      <c r="D228" s="3" t="s">
        <v>2173</v>
      </c>
      <c r="E228" s="3">
        <v>1</v>
      </c>
      <c r="F228" s="3">
        <v>6</v>
      </c>
      <c r="G228" s="3"/>
      <c r="H228" s="1" t="s">
        <v>32</v>
      </c>
      <c r="I228" s="3" t="s">
        <v>694</v>
      </c>
      <c r="J228" s="1" t="s">
        <v>14</v>
      </c>
      <c r="K228" s="3" t="s">
        <v>695</v>
      </c>
      <c r="L228">
        <v>107</v>
      </c>
      <c r="M228">
        <v>111</v>
      </c>
      <c r="N228" t="str">
        <f>IF(L228&gt;M228,H228,IF(M228&gt;L228,J228,"Tie"))</f>
        <v>Paulo Silva</v>
      </c>
      <c r="O228" t="str">
        <f>IF(L228&lt;M228,H228,IF(M228&lt;L228,J228,"Tie"))</f>
        <v>Stephen Joynt</v>
      </c>
      <c r="P228" t="str">
        <f>IF(L228=M228,H228,"")</f>
        <v/>
      </c>
      <c r="Q228" t="str">
        <f t="shared" si="3"/>
        <v/>
      </c>
    </row>
    <row r="229" spans="1:17" x14ac:dyDescent="0.4">
      <c r="A229" t="s">
        <v>131</v>
      </c>
      <c r="C229">
        <v>2015</v>
      </c>
      <c r="D229" s="6" t="s">
        <v>2156</v>
      </c>
      <c r="E229" s="6">
        <v>2</v>
      </c>
      <c r="F229" s="6">
        <v>5</v>
      </c>
      <c r="G229" s="6"/>
      <c r="H229" s="4" t="s">
        <v>22</v>
      </c>
      <c r="I229" s="6" t="s">
        <v>697</v>
      </c>
      <c r="J229" s="5" t="s">
        <v>6</v>
      </c>
      <c r="K229" s="6" t="s">
        <v>698</v>
      </c>
      <c r="L229">
        <v>65</v>
      </c>
      <c r="M229">
        <v>127</v>
      </c>
      <c r="N229" t="str">
        <f>IF(L229&gt;M229,H229,IF(M229&gt;L229,J229,"Tie"))</f>
        <v>Stefan Hilts</v>
      </c>
      <c r="O229" t="str">
        <f>IF(L229&lt;M229,H229,IF(M229&lt;L229,J229,"Tie"))</f>
        <v>Karl Richardson</v>
      </c>
      <c r="P229" t="str">
        <f>IF(L229=M229,H229,"")</f>
        <v/>
      </c>
      <c r="Q229" t="str">
        <f t="shared" si="3"/>
        <v/>
      </c>
    </row>
    <row r="230" spans="1:17" x14ac:dyDescent="0.4">
      <c r="A230" t="s">
        <v>131</v>
      </c>
      <c r="C230">
        <v>2015</v>
      </c>
      <c r="D230" s="3" t="s">
        <v>2180</v>
      </c>
      <c r="E230" s="3">
        <v>1</v>
      </c>
      <c r="F230" s="3">
        <v>6</v>
      </c>
      <c r="G230" s="3"/>
      <c r="H230" s="1" t="s">
        <v>603</v>
      </c>
      <c r="I230" s="3" t="s">
        <v>700</v>
      </c>
      <c r="J230" s="1" t="s">
        <v>12</v>
      </c>
      <c r="K230" s="3" t="s">
        <v>701</v>
      </c>
      <c r="L230">
        <v>72</v>
      </c>
      <c r="M230">
        <v>74</v>
      </c>
      <c r="N230" t="str">
        <f>IF(L230&gt;M230,H230,IF(M230&gt;L230,J230,"Tie"))</f>
        <v>William Schager</v>
      </c>
      <c r="O230" t="str">
        <f>IF(L230&lt;M230,H230,IF(M230&lt;L230,J230,"Tie"))</f>
        <v>Brian Duffy</v>
      </c>
      <c r="P230" t="str">
        <f>IF(L230=M230,H230,"")</f>
        <v/>
      </c>
      <c r="Q230" t="str">
        <f t="shared" si="3"/>
        <v/>
      </c>
    </row>
    <row r="231" spans="1:17" x14ac:dyDescent="0.4">
      <c r="A231" t="s">
        <v>131</v>
      </c>
      <c r="C231">
        <v>2015</v>
      </c>
      <c r="D231" s="6" t="s">
        <v>2179</v>
      </c>
      <c r="E231" s="6">
        <v>3</v>
      </c>
      <c r="F231" s="6">
        <v>4</v>
      </c>
      <c r="G231" s="6"/>
      <c r="H231" s="4" t="s">
        <v>29</v>
      </c>
      <c r="I231" s="6" t="s">
        <v>703</v>
      </c>
      <c r="J231" s="4" t="s">
        <v>24</v>
      </c>
      <c r="K231" s="6" t="s">
        <v>704</v>
      </c>
      <c r="L231">
        <v>117</v>
      </c>
      <c r="M231">
        <v>70</v>
      </c>
      <c r="N231" t="str">
        <f>IF(L231&gt;M231,H231,IF(M231&gt;L231,J231,"Tie"))</f>
        <v>Robert Hilton</v>
      </c>
      <c r="O231" t="str">
        <f>IF(L231&lt;M231,H231,IF(M231&lt;L231,J231,"Tie"))</f>
        <v>Dan Cohen</v>
      </c>
      <c r="P231" t="str">
        <f>IF(L231=M231,H231,"")</f>
        <v/>
      </c>
      <c r="Q231" t="str">
        <f t="shared" si="3"/>
        <v/>
      </c>
    </row>
    <row r="232" spans="1:17" x14ac:dyDescent="0.4">
      <c r="A232" t="s">
        <v>131</v>
      </c>
      <c r="C232">
        <v>2015</v>
      </c>
      <c r="D232" s="3" t="s">
        <v>2178</v>
      </c>
      <c r="E232" s="3">
        <v>2</v>
      </c>
      <c r="F232" s="3">
        <v>5</v>
      </c>
      <c r="G232" s="3"/>
      <c r="H232" s="1" t="s">
        <v>2147</v>
      </c>
      <c r="I232" s="3" t="s">
        <v>430</v>
      </c>
      <c r="J232" s="1" t="s">
        <v>17</v>
      </c>
      <c r="K232" s="3" t="s">
        <v>706</v>
      </c>
      <c r="L232">
        <v>98</v>
      </c>
      <c r="M232">
        <v>77</v>
      </c>
      <c r="N232" t="str">
        <f>IF(L232&gt;M232,H232,IF(M232&gt;L232,J232,"Tie"))</f>
        <v>Rafesse</v>
      </c>
      <c r="O232" t="str">
        <f>IF(L232&lt;M232,H232,IF(M232&lt;L232,J232,"Tie"))</f>
        <v>Emile Chin-Dickey</v>
      </c>
      <c r="P232" t="str">
        <f>IF(L232=M232,H232,"")</f>
        <v/>
      </c>
      <c r="Q232" t="str">
        <f t="shared" si="3"/>
        <v/>
      </c>
    </row>
    <row r="233" spans="1:17" x14ac:dyDescent="0.4">
      <c r="A233" t="s">
        <v>131</v>
      </c>
      <c r="C233">
        <v>2015</v>
      </c>
      <c r="D233" s="6" t="s">
        <v>2177</v>
      </c>
      <c r="E233" s="6">
        <v>4</v>
      </c>
      <c r="F233" s="6">
        <v>3</v>
      </c>
      <c r="G233" s="6"/>
      <c r="H233" s="4" t="s">
        <v>19</v>
      </c>
      <c r="I233" s="6" t="s">
        <v>708</v>
      </c>
      <c r="J233" s="4" t="s">
        <v>9</v>
      </c>
      <c r="K233" s="6" t="s">
        <v>709</v>
      </c>
      <c r="L233">
        <v>81</v>
      </c>
      <c r="M233">
        <v>114</v>
      </c>
      <c r="N233" t="str">
        <f>IF(L233&gt;M233,H233,IF(M233&gt;L233,J233,"Tie"))</f>
        <v>mark silva</v>
      </c>
      <c r="O233" t="str">
        <f>IF(L233&lt;M233,H233,IF(M233&lt;L233,J233,"Tie"))</f>
        <v>Andrew Joynt</v>
      </c>
      <c r="P233" t="str">
        <f>IF(L233=M233,H233,"")</f>
        <v/>
      </c>
      <c r="Q233" t="str">
        <f t="shared" si="3"/>
        <v/>
      </c>
    </row>
    <row r="234" spans="1:17" x14ac:dyDescent="0.4">
      <c r="A234" t="s">
        <v>150</v>
      </c>
      <c r="C234">
        <v>2015</v>
      </c>
      <c r="D234" s="3" t="s">
        <v>2156</v>
      </c>
      <c r="E234" s="3">
        <v>2</v>
      </c>
      <c r="F234" s="3">
        <v>6</v>
      </c>
      <c r="G234" s="3"/>
      <c r="H234" s="1" t="s">
        <v>22</v>
      </c>
      <c r="I234" s="3" t="s">
        <v>711</v>
      </c>
      <c r="J234" s="1" t="s">
        <v>32</v>
      </c>
      <c r="K234" s="3" t="s">
        <v>712</v>
      </c>
      <c r="L234">
        <v>79</v>
      </c>
      <c r="M234">
        <v>103</v>
      </c>
      <c r="N234" t="str">
        <f>IF(L234&gt;M234,H234,IF(M234&gt;L234,J234,"Tie"))</f>
        <v>Stephen Joynt</v>
      </c>
      <c r="O234" t="str">
        <f>IF(L234&lt;M234,H234,IF(M234&lt;L234,J234,"Tie"))</f>
        <v>Karl Richardson</v>
      </c>
      <c r="P234" t="str">
        <f>IF(L234=M234,H234,"")</f>
        <v/>
      </c>
      <c r="Q234" t="str">
        <f t="shared" si="3"/>
        <v/>
      </c>
    </row>
    <row r="235" spans="1:17" x14ac:dyDescent="0.4">
      <c r="A235" t="s">
        <v>150</v>
      </c>
      <c r="C235">
        <v>2015</v>
      </c>
      <c r="D235" s="6" t="s">
        <v>2181</v>
      </c>
      <c r="E235" s="6">
        <v>7</v>
      </c>
      <c r="F235" s="6">
        <v>1</v>
      </c>
      <c r="G235" s="6"/>
      <c r="H235" s="4" t="s">
        <v>14</v>
      </c>
      <c r="I235" s="6" t="s">
        <v>714</v>
      </c>
      <c r="J235" s="4" t="s">
        <v>603</v>
      </c>
      <c r="K235" s="6" t="s">
        <v>715</v>
      </c>
      <c r="L235">
        <v>107</v>
      </c>
      <c r="M235">
        <v>76</v>
      </c>
      <c r="N235" t="str">
        <f>IF(L235&gt;M235,H235,IF(M235&gt;L235,J235,"Tie"))</f>
        <v>Paulo Silva</v>
      </c>
      <c r="O235" t="str">
        <f>IF(L235&lt;M235,H235,IF(M235&lt;L235,J235,"Tie"))</f>
        <v>Brian Duffy</v>
      </c>
      <c r="P235" t="str">
        <f>IF(L235=M235,H235,"")</f>
        <v/>
      </c>
      <c r="Q235" t="str">
        <f t="shared" si="3"/>
        <v/>
      </c>
    </row>
    <row r="236" spans="1:17" x14ac:dyDescent="0.4">
      <c r="A236" t="s">
        <v>150</v>
      </c>
      <c r="C236">
        <v>2015</v>
      </c>
      <c r="D236" s="3" t="s">
        <v>2176</v>
      </c>
      <c r="E236" s="3">
        <v>5</v>
      </c>
      <c r="F236" s="3">
        <v>3</v>
      </c>
      <c r="G236" s="3"/>
      <c r="H236" s="2" t="s">
        <v>6</v>
      </c>
      <c r="I236" s="3" t="s">
        <v>717</v>
      </c>
      <c r="J236" s="1" t="s">
        <v>29</v>
      </c>
      <c r="K236" s="3" t="s">
        <v>718</v>
      </c>
      <c r="L236">
        <v>96</v>
      </c>
      <c r="M236">
        <v>103</v>
      </c>
      <c r="N236" t="str">
        <f>IF(L236&gt;M236,H236,IF(M236&gt;L236,J236,"Tie"))</f>
        <v>Robert Hilton</v>
      </c>
      <c r="O236" t="str">
        <f>IF(L236&lt;M236,H236,IF(M236&lt;L236,J236,"Tie"))</f>
        <v>Stefan Hilts</v>
      </c>
      <c r="P236" t="str">
        <f>IF(L236=M236,H236,"")</f>
        <v/>
      </c>
      <c r="Q236" t="str">
        <f t="shared" si="3"/>
        <v/>
      </c>
    </row>
    <row r="237" spans="1:17" x14ac:dyDescent="0.4">
      <c r="A237" t="s">
        <v>150</v>
      </c>
      <c r="C237">
        <v>2015</v>
      </c>
      <c r="D237" s="6" t="s">
        <v>2154</v>
      </c>
      <c r="E237" s="6">
        <v>4</v>
      </c>
      <c r="F237" s="6">
        <v>4</v>
      </c>
      <c r="G237" s="6"/>
      <c r="H237" s="4" t="s">
        <v>12</v>
      </c>
      <c r="I237" s="6" t="s">
        <v>720</v>
      </c>
      <c r="J237" s="4" t="s">
        <v>2147</v>
      </c>
      <c r="K237" s="6" t="s">
        <v>721</v>
      </c>
      <c r="L237">
        <v>118</v>
      </c>
      <c r="M237">
        <v>103</v>
      </c>
      <c r="N237" t="str">
        <f>IF(L237&gt;M237,H237,IF(M237&gt;L237,J237,"Tie"))</f>
        <v>William Schager</v>
      </c>
      <c r="O237" t="str">
        <f>IF(L237&lt;M237,H237,IF(M237&lt;L237,J237,"Tie"))</f>
        <v>Rafesse</v>
      </c>
      <c r="P237" t="str">
        <f>IF(L237=M237,H237,"")</f>
        <v/>
      </c>
      <c r="Q237" t="str">
        <f t="shared" si="3"/>
        <v/>
      </c>
    </row>
    <row r="238" spans="1:17" x14ac:dyDescent="0.4">
      <c r="A238" t="s">
        <v>150</v>
      </c>
      <c r="C238">
        <v>2015</v>
      </c>
      <c r="D238" s="3" t="s">
        <v>2175</v>
      </c>
      <c r="E238" s="3">
        <v>5</v>
      </c>
      <c r="F238" s="3">
        <v>3</v>
      </c>
      <c r="G238" s="3"/>
      <c r="H238" s="1" t="s">
        <v>24</v>
      </c>
      <c r="I238" s="3" t="s">
        <v>723</v>
      </c>
      <c r="J238" s="1" t="s">
        <v>19</v>
      </c>
      <c r="K238" s="3" t="s">
        <v>724</v>
      </c>
      <c r="L238">
        <v>100</v>
      </c>
      <c r="M238">
        <v>61</v>
      </c>
      <c r="N238" t="str">
        <f>IF(L238&gt;M238,H238,IF(M238&gt;L238,J238,"Tie"))</f>
        <v>Dan Cohen</v>
      </c>
      <c r="O238" t="str">
        <f>IF(L238&lt;M238,H238,IF(M238&lt;L238,J238,"Tie"))</f>
        <v>Andrew Joynt</v>
      </c>
      <c r="P238" t="str">
        <f>IF(L238=M238,H238,"")</f>
        <v/>
      </c>
      <c r="Q238" t="str">
        <f t="shared" si="3"/>
        <v/>
      </c>
    </row>
    <row r="239" spans="1:17" x14ac:dyDescent="0.4">
      <c r="A239" t="s">
        <v>150</v>
      </c>
      <c r="C239">
        <v>2015</v>
      </c>
      <c r="D239" s="6" t="s">
        <v>2155</v>
      </c>
      <c r="E239" s="6">
        <v>5</v>
      </c>
      <c r="F239" s="6">
        <v>3</v>
      </c>
      <c r="G239" s="6"/>
      <c r="H239" s="4" t="s">
        <v>17</v>
      </c>
      <c r="I239" s="6" t="s">
        <v>726</v>
      </c>
      <c r="J239" s="4" t="s">
        <v>9</v>
      </c>
      <c r="K239" s="6" t="s">
        <v>727</v>
      </c>
      <c r="L239">
        <v>104</v>
      </c>
      <c r="M239">
        <v>64</v>
      </c>
      <c r="N239" t="str">
        <f>IF(L239&gt;M239,H239,IF(M239&gt;L239,J239,"Tie"))</f>
        <v>Emile Chin-Dickey</v>
      </c>
      <c r="O239" t="str">
        <f>IF(L239&lt;M239,H239,IF(M239&lt;L239,J239,"Tie"))</f>
        <v>mark silva</v>
      </c>
      <c r="P239" t="str">
        <f>IF(L239=M239,H239,"")</f>
        <v/>
      </c>
      <c r="Q239" t="str">
        <f t="shared" si="3"/>
        <v/>
      </c>
    </row>
    <row r="240" spans="1:17" x14ac:dyDescent="0.4">
      <c r="A240" t="s">
        <v>169</v>
      </c>
      <c r="C240">
        <v>2015</v>
      </c>
      <c r="D240" s="3" t="s">
        <v>2173</v>
      </c>
      <c r="E240" s="3">
        <v>3</v>
      </c>
      <c r="F240" s="3">
        <v>6</v>
      </c>
      <c r="G240" s="3"/>
      <c r="H240" s="1" t="s">
        <v>32</v>
      </c>
      <c r="I240" s="3" t="s">
        <v>729</v>
      </c>
      <c r="J240" s="1" t="s">
        <v>603</v>
      </c>
      <c r="K240" s="3" t="s">
        <v>730</v>
      </c>
      <c r="L240">
        <v>96</v>
      </c>
      <c r="M240">
        <v>55</v>
      </c>
      <c r="N240" t="str">
        <f>IF(L240&gt;M240,H240,IF(M240&gt;L240,J240,"Tie"))</f>
        <v>Stephen Joynt</v>
      </c>
      <c r="O240" t="str">
        <f>IF(L240&lt;M240,H240,IF(M240&lt;L240,J240,"Tie"))</f>
        <v>Brian Duffy</v>
      </c>
      <c r="P240" t="str">
        <f>IF(L240=M240,H240,"")</f>
        <v/>
      </c>
      <c r="Q240" t="str">
        <f t="shared" si="3"/>
        <v/>
      </c>
    </row>
    <row r="241" spans="1:17" x14ac:dyDescent="0.4">
      <c r="A241" t="s">
        <v>169</v>
      </c>
      <c r="C241">
        <v>2015</v>
      </c>
      <c r="D241" s="6" t="s">
        <v>2179</v>
      </c>
      <c r="E241" s="6">
        <v>5</v>
      </c>
      <c r="F241" s="6">
        <v>4</v>
      </c>
      <c r="G241" s="6"/>
      <c r="H241" s="4" t="s">
        <v>29</v>
      </c>
      <c r="I241" s="6" t="s">
        <v>732</v>
      </c>
      <c r="J241" s="4" t="s">
        <v>22</v>
      </c>
      <c r="K241" s="6" t="s">
        <v>733</v>
      </c>
      <c r="L241">
        <v>93</v>
      </c>
      <c r="M241">
        <v>82</v>
      </c>
      <c r="N241" t="str">
        <f>IF(L241&gt;M241,H241,IF(M241&gt;L241,J241,"Tie"))</f>
        <v>Robert Hilton</v>
      </c>
      <c r="O241" t="str">
        <f>IF(L241&lt;M241,H241,IF(M241&lt;L241,J241,"Tie"))</f>
        <v>Karl Richardson</v>
      </c>
      <c r="P241" t="str">
        <f>IF(L241=M241,H241,"")</f>
        <v/>
      </c>
      <c r="Q241" t="str">
        <f t="shared" si="3"/>
        <v/>
      </c>
    </row>
    <row r="242" spans="1:17" x14ac:dyDescent="0.4">
      <c r="A242" t="s">
        <v>169</v>
      </c>
      <c r="C242">
        <v>2015</v>
      </c>
      <c r="D242" s="3" t="s">
        <v>2178</v>
      </c>
      <c r="E242" s="3">
        <v>3</v>
      </c>
      <c r="F242" s="3">
        <v>6</v>
      </c>
      <c r="G242" s="3"/>
      <c r="H242" s="1" t="s">
        <v>2147</v>
      </c>
      <c r="I242" s="3" t="s">
        <v>735</v>
      </c>
      <c r="J242" s="1" t="s">
        <v>14</v>
      </c>
      <c r="K242" s="3" t="s">
        <v>736</v>
      </c>
      <c r="L242">
        <v>86</v>
      </c>
      <c r="M242">
        <v>85</v>
      </c>
      <c r="N242" t="str">
        <f>IF(L242&gt;M242,H242,IF(M242&gt;L242,J242,"Tie"))</f>
        <v>Rafesse</v>
      </c>
      <c r="O242" t="str">
        <f>IF(L242&lt;M242,H242,IF(M242&lt;L242,J242,"Tie"))</f>
        <v>Paulo Silva</v>
      </c>
      <c r="P242" t="str">
        <f>IF(L242=M242,H242,"")</f>
        <v/>
      </c>
      <c r="Q242" t="str">
        <f t="shared" si="3"/>
        <v/>
      </c>
    </row>
    <row r="243" spans="1:17" x14ac:dyDescent="0.4">
      <c r="A243" t="s">
        <v>169</v>
      </c>
      <c r="C243">
        <v>2015</v>
      </c>
      <c r="D243" s="6" t="s">
        <v>2177</v>
      </c>
      <c r="E243" s="6">
        <v>5</v>
      </c>
      <c r="F243" s="6">
        <v>4</v>
      </c>
      <c r="G243" s="6"/>
      <c r="H243" s="4" t="s">
        <v>19</v>
      </c>
      <c r="I243" s="6" t="s">
        <v>738</v>
      </c>
      <c r="J243" s="5" t="s">
        <v>6</v>
      </c>
      <c r="K243" s="6" t="s">
        <v>739</v>
      </c>
      <c r="L243">
        <v>123</v>
      </c>
      <c r="M243">
        <v>71</v>
      </c>
      <c r="N243" t="str">
        <f>IF(L243&gt;M243,H243,IF(M243&gt;L243,J243,"Tie"))</f>
        <v>Andrew Joynt</v>
      </c>
      <c r="O243" t="str">
        <f>IF(L243&lt;M243,H243,IF(M243&lt;L243,J243,"Tie"))</f>
        <v>Stefan Hilts</v>
      </c>
      <c r="P243" t="str">
        <f>IF(L243=M243,H243,"")</f>
        <v/>
      </c>
      <c r="Q243" t="str">
        <f t="shared" si="3"/>
        <v/>
      </c>
    </row>
    <row r="244" spans="1:17" x14ac:dyDescent="0.4">
      <c r="A244" t="s">
        <v>169</v>
      </c>
      <c r="C244">
        <v>2015</v>
      </c>
      <c r="D244" s="3" t="s">
        <v>2174</v>
      </c>
      <c r="E244" s="3">
        <v>8</v>
      </c>
      <c r="F244" s="3">
        <v>1</v>
      </c>
      <c r="G244" s="3"/>
      <c r="H244" s="1" t="s">
        <v>9</v>
      </c>
      <c r="I244" s="3" t="s">
        <v>741</v>
      </c>
      <c r="J244" s="1" t="s">
        <v>12</v>
      </c>
      <c r="K244" s="3" t="s">
        <v>742</v>
      </c>
      <c r="L244">
        <v>119</v>
      </c>
      <c r="M244">
        <v>64</v>
      </c>
      <c r="N244" t="str">
        <f>IF(L244&gt;M244,H244,IF(M244&gt;L244,J244,"Tie"))</f>
        <v>mark silva</v>
      </c>
      <c r="O244" t="str">
        <f>IF(L244&lt;M244,H244,IF(M244&lt;L244,J244,"Tie"))</f>
        <v>William Schager</v>
      </c>
      <c r="P244" t="str">
        <f>IF(L244=M244,H244,"")</f>
        <v/>
      </c>
      <c r="Q244" t="str">
        <f t="shared" si="3"/>
        <v/>
      </c>
    </row>
    <row r="245" spans="1:17" x14ac:dyDescent="0.4">
      <c r="A245" t="s">
        <v>169</v>
      </c>
      <c r="C245">
        <v>2015</v>
      </c>
      <c r="D245" s="6" t="s">
        <v>2155</v>
      </c>
      <c r="E245" s="6">
        <v>6</v>
      </c>
      <c r="F245" s="6">
        <v>3</v>
      </c>
      <c r="G245" s="6"/>
      <c r="H245" s="4" t="s">
        <v>17</v>
      </c>
      <c r="I245" s="6" t="s">
        <v>744</v>
      </c>
      <c r="J245" s="4" t="s">
        <v>24</v>
      </c>
      <c r="K245" s="6" t="s">
        <v>745</v>
      </c>
      <c r="L245">
        <v>120</v>
      </c>
      <c r="M245">
        <v>83</v>
      </c>
      <c r="N245" t="str">
        <f>IF(L245&gt;M245,H245,IF(M245&gt;L245,J245,"Tie"))</f>
        <v>Emile Chin-Dickey</v>
      </c>
      <c r="O245" t="str">
        <f>IF(L245&lt;M245,H245,IF(M245&lt;L245,J245,"Tie"))</f>
        <v>Dan Cohen</v>
      </c>
      <c r="P245" t="str">
        <f>IF(L245=M245,H245,"")</f>
        <v/>
      </c>
      <c r="Q245" t="str">
        <f t="shared" si="3"/>
        <v/>
      </c>
    </row>
    <row r="246" spans="1:17" x14ac:dyDescent="0.4">
      <c r="A246" t="s">
        <v>188</v>
      </c>
      <c r="C246">
        <v>2015</v>
      </c>
      <c r="D246" s="3" t="s">
        <v>2179</v>
      </c>
      <c r="E246" s="3">
        <v>6</v>
      </c>
      <c r="F246" s="3">
        <v>4</v>
      </c>
      <c r="G246" s="3"/>
      <c r="H246" s="1" t="s">
        <v>29</v>
      </c>
      <c r="I246" s="3" t="s">
        <v>747</v>
      </c>
      <c r="J246" s="1" t="s">
        <v>32</v>
      </c>
      <c r="K246" s="3" t="s">
        <v>748</v>
      </c>
      <c r="L246">
        <v>109</v>
      </c>
      <c r="M246">
        <v>80</v>
      </c>
      <c r="N246" t="str">
        <f>IF(L246&gt;M246,H246,IF(M246&gt;L246,J246,"Tie"))</f>
        <v>Robert Hilton</v>
      </c>
      <c r="O246" t="str">
        <f>IF(L246&lt;M246,H246,IF(M246&lt;L246,J246,"Tie"))</f>
        <v>Stephen Joynt</v>
      </c>
      <c r="P246" t="str">
        <f>IF(L246=M246,H246,"")</f>
        <v/>
      </c>
      <c r="Q246" t="str">
        <f t="shared" si="3"/>
        <v/>
      </c>
    </row>
    <row r="247" spans="1:17" x14ac:dyDescent="0.4">
      <c r="A247" t="s">
        <v>188</v>
      </c>
      <c r="C247">
        <v>2015</v>
      </c>
      <c r="D247" s="6" t="s">
        <v>2180</v>
      </c>
      <c r="E247" s="6">
        <v>2</v>
      </c>
      <c r="F247" s="6">
        <v>8</v>
      </c>
      <c r="G247" s="6"/>
      <c r="H247" s="4" t="s">
        <v>603</v>
      </c>
      <c r="I247" s="6" t="s">
        <v>750</v>
      </c>
      <c r="J247" s="4" t="s">
        <v>2147</v>
      </c>
      <c r="K247" s="6" t="s">
        <v>751</v>
      </c>
      <c r="L247">
        <v>99</v>
      </c>
      <c r="M247">
        <v>77</v>
      </c>
      <c r="N247" t="str">
        <f>IF(L247&gt;M247,H247,IF(M247&gt;L247,J247,"Tie"))</f>
        <v>Brian Duffy</v>
      </c>
      <c r="O247" t="str">
        <f>IF(L247&lt;M247,H247,IF(M247&lt;L247,J247,"Tie"))</f>
        <v>Rafesse</v>
      </c>
      <c r="P247" t="str">
        <f>IF(L247=M247,H247,"")</f>
        <v/>
      </c>
      <c r="Q247" t="str">
        <f t="shared" si="3"/>
        <v/>
      </c>
    </row>
    <row r="248" spans="1:17" x14ac:dyDescent="0.4">
      <c r="A248" t="s">
        <v>188</v>
      </c>
      <c r="C248">
        <v>2015</v>
      </c>
      <c r="D248" s="3" t="s">
        <v>2156</v>
      </c>
      <c r="E248" s="3">
        <v>2</v>
      </c>
      <c r="F248" s="3">
        <v>8</v>
      </c>
      <c r="G248" s="3"/>
      <c r="H248" s="1" t="s">
        <v>22</v>
      </c>
      <c r="I248" s="3" t="s">
        <v>753</v>
      </c>
      <c r="J248" s="1" t="s">
        <v>19</v>
      </c>
      <c r="K248" s="3" t="s">
        <v>754</v>
      </c>
      <c r="L248">
        <v>60</v>
      </c>
      <c r="M248">
        <v>96</v>
      </c>
      <c r="N248" t="str">
        <f>IF(L248&gt;M248,H248,IF(M248&gt;L248,J248,"Tie"))</f>
        <v>Andrew Joynt</v>
      </c>
      <c r="O248" t="str">
        <f>IF(L248&lt;M248,H248,IF(M248&lt;L248,J248,"Tie"))</f>
        <v>Karl Richardson</v>
      </c>
      <c r="P248" t="str">
        <f>IF(L248=M248,H248,"")</f>
        <v/>
      </c>
      <c r="Q248" t="str">
        <f t="shared" si="3"/>
        <v/>
      </c>
    </row>
    <row r="249" spans="1:17" x14ac:dyDescent="0.4">
      <c r="A249" t="s">
        <v>188</v>
      </c>
      <c r="C249">
        <v>2015</v>
      </c>
      <c r="D249" s="6" t="s">
        <v>2181</v>
      </c>
      <c r="E249" s="6">
        <v>7</v>
      </c>
      <c r="F249" s="6">
        <v>3</v>
      </c>
      <c r="G249" s="6"/>
      <c r="H249" s="4" t="s">
        <v>14</v>
      </c>
      <c r="I249" s="6" t="s">
        <v>756</v>
      </c>
      <c r="J249" s="4" t="s">
        <v>9</v>
      </c>
      <c r="K249" s="6" t="s">
        <v>757</v>
      </c>
      <c r="L249">
        <v>44</v>
      </c>
      <c r="M249">
        <v>100</v>
      </c>
      <c r="N249" t="str">
        <f>IF(L249&gt;M249,H249,IF(M249&gt;L249,J249,"Tie"))</f>
        <v>mark silva</v>
      </c>
      <c r="O249" t="str">
        <f>IF(L249&lt;M249,H249,IF(M249&lt;L249,J249,"Tie"))</f>
        <v>Paulo Silva</v>
      </c>
      <c r="P249" t="str">
        <f>IF(L249=M249,H249,"")</f>
        <v/>
      </c>
      <c r="Q249" t="str">
        <f t="shared" si="3"/>
        <v/>
      </c>
    </row>
    <row r="250" spans="1:17" x14ac:dyDescent="0.4">
      <c r="A250" t="s">
        <v>188</v>
      </c>
      <c r="C250">
        <v>2015</v>
      </c>
      <c r="D250" s="3" t="s">
        <v>2176</v>
      </c>
      <c r="E250" s="3">
        <v>6</v>
      </c>
      <c r="F250" s="3">
        <v>4</v>
      </c>
      <c r="G250" s="3"/>
      <c r="H250" s="2" t="s">
        <v>6</v>
      </c>
      <c r="I250" s="3" t="s">
        <v>759</v>
      </c>
      <c r="J250" s="1" t="s">
        <v>17</v>
      </c>
      <c r="K250" s="3" t="s">
        <v>760</v>
      </c>
      <c r="L250">
        <v>89</v>
      </c>
      <c r="M250">
        <v>58</v>
      </c>
      <c r="N250" t="str">
        <f>IF(L250&gt;M250,H250,IF(M250&gt;L250,J250,"Tie"))</f>
        <v>Stefan Hilts</v>
      </c>
      <c r="O250" t="str">
        <f>IF(L250&lt;M250,H250,IF(M250&lt;L250,J250,"Tie"))</f>
        <v>Emile Chin-Dickey</v>
      </c>
      <c r="P250" t="str">
        <f>IF(L250=M250,H250,"")</f>
        <v/>
      </c>
      <c r="Q250" t="str">
        <f t="shared" si="3"/>
        <v/>
      </c>
    </row>
    <row r="251" spans="1:17" x14ac:dyDescent="0.4">
      <c r="A251" t="s">
        <v>188</v>
      </c>
      <c r="C251">
        <v>2015</v>
      </c>
      <c r="D251" s="6" t="s">
        <v>2154</v>
      </c>
      <c r="E251" s="6">
        <v>5</v>
      </c>
      <c r="F251" s="6">
        <v>5</v>
      </c>
      <c r="G251" s="6"/>
      <c r="H251" s="4" t="s">
        <v>12</v>
      </c>
      <c r="I251" s="6" t="s">
        <v>762</v>
      </c>
      <c r="J251" s="4" t="s">
        <v>24</v>
      </c>
      <c r="K251" s="6" t="s">
        <v>763</v>
      </c>
      <c r="L251">
        <v>113</v>
      </c>
      <c r="M251">
        <v>72</v>
      </c>
      <c r="N251" t="str">
        <f>IF(L251&gt;M251,H251,IF(M251&gt;L251,J251,"Tie"))</f>
        <v>William Schager</v>
      </c>
      <c r="O251" t="str">
        <f>IF(L251&lt;M251,H251,IF(M251&lt;L251,J251,"Tie"))</f>
        <v>Dan Cohen</v>
      </c>
      <c r="P251" t="str">
        <f>IF(L251=M251,H251,"")</f>
        <v/>
      </c>
      <c r="Q251" t="str">
        <f t="shared" si="3"/>
        <v/>
      </c>
    </row>
    <row r="252" spans="1:17" x14ac:dyDescent="0.4">
      <c r="A252" t="s">
        <v>207</v>
      </c>
      <c r="C252">
        <v>2015</v>
      </c>
      <c r="D252" s="3" t="s">
        <v>2173</v>
      </c>
      <c r="E252" s="3">
        <v>3</v>
      </c>
      <c r="F252" s="3">
        <v>8</v>
      </c>
      <c r="G252" s="3"/>
      <c r="H252" s="1" t="s">
        <v>32</v>
      </c>
      <c r="I252" s="3" t="s">
        <v>765</v>
      </c>
      <c r="J252" s="4" t="s">
        <v>2147</v>
      </c>
      <c r="K252" s="3" t="s">
        <v>766</v>
      </c>
      <c r="L252">
        <v>42</v>
      </c>
      <c r="M252">
        <v>71</v>
      </c>
      <c r="N252" t="str">
        <f>IF(L252&gt;M252,H252,IF(M252&gt;L252,J252,"Tie"))</f>
        <v>Rafesse</v>
      </c>
      <c r="O252" t="str">
        <f>IF(L252&lt;M252,H252,IF(M252&lt;L252,J252,"Tie"))</f>
        <v>Stephen Joynt</v>
      </c>
      <c r="P252" t="str">
        <f>IF(L252=M252,H252,"")</f>
        <v/>
      </c>
      <c r="Q252" t="str">
        <f t="shared" si="3"/>
        <v/>
      </c>
    </row>
    <row r="253" spans="1:17" x14ac:dyDescent="0.4">
      <c r="A253" t="s">
        <v>207</v>
      </c>
      <c r="C253">
        <v>2015</v>
      </c>
      <c r="D253" s="6" t="s">
        <v>2177</v>
      </c>
      <c r="E253" s="6">
        <v>6</v>
      </c>
      <c r="F253" s="6">
        <v>5</v>
      </c>
      <c r="G253" s="6"/>
      <c r="H253" s="4" t="s">
        <v>19</v>
      </c>
      <c r="I253" s="6" t="s">
        <v>768</v>
      </c>
      <c r="J253" s="4" t="s">
        <v>29</v>
      </c>
      <c r="K253" s="6" t="s">
        <v>769</v>
      </c>
      <c r="L253">
        <v>83</v>
      </c>
      <c r="M253">
        <v>103</v>
      </c>
      <c r="N253" t="str">
        <f>IF(L253&gt;M253,H253,IF(M253&gt;L253,J253,"Tie"))</f>
        <v>Robert Hilton</v>
      </c>
      <c r="O253" t="str">
        <f>IF(L253&lt;M253,H253,IF(M253&lt;L253,J253,"Tie"))</f>
        <v>Andrew Joynt</v>
      </c>
      <c r="P253" t="str">
        <f>IF(L253=M253,H253,"")</f>
        <v/>
      </c>
      <c r="Q253" t="str">
        <f t="shared" si="3"/>
        <v/>
      </c>
    </row>
    <row r="254" spans="1:17" x14ac:dyDescent="0.4">
      <c r="A254" t="s">
        <v>207</v>
      </c>
      <c r="C254">
        <v>2015</v>
      </c>
      <c r="D254" s="3" t="s">
        <v>2174</v>
      </c>
      <c r="E254" s="3">
        <v>10</v>
      </c>
      <c r="F254" s="3">
        <v>1</v>
      </c>
      <c r="G254" s="3"/>
      <c r="H254" s="1" t="s">
        <v>9</v>
      </c>
      <c r="I254" s="3" t="s">
        <v>771</v>
      </c>
      <c r="J254" s="1" t="s">
        <v>603</v>
      </c>
      <c r="K254" s="3" t="s">
        <v>772</v>
      </c>
      <c r="L254">
        <v>85</v>
      </c>
      <c r="M254">
        <v>64</v>
      </c>
      <c r="N254" t="str">
        <f>IF(L254&gt;M254,H254,IF(M254&gt;L254,J254,"Tie"))</f>
        <v>mark silva</v>
      </c>
      <c r="O254" t="str">
        <f>IF(L254&lt;M254,H254,IF(M254&lt;L254,J254,"Tie"))</f>
        <v>Brian Duffy</v>
      </c>
      <c r="P254" t="str">
        <f>IF(L254=M254,H254,"")</f>
        <v/>
      </c>
      <c r="Q254" t="str">
        <f t="shared" si="3"/>
        <v/>
      </c>
    </row>
    <row r="255" spans="1:17" x14ac:dyDescent="0.4">
      <c r="A255" t="s">
        <v>207</v>
      </c>
      <c r="C255">
        <v>2015</v>
      </c>
      <c r="D255" s="6" t="s">
        <v>2155</v>
      </c>
      <c r="E255" s="6">
        <v>7</v>
      </c>
      <c r="F255" s="6">
        <v>4</v>
      </c>
      <c r="G255" s="6"/>
      <c r="H255" s="4" t="s">
        <v>17</v>
      </c>
      <c r="I255" s="6" t="s">
        <v>774</v>
      </c>
      <c r="J255" s="4" t="s">
        <v>22</v>
      </c>
      <c r="K255" s="6" t="s">
        <v>649</v>
      </c>
      <c r="L255">
        <v>85</v>
      </c>
      <c r="M255">
        <v>80</v>
      </c>
      <c r="N255" t="str">
        <f>IF(L255&gt;M255,H255,IF(M255&gt;L255,J255,"Tie"))</f>
        <v>Emile Chin-Dickey</v>
      </c>
      <c r="O255" t="str">
        <f>IF(L255&lt;M255,H255,IF(M255&lt;L255,J255,"Tie"))</f>
        <v>Karl Richardson</v>
      </c>
      <c r="P255" t="str">
        <f>IF(L255=M255,H255,"")</f>
        <v/>
      </c>
      <c r="Q255" t="str">
        <f t="shared" si="3"/>
        <v/>
      </c>
    </row>
    <row r="256" spans="1:17" x14ac:dyDescent="0.4">
      <c r="A256" t="s">
        <v>207</v>
      </c>
      <c r="C256">
        <v>2015</v>
      </c>
      <c r="D256" s="3" t="s">
        <v>2175</v>
      </c>
      <c r="E256" s="3">
        <v>6</v>
      </c>
      <c r="F256" s="3">
        <v>5</v>
      </c>
      <c r="G256" s="3"/>
      <c r="H256" s="1" t="s">
        <v>24</v>
      </c>
      <c r="I256" s="3" t="s">
        <v>776</v>
      </c>
      <c r="J256" s="1" t="s">
        <v>14</v>
      </c>
      <c r="K256" s="3" t="s">
        <v>777</v>
      </c>
      <c r="L256">
        <v>52</v>
      </c>
      <c r="M256">
        <v>47</v>
      </c>
      <c r="N256" t="str">
        <f>IF(L256&gt;M256,H256,IF(M256&gt;L256,J256,"Tie"))</f>
        <v>Dan Cohen</v>
      </c>
      <c r="O256" t="str">
        <f>IF(L256&lt;M256,H256,IF(M256&lt;L256,J256,"Tie"))</f>
        <v>Paulo Silva</v>
      </c>
      <c r="P256" t="str">
        <f>IF(L256=M256,H256,"")</f>
        <v/>
      </c>
      <c r="Q256" t="str">
        <f t="shared" si="3"/>
        <v/>
      </c>
    </row>
    <row r="257" spans="1:17" x14ac:dyDescent="0.4">
      <c r="A257" t="s">
        <v>207</v>
      </c>
      <c r="C257">
        <v>2015</v>
      </c>
      <c r="D257" s="6" t="s">
        <v>2154</v>
      </c>
      <c r="E257" s="6">
        <v>6</v>
      </c>
      <c r="F257" s="6">
        <v>5</v>
      </c>
      <c r="G257" s="6"/>
      <c r="H257" s="4" t="s">
        <v>12</v>
      </c>
      <c r="I257" s="6" t="s">
        <v>779</v>
      </c>
      <c r="J257" s="5" t="s">
        <v>6</v>
      </c>
      <c r="K257" s="6" t="s">
        <v>780</v>
      </c>
      <c r="L257">
        <v>117</v>
      </c>
      <c r="M257">
        <v>65</v>
      </c>
      <c r="N257" t="str">
        <f>IF(L257&gt;M257,H257,IF(M257&gt;L257,J257,"Tie"))</f>
        <v>William Schager</v>
      </c>
      <c r="O257" t="str">
        <f>IF(L257&lt;M257,H257,IF(M257&lt;L257,J257,"Tie"))</f>
        <v>Stefan Hilts</v>
      </c>
      <c r="P257" t="str">
        <f>IF(L257=M257,H257,"")</f>
        <v/>
      </c>
      <c r="Q257" t="str">
        <f t="shared" si="3"/>
        <v/>
      </c>
    </row>
    <row r="258" spans="1:17" x14ac:dyDescent="0.4">
      <c r="A258" t="s">
        <v>226</v>
      </c>
      <c r="C258">
        <v>2015</v>
      </c>
      <c r="D258" s="3" t="s">
        <v>2177</v>
      </c>
      <c r="E258" s="3">
        <v>7</v>
      </c>
      <c r="F258" s="3">
        <v>5</v>
      </c>
      <c r="G258" s="3"/>
      <c r="H258" s="1" t="s">
        <v>19</v>
      </c>
      <c r="I258" s="3" t="s">
        <v>782</v>
      </c>
      <c r="J258" s="1" t="s">
        <v>32</v>
      </c>
      <c r="K258" s="3" t="s">
        <v>783</v>
      </c>
      <c r="L258">
        <v>85</v>
      </c>
      <c r="M258">
        <v>83</v>
      </c>
      <c r="N258" t="str">
        <f>IF(L258&gt;M258,H258,IF(M258&gt;L258,J258,"Tie"))</f>
        <v>Andrew Joynt</v>
      </c>
      <c r="O258" t="str">
        <f>IF(L258&lt;M258,H258,IF(M258&lt;L258,J258,"Tie"))</f>
        <v>Stephen Joynt</v>
      </c>
      <c r="P258" t="str">
        <f>IF(L258=M258,H258,"")</f>
        <v/>
      </c>
      <c r="Q258" t="str">
        <f t="shared" si="3"/>
        <v/>
      </c>
    </row>
    <row r="259" spans="1:17" x14ac:dyDescent="0.4">
      <c r="A259" t="s">
        <v>226</v>
      </c>
      <c r="C259">
        <v>2015</v>
      </c>
      <c r="D259" s="6" t="s">
        <v>2178</v>
      </c>
      <c r="E259" s="6">
        <v>4</v>
      </c>
      <c r="F259" s="6">
        <v>8</v>
      </c>
      <c r="G259" s="6"/>
      <c r="H259" s="1" t="s">
        <v>2147</v>
      </c>
      <c r="I259" s="6" t="s">
        <v>785</v>
      </c>
      <c r="J259" s="4" t="s">
        <v>9</v>
      </c>
      <c r="K259" s="6" t="s">
        <v>786</v>
      </c>
      <c r="L259">
        <v>63</v>
      </c>
      <c r="M259">
        <v>125</v>
      </c>
      <c r="N259" t="str">
        <f>IF(L259&gt;M259,H259,IF(M259&gt;L259,J259,"Tie"))</f>
        <v>mark silva</v>
      </c>
      <c r="O259" t="str">
        <f>IF(L259&lt;M259,H259,IF(M259&lt;L259,J259,"Tie"))</f>
        <v>Rafesse</v>
      </c>
      <c r="P259" t="str">
        <f>IF(L259=M259,H259,"")</f>
        <v/>
      </c>
      <c r="Q259" t="str">
        <f t="shared" ref="Q259:Q322" si="4">IF(L259=M259,J259,"")</f>
        <v/>
      </c>
    </row>
    <row r="260" spans="1:17" x14ac:dyDescent="0.4">
      <c r="A260" t="s">
        <v>226</v>
      </c>
      <c r="C260">
        <v>2015</v>
      </c>
      <c r="D260" s="3" t="s">
        <v>2179</v>
      </c>
      <c r="E260" s="3">
        <v>8</v>
      </c>
      <c r="F260" s="3">
        <v>4</v>
      </c>
      <c r="G260" s="3"/>
      <c r="H260" s="1" t="s">
        <v>29</v>
      </c>
      <c r="I260" s="3" t="s">
        <v>788</v>
      </c>
      <c r="J260" s="1" t="s">
        <v>17</v>
      </c>
      <c r="K260" s="3" t="s">
        <v>789</v>
      </c>
      <c r="L260">
        <v>113</v>
      </c>
      <c r="M260">
        <v>77</v>
      </c>
      <c r="N260" t="str">
        <f>IF(L260&gt;M260,H260,IF(M260&gt;L260,J260,"Tie"))</f>
        <v>Robert Hilton</v>
      </c>
      <c r="O260" t="str">
        <f>IF(L260&lt;M260,H260,IF(M260&lt;L260,J260,"Tie"))</f>
        <v>Emile Chin-Dickey</v>
      </c>
      <c r="P260" t="str">
        <f>IF(L260=M260,H260,"")</f>
        <v/>
      </c>
      <c r="Q260" t="str">
        <f t="shared" si="4"/>
        <v/>
      </c>
    </row>
    <row r="261" spans="1:17" x14ac:dyDescent="0.4">
      <c r="A261" t="s">
        <v>226</v>
      </c>
      <c r="C261">
        <v>2015</v>
      </c>
      <c r="D261" s="6" t="s">
        <v>2180</v>
      </c>
      <c r="E261" s="6">
        <v>2</v>
      </c>
      <c r="F261" s="6">
        <v>10</v>
      </c>
      <c r="G261" s="6"/>
      <c r="H261" s="4" t="s">
        <v>603</v>
      </c>
      <c r="I261" s="6" t="s">
        <v>791</v>
      </c>
      <c r="J261" s="4" t="s">
        <v>24</v>
      </c>
      <c r="K261" s="6" t="s">
        <v>792</v>
      </c>
      <c r="L261">
        <v>79</v>
      </c>
      <c r="M261">
        <v>98</v>
      </c>
      <c r="N261" t="str">
        <f>IF(L261&gt;M261,H261,IF(M261&gt;L261,J261,"Tie"))</f>
        <v>Dan Cohen</v>
      </c>
      <c r="O261" t="str">
        <f>IF(L261&lt;M261,H261,IF(M261&lt;L261,J261,"Tie"))</f>
        <v>Brian Duffy</v>
      </c>
      <c r="P261" t="str">
        <f>IF(L261=M261,H261,"")</f>
        <v/>
      </c>
      <c r="Q261" t="str">
        <f t="shared" si="4"/>
        <v/>
      </c>
    </row>
    <row r="262" spans="1:17" x14ac:dyDescent="0.4">
      <c r="A262" t="s">
        <v>226</v>
      </c>
      <c r="C262">
        <v>2015</v>
      </c>
      <c r="D262" s="3" t="s">
        <v>2156</v>
      </c>
      <c r="E262" s="3">
        <v>3</v>
      </c>
      <c r="F262" s="3">
        <v>9</v>
      </c>
      <c r="G262" s="3"/>
      <c r="H262" s="1" t="s">
        <v>22</v>
      </c>
      <c r="I262" s="3" t="s">
        <v>794</v>
      </c>
      <c r="J262" s="1" t="s">
        <v>12</v>
      </c>
      <c r="K262" s="3" t="s">
        <v>795</v>
      </c>
      <c r="L262">
        <v>76</v>
      </c>
      <c r="M262">
        <v>75</v>
      </c>
      <c r="N262" t="str">
        <f>IF(L262&gt;M262,H262,IF(M262&gt;L262,J262,"Tie"))</f>
        <v>Karl Richardson</v>
      </c>
      <c r="O262" t="str">
        <f>IF(L262&lt;M262,H262,IF(M262&lt;L262,J262,"Tie"))</f>
        <v>William Schager</v>
      </c>
      <c r="P262" t="str">
        <f>IF(L262=M262,H262,"")</f>
        <v/>
      </c>
      <c r="Q262" t="str">
        <f t="shared" si="4"/>
        <v/>
      </c>
    </row>
    <row r="263" spans="1:17" x14ac:dyDescent="0.4">
      <c r="A263" t="s">
        <v>226</v>
      </c>
      <c r="C263">
        <v>2015</v>
      </c>
      <c r="D263" s="6" t="s">
        <v>2181</v>
      </c>
      <c r="E263" s="6">
        <v>7</v>
      </c>
      <c r="F263" s="6">
        <v>5</v>
      </c>
      <c r="G263" s="6"/>
      <c r="H263" s="4" t="s">
        <v>14</v>
      </c>
      <c r="I263" s="6" t="s">
        <v>797</v>
      </c>
      <c r="J263" s="5" t="s">
        <v>6</v>
      </c>
      <c r="K263" s="6" t="s">
        <v>798</v>
      </c>
      <c r="L263">
        <v>56</v>
      </c>
      <c r="M263">
        <v>113</v>
      </c>
      <c r="N263" t="str">
        <f>IF(L263&gt;M263,H263,IF(M263&gt;L263,J263,"Tie"))</f>
        <v>Stefan Hilts</v>
      </c>
      <c r="O263" t="str">
        <f>IF(L263&lt;M263,H263,IF(M263&lt;L263,J263,"Tie"))</f>
        <v>Paulo Silva</v>
      </c>
      <c r="P263" t="str">
        <f>IF(L263=M263,H263,"")</f>
        <v/>
      </c>
      <c r="Q263" t="str">
        <f t="shared" si="4"/>
        <v/>
      </c>
    </row>
    <row r="264" spans="1:17" x14ac:dyDescent="0.4">
      <c r="A264" t="s">
        <v>245</v>
      </c>
      <c r="C264">
        <v>2015</v>
      </c>
      <c r="D264" s="3" t="s">
        <v>2173</v>
      </c>
      <c r="E264" s="3">
        <v>4</v>
      </c>
      <c r="F264" s="3">
        <v>9</v>
      </c>
      <c r="G264" s="3"/>
      <c r="H264" s="1" t="s">
        <v>32</v>
      </c>
      <c r="I264" s="3" t="s">
        <v>800</v>
      </c>
      <c r="J264" s="1" t="s">
        <v>9</v>
      </c>
      <c r="K264" s="3" t="s">
        <v>801</v>
      </c>
      <c r="L264">
        <v>129</v>
      </c>
      <c r="M264">
        <v>81</v>
      </c>
      <c r="N264" t="str">
        <f>IF(L264&gt;M264,H264,IF(M264&gt;L264,J264,"Tie"))</f>
        <v>Stephen Joynt</v>
      </c>
      <c r="O264" t="str">
        <f>IF(L264&lt;M264,H264,IF(M264&lt;L264,J264,"Tie"))</f>
        <v>mark silva</v>
      </c>
      <c r="P264" t="str">
        <f>IF(L264=M264,H264,"")</f>
        <v/>
      </c>
      <c r="Q264" t="str">
        <f t="shared" si="4"/>
        <v/>
      </c>
    </row>
    <row r="265" spans="1:17" x14ac:dyDescent="0.4">
      <c r="A265" t="s">
        <v>245</v>
      </c>
      <c r="C265">
        <v>2015</v>
      </c>
      <c r="D265" s="6" t="s">
        <v>2155</v>
      </c>
      <c r="E265" s="6">
        <v>8</v>
      </c>
      <c r="F265" s="6">
        <v>5</v>
      </c>
      <c r="G265" s="6"/>
      <c r="H265" s="4" t="s">
        <v>17</v>
      </c>
      <c r="I265" s="6" t="s">
        <v>803</v>
      </c>
      <c r="J265" s="4" t="s">
        <v>19</v>
      </c>
      <c r="K265" s="6" t="s">
        <v>222</v>
      </c>
      <c r="L265">
        <v>112</v>
      </c>
      <c r="M265">
        <v>83</v>
      </c>
      <c r="N265" t="str">
        <f>IF(L265&gt;M265,H265,IF(M265&gt;L265,J265,"Tie"))</f>
        <v>Emile Chin-Dickey</v>
      </c>
      <c r="O265" t="str">
        <f>IF(L265&lt;M265,H265,IF(M265&lt;L265,J265,"Tie"))</f>
        <v>Andrew Joynt</v>
      </c>
      <c r="P265" t="str">
        <f>IF(L265=M265,H265,"")</f>
        <v/>
      </c>
      <c r="Q265" t="str">
        <f t="shared" si="4"/>
        <v/>
      </c>
    </row>
    <row r="266" spans="1:17" x14ac:dyDescent="0.4">
      <c r="A266" t="s">
        <v>245</v>
      </c>
      <c r="C266">
        <v>2015</v>
      </c>
      <c r="D266" s="3" t="s">
        <v>2175</v>
      </c>
      <c r="E266" s="3">
        <v>8</v>
      </c>
      <c r="F266" s="3">
        <v>5</v>
      </c>
      <c r="G266" s="3"/>
      <c r="H266" s="1" t="s">
        <v>24</v>
      </c>
      <c r="I266" s="3" t="s">
        <v>805</v>
      </c>
      <c r="J266" s="4" t="s">
        <v>2147</v>
      </c>
      <c r="K266" s="3" t="s">
        <v>806</v>
      </c>
      <c r="L266">
        <v>126</v>
      </c>
      <c r="M266">
        <v>63</v>
      </c>
      <c r="N266" t="str">
        <f>IF(L266&gt;M266,H266,IF(M266&gt;L266,J266,"Tie"))</f>
        <v>Dan Cohen</v>
      </c>
      <c r="O266" t="str">
        <f>IF(L266&lt;M266,H266,IF(M266&lt;L266,J266,"Tie"))</f>
        <v>Rafesse</v>
      </c>
      <c r="P266" t="str">
        <f>IF(L266=M266,H266,"")</f>
        <v/>
      </c>
      <c r="Q266" t="str">
        <f t="shared" si="4"/>
        <v/>
      </c>
    </row>
    <row r="267" spans="1:17" x14ac:dyDescent="0.4">
      <c r="A267" t="s">
        <v>245</v>
      </c>
      <c r="C267">
        <v>2015</v>
      </c>
      <c r="D267" s="6" t="s">
        <v>2154</v>
      </c>
      <c r="E267" s="6">
        <v>7</v>
      </c>
      <c r="F267" s="6">
        <v>6</v>
      </c>
      <c r="G267" s="6"/>
      <c r="H267" s="4" t="s">
        <v>12</v>
      </c>
      <c r="I267" s="6" t="s">
        <v>808</v>
      </c>
      <c r="J267" s="4" t="s">
        <v>29</v>
      </c>
      <c r="K267" s="6" t="s">
        <v>809</v>
      </c>
      <c r="L267">
        <v>86</v>
      </c>
      <c r="M267">
        <v>67</v>
      </c>
      <c r="N267" t="str">
        <f>IF(L267&gt;M267,H267,IF(M267&gt;L267,J267,"Tie"))</f>
        <v>William Schager</v>
      </c>
      <c r="O267" t="str">
        <f>IF(L267&lt;M267,H267,IF(M267&lt;L267,J267,"Tie"))</f>
        <v>Robert Hilton</v>
      </c>
      <c r="P267" t="str">
        <f>IF(L267=M267,H267,"")</f>
        <v/>
      </c>
      <c r="Q267" t="str">
        <f t="shared" si="4"/>
        <v/>
      </c>
    </row>
    <row r="268" spans="1:17" x14ac:dyDescent="0.4">
      <c r="A268" t="s">
        <v>245</v>
      </c>
      <c r="C268">
        <v>2015</v>
      </c>
      <c r="D268" s="3" t="s">
        <v>2176</v>
      </c>
      <c r="E268" s="3">
        <v>7</v>
      </c>
      <c r="F268" s="3">
        <v>6</v>
      </c>
      <c r="G268" s="3"/>
      <c r="H268" s="2" t="s">
        <v>6</v>
      </c>
      <c r="I268" s="3" t="s">
        <v>811</v>
      </c>
      <c r="J268" s="1" t="s">
        <v>603</v>
      </c>
      <c r="K268" s="3" t="s">
        <v>514</v>
      </c>
      <c r="L268">
        <v>97</v>
      </c>
      <c r="M268">
        <v>125</v>
      </c>
      <c r="N268" t="str">
        <f>IF(L268&gt;M268,H268,IF(M268&gt;L268,J268,"Tie"))</f>
        <v>Brian Duffy</v>
      </c>
      <c r="O268" t="str">
        <f>IF(L268&lt;M268,H268,IF(M268&lt;L268,J268,"Tie"))</f>
        <v>Stefan Hilts</v>
      </c>
      <c r="P268" t="str">
        <f>IF(L268=M268,H268,"")</f>
        <v/>
      </c>
      <c r="Q268" t="str">
        <f t="shared" si="4"/>
        <v/>
      </c>
    </row>
    <row r="269" spans="1:17" x14ac:dyDescent="0.4">
      <c r="A269" t="s">
        <v>245</v>
      </c>
      <c r="C269">
        <v>2015</v>
      </c>
      <c r="D269" s="6" t="s">
        <v>2181</v>
      </c>
      <c r="E269" s="6">
        <v>7</v>
      </c>
      <c r="F269" s="6">
        <v>6</v>
      </c>
      <c r="G269" s="6"/>
      <c r="H269" s="4" t="s">
        <v>14</v>
      </c>
      <c r="I269" s="6" t="s">
        <v>813</v>
      </c>
      <c r="J269" s="4" t="s">
        <v>22</v>
      </c>
      <c r="K269" s="6" t="s">
        <v>814</v>
      </c>
      <c r="L269">
        <v>78</v>
      </c>
      <c r="M269">
        <v>90</v>
      </c>
      <c r="N269" t="str">
        <f>IF(L269&gt;M269,H269,IF(M269&gt;L269,J269,"Tie"))</f>
        <v>Karl Richardson</v>
      </c>
      <c r="O269" t="str">
        <f>IF(L269&lt;M269,H269,IF(M269&lt;L269,J269,"Tie"))</f>
        <v>Paulo Silva</v>
      </c>
      <c r="P269" t="str">
        <f>IF(L269=M269,H269,"")</f>
        <v/>
      </c>
      <c r="Q269" t="str">
        <f t="shared" si="4"/>
        <v/>
      </c>
    </row>
    <row r="270" spans="1:17" x14ac:dyDescent="0.4">
      <c r="A270" t="s">
        <v>264</v>
      </c>
      <c r="C270">
        <v>2015</v>
      </c>
      <c r="D270" s="3" t="s">
        <v>2176</v>
      </c>
      <c r="E270" s="3">
        <v>8</v>
      </c>
      <c r="F270" s="3">
        <v>6</v>
      </c>
      <c r="G270" s="3"/>
      <c r="H270" s="2" t="s">
        <v>6</v>
      </c>
      <c r="I270" s="3" t="s">
        <v>816</v>
      </c>
      <c r="J270" s="1" t="s">
        <v>24</v>
      </c>
      <c r="K270" s="3" t="s">
        <v>817</v>
      </c>
      <c r="L270">
        <v>147</v>
      </c>
      <c r="M270">
        <v>105</v>
      </c>
      <c r="N270" t="str">
        <f>IF(L270&gt;M270,H270,IF(M270&gt;L270,J270,"Tie"))</f>
        <v>Stefan Hilts</v>
      </c>
      <c r="O270" t="str">
        <f>IF(L270&lt;M270,H270,IF(M270&lt;L270,J270,"Tie"))</f>
        <v>Dan Cohen</v>
      </c>
      <c r="P270" t="str">
        <f>IF(L270=M270,H270,"")</f>
        <v/>
      </c>
      <c r="Q270" t="str">
        <f t="shared" si="4"/>
        <v/>
      </c>
    </row>
    <row r="271" spans="1:17" x14ac:dyDescent="0.4">
      <c r="A271" t="s">
        <v>264</v>
      </c>
      <c r="C271">
        <v>2015</v>
      </c>
      <c r="D271" s="6" t="s">
        <v>2181</v>
      </c>
      <c r="E271" s="6">
        <v>7</v>
      </c>
      <c r="F271" s="6">
        <v>7</v>
      </c>
      <c r="G271" s="6"/>
      <c r="H271" s="4" t="s">
        <v>14</v>
      </c>
      <c r="I271" s="6" t="s">
        <v>819</v>
      </c>
      <c r="J271" s="4" t="s">
        <v>29</v>
      </c>
      <c r="K271" s="6" t="s">
        <v>820</v>
      </c>
      <c r="L271">
        <v>71</v>
      </c>
      <c r="M271">
        <v>72</v>
      </c>
      <c r="N271" t="str">
        <f>IF(L271&gt;M271,H271,IF(M271&gt;L271,J271,"Tie"))</f>
        <v>Robert Hilton</v>
      </c>
      <c r="O271" t="str">
        <f>IF(L271&lt;M271,H271,IF(M271&lt;L271,J271,"Tie"))</f>
        <v>Paulo Silva</v>
      </c>
      <c r="P271" t="str">
        <f>IF(L271=M271,H271,"")</f>
        <v/>
      </c>
      <c r="Q271" t="str">
        <f t="shared" si="4"/>
        <v/>
      </c>
    </row>
    <row r="272" spans="1:17" x14ac:dyDescent="0.4">
      <c r="A272" t="s">
        <v>264</v>
      </c>
      <c r="C272">
        <v>2015</v>
      </c>
      <c r="D272" s="3" t="s">
        <v>2177</v>
      </c>
      <c r="E272" s="3">
        <v>8</v>
      </c>
      <c r="F272" s="3">
        <v>6</v>
      </c>
      <c r="G272" s="3"/>
      <c r="H272" s="1" t="s">
        <v>19</v>
      </c>
      <c r="I272" s="3" t="s">
        <v>822</v>
      </c>
      <c r="J272" s="1" t="s">
        <v>12</v>
      </c>
      <c r="K272" s="3" t="s">
        <v>823</v>
      </c>
      <c r="L272">
        <v>98</v>
      </c>
      <c r="M272">
        <v>71</v>
      </c>
      <c r="N272" t="str">
        <f>IF(L272&gt;M272,H272,IF(M272&gt;L272,J272,"Tie"))</f>
        <v>Andrew Joynt</v>
      </c>
      <c r="O272" t="str">
        <f>IF(L272&lt;M272,H272,IF(M272&lt;L272,J272,"Tie"))</f>
        <v>William Schager</v>
      </c>
      <c r="P272" t="str">
        <f>IF(L272=M272,H272,"")</f>
        <v/>
      </c>
      <c r="Q272" t="str">
        <f t="shared" si="4"/>
        <v/>
      </c>
    </row>
    <row r="273" spans="1:17" x14ac:dyDescent="0.4">
      <c r="A273" t="s">
        <v>264</v>
      </c>
      <c r="C273">
        <v>2015</v>
      </c>
      <c r="D273" s="6" t="s">
        <v>2156</v>
      </c>
      <c r="E273" s="6">
        <v>5</v>
      </c>
      <c r="F273" s="6">
        <v>9</v>
      </c>
      <c r="G273" s="6"/>
      <c r="H273" s="4" t="s">
        <v>22</v>
      </c>
      <c r="I273" s="6" t="s">
        <v>825</v>
      </c>
      <c r="J273" s="4" t="s">
        <v>32</v>
      </c>
      <c r="K273" s="6" t="s">
        <v>826</v>
      </c>
      <c r="L273">
        <v>87</v>
      </c>
      <c r="M273">
        <v>58</v>
      </c>
      <c r="N273" t="str">
        <f>IF(L273&gt;M273,H273,IF(M273&gt;L273,J273,"Tie"))</f>
        <v>Karl Richardson</v>
      </c>
      <c r="O273" t="str">
        <f>IF(L273&lt;M273,H273,IF(M273&lt;L273,J273,"Tie"))</f>
        <v>Stephen Joynt</v>
      </c>
      <c r="P273" t="str">
        <f>IF(L273=M273,H273,"")</f>
        <v/>
      </c>
      <c r="Q273" t="str">
        <f t="shared" si="4"/>
        <v/>
      </c>
    </row>
    <row r="274" spans="1:17" x14ac:dyDescent="0.4">
      <c r="A274" t="s">
        <v>264</v>
      </c>
      <c r="C274">
        <v>2015</v>
      </c>
      <c r="D274" s="3" t="s">
        <v>2180</v>
      </c>
      <c r="E274" s="3">
        <v>4</v>
      </c>
      <c r="F274" s="3">
        <v>10</v>
      </c>
      <c r="G274" s="3"/>
      <c r="H274" s="1" t="s">
        <v>603</v>
      </c>
      <c r="I274" s="3" t="s">
        <v>828</v>
      </c>
      <c r="J274" s="4" t="s">
        <v>2147</v>
      </c>
      <c r="K274" s="3" t="s">
        <v>829</v>
      </c>
      <c r="L274">
        <v>122</v>
      </c>
      <c r="M274">
        <v>60</v>
      </c>
      <c r="N274" t="str">
        <f>IF(L274&gt;M274,H274,IF(M274&gt;L274,J274,"Tie"))</f>
        <v>Brian Duffy</v>
      </c>
      <c r="O274" t="str">
        <f>IF(L274&lt;M274,H274,IF(M274&lt;L274,J274,"Tie"))</f>
        <v>Rafesse</v>
      </c>
      <c r="P274" t="str">
        <f>IF(L274=M274,H274,"")</f>
        <v/>
      </c>
      <c r="Q274" t="str">
        <f t="shared" si="4"/>
        <v/>
      </c>
    </row>
    <row r="275" spans="1:17" x14ac:dyDescent="0.4">
      <c r="A275" t="s">
        <v>281</v>
      </c>
      <c r="C275">
        <v>2015</v>
      </c>
      <c r="D275" s="3" t="s">
        <v>2176</v>
      </c>
      <c r="E275" s="3">
        <v>9</v>
      </c>
      <c r="F275" s="3">
        <v>6</v>
      </c>
      <c r="G275" s="3"/>
      <c r="H275" s="2" t="s">
        <v>6</v>
      </c>
      <c r="I275" s="3" t="s">
        <v>832</v>
      </c>
      <c r="J275" s="1" t="s">
        <v>9</v>
      </c>
      <c r="K275" s="3" t="s">
        <v>833</v>
      </c>
      <c r="L275">
        <v>112</v>
      </c>
      <c r="M275">
        <v>69</v>
      </c>
      <c r="N275" t="str">
        <f>IF(L275&gt;M275,H275,IF(M275&gt;L275,J275,"Tie"))</f>
        <v>Stefan Hilts</v>
      </c>
      <c r="O275" t="str">
        <f>IF(L275&lt;M275,H275,IF(M275&lt;L275,J275,"Tie"))</f>
        <v>mark silva</v>
      </c>
      <c r="P275" t="str">
        <f>IF(L275=M275,H275,"")</f>
        <v/>
      </c>
      <c r="Q275" t="str">
        <f t="shared" si="4"/>
        <v/>
      </c>
    </row>
    <row r="276" spans="1:17" x14ac:dyDescent="0.4">
      <c r="A276" t="s">
        <v>281</v>
      </c>
      <c r="C276">
        <v>2015</v>
      </c>
      <c r="D276" s="6" t="s">
        <v>2179</v>
      </c>
      <c r="E276" s="6">
        <v>9</v>
      </c>
      <c r="F276" s="6">
        <v>6</v>
      </c>
      <c r="G276" s="6"/>
      <c r="H276" s="4" t="s">
        <v>29</v>
      </c>
      <c r="I276" s="6" t="s">
        <v>835</v>
      </c>
      <c r="J276" s="4" t="s">
        <v>17</v>
      </c>
      <c r="K276" s="6" t="s">
        <v>836</v>
      </c>
      <c r="L276">
        <v>128</v>
      </c>
      <c r="M276">
        <v>140</v>
      </c>
      <c r="N276" t="str">
        <f>IF(L276&gt;M276,H276,IF(M276&gt;L276,J276,"Tie"))</f>
        <v>Emile Chin-Dickey</v>
      </c>
      <c r="O276" t="str">
        <f>IF(L276&lt;M276,H276,IF(M276&lt;L276,J276,"Tie"))</f>
        <v>Robert Hilton</v>
      </c>
      <c r="P276" t="str">
        <f>IF(L276=M276,H276,"")</f>
        <v/>
      </c>
      <c r="Q276" t="str">
        <f t="shared" si="4"/>
        <v/>
      </c>
    </row>
    <row r="277" spans="1:17" x14ac:dyDescent="0.4">
      <c r="A277" t="s">
        <v>281</v>
      </c>
      <c r="C277">
        <v>2015</v>
      </c>
      <c r="D277" s="3" t="s">
        <v>2181</v>
      </c>
      <c r="E277" s="3">
        <v>7</v>
      </c>
      <c r="F277" s="3">
        <v>8</v>
      </c>
      <c r="G277" s="3"/>
      <c r="H277" s="1" t="s">
        <v>14</v>
      </c>
      <c r="I277" s="3" t="s">
        <v>838</v>
      </c>
      <c r="J277" s="1" t="s">
        <v>24</v>
      </c>
      <c r="K277" s="3" t="s">
        <v>839</v>
      </c>
      <c r="L277">
        <v>71</v>
      </c>
      <c r="M277">
        <v>108</v>
      </c>
      <c r="N277" t="str">
        <f>IF(L277&gt;M277,H277,IF(M277&gt;L277,J277,"Tie"))</f>
        <v>Dan Cohen</v>
      </c>
      <c r="O277" t="str">
        <f>IF(L277&lt;M277,H277,IF(M277&lt;L277,J277,"Tie"))</f>
        <v>Paulo Silva</v>
      </c>
      <c r="P277" t="str">
        <f>IF(L277=M277,H277,"")</f>
        <v/>
      </c>
      <c r="Q277" t="str">
        <f t="shared" si="4"/>
        <v/>
      </c>
    </row>
    <row r="278" spans="1:17" x14ac:dyDescent="0.4">
      <c r="A278" t="s">
        <v>281</v>
      </c>
      <c r="C278">
        <v>2015</v>
      </c>
      <c r="D278" s="6" t="s">
        <v>2156</v>
      </c>
      <c r="E278" s="6">
        <v>5</v>
      </c>
      <c r="F278" s="6">
        <v>10</v>
      </c>
      <c r="G278" s="6"/>
      <c r="H278" s="4" t="s">
        <v>22</v>
      </c>
      <c r="I278" s="6" t="s">
        <v>841</v>
      </c>
      <c r="J278" s="4" t="s">
        <v>19</v>
      </c>
      <c r="K278" s="6" t="s">
        <v>842</v>
      </c>
      <c r="L278">
        <v>73</v>
      </c>
      <c r="M278">
        <v>119</v>
      </c>
      <c r="N278" t="str">
        <f>IF(L278&gt;M278,H278,IF(M278&gt;L278,J278,"Tie"))</f>
        <v>Andrew Joynt</v>
      </c>
      <c r="O278" t="str">
        <f>IF(L278&lt;M278,H278,IF(M278&lt;L278,J278,"Tie"))</f>
        <v>Karl Richardson</v>
      </c>
      <c r="P278" t="str">
        <f>IF(L278=M278,H278,"")</f>
        <v/>
      </c>
      <c r="Q278" t="str">
        <f t="shared" si="4"/>
        <v/>
      </c>
    </row>
    <row r="279" spans="1:17" x14ac:dyDescent="0.4">
      <c r="A279" t="s">
        <v>281</v>
      </c>
      <c r="C279">
        <v>2015</v>
      </c>
      <c r="D279" s="3" t="s">
        <v>2180</v>
      </c>
      <c r="E279" s="3">
        <v>4</v>
      </c>
      <c r="F279" s="3">
        <v>11</v>
      </c>
      <c r="G279" s="3"/>
      <c r="H279" s="1" t="s">
        <v>603</v>
      </c>
      <c r="I279" s="3" t="s">
        <v>844</v>
      </c>
      <c r="J279" s="1" t="s">
        <v>12</v>
      </c>
      <c r="K279" s="3" t="s">
        <v>845</v>
      </c>
      <c r="L279">
        <v>85</v>
      </c>
      <c r="M279">
        <v>107</v>
      </c>
      <c r="N279" t="str">
        <f>IF(L279&gt;M279,H279,IF(M279&gt;L279,J279,"Tie"))</f>
        <v>William Schager</v>
      </c>
      <c r="O279" t="str">
        <f>IF(L279&lt;M279,H279,IF(M279&lt;L279,J279,"Tie"))</f>
        <v>Brian Duffy</v>
      </c>
      <c r="P279" t="str">
        <f>IF(L279=M279,H279,"")</f>
        <v/>
      </c>
      <c r="Q279" t="str">
        <f t="shared" si="4"/>
        <v/>
      </c>
    </row>
    <row r="280" spans="1:17" x14ac:dyDescent="0.4">
      <c r="A280" t="s">
        <v>281</v>
      </c>
      <c r="C280">
        <v>2015</v>
      </c>
      <c r="D280" s="6" t="s">
        <v>2178</v>
      </c>
      <c r="E280" s="6">
        <v>4</v>
      </c>
      <c r="F280" s="6">
        <v>11</v>
      </c>
      <c r="G280" s="6"/>
      <c r="H280" s="1" t="s">
        <v>2147</v>
      </c>
      <c r="I280" s="6" t="s">
        <v>847</v>
      </c>
      <c r="J280" s="4" t="s">
        <v>32</v>
      </c>
      <c r="K280" s="6" t="s">
        <v>848</v>
      </c>
      <c r="L280">
        <v>75</v>
      </c>
      <c r="M280">
        <v>92</v>
      </c>
      <c r="N280" t="str">
        <f>IF(L280&gt;M280,H280,IF(M280&gt;L280,J280,"Tie"))</f>
        <v>Stephen Joynt</v>
      </c>
      <c r="O280" t="str">
        <f>IF(L280&lt;M280,H280,IF(M280&lt;L280,J280,"Tie"))</f>
        <v>Rafesse</v>
      </c>
      <c r="P280" t="str">
        <f>IF(L280=M280,H280,"")</f>
        <v/>
      </c>
      <c r="Q280" t="str">
        <f t="shared" si="4"/>
        <v/>
      </c>
    </row>
    <row r="281" spans="1:17" x14ac:dyDescent="0.4">
      <c r="A281" t="s">
        <v>300</v>
      </c>
      <c r="C281">
        <v>2015</v>
      </c>
      <c r="D281" s="3" t="s">
        <v>2176</v>
      </c>
      <c r="E281" s="3">
        <v>10</v>
      </c>
      <c r="F281" s="3">
        <v>6</v>
      </c>
      <c r="G281" s="3"/>
      <c r="H281" s="2" t="s">
        <v>6</v>
      </c>
      <c r="I281" s="3" t="s">
        <v>850</v>
      </c>
      <c r="J281" s="1" t="s">
        <v>17</v>
      </c>
      <c r="K281" s="3" t="s">
        <v>851</v>
      </c>
      <c r="L281">
        <v>134</v>
      </c>
      <c r="M281">
        <v>113</v>
      </c>
      <c r="N281" t="str">
        <f>IF(L281&gt;M281,H281,IF(M281&gt;L281,J281,"Tie"))</f>
        <v>Stefan Hilts</v>
      </c>
      <c r="O281" t="str">
        <f>IF(L281&lt;M281,H281,IF(M281&lt;L281,J281,"Tie"))</f>
        <v>Emile Chin-Dickey</v>
      </c>
      <c r="P281" t="str">
        <f>IF(L281=M281,H281,"")</f>
        <v/>
      </c>
      <c r="Q281" t="str">
        <f t="shared" si="4"/>
        <v/>
      </c>
    </row>
    <row r="282" spans="1:17" x14ac:dyDescent="0.4">
      <c r="A282" t="s">
        <v>300</v>
      </c>
      <c r="C282">
        <v>2015</v>
      </c>
      <c r="D282" s="6" t="s">
        <v>2179</v>
      </c>
      <c r="E282" s="6">
        <v>9</v>
      </c>
      <c r="F282" s="6">
        <v>7</v>
      </c>
      <c r="G282" s="6"/>
      <c r="H282" s="4" t="s">
        <v>29</v>
      </c>
      <c r="I282" s="6" t="s">
        <v>853</v>
      </c>
      <c r="J282" s="4" t="s">
        <v>9</v>
      </c>
      <c r="K282" s="6" t="s">
        <v>854</v>
      </c>
      <c r="L282">
        <v>66</v>
      </c>
      <c r="M282">
        <v>67</v>
      </c>
      <c r="N282" t="str">
        <f>IF(L282&gt;M282,H282,IF(M282&gt;L282,J282,"Tie"))</f>
        <v>mark silva</v>
      </c>
      <c r="O282" t="str">
        <f>IF(L282&lt;M282,H282,IF(M282&lt;L282,J282,"Tie"))</f>
        <v>Robert Hilton</v>
      </c>
      <c r="P282" t="str">
        <f>IF(L282=M282,H282,"")</f>
        <v/>
      </c>
      <c r="Q282" t="str">
        <f t="shared" si="4"/>
        <v/>
      </c>
    </row>
    <row r="283" spans="1:17" x14ac:dyDescent="0.4">
      <c r="A283" t="s">
        <v>300</v>
      </c>
      <c r="C283">
        <v>2015</v>
      </c>
      <c r="D283" s="3" t="s">
        <v>2181</v>
      </c>
      <c r="E283" s="3">
        <v>7</v>
      </c>
      <c r="F283" s="3">
        <v>9</v>
      </c>
      <c r="G283" s="3"/>
      <c r="H283" s="1" t="s">
        <v>14</v>
      </c>
      <c r="I283" s="3" t="s">
        <v>856</v>
      </c>
      <c r="J283" s="1" t="s">
        <v>24</v>
      </c>
      <c r="K283" s="3" t="s">
        <v>857</v>
      </c>
      <c r="L283">
        <v>112</v>
      </c>
      <c r="M283">
        <v>131</v>
      </c>
      <c r="N283" t="str">
        <f>IF(L283&gt;M283,H283,IF(M283&gt;L283,J283,"Tie"))</f>
        <v>Dan Cohen</v>
      </c>
      <c r="O283" t="str">
        <f>IF(L283&lt;M283,H283,IF(M283&lt;L283,J283,"Tie"))</f>
        <v>Paulo Silva</v>
      </c>
      <c r="P283" t="str">
        <f>IF(L283=M283,H283,"")</f>
        <v/>
      </c>
      <c r="Q283" t="str">
        <f t="shared" si="4"/>
        <v/>
      </c>
    </row>
    <row r="284" spans="1:17" x14ac:dyDescent="0.4">
      <c r="A284" t="s">
        <v>300</v>
      </c>
      <c r="C284">
        <v>2015</v>
      </c>
      <c r="D284" s="6" t="s">
        <v>2177</v>
      </c>
      <c r="E284" s="6">
        <v>10</v>
      </c>
      <c r="F284" s="6">
        <v>6</v>
      </c>
      <c r="G284" s="6"/>
      <c r="H284" s="4" t="s">
        <v>19</v>
      </c>
      <c r="I284" s="6" t="s">
        <v>859</v>
      </c>
      <c r="J284" s="4" t="s">
        <v>12</v>
      </c>
      <c r="K284" s="6" t="s">
        <v>860</v>
      </c>
      <c r="L284">
        <v>84</v>
      </c>
      <c r="M284">
        <v>69</v>
      </c>
      <c r="N284" t="str">
        <f>IF(L284&gt;M284,H284,IF(M284&gt;L284,J284,"Tie"))</f>
        <v>Andrew Joynt</v>
      </c>
      <c r="O284" t="str">
        <f>IF(L284&lt;M284,H284,IF(M284&lt;L284,J284,"Tie"))</f>
        <v>William Schager</v>
      </c>
      <c r="P284" t="str">
        <f>IF(L284=M284,H284,"")</f>
        <v/>
      </c>
      <c r="Q284" t="str">
        <f t="shared" si="4"/>
        <v/>
      </c>
    </row>
    <row r="285" spans="1:17" x14ac:dyDescent="0.4">
      <c r="A285" t="s">
        <v>300</v>
      </c>
      <c r="C285">
        <v>2015</v>
      </c>
      <c r="D285" s="3" t="s">
        <v>2156</v>
      </c>
      <c r="E285" s="3">
        <v>5</v>
      </c>
      <c r="F285" s="3">
        <v>11</v>
      </c>
      <c r="G285" s="3"/>
      <c r="H285" s="1" t="s">
        <v>22</v>
      </c>
      <c r="I285" s="3" t="s">
        <v>862</v>
      </c>
      <c r="J285" s="1" t="s">
        <v>32</v>
      </c>
      <c r="K285" s="3" t="s">
        <v>863</v>
      </c>
      <c r="L285">
        <v>74</v>
      </c>
      <c r="M285">
        <v>85</v>
      </c>
      <c r="N285" t="str">
        <f>IF(L285&gt;M285,H285,IF(M285&gt;L285,J285,"Tie"))</f>
        <v>Stephen Joynt</v>
      </c>
      <c r="O285" t="str">
        <f>IF(L285&lt;M285,H285,IF(M285&lt;L285,J285,"Tie"))</f>
        <v>Karl Richardson</v>
      </c>
      <c r="P285" t="str">
        <f>IF(L285=M285,H285,"")</f>
        <v/>
      </c>
      <c r="Q285" t="str">
        <f t="shared" si="4"/>
        <v/>
      </c>
    </row>
    <row r="286" spans="1:17" x14ac:dyDescent="0.4">
      <c r="A286" t="s">
        <v>300</v>
      </c>
      <c r="C286">
        <v>2015</v>
      </c>
      <c r="D286" s="6" t="s">
        <v>2180</v>
      </c>
      <c r="E286" s="6">
        <v>4</v>
      </c>
      <c r="F286" s="6">
        <v>12</v>
      </c>
      <c r="G286" s="6"/>
      <c r="H286" s="4" t="s">
        <v>603</v>
      </c>
      <c r="I286" s="6" t="s">
        <v>865</v>
      </c>
      <c r="J286" s="4" t="s">
        <v>2147</v>
      </c>
      <c r="K286" s="6" t="s">
        <v>866</v>
      </c>
      <c r="L286">
        <v>48</v>
      </c>
      <c r="M286">
        <v>74</v>
      </c>
      <c r="N286" t="str">
        <f>IF(L286&gt;M286,H286,IF(M286&gt;L286,J286,"Tie"))</f>
        <v>Rafesse</v>
      </c>
      <c r="O286" t="str">
        <f>IF(L286&lt;M286,H286,IF(M286&lt;L286,J286,"Tie"))</f>
        <v>Brian Duffy</v>
      </c>
      <c r="P286" t="str">
        <f>IF(L286=M286,H286,"")</f>
        <v/>
      </c>
      <c r="Q286" t="str">
        <f t="shared" si="4"/>
        <v/>
      </c>
    </row>
    <row r="287" spans="1:17" x14ac:dyDescent="0.4">
      <c r="A287" t="s">
        <v>0</v>
      </c>
      <c r="C287">
        <v>2014</v>
      </c>
      <c r="D287" s="3" t="s">
        <v>2182</v>
      </c>
      <c r="E287" s="3">
        <v>1</v>
      </c>
      <c r="F287" s="3">
        <v>0</v>
      </c>
      <c r="G287" s="3"/>
      <c r="H287" s="1" t="s">
        <v>32</v>
      </c>
      <c r="I287" s="3" t="s">
        <v>868</v>
      </c>
      <c r="J287" s="1" t="s">
        <v>19</v>
      </c>
      <c r="K287" s="3" t="s">
        <v>538</v>
      </c>
      <c r="L287">
        <v>106</v>
      </c>
      <c r="M287">
        <v>75</v>
      </c>
      <c r="N287" t="str">
        <f>IF(L287&gt;M287,H287,IF(M287&gt;L287,J287,"Tie"))</f>
        <v>Stephen Joynt</v>
      </c>
      <c r="O287" t="str">
        <f>IF(L287&lt;M287,H287,IF(M287&lt;L287,J287,"Tie"))</f>
        <v>Andrew Joynt</v>
      </c>
      <c r="P287" t="str">
        <f>IF(L287=M287,H287,"")</f>
        <v/>
      </c>
      <c r="Q287" t="str">
        <f t="shared" si="4"/>
        <v/>
      </c>
    </row>
    <row r="288" spans="1:17" x14ac:dyDescent="0.4">
      <c r="A288" t="s">
        <v>0</v>
      </c>
      <c r="C288">
        <v>2014</v>
      </c>
      <c r="D288" s="6" t="s">
        <v>2183</v>
      </c>
      <c r="E288" s="6">
        <v>0</v>
      </c>
      <c r="F288" s="6">
        <v>1</v>
      </c>
      <c r="G288" s="6"/>
      <c r="H288" s="4" t="s">
        <v>9</v>
      </c>
      <c r="I288" s="6" t="s">
        <v>870</v>
      </c>
      <c r="J288" s="4" t="s">
        <v>2147</v>
      </c>
      <c r="K288" s="6" t="s">
        <v>871</v>
      </c>
      <c r="L288">
        <v>98</v>
      </c>
      <c r="M288">
        <v>102</v>
      </c>
      <c r="N288" t="str">
        <f>IF(L288&gt;M288,H288,IF(M288&gt;L288,J288,"Tie"))</f>
        <v>Rafesse</v>
      </c>
      <c r="O288" t="str">
        <f>IF(L288&lt;M288,H288,IF(M288&lt;L288,J288,"Tie"))</f>
        <v>mark silva</v>
      </c>
      <c r="P288" t="str">
        <f>IF(L288=M288,H288,"")</f>
        <v/>
      </c>
      <c r="Q288" t="str">
        <f t="shared" si="4"/>
        <v/>
      </c>
    </row>
    <row r="289" spans="1:17" x14ac:dyDescent="0.4">
      <c r="A289" t="s">
        <v>0</v>
      </c>
      <c r="C289">
        <v>2014</v>
      </c>
      <c r="D289" s="3" t="s">
        <v>2184</v>
      </c>
      <c r="E289" s="3">
        <v>0</v>
      </c>
      <c r="F289" s="3">
        <v>1</v>
      </c>
      <c r="G289" s="3"/>
      <c r="H289" s="1" t="s">
        <v>17</v>
      </c>
      <c r="I289" s="3" t="s">
        <v>873</v>
      </c>
      <c r="J289" s="1" t="s">
        <v>29</v>
      </c>
      <c r="K289" s="3" t="s">
        <v>874</v>
      </c>
      <c r="L289">
        <v>65</v>
      </c>
      <c r="M289">
        <v>96</v>
      </c>
      <c r="N289" t="str">
        <f>IF(L289&gt;M289,H289,IF(M289&gt;L289,J289,"Tie"))</f>
        <v>Robert Hilton</v>
      </c>
      <c r="O289" t="str">
        <f>IF(L289&lt;M289,H289,IF(M289&lt;L289,J289,"Tie"))</f>
        <v>Emile Chin-Dickey</v>
      </c>
      <c r="P289" t="str">
        <f>IF(L289=M289,H289,"")</f>
        <v/>
      </c>
      <c r="Q289" t="str">
        <f t="shared" si="4"/>
        <v/>
      </c>
    </row>
    <row r="290" spans="1:17" x14ac:dyDescent="0.4">
      <c r="A290" t="s">
        <v>0</v>
      </c>
      <c r="C290">
        <v>2014</v>
      </c>
      <c r="D290" s="6" t="s">
        <v>2185</v>
      </c>
      <c r="E290" s="6">
        <v>1</v>
      </c>
      <c r="F290" s="6">
        <v>0</v>
      </c>
      <c r="G290" s="6"/>
      <c r="H290" s="4" t="s">
        <v>24</v>
      </c>
      <c r="I290" s="6" t="s">
        <v>876</v>
      </c>
      <c r="J290" s="4" t="s">
        <v>603</v>
      </c>
      <c r="K290" s="6" t="s">
        <v>877</v>
      </c>
      <c r="L290">
        <v>88</v>
      </c>
      <c r="M290">
        <v>87</v>
      </c>
      <c r="N290" t="str">
        <f>IF(L290&gt;M290,H290,IF(M290&gt;L290,J290,"Tie"))</f>
        <v>Dan Cohen</v>
      </c>
      <c r="O290" t="str">
        <f>IF(L290&lt;M290,H290,IF(M290&lt;L290,J290,"Tie"))</f>
        <v>Brian Duffy</v>
      </c>
      <c r="P290" t="str">
        <f>IF(L290=M290,H290,"")</f>
        <v/>
      </c>
      <c r="Q290" t="str">
        <f t="shared" si="4"/>
        <v/>
      </c>
    </row>
    <row r="291" spans="1:17" x14ac:dyDescent="0.4">
      <c r="A291" t="s">
        <v>0</v>
      </c>
      <c r="C291">
        <v>2014</v>
      </c>
      <c r="D291" s="3" t="s">
        <v>2186</v>
      </c>
      <c r="E291" s="3">
        <v>0</v>
      </c>
      <c r="F291" s="3">
        <v>1</v>
      </c>
      <c r="G291" s="3"/>
      <c r="H291" s="1" t="s">
        <v>12</v>
      </c>
      <c r="I291" s="3" t="s">
        <v>879</v>
      </c>
      <c r="J291" s="1" t="s">
        <v>22</v>
      </c>
      <c r="K291" s="3" t="s">
        <v>880</v>
      </c>
      <c r="L291">
        <v>84</v>
      </c>
      <c r="M291">
        <v>106</v>
      </c>
      <c r="N291" t="str">
        <f>IF(L291&gt;M291,H291,IF(M291&gt;L291,J291,"Tie"))</f>
        <v>Karl Richardson</v>
      </c>
      <c r="O291" t="str">
        <f>IF(L291&lt;M291,H291,IF(M291&lt;L291,J291,"Tie"))</f>
        <v>William Schager</v>
      </c>
      <c r="P291" t="str">
        <f>IF(L291=M291,H291,"")</f>
        <v/>
      </c>
      <c r="Q291" t="str">
        <f t="shared" si="4"/>
        <v/>
      </c>
    </row>
    <row r="292" spans="1:17" x14ac:dyDescent="0.4">
      <c r="A292" t="s">
        <v>0</v>
      </c>
      <c r="C292">
        <v>2014</v>
      </c>
      <c r="D292" s="6" t="s">
        <v>2187</v>
      </c>
      <c r="E292" s="6">
        <v>0</v>
      </c>
      <c r="F292" s="6">
        <v>1</v>
      </c>
      <c r="G292" s="6"/>
      <c r="H292" s="5" t="s">
        <v>6</v>
      </c>
      <c r="I292" s="6" t="s">
        <v>882</v>
      </c>
      <c r="J292" s="4" t="s">
        <v>14</v>
      </c>
      <c r="K292" s="6" t="s">
        <v>883</v>
      </c>
      <c r="L292">
        <v>86</v>
      </c>
      <c r="M292">
        <v>96</v>
      </c>
      <c r="N292" t="str">
        <f>IF(L292&gt;M292,H292,IF(M292&gt;L292,J292,"Tie"))</f>
        <v>Paulo Silva</v>
      </c>
      <c r="O292" t="str">
        <f>IF(L292&lt;M292,H292,IF(M292&lt;L292,J292,"Tie"))</f>
        <v>Stefan Hilts</v>
      </c>
      <c r="P292" t="str">
        <f>IF(L292=M292,H292,"")</f>
        <v/>
      </c>
      <c r="Q292" t="str">
        <f t="shared" si="4"/>
        <v/>
      </c>
    </row>
    <row r="293" spans="1:17" x14ac:dyDescent="0.4">
      <c r="A293" t="s">
        <v>36</v>
      </c>
      <c r="C293">
        <v>2014</v>
      </c>
      <c r="D293" s="3" t="s">
        <v>2183</v>
      </c>
      <c r="E293" s="3">
        <v>1</v>
      </c>
      <c r="F293" s="3">
        <v>1</v>
      </c>
      <c r="G293" s="3"/>
      <c r="H293" s="1" t="s">
        <v>9</v>
      </c>
      <c r="I293" s="3" t="s">
        <v>885</v>
      </c>
      <c r="J293" s="1" t="s">
        <v>32</v>
      </c>
      <c r="K293" s="3" t="s">
        <v>886</v>
      </c>
      <c r="L293">
        <v>90</v>
      </c>
      <c r="M293">
        <v>78</v>
      </c>
      <c r="N293" t="str">
        <f>IF(L293&gt;M293,H293,IF(M293&gt;L293,J293,"Tie"))</f>
        <v>mark silva</v>
      </c>
      <c r="O293" t="str">
        <f>IF(L293&lt;M293,H293,IF(M293&lt;L293,J293,"Tie"))</f>
        <v>Stephen Joynt</v>
      </c>
      <c r="P293" t="str">
        <f>IF(L293=M293,H293,"")</f>
        <v/>
      </c>
      <c r="Q293" t="str">
        <f t="shared" si="4"/>
        <v/>
      </c>
    </row>
    <row r="294" spans="1:17" x14ac:dyDescent="0.4">
      <c r="A294" t="s">
        <v>36</v>
      </c>
      <c r="C294">
        <v>2014</v>
      </c>
      <c r="D294" s="6" t="s">
        <v>2188</v>
      </c>
      <c r="E294" s="6">
        <v>1</v>
      </c>
      <c r="F294" s="6">
        <v>1</v>
      </c>
      <c r="G294" s="6"/>
      <c r="H294" s="4" t="s">
        <v>19</v>
      </c>
      <c r="I294" s="6" t="s">
        <v>888</v>
      </c>
      <c r="J294" s="4" t="s">
        <v>17</v>
      </c>
      <c r="K294" s="6" t="s">
        <v>889</v>
      </c>
      <c r="L294">
        <v>129</v>
      </c>
      <c r="M294">
        <v>58</v>
      </c>
      <c r="N294" t="str">
        <f>IF(L294&gt;M294,H294,IF(M294&gt;L294,J294,"Tie"))</f>
        <v>Andrew Joynt</v>
      </c>
      <c r="O294" t="str">
        <f>IF(L294&lt;M294,H294,IF(M294&lt;L294,J294,"Tie"))</f>
        <v>Emile Chin-Dickey</v>
      </c>
      <c r="P294" t="str">
        <f>IF(L294=M294,H294,"")</f>
        <v/>
      </c>
      <c r="Q294" t="str">
        <f t="shared" si="4"/>
        <v/>
      </c>
    </row>
    <row r="295" spans="1:17" x14ac:dyDescent="0.4">
      <c r="A295" t="s">
        <v>36</v>
      </c>
      <c r="C295">
        <v>2014</v>
      </c>
      <c r="D295" s="3" t="s">
        <v>2189</v>
      </c>
      <c r="E295" s="3">
        <v>1</v>
      </c>
      <c r="F295" s="3">
        <v>1</v>
      </c>
      <c r="G295" s="3"/>
      <c r="H295" s="1" t="s">
        <v>2147</v>
      </c>
      <c r="I295" s="3" t="s">
        <v>891</v>
      </c>
      <c r="J295" s="1" t="s">
        <v>24</v>
      </c>
      <c r="K295" s="3" t="s">
        <v>892</v>
      </c>
      <c r="L295">
        <v>46</v>
      </c>
      <c r="M295">
        <v>88</v>
      </c>
      <c r="N295" t="str">
        <f>IF(L295&gt;M295,H295,IF(M295&gt;L295,J295,"Tie"))</f>
        <v>Dan Cohen</v>
      </c>
      <c r="O295" t="str">
        <f>IF(L295&lt;M295,H295,IF(M295&lt;L295,J295,"Tie"))</f>
        <v>Rafesse</v>
      </c>
      <c r="P295" t="str">
        <f>IF(L295=M295,H295,"")</f>
        <v/>
      </c>
      <c r="Q295" t="str">
        <f t="shared" si="4"/>
        <v/>
      </c>
    </row>
    <row r="296" spans="1:17" x14ac:dyDescent="0.4">
      <c r="A296" t="s">
        <v>36</v>
      </c>
      <c r="C296">
        <v>2014</v>
      </c>
      <c r="D296" s="6" t="s">
        <v>2190</v>
      </c>
      <c r="E296" s="6">
        <v>2</v>
      </c>
      <c r="F296" s="6">
        <v>0</v>
      </c>
      <c r="G296" s="6"/>
      <c r="H296" s="4" t="s">
        <v>29</v>
      </c>
      <c r="I296" s="6" t="s">
        <v>894</v>
      </c>
      <c r="J296" s="4" t="s">
        <v>12</v>
      </c>
      <c r="K296" s="6" t="s">
        <v>895</v>
      </c>
      <c r="L296">
        <v>72</v>
      </c>
      <c r="M296">
        <v>69</v>
      </c>
      <c r="N296" t="str">
        <f>IF(L296&gt;M296,H296,IF(M296&gt;L296,J296,"Tie"))</f>
        <v>Robert Hilton</v>
      </c>
      <c r="O296" t="str">
        <f>IF(L296&lt;M296,H296,IF(M296&lt;L296,J296,"Tie"))</f>
        <v>William Schager</v>
      </c>
      <c r="P296" t="str">
        <f>IF(L296=M296,H296,"")</f>
        <v/>
      </c>
      <c r="Q296" t="str">
        <f t="shared" si="4"/>
        <v/>
      </c>
    </row>
    <row r="297" spans="1:17" x14ac:dyDescent="0.4">
      <c r="A297" t="s">
        <v>36</v>
      </c>
      <c r="C297">
        <v>2014</v>
      </c>
      <c r="D297" s="3" t="s">
        <v>2191</v>
      </c>
      <c r="E297" s="3">
        <v>1</v>
      </c>
      <c r="F297" s="3">
        <v>1</v>
      </c>
      <c r="G297" s="3"/>
      <c r="H297" s="1" t="s">
        <v>603</v>
      </c>
      <c r="I297" s="3" t="s">
        <v>897</v>
      </c>
      <c r="J297" s="2" t="s">
        <v>6</v>
      </c>
      <c r="K297" s="3" t="s">
        <v>102</v>
      </c>
      <c r="L297">
        <v>93</v>
      </c>
      <c r="M297">
        <v>79</v>
      </c>
      <c r="N297" t="str">
        <f>IF(L297&gt;M297,H297,IF(M297&gt;L297,J297,"Tie"))</f>
        <v>Brian Duffy</v>
      </c>
      <c r="O297" t="str">
        <f>IF(L297&lt;M297,H297,IF(M297&lt;L297,J297,"Tie"))</f>
        <v>Stefan Hilts</v>
      </c>
      <c r="P297" t="str">
        <f>IF(L297=M297,H297,"")</f>
        <v/>
      </c>
      <c r="Q297" t="str">
        <f t="shared" si="4"/>
        <v/>
      </c>
    </row>
    <row r="298" spans="1:17" x14ac:dyDescent="0.4">
      <c r="A298" t="s">
        <v>36</v>
      </c>
      <c r="C298">
        <v>2014</v>
      </c>
      <c r="D298" s="6" t="s">
        <v>2192</v>
      </c>
      <c r="E298" s="6">
        <v>2</v>
      </c>
      <c r="F298" s="6">
        <v>0</v>
      </c>
      <c r="G298" s="6"/>
      <c r="H298" s="4" t="s">
        <v>22</v>
      </c>
      <c r="I298" s="6" t="s">
        <v>899</v>
      </c>
      <c r="J298" s="4" t="s">
        <v>14</v>
      </c>
      <c r="K298" s="6" t="s">
        <v>900</v>
      </c>
      <c r="L298">
        <v>99</v>
      </c>
      <c r="M298">
        <v>61</v>
      </c>
      <c r="N298" t="str">
        <f>IF(L298&gt;M298,H298,IF(M298&gt;L298,J298,"Tie"))</f>
        <v>Karl Richardson</v>
      </c>
      <c r="O298" t="str">
        <f>IF(L298&lt;M298,H298,IF(M298&lt;L298,J298,"Tie"))</f>
        <v>Paulo Silva</v>
      </c>
      <c r="P298" t="str">
        <f>IF(L298=M298,H298,"")</f>
        <v/>
      </c>
      <c r="Q298" t="str">
        <f t="shared" si="4"/>
        <v/>
      </c>
    </row>
    <row r="299" spans="1:17" x14ac:dyDescent="0.4">
      <c r="A299" t="s">
        <v>55</v>
      </c>
      <c r="C299">
        <v>2014</v>
      </c>
      <c r="D299" s="3" t="s">
        <v>2182</v>
      </c>
      <c r="E299" s="3">
        <v>1</v>
      </c>
      <c r="F299" s="3">
        <v>2</v>
      </c>
      <c r="G299" s="3"/>
      <c r="H299" s="1" t="s">
        <v>32</v>
      </c>
      <c r="I299" s="3" t="s">
        <v>902</v>
      </c>
      <c r="J299" s="1" t="s">
        <v>17</v>
      </c>
      <c r="K299" s="3" t="s">
        <v>903</v>
      </c>
      <c r="L299">
        <v>59</v>
      </c>
      <c r="M299">
        <v>73</v>
      </c>
      <c r="N299" t="str">
        <f>IF(L299&gt;M299,H299,IF(M299&gt;L299,J299,"Tie"))</f>
        <v>Emile Chin-Dickey</v>
      </c>
      <c r="O299" t="str">
        <f>IF(L299&lt;M299,H299,IF(M299&lt;L299,J299,"Tie"))</f>
        <v>Stephen Joynt</v>
      </c>
      <c r="P299" t="str">
        <f>IF(L299=M299,H299,"")</f>
        <v/>
      </c>
      <c r="Q299" t="str">
        <f t="shared" si="4"/>
        <v/>
      </c>
    </row>
    <row r="300" spans="1:17" x14ac:dyDescent="0.4">
      <c r="A300" t="s">
        <v>55</v>
      </c>
      <c r="C300">
        <v>2014</v>
      </c>
      <c r="D300" s="6" t="s">
        <v>2185</v>
      </c>
      <c r="E300" s="6">
        <v>2</v>
      </c>
      <c r="F300" s="6">
        <v>1</v>
      </c>
      <c r="G300" s="6"/>
      <c r="H300" s="4" t="s">
        <v>24</v>
      </c>
      <c r="I300" s="6" t="s">
        <v>905</v>
      </c>
      <c r="J300" s="4" t="s">
        <v>9</v>
      </c>
      <c r="K300" s="6" t="s">
        <v>906</v>
      </c>
      <c r="L300">
        <v>64</v>
      </c>
      <c r="M300">
        <v>112</v>
      </c>
      <c r="N300" t="str">
        <f>IF(L300&gt;M300,H300,IF(M300&gt;L300,J300,"Tie"))</f>
        <v>mark silva</v>
      </c>
      <c r="O300" t="str">
        <f>IF(L300&lt;M300,H300,IF(M300&lt;L300,J300,"Tie"))</f>
        <v>Dan Cohen</v>
      </c>
      <c r="P300" t="str">
        <f>IF(L300=M300,H300,"")</f>
        <v/>
      </c>
      <c r="Q300" t="str">
        <f t="shared" si="4"/>
        <v/>
      </c>
    </row>
    <row r="301" spans="1:17" x14ac:dyDescent="0.4">
      <c r="A301" t="s">
        <v>55</v>
      </c>
      <c r="C301">
        <v>2014</v>
      </c>
      <c r="D301" s="3" t="s">
        <v>2186</v>
      </c>
      <c r="E301" s="3">
        <v>0</v>
      </c>
      <c r="F301" s="3">
        <v>3</v>
      </c>
      <c r="G301" s="3"/>
      <c r="H301" s="1" t="s">
        <v>12</v>
      </c>
      <c r="I301" s="3" t="s">
        <v>908</v>
      </c>
      <c r="J301" s="1" t="s">
        <v>19</v>
      </c>
      <c r="K301" s="3" t="s">
        <v>909</v>
      </c>
      <c r="L301">
        <v>64</v>
      </c>
      <c r="M301">
        <v>69</v>
      </c>
      <c r="N301" t="str">
        <f>IF(L301&gt;M301,H301,IF(M301&gt;L301,J301,"Tie"))</f>
        <v>Andrew Joynt</v>
      </c>
      <c r="O301" t="str">
        <f>IF(L301&lt;M301,H301,IF(M301&lt;L301,J301,"Tie"))</f>
        <v>William Schager</v>
      </c>
      <c r="P301" t="str">
        <f>IF(L301=M301,H301,"")</f>
        <v/>
      </c>
      <c r="Q301" t="str">
        <f t="shared" si="4"/>
        <v/>
      </c>
    </row>
    <row r="302" spans="1:17" x14ac:dyDescent="0.4">
      <c r="A302" t="s">
        <v>55</v>
      </c>
      <c r="C302">
        <v>2014</v>
      </c>
      <c r="D302" s="6" t="s">
        <v>2187</v>
      </c>
      <c r="E302" s="6">
        <v>1</v>
      </c>
      <c r="F302" s="6">
        <v>2</v>
      </c>
      <c r="G302" s="6"/>
      <c r="H302" s="5" t="s">
        <v>6</v>
      </c>
      <c r="I302" s="6" t="s">
        <v>911</v>
      </c>
      <c r="J302" s="4" t="s">
        <v>2147</v>
      </c>
      <c r="K302" s="6" t="s">
        <v>912</v>
      </c>
      <c r="L302">
        <v>70</v>
      </c>
      <c r="M302">
        <v>61</v>
      </c>
      <c r="N302" t="str">
        <f>IF(L302&gt;M302,H302,IF(M302&gt;L302,J302,"Tie"))</f>
        <v>Stefan Hilts</v>
      </c>
      <c r="O302" t="str">
        <f>IF(L302&lt;M302,H302,IF(M302&lt;L302,J302,"Tie"))</f>
        <v>Rafesse</v>
      </c>
      <c r="P302" t="str">
        <f>IF(L302=M302,H302,"")</f>
        <v/>
      </c>
      <c r="Q302" t="str">
        <f t="shared" si="4"/>
        <v/>
      </c>
    </row>
    <row r="303" spans="1:17" x14ac:dyDescent="0.4">
      <c r="A303" t="s">
        <v>55</v>
      </c>
      <c r="C303">
        <v>2014</v>
      </c>
      <c r="D303" s="3" t="s">
        <v>2193</v>
      </c>
      <c r="E303" s="3">
        <v>2</v>
      </c>
      <c r="F303" s="3">
        <v>1</v>
      </c>
      <c r="G303" s="3"/>
      <c r="H303" s="1" t="s">
        <v>14</v>
      </c>
      <c r="I303" s="3" t="s">
        <v>914</v>
      </c>
      <c r="J303" s="1" t="s">
        <v>29</v>
      </c>
      <c r="K303" s="3" t="s">
        <v>915</v>
      </c>
      <c r="L303">
        <v>97</v>
      </c>
      <c r="M303">
        <v>91</v>
      </c>
      <c r="N303" t="str">
        <f>IF(L303&gt;M303,H303,IF(M303&gt;L303,J303,"Tie"))</f>
        <v>Paulo Silva</v>
      </c>
      <c r="O303" t="str">
        <f>IF(L303&lt;M303,H303,IF(M303&lt;L303,J303,"Tie"))</f>
        <v>Robert Hilton</v>
      </c>
      <c r="P303" t="str">
        <f>IF(L303=M303,H303,"")</f>
        <v/>
      </c>
      <c r="Q303" t="str">
        <f t="shared" si="4"/>
        <v/>
      </c>
    </row>
    <row r="304" spans="1:17" x14ac:dyDescent="0.4">
      <c r="A304" t="s">
        <v>55</v>
      </c>
      <c r="C304">
        <v>2014</v>
      </c>
      <c r="D304" s="6" t="s">
        <v>2192</v>
      </c>
      <c r="E304" s="6">
        <v>3</v>
      </c>
      <c r="F304" s="6">
        <v>0</v>
      </c>
      <c r="G304" s="6"/>
      <c r="H304" s="4" t="s">
        <v>22</v>
      </c>
      <c r="I304" s="6" t="s">
        <v>917</v>
      </c>
      <c r="J304" s="4" t="s">
        <v>603</v>
      </c>
      <c r="K304" s="6" t="s">
        <v>918</v>
      </c>
      <c r="L304">
        <v>128</v>
      </c>
      <c r="M304">
        <v>87</v>
      </c>
      <c r="N304" t="str">
        <f>IF(L304&gt;M304,H304,IF(M304&gt;L304,J304,"Tie"))</f>
        <v>Karl Richardson</v>
      </c>
      <c r="O304" t="str">
        <f>IF(L304&lt;M304,H304,IF(M304&lt;L304,J304,"Tie"))</f>
        <v>Brian Duffy</v>
      </c>
      <c r="P304" t="str">
        <f>IF(L304=M304,H304,"")</f>
        <v/>
      </c>
      <c r="Q304" t="str">
        <f t="shared" si="4"/>
        <v/>
      </c>
    </row>
    <row r="305" spans="1:17" x14ac:dyDescent="0.4">
      <c r="A305" t="s">
        <v>74</v>
      </c>
      <c r="C305">
        <v>2014</v>
      </c>
      <c r="D305" s="3" t="s">
        <v>2185</v>
      </c>
      <c r="E305" s="3">
        <v>2</v>
      </c>
      <c r="F305" s="3">
        <v>2</v>
      </c>
      <c r="G305" s="3"/>
      <c r="H305" s="1" t="s">
        <v>24</v>
      </c>
      <c r="I305" s="3" t="s">
        <v>920</v>
      </c>
      <c r="J305" s="1" t="s">
        <v>32</v>
      </c>
      <c r="K305" s="3" t="s">
        <v>921</v>
      </c>
      <c r="L305">
        <v>92</v>
      </c>
      <c r="M305">
        <v>102</v>
      </c>
      <c r="N305" t="str">
        <f>IF(L305&gt;M305,H305,IF(M305&gt;L305,J305,"Tie"))</f>
        <v>Stephen Joynt</v>
      </c>
      <c r="O305" t="str">
        <f>IF(L305&lt;M305,H305,IF(M305&lt;L305,J305,"Tie"))</f>
        <v>Dan Cohen</v>
      </c>
      <c r="P305" t="str">
        <f>IF(L305=M305,H305,"")</f>
        <v/>
      </c>
      <c r="Q305" t="str">
        <f t="shared" si="4"/>
        <v/>
      </c>
    </row>
    <row r="306" spans="1:17" x14ac:dyDescent="0.4">
      <c r="A306" t="s">
        <v>74</v>
      </c>
      <c r="C306">
        <v>2014</v>
      </c>
      <c r="D306" s="6" t="s">
        <v>2184</v>
      </c>
      <c r="E306" s="6">
        <v>1</v>
      </c>
      <c r="F306" s="6">
        <v>3</v>
      </c>
      <c r="G306" s="6"/>
      <c r="H306" s="4" t="s">
        <v>17</v>
      </c>
      <c r="I306" s="6" t="s">
        <v>923</v>
      </c>
      <c r="J306" s="4" t="s">
        <v>12</v>
      </c>
      <c r="K306" s="6" t="s">
        <v>924</v>
      </c>
      <c r="L306">
        <v>41</v>
      </c>
      <c r="M306">
        <v>98</v>
      </c>
      <c r="N306" t="str">
        <f>IF(L306&gt;M306,H306,IF(M306&gt;L306,J306,"Tie"))</f>
        <v>William Schager</v>
      </c>
      <c r="O306" t="str">
        <f>IF(L306&lt;M306,H306,IF(M306&lt;L306,J306,"Tie"))</f>
        <v>Emile Chin-Dickey</v>
      </c>
      <c r="P306" t="str">
        <f>IF(L306=M306,H306,"")</f>
        <v/>
      </c>
      <c r="Q306" t="str">
        <f t="shared" si="4"/>
        <v/>
      </c>
    </row>
    <row r="307" spans="1:17" x14ac:dyDescent="0.4">
      <c r="A307" t="s">
        <v>74</v>
      </c>
      <c r="C307">
        <v>2014</v>
      </c>
      <c r="D307" s="3" t="s">
        <v>2183</v>
      </c>
      <c r="E307" s="3">
        <v>2</v>
      </c>
      <c r="F307" s="3">
        <v>2</v>
      </c>
      <c r="G307" s="3"/>
      <c r="H307" s="1" t="s">
        <v>9</v>
      </c>
      <c r="I307" s="3" t="s">
        <v>926</v>
      </c>
      <c r="J307" s="2" t="s">
        <v>6</v>
      </c>
      <c r="K307" s="3" t="s">
        <v>927</v>
      </c>
      <c r="L307">
        <v>88</v>
      </c>
      <c r="M307">
        <v>125</v>
      </c>
      <c r="N307" t="str">
        <f>IF(L307&gt;M307,H307,IF(M307&gt;L307,J307,"Tie"))</f>
        <v>Stefan Hilts</v>
      </c>
      <c r="O307" t="str">
        <f>IF(L307&lt;M307,H307,IF(M307&lt;L307,J307,"Tie"))</f>
        <v>mark silva</v>
      </c>
      <c r="P307" t="str">
        <f>IF(L307=M307,H307,"")</f>
        <v/>
      </c>
      <c r="Q307" t="str">
        <f t="shared" si="4"/>
        <v/>
      </c>
    </row>
    <row r="308" spans="1:17" x14ac:dyDescent="0.4">
      <c r="A308" t="s">
        <v>74</v>
      </c>
      <c r="C308">
        <v>2014</v>
      </c>
      <c r="D308" s="6" t="s">
        <v>2188</v>
      </c>
      <c r="E308" s="6">
        <v>2</v>
      </c>
      <c r="F308" s="6">
        <v>2</v>
      </c>
      <c r="G308" s="6"/>
      <c r="H308" s="4" t="s">
        <v>19</v>
      </c>
      <c r="I308" s="6" t="s">
        <v>929</v>
      </c>
      <c r="J308" s="4" t="s">
        <v>14</v>
      </c>
      <c r="K308" s="6" t="s">
        <v>930</v>
      </c>
      <c r="L308">
        <v>75</v>
      </c>
      <c r="M308">
        <v>133</v>
      </c>
      <c r="N308" t="str">
        <f>IF(L308&gt;M308,H308,IF(M308&gt;L308,J308,"Tie"))</f>
        <v>Paulo Silva</v>
      </c>
      <c r="O308" t="str">
        <f>IF(L308&lt;M308,H308,IF(M308&lt;L308,J308,"Tie"))</f>
        <v>Andrew Joynt</v>
      </c>
      <c r="P308" t="str">
        <f>IF(L308=M308,H308,"")</f>
        <v/>
      </c>
      <c r="Q308" t="str">
        <f t="shared" si="4"/>
        <v/>
      </c>
    </row>
    <row r="309" spans="1:17" x14ac:dyDescent="0.4">
      <c r="A309" t="s">
        <v>74</v>
      </c>
      <c r="C309">
        <v>2014</v>
      </c>
      <c r="D309" s="3" t="s">
        <v>2189</v>
      </c>
      <c r="E309" s="3">
        <v>2</v>
      </c>
      <c r="F309" s="3">
        <v>2</v>
      </c>
      <c r="G309" s="3"/>
      <c r="H309" s="1" t="s">
        <v>2147</v>
      </c>
      <c r="I309" s="3" t="s">
        <v>932</v>
      </c>
      <c r="J309" s="1" t="s">
        <v>22</v>
      </c>
      <c r="K309" s="3" t="s">
        <v>933</v>
      </c>
      <c r="L309">
        <v>79</v>
      </c>
      <c r="M309">
        <v>72</v>
      </c>
      <c r="N309" t="str">
        <f>IF(L309&gt;M309,H309,IF(M309&gt;L309,J309,"Tie"))</f>
        <v>Rafesse</v>
      </c>
      <c r="O309" t="str">
        <f>IF(L309&lt;M309,H309,IF(M309&lt;L309,J309,"Tie"))</f>
        <v>Karl Richardson</v>
      </c>
      <c r="P309" t="str">
        <f>IF(L309=M309,H309,"")</f>
        <v/>
      </c>
      <c r="Q309" t="str">
        <f t="shared" si="4"/>
        <v/>
      </c>
    </row>
    <row r="310" spans="1:17" x14ac:dyDescent="0.4">
      <c r="A310" t="s">
        <v>74</v>
      </c>
      <c r="C310">
        <v>2014</v>
      </c>
      <c r="D310" s="6" t="s">
        <v>2190</v>
      </c>
      <c r="E310" s="6">
        <v>3</v>
      </c>
      <c r="F310" s="6">
        <v>1</v>
      </c>
      <c r="G310" s="6"/>
      <c r="H310" s="4" t="s">
        <v>29</v>
      </c>
      <c r="I310" s="6" t="s">
        <v>935</v>
      </c>
      <c r="J310" s="4" t="s">
        <v>603</v>
      </c>
      <c r="K310" s="6" t="s">
        <v>936</v>
      </c>
      <c r="L310">
        <v>94</v>
      </c>
      <c r="M310">
        <v>65</v>
      </c>
      <c r="N310" t="str">
        <f>IF(L310&gt;M310,H310,IF(M310&gt;L310,J310,"Tie"))</f>
        <v>Robert Hilton</v>
      </c>
      <c r="O310" t="str">
        <f>IF(L310&lt;M310,H310,IF(M310&lt;L310,J310,"Tie"))</f>
        <v>Brian Duffy</v>
      </c>
      <c r="P310" t="str">
        <f>IF(L310=M310,H310,"")</f>
        <v/>
      </c>
      <c r="Q310" t="str">
        <f t="shared" si="4"/>
        <v/>
      </c>
    </row>
    <row r="311" spans="1:17" x14ac:dyDescent="0.4">
      <c r="A311" t="s">
        <v>93</v>
      </c>
      <c r="C311">
        <v>2014</v>
      </c>
      <c r="D311" s="3" t="s">
        <v>2182</v>
      </c>
      <c r="E311" s="3">
        <v>2</v>
      </c>
      <c r="F311" s="3">
        <v>3</v>
      </c>
      <c r="G311" s="3"/>
      <c r="H311" s="1" t="s">
        <v>32</v>
      </c>
      <c r="I311" s="3" t="s">
        <v>938</v>
      </c>
      <c r="J311" s="1" t="s">
        <v>12</v>
      </c>
      <c r="K311" s="3" t="s">
        <v>939</v>
      </c>
      <c r="L311">
        <v>89</v>
      </c>
      <c r="M311">
        <v>101</v>
      </c>
      <c r="N311" t="str">
        <f>IF(L311&gt;M311,H311,IF(M311&gt;L311,J311,"Tie"))</f>
        <v>William Schager</v>
      </c>
      <c r="O311" t="str">
        <f>IF(L311&lt;M311,H311,IF(M311&lt;L311,J311,"Tie"))</f>
        <v>Stephen Joynt</v>
      </c>
      <c r="P311" t="str">
        <f>IF(L311=M311,H311,"")</f>
        <v/>
      </c>
      <c r="Q311" t="str">
        <f t="shared" si="4"/>
        <v/>
      </c>
    </row>
    <row r="312" spans="1:17" x14ac:dyDescent="0.4">
      <c r="A312" t="s">
        <v>93</v>
      </c>
      <c r="C312">
        <v>2014</v>
      </c>
      <c r="D312" s="6" t="s">
        <v>2187</v>
      </c>
      <c r="E312" s="6">
        <v>3</v>
      </c>
      <c r="F312" s="6">
        <v>2</v>
      </c>
      <c r="G312" s="6"/>
      <c r="H312" s="5" t="s">
        <v>6</v>
      </c>
      <c r="I312" s="6" t="s">
        <v>941</v>
      </c>
      <c r="J312" s="4" t="s">
        <v>24</v>
      </c>
      <c r="K312" s="6" t="s">
        <v>942</v>
      </c>
      <c r="L312">
        <v>113</v>
      </c>
      <c r="M312">
        <v>69</v>
      </c>
      <c r="N312" t="str">
        <f>IF(L312&gt;M312,H312,IF(M312&gt;L312,J312,"Tie"))</f>
        <v>Stefan Hilts</v>
      </c>
      <c r="O312" t="str">
        <f>IF(L312&lt;M312,H312,IF(M312&lt;L312,J312,"Tie"))</f>
        <v>Dan Cohen</v>
      </c>
      <c r="P312" t="str">
        <f>IF(L312=M312,H312,"")</f>
        <v/>
      </c>
      <c r="Q312" t="str">
        <f t="shared" si="4"/>
        <v/>
      </c>
    </row>
    <row r="313" spans="1:17" x14ac:dyDescent="0.4">
      <c r="A313" t="s">
        <v>93</v>
      </c>
      <c r="C313">
        <v>2014</v>
      </c>
      <c r="D313" s="3" t="s">
        <v>2193</v>
      </c>
      <c r="E313" s="3">
        <v>3</v>
      </c>
      <c r="F313" s="3">
        <v>2</v>
      </c>
      <c r="G313" s="3"/>
      <c r="H313" s="1" t="s">
        <v>14</v>
      </c>
      <c r="I313" s="3" t="s">
        <v>944</v>
      </c>
      <c r="J313" s="1" t="s">
        <v>17</v>
      </c>
      <c r="K313" s="3" t="s">
        <v>945</v>
      </c>
      <c r="L313">
        <v>68</v>
      </c>
      <c r="M313">
        <v>89</v>
      </c>
      <c r="N313" t="str">
        <f>IF(L313&gt;M313,H313,IF(M313&gt;L313,J313,"Tie"))</f>
        <v>Emile Chin-Dickey</v>
      </c>
      <c r="O313" t="str">
        <f>IF(L313&lt;M313,H313,IF(M313&lt;L313,J313,"Tie"))</f>
        <v>Paulo Silva</v>
      </c>
      <c r="P313" t="str">
        <f>IF(L313=M313,H313,"")</f>
        <v/>
      </c>
      <c r="Q313" t="str">
        <f t="shared" si="4"/>
        <v/>
      </c>
    </row>
    <row r="314" spans="1:17" x14ac:dyDescent="0.4">
      <c r="A314" t="s">
        <v>93</v>
      </c>
      <c r="C314">
        <v>2014</v>
      </c>
      <c r="D314" s="6" t="s">
        <v>2192</v>
      </c>
      <c r="E314" s="6">
        <v>4</v>
      </c>
      <c r="F314" s="6">
        <v>1</v>
      </c>
      <c r="G314" s="6"/>
      <c r="H314" s="4" t="s">
        <v>22</v>
      </c>
      <c r="I314" s="6" t="s">
        <v>947</v>
      </c>
      <c r="J314" s="4" t="s">
        <v>9</v>
      </c>
      <c r="K314" s="6" t="s">
        <v>948</v>
      </c>
      <c r="L314">
        <v>113</v>
      </c>
      <c r="M314">
        <v>88</v>
      </c>
      <c r="N314" t="str">
        <f>IF(L314&gt;M314,H314,IF(M314&gt;L314,J314,"Tie"))</f>
        <v>Karl Richardson</v>
      </c>
      <c r="O314" t="str">
        <f>IF(L314&lt;M314,H314,IF(M314&lt;L314,J314,"Tie"))</f>
        <v>mark silva</v>
      </c>
      <c r="P314" t="str">
        <f>IF(L314=M314,H314,"")</f>
        <v/>
      </c>
      <c r="Q314" t="str">
        <f t="shared" si="4"/>
        <v/>
      </c>
    </row>
    <row r="315" spans="1:17" x14ac:dyDescent="0.4">
      <c r="A315" t="s">
        <v>93</v>
      </c>
      <c r="C315">
        <v>2014</v>
      </c>
      <c r="D315" s="3" t="s">
        <v>2191</v>
      </c>
      <c r="E315" s="3">
        <v>2</v>
      </c>
      <c r="F315" s="3">
        <v>3</v>
      </c>
      <c r="G315" s="3"/>
      <c r="H315" s="1" t="s">
        <v>603</v>
      </c>
      <c r="I315" s="3" t="s">
        <v>950</v>
      </c>
      <c r="J315" s="1" t="s">
        <v>19</v>
      </c>
      <c r="K315" s="3" t="s">
        <v>951</v>
      </c>
      <c r="L315">
        <v>83</v>
      </c>
      <c r="M315">
        <v>79</v>
      </c>
      <c r="N315" t="str">
        <f>IF(L315&gt;M315,H315,IF(M315&gt;L315,J315,"Tie"))</f>
        <v>Brian Duffy</v>
      </c>
      <c r="O315" t="str">
        <f>IF(L315&lt;M315,H315,IF(M315&lt;L315,J315,"Tie"))</f>
        <v>Andrew Joynt</v>
      </c>
      <c r="P315" t="str">
        <f>IF(L315=M315,H315,"")</f>
        <v/>
      </c>
      <c r="Q315" t="str">
        <f t="shared" si="4"/>
        <v/>
      </c>
    </row>
    <row r="316" spans="1:17" x14ac:dyDescent="0.4">
      <c r="A316" t="s">
        <v>93</v>
      </c>
      <c r="C316">
        <v>2014</v>
      </c>
      <c r="D316" s="6" t="s">
        <v>2190</v>
      </c>
      <c r="E316" s="6">
        <v>4</v>
      </c>
      <c r="F316" s="6">
        <v>1</v>
      </c>
      <c r="G316" s="6"/>
      <c r="H316" s="4" t="s">
        <v>29</v>
      </c>
      <c r="I316" s="6" t="s">
        <v>953</v>
      </c>
      <c r="J316" s="4" t="s">
        <v>2147</v>
      </c>
      <c r="K316" s="6" t="s">
        <v>954</v>
      </c>
      <c r="L316">
        <v>122</v>
      </c>
      <c r="M316">
        <v>47</v>
      </c>
      <c r="N316" t="str">
        <f>IF(L316&gt;M316,H316,IF(M316&gt;L316,J316,"Tie"))</f>
        <v>Robert Hilton</v>
      </c>
      <c r="O316" t="str">
        <f>IF(L316&lt;M316,H316,IF(M316&lt;L316,J316,"Tie"))</f>
        <v>Rafesse</v>
      </c>
      <c r="P316" t="str">
        <f>IF(L316=M316,H316,"")</f>
        <v/>
      </c>
      <c r="Q316" t="str">
        <f t="shared" si="4"/>
        <v/>
      </c>
    </row>
    <row r="317" spans="1:17" x14ac:dyDescent="0.4">
      <c r="A317" t="s">
        <v>112</v>
      </c>
      <c r="C317">
        <v>2014</v>
      </c>
      <c r="D317" s="3" t="s">
        <v>2187</v>
      </c>
      <c r="E317" s="3">
        <v>4</v>
      </c>
      <c r="F317" s="3">
        <v>2</v>
      </c>
      <c r="G317" s="3"/>
      <c r="H317" s="2" t="s">
        <v>6</v>
      </c>
      <c r="I317" s="3" t="s">
        <v>956</v>
      </c>
      <c r="J317" s="1" t="s">
        <v>32</v>
      </c>
      <c r="K317" s="3" t="s">
        <v>957</v>
      </c>
      <c r="L317">
        <v>71</v>
      </c>
      <c r="M317">
        <v>54</v>
      </c>
      <c r="N317" t="str">
        <f>IF(L317&gt;M317,H317,IF(M317&gt;L317,J317,"Tie"))</f>
        <v>Stefan Hilts</v>
      </c>
      <c r="O317" t="str">
        <f>IF(L317&lt;M317,H317,IF(M317&lt;L317,J317,"Tie"))</f>
        <v>Stephen Joynt</v>
      </c>
      <c r="P317" t="str">
        <f>IF(L317=M317,H317,"")</f>
        <v/>
      </c>
      <c r="Q317" t="str">
        <f t="shared" si="4"/>
        <v/>
      </c>
    </row>
    <row r="318" spans="1:17" x14ac:dyDescent="0.4">
      <c r="A318" t="s">
        <v>112</v>
      </c>
      <c r="C318">
        <v>2014</v>
      </c>
      <c r="D318" s="6" t="s">
        <v>2186</v>
      </c>
      <c r="E318" s="6">
        <v>3</v>
      </c>
      <c r="F318" s="6">
        <v>3</v>
      </c>
      <c r="G318" s="6"/>
      <c r="H318" s="4" t="s">
        <v>12</v>
      </c>
      <c r="I318" s="6" t="s">
        <v>959</v>
      </c>
      <c r="J318" s="4" t="s">
        <v>14</v>
      </c>
      <c r="K318" s="6" t="s">
        <v>960</v>
      </c>
      <c r="L318">
        <v>115</v>
      </c>
      <c r="M318">
        <v>97</v>
      </c>
      <c r="N318" t="str">
        <f>IF(L318&gt;M318,H318,IF(M318&gt;L318,J318,"Tie"))</f>
        <v>William Schager</v>
      </c>
      <c r="O318" t="str">
        <f>IF(L318&lt;M318,H318,IF(M318&lt;L318,J318,"Tie"))</f>
        <v>Paulo Silva</v>
      </c>
      <c r="P318" t="str">
        <f>IF(L318=M318,H318,"")</f>
        <v/>
      </c>
      <c r="Q318" t="str">
        <f t="shared" si="4"/>
        <v/>
      </c>
    </row>
    <row r="319" spans="1:17" x14ac:dyDescent="0.4">
      <c r="A319" t="s">
        <v>112</v>
      </c>
      <c r="C319">
        <v>2014</v>
      </c>
      <c r="D319" s="3" t="s">
        <v>2185</v>
      </c>
      <c r="E319" s="3">
        <v>2</v>
      </c>
      <c r="F319" s="3">
        <v>4</v>
      </c>
      <c r="G319" s="3"/>
      <c r="H319" s="1" t="s">
        <v>24</v>
      </c>
      <c r="I319" s="3" t="s">
        <v>962</v>
      </c>
      <c r="J319" s="1" t="s">
        <v>22</v>
      </c>
      <c r="K319" s="3" t="s">
        <v>963</v>
      </c>
      <c r="L319">
        <v>77</v>
      </c>
      <c r="M319">
        <v>88</v>
      </c>
      <c r="N319" t="str">
        <f>IF(L319&gt;M319,H319,IF(M319&gt;L319,J319,"Tie"))</f>
        <v>Karl Richardson</v>
      </c>
      <c r="O319" t="str">
        <f>IF(L319&lt;M319,H319,IF(M319&lt;L319,J319,"Tie"))</f>
        <v>Dan Cohen</v>
      </c>
      <c r="P319" t="str">
        <f>IF(L319=M319,H319,"")</f>
        <v/>
      </c>
      <c r="Q319" t="str">
        <f t="shared" si="4"/>
        <v/>
      </c>
    </row>
    <row r="320" spans="1:17" x14ac:dyDescent="0.4">
      <c r="A320" t="s">
        <v>112</v>
      </c>
      <c r="C320">
        <v>2014</v>
      </c>
      <c r="D320" s="6" t="s">
        <v>2184</v>
      </c>
      <c r="E320" s="6">
        <v>2</v>
      </c>
      <c r="F320" s="6">
        <v>4</v>
      </c>
      <c r="G320" s="6"/>
      <c r="H320" s="4" t="s">
        <v>17</v>
      </c>
      <c r="I320" s="6" t="s">
        <v>965</v>
      </c>
      <c r="J320" s="4" t="s">
        <v>603</v>
      </c>
      <c r="K320" s="6" t="s">
        <v>966</v>
      </c>
      <c r="L320">
        <v>78</v>
      </c>
      <c r="M320">
        <v>100</v>
      </c>
      <c r="N320" t="str">
        <f>IF(L320&gt;M320,H320,IF(M320&gt;L320,J320,"Tie"))</f>
        <v>Brian Duffy</v>
      </c>
      <c r="O320" t="str">
        <f>IF(L320&lt;M320,H320,IF(M320&lt;L320,J320,"Tie"))</f>
        <v>Emile Chin-Dickey</v>
      </c>
      <c r="P320" t="str">
        <f>IF(L320=M320,H320,"")</f>
        <v/>
      </c>
      <c r="Q320" t="str">
        <f t="shared" si="4"/>
        <v/>
      </c>
    </row>
    <row r="321" spans="1:17" x14ac:dyDescent="0.4">
      <c r="A321" t="s">
        <v>112</v>
      </c>
      <c r="C321">
        <v>2014</v>
      </c>
      <c r="D321" s="3" t="s">
        <v>2183</v>
      </c>
      <c r="E321" s="3">
        <v>2</v>
      </c>
      <c r="F321" s="3">
        <v>4</v>
      </c>
      <c r="G321" s="3"/>
      <c r="H321" s="1" t="s">
        <v>9</v>
      </c>
      <c r="I321" s="3" t="s">
        <v>968</v>
      </c>
      <c r="J321" s="1" t="s">
        <v>29</v>
      </c>
      <c r="K321" s="3" t="s">
        <v>969</v>
      </c>
      <c r="L321">
        <v>96</v>
      </c>
      <c r="M321">
        <v>114</v>
      </c>
      <c r="N321" t="str">
        <f>IF(L321&gt;M321,H321,IF(M321&gt;L321,J321,"Tie"))</f>
        <v>Robert Hilton</v>
      </c>
      <c r="O321" t="str">
        <f>IF(L321&lt;M321,H321,IF(M321&lt;L321,J321,"Tie"))</f>
        <v>mark silva</v>
      </c>
      <c r="P321" t="str">
        <f>IF(L321=M321,H321,"")</f>
        <v/>
      </c>
      <c r="Q321" t="str">
        <f t="shared" si="4"/>
        <v/>
      </c>
    </row>
    <row r="322" spans="1:17" x14ac:dyDescent="0.4">
      <c r="A322" t="s">
        <v>112</v>
      </c>
      <c r="C322">
        <v>2014</v>
      </c>
      <c r="D322" s="6" t="s">
        <v>2188</v>
      </c>
      <c r="E322" s="6">
        <v>2</v>
      </c>
      <c r="F322" s="6">
        <v>4</v>
      </c>
      <c r="G322" s="6"/>
      <c r="H322" s="4" t="s">
        <v>19</v>
      </c>
      <c r="I322" s="6" t="s">
        <v>971</v>
      </c>
      <c r="J322" s="4" t="s">
        <v>2147</v>
      </c>
      <c r="K322" s="6" t="s">
        <v>972</v>
      </c>
      <c r="L322">
        <v>74</v>
      </c>
      <c r="M322">
        <v>78</v>
      </c>
      <c r="N322" t="str">
        <f>IF(L322&gt;M322,H322,IF(M322&gt;L322,J322,"Tie"))</f>
        <v>Rafesse</v>
      </c>
      <c r="O322" t="str">
        <f>IF(L322&lt;M322,H322,IF(M322&lt;L322,J322,"Tie"))</f>
        <v>Andrew Joynt</v>
      </c>
      <c r="P322" t="str">
        <f>IF(L322=M322,H322,"")</f>
        <v/>
      </c>
      <c r="Q322" t="str">
        <f t="shared" si="4"/>
        <v/>
      </c>
    </row>
    <row r="323" spans="1:17" x14ac:dyDescent="0.4">
      <c r="A323" t="s">
        <v>131</v>
      </c>
      <c r="C323">
        <v>2014</v>
      </c>
      <c r="D323" s="3" t="s">
        <v>2182</v>
      </c>
      <c r="E323" s="3">
        <v>3</v>
      </c>
      <c r="F323" s="3">
        <v>4</v>
      </c>
      <c r="G323" s="3"/>
      <c r="H323" s="1" t="s">
        <v>32</v>
      </c>
      <c r="I323" s="3" t="s">
        <v>974</v>
      </c>
      <c r="J323" s="1" t="s">
        <v>14</v>
      </c>
      <c r="K323" s="3" t="s">
        <v>975</v>
      </c>
      <c r="L323">
        <v>88</v>
      </c>
      <c r="M323">
        <v>74</v>
      </c>
      <c r="N323" t="str">
        <f>IF(L323&gt;M323,H323,IF(M323&gt;L323,J323,"Tie"))</f>
        <v>Stephen Joynt</v>
      </c>
      <c r="O323" t="str">
        <f>IF(L323&lt;M323,H323,IF(M323&lt;L323,J323,"Tie"))</f>
        <v>Paulo Silva</v>
      </c>
      <c r="P323" t="str">
        <f>IF(L323=M323,H323,"")</f>
        <v/>
      </c>
      <c r="Q323" t="str">
        <f t="shared" ref="Q323:Q386" si="5">IF(L323=M323,J323,"")</f>
        <v/>
      </c>
    </row>
    <row r="324" spans="1:17" x14ac:dyDescent="0.4">
      <c r="A324" t="s">
        <v>131</v>
      </c>
      <c r="C324">
        <v>2014</v>
      </c>
      <c r="D324" s="6" t="s">
        <v>2192</v>
      </c>
      <c r="E324" s="6">
        <v>5</v>
      </c>
      <c r="F324" s="6">
        <v>2</v>
      </c>
      <c r="G324" s="6"/>
      <c r="H324" s="4" t="s">
        <v>22</v>
      </c>
      <c r="I324" s="6" t="s">
        <v>977</v>
      </c>
      <c r="J324" s="5" t="s">
        <v>6</v>
      </c>
      <c r="K324" s="6" t="s">
        <v>978</v>
      </c>
      <c r="L324">
        <v>77</v>
      </c>
      <c r="M324">
        <v>82</v>
      </c>
      <c r="N324" t="str">
        <f>IF(L324&gt;M324,H324,IF(M324&gt;L324,J324,"Tie"))</f>
        <v>Stefan Hilts</v>
      </c>
      <c r="O324" t="str">
        <f>IF(L324&lt;M324,H324,IF(M324&lt;L324,J324,"Tie"))</f>
        <v>Karl Richardson</v>
      </c>
      <c r="P324" t="str">
        <f>IF(L324=M324,H324,"")</f>
        <v/>
      </c>
      <c r="Q324" t="str">
        <f t="shared" si="5"/>
        <v/>
      </c>
    </row>
    <row r="325" spans="1:17" x14ac:dyDescent="0.4">
      <c r="A325" t="s">
        <v>131</v>
      </c>
      <c r="C325">
        <v>2014</v>
      </c>
      <c r="D325" s="3" t="s">
        <v>2191</v>
      </c>
      <c r="E325" s="3">
        <v>3</v>
      </c>
      <c r="F325" s="3">
        <v>4</v>
      </c>
      <c r="G325" s="3"/>
      <c r="H325" s="1" t="s">
        <v>603</v>
      </c>
      <c r="I325" s="3" t="s">
        <v>980</v>
      </c>
      <c r="J325" s="1" t="s">
        <v>12</v>
      </c>
      <c r="K325" s="3" t="s">
        <v>981</v>
      </c>
      <c r="L325">
        <v>79</v>
      </c>
      <c r="M325">
        <v>122</v>
      </c>
      <c r="N325" t="str">
        <f>IF(L325&gt;M325,H325,IF(M325&gt;L325,J325,"Tie"))</f>
        <v>William Schager</v>
      </c>
      <c r="O325" t="str">
        <f>IF(L325&lt;M325,H325,IF(M325&lt;L325,J325,"Tie"))</f>
        <v>Brian Duffy</v>
      </c>
      <c r="P325" t="str">
        <f>IF(L325=M325,H325,"")</f>
        <v/>
      </c>
      <c r="Q325" t="str">
        <f t="shared" si="5"/>
        <v/>
      </c>
    </row>
    <row r="326" spans="1:17" x14ac:dyDescent="0.4">
      <c r="A326" t="s">
        <v>131</v>
      </c>
      <c r="C326">
        <v>2014</v>
      </c>
      <c r="D326" s="6" t="s">
        <v>2190</v>
      </c>
      <c r="E326" s="6">
        <v>6</v>
      </c>
      <c r="F326" s="6">
        <v>1</v>
      </c>
      <c r="G326" s="6"/>
      <c r="H326" s="4" t="s">
        <v>29</v>
      </c>
      <c r="I326" s="6" t="s">
        <v>983</v>
      </c>
      <c r="J326" s="4" t="s">
        <v>24</v>
      </c>
      <c r="K326" s="6" t="s">
        <v>984</v>
      </c>
      <c r="L326">
        <v>89</v>
      </c>
      <c r="M326">
        <v>78</v>
      </c>
      <c r="N326" t="str">
        <f>IF(L326&gt;M326,H326,IF(M326&gt;L326,J326,"Tie"))</f>
        <v>Robert Hilton</v>
      </c>
      <c r="O326" t="str">
        <f>IF(L326&lt;M326,H326,IF(M326&lt;L326,J326,"Tie"))</f>
        <v>Dan Cohen</v>
      </c>
      <c r="P326" t="str">
        <f>IF(L326=M326,H326,"")</f>
        <v/>
      </c>
      <c r="Q326" t="str">
        <f t="shared" si="5"/>
        <v/>
      </c>
    </row>
    <row r="327" spans="1:17" x14ac:dyDescent="0.4">
      <c r="A327" t="s">
        <v>131</v>
      </c>
      <c r="C327">
        <v>2014</v>
      </c>
      <c r="D327" s="3" t="s">
        <v>2189</v>
      </c>
      <c r="E327" s="3">
        <v>4</v>
      </c>
      <c r="F327" s="3">
        <v>3</v>
      </c>
      <c r="G327" s="3"/>
      <c r="H327" s="1" t="s">
        <v>2147</v>
      </c>
      <c r="I327" s="3" t="s">
        <v>986</v>
      </c>
      <c r="J327" s="1" t="s">
        <v>17</v>
      </c>
      <c r="K327" s="3" t="s">
        <v>987</v>
      </c>
      <c r="L327">
        <v>80</v>
      </c>
      <c r="M327">
        <v>67</v>
      </c>
      <c r="N327" t="str">
        <f>IF(L327&gt;M327,H327,IF(M327&gt;L327,J327,"Tie"))</f>
        <v>Rafesse</v>
      </c>
      <c r="O327" t="str">
        <f>IF(L327&lt;M327,H327,IF(M327&lt;L327,J327,"Tie"))</f>
        <v>Emile Chin-Dickey</v>
      </c>
      <c r="P327" t="str">
        <f>IF(L327=M327,H327,"")</f>
        <v/>
      </c>
      <c r="Q327" t="str">
        <f t="shared" si="5"/>
        <v/>
      </c>
    </row>
    <row r="328" spans="1:17" x14ac:dyDescent="0.4">
      <c r="A328" t="s">
        <v>131</v>
      </c>
      <c r="C328">
        <v>2014</v>
      </c>
      <c r="D328" s="6" t="s">
        <v>2188</v>
      </c>
      <c r="E328" s="6">
        <v>3</v>
      </c>
      <c r="F328" s="6">
        <v>4</v>
      </c>
      <c r="G328" s="6"/>
      <c r="H328" s="4" t="s">
        <v>19</v>
      </c>
      <c r="I328" s="6" t="s">
        <v>989</v>
      </c>
      <c r="J328" s="4" t="s">
        <v>9</v>
      </c>
      <c r="K328" s="6" t="s">
        <v>990</v>
      </c>
      <c r="L328">
        <v>96</v>
      </c>
      <c r="M328">
        <v>66</v>
      </c>
      <c r="N328" t="str">
        <f>IF(L328&gt;M328,H328,IF(M328&gt;L328,J328,"Tie"))</f>
        <v>Andrew Joynt</v>
      </c>
      <c r="O328" t="str">
        <f>IF(L328&lt;M328,H328,IF(M328&lt;L328,J328,"Tie"))</f>
        <v>mark silva</v>
      </c>
      <c r="P328" t="str">
        <f>IF(L328=M328,H328,"")</f>
        <v/>
      </c>
      <c r="Q328" t="str">
        <f t="shared" si="5"/>
        <v/>
      </c>
    </row>
    <row r="329" spans="1:17" x14ac:dyDescent="0.4">
      <c r="A329" t="s">
        <v>150</v>
      </c>
      <c r="C329">
        <v>2014</v>
      </c>
      <c r="D329" s="3" t="s">
        <v>2192</v>
      </c>
      <c r="E329" s="3">
        <v>5</v>
      </c>
      <c r="F329" s="3">
        <v>3</v>
      </c>
      <c r="G329" s="3"/>
      <c r="H329" s="1" t="s">
        <v>22</v>
      </c>
      <c r="I329" s="3" t="s">
        <v>992</v>
      </c>
      <c r="J329" s="1" t="s">
        <v>32</v>
      </c>
      <c r="K329" s="3" t="s">
        <v>993</v>
      </c>
      <c r="L329">
        <v>101</v>
      </c>
      <c r="M329">
        <v>125</v>
      </c>
      <c r="N329" t="str">
        <f>IF(L329&gt;M329,H329,IF(M329&gt;L329,J329,"Tie"))</f>
        <v>Stephen Joynt</v>
      </c>
      <c r="O329" t="str">
        <f>IF(L329&lt;M329,H329,IF(M329&lt;L329,J329,"Tie"))</f>
        <v>Karl Richardson</v>
      </c>
      <c r="P329" t="str">
        <f>IF(L329=M329,H329,"")</f>
        <v/>
      </c>
      <c r="Q329" t="str">
        <f t="shared" si="5"/>
        <v/>
      </c>
    </row>
    <row r="330" spans="1:17" x14ac:dyDescent="0.4">
      <c r="A330" t="s">
        <v>150</v>
      </c>
      <c r="C330">
        <v>2014</v>
      </c>
      <c r="D330" s="6" t="s">
        <v>2193</v>
      </c>
      <c r="E330" s="6">
        <v>3</v>
      </c>
      <c r="F330" s="6">
        <v>5</v>
      </c>
      <c r="G330" s="6"/>
      <c r="H330" s="4" t="s">
        <v>14</v>
      </c>
      <c r="I330" s="6" t="s">
        <v>995</v>
      </c>
      <c r="J330" s="4" t="s">
        <v>603</v>
      </c>
      <c r="K330" s="6" t="s">
        <v>996</v>
      </c>
      <c r="L330">
        <v>86</v>
      </c>
      <c r="M330">
        <v>105</v>
      </c>
      <c r="N330" t="str">
        <f>IF(L330&gt;M330,H330,IF(M330&gt;L330,J330,"Tie"))</f>
        <v>Brian Duffy</v>
      </c>
      <c r="O330" t="str">
        <f>IF(L330&lt;M330,H330,IF(M330&lt;L330,J330,"Tie"))</f>
        <v>Paulo Silva</v>
      </c>
      <c r="P330" t="str">
        <f>IF(L330=M330,H330,"")</f>
        <v/>
      </c>
      <c r="Q330" t="str">
        <f t="shared" si="5"/>
        <v/>
      </c>
    </row>
    <row r="331" spans="1:17" x14ac:dyDescent="0.4">
      <c r="A331" t="s">
        <v>150</v>
      </c>
      <c r="C331">
        <v>2014</v>
      </c>
      <c r="D331" s="3" t="s">
        <v>2187</v>
      </c>
      <c r="E331" s="3">
        <v>5</v>
      </c>
      <c r="F331" s="3">
        <v>3</v>
      </c>
      <c r="G331" s="3"/>
      <c r="H331" s="2" t="s">
        <v>6</v>
      </c>
      <c r="I331" s="3" t="s">
        <v>998</v>
      </c>
      <c r="J331" s="1" t="s">
        <v>29</v>
      </c>
      <c r="K331" s="3" t="s">
        <v>999</v>
      </c>
      <c r="L331">
        <v>81</v>
      </c>
      <c r="M331">
        <v>161</v>
      </c>
      <c r="N331" t="str">
        <f>IF(L331&gt;M331,H331,IF(M331&gt;L331,J331,"Tie"))</f>
        <v>Robert Hilton</v>
      </c>
      <c r="O331" t="str">
        <f>IF(L331&lt;M331,H331,IF(M331&lt;L331,J331,"Tie"))</f>
        <v>Stefan Hilts</v>
      </c>
      <c r="P331" t="str">
        <f>IF(L331=M331,H331,"")</f>
        <v/>
      </c>
      <c r="Q331" t="str">
        <f t="shared" si="5"/>
        <v/>
      </c>
    </row>
    <row r="332" spans="1:17" x14ac:dyDescent="0.4">
      <c r="A332" t="s">
        <v>150</v>
      </c>
      <c r="C332">
        <v>2014</v>
      </c>
      <c r="D332" s="6" t="s">
        <v>2186</v>
      </c>
      <c r="E332" s="6">
        <v>5</v>
      </c>
      <c r="F332" s="6">
        <v>3</v>
      </c>
      <c r="G332" s="6"/>
      <c r="H332" s="4" t="s">
        <v>12</v>
      </c>
      <c r="I332" s="6" t="s">
        <v>1001</v>
      </c>
      <c r="J332" s="4" t="s">
        <v>2147</v>
      </c>
      <c r="K332" s="6" t="s">
        <v>1002</v>
      </c>
      <c r="L332">
        <v>92</v>
      </c>
      <c r="M332">
        <v>65</v>
      </c>
      <c r="N332" t="str">
        <f>IF(L332&gt;M332,H332,IF(M332&gt;L332,J332,"Tie"))</f>
        <v>William Schager</v>
      </c>
      <c r="O332" t="str">
        <f>IF(L332&lt;M332,H332,IF(M332&lt;L332,J332,"Tie"))</f>
        <v>Rafesse</v>
      </c>
      <c r="P332" t="str">
        <f>IF(L332=M332,H332,"")</f>
        <v/>
      </c>
      <c r="Q332" t="str">
        <f t="shared" si="5"/>
        <v/>
      </c>
    </row>
    <row r="333" spans="1:17" x14ac:dyDescent="0.4">
      <c r="A333" t="s">
        <v>150</v>
      </c>
      <c r="C333">
        <v>2014</v>
      </c>
      <c r="D333" s="3" t="s">
        <v>2185</v>
      </c>
      <c r="E333" s="3">
        <v>2</v>
      </c>
      <c r="F333" s="3">
        <v>6</v>
      </c>
      <c r="G333" s="3"/>
      <c r="H333" s="1" t="s">
        <v>24</v>
      </c>
      <c r="I333" s="3" t="s">
        <v>1004</v>
      </c>
      <c r="J333" s="1" t="s">
        <v>19</v>
      </c>
      <c r="K333" s="3" t="s">
        <v>1005</v>
      </c>
      <c r="L333">
        <v>91</v>
      </c>
      <c r="M333">
        <v>96</v>
      </c>
      <c r="N333" t="str">
        <f>IF(L333&gt;M333,H333,IF(M333&gt;L333,J333,"Tie"))</f>
        <v>Andrew Joynt</v>
      </c>
      <c r="O333" t="str">
        <f>IF(L333&lt;M333,H333,IF(M333&lt;L333,J333,"Tie"))</f>
        <v>Dan Cohen</v>
      </c>
      <c r="P333" t="str">
        <f>IF(L333=M333,H333,"")</f>
        <v/>
      </c>
      <c r="Q333" t="str">
        <f t="shared" si="5"/>
        <v/>
      </c>
    </row>
    <row r="334" spans="1:17" x14ac:dyDescent="0.4">
      <c r="A334" t="s">
        <v>150</v>
      </c>
      <c r="C334">
        <v>2014</v>
      </c>
      <c r="D334" s="6" t="s">
        <v>2184</v>
      </c>
      <c r="E334" s="6">
        <v>2</v>
      </c>
      <c r="F334" s="6">
        <v>6</v>
      </c>
      <c r="G334" s="6"/>
      <c r="H334" s="4" t="s">
        <v>17</v>
      </c>
      <c r="I334" s="6" t="s">
        <v>1007</v>
      </c>
      <c r="J334" s="4" t="s">
        <v>9</v>
      </c>
      <c r="K334" s="6" t="s">
        <v>241</v>
      </c>
      <c r="L334">
        <v>95</v>
      </c>
      <c r="M334">
        <v>96</v>
      </c>
      <c r="N334" t="str">
        <f>IF(L334&gt;M334,H334,IF(M334&gt;L334,J334,"Tie"))</f>
        <v>mark silva</v>
      </c>
      <c r="O334" t="str">
        <f>IF(L334&lt;M334,H334,IF(M334&lt;L334,J334,"Tie"))</f>
        <v>Emile Chin-Dickey</v>
      </c>
      <c r="P334" t="str">
        <f>IF(L334=M334,H334,"")</f>
        <v/>
      </c>
      <c r="Q334" t="str">
        <f t="shared" si="5"/>
        <v/>
      </c>
    </row>
    <row r="335" spans="1:17" x14ac:dyDescent="0.4">
      <c r="A335" t="s">
        <v>169</v>
      </c>
      <c r="C335">
        <v>2014</v>
      </c>
      <c r="D335" s="3" t="s">
        <v>2182</v>
      </c>
      <c r="E335" s="3">
        <v>5</v>
      </c>
      <c r="F335" s="3">
        <v>4</v>
      </c>
      <c r="G335" s="3"/>
      <c r="H335" s="1" t="s">
        <v>32</v>
      </c>
      <c r="I335" s="3" t="s">
        <v>1009</v>
      </c>
      <c r="J335" s="1" t="s">
        <v>603</v>
      </c>
      <c r="K335" s="3" t="s">
        <v>1010</v>
      </c>
      <c r="L335">
        <v>113</v>
      </c>
      <c r="M335">
        <v>76</v>
      </c>
      <c r="N335" t="str">
        <f>IF(L335&gt;M335,H335,IF(M335&gt;L335,J335,"Tie"))</f>
        <v>Stephen Joynt</v>
      </c>
      <c r="O335" t="str">
        <f>IF(L335&lt;M335,H335,IF(M335&lt;L335,J335,"Tie"))</f>
        <v>Brian Duffy</v>
      </c>
      <c r="P335" t="str">
        <f>IF(L335=M335,H335,"")</f>
        <v/>
      </c>
      <c r="Q335" t="str">
        <f t="shared" si="5"/>
        <v/>
      </c>
    </row>
    <row r="336" spans="1:17" x14ac:dyDescent="0.4">
      <c r="A336" t="s">
        <v>169</v>
      </c>
      <c r="C336">
        <v>2014</v>
      </c>
      <c r="D336" s="6" t="s">
        <v>2190</v>
      </c>
      <c r="E336" s="6">
        <v>7</v>
      </c>
      <c r="F336" s="6">
        <v>2</v>
      </c>
      <c r="G336" s="6"/>
      <c r="H336" s="4" t="s">
        <v>29</v>
      </c>
      <c r="I336" s="6" t="s">
        <v>1012</v>
      </c>
      <c r="J336" s="4" t="s">
        <v>22</v>
      </c>
      <c r="K336" s="6" t="s">
        <v>1013</v>
      </c>
      <c r="L336">
        <v>100</v>
      </c>
      <c r="M336">
        <v>105</v>
      </c>
      <c r="N336" t="str">
        <f>IF(L336&gt;M336,H336,IF(M336&gt;L336,J336,"Tie"))</f>
        <v>Karl Richardson</v>
      </c>
      <c r="O336" t="str">
        <f>IF(L336&lt;M336,H336,IF(M336&lt;L336,J336,"Tie"))</f>
        <v>Robert Hilton</v>
      </c>
      <c r="P336" t="str">
        <f>IF(L336=M336,H336,"")</f>
        <v/>
      </c>
      <c r="Q336" t="str">
        <f t="shared" si="5"/>
        <v/>
      </c>
    </row>
    <row r="337" spans="1:17" x14ac:dyDescent="0.4">
      <c r="A337" t="s">
        <v>169</v>
      </c>
      <c r="C337">
        <v>2014</v>
      </c>
      <c r="D337" s="3" t="s">
        <v>2189</v>
      </c>
      <c r="E337" s="3">
        <v>5</v>
      </c>
      <c r="F337" s="3">
        <v>4</v>
      </c>
      <c r="G337" s="3"/>
      <c r="H337" s="1" t="s">
        <v>2147</v>
      </c>
      <c r="I337" s="3" t="s">
        <v>1015</v>
      </c>
      <c r="J337" s="1" t="s">
        <v>14</v>
      </c>
      <c r="K337" s="3" t="s">
        <v>1016</v>
      </c>
      <c r="L337">
        <v>101</v>
      </c>
      <c r="M337">
        <v>71</v>
      </c>
      <c r="N337" t="str">
        <f>IF(L337&gt;M337,H337,IF(M337&gt;L337,J337,"Tie"))</f>
        <v>Rafesse</v>
      </c>
      <c r="O337" t="str">
        <f>IF(L337&lt;M337,H337,IF(M337&lt;L337,J337,"Tie"))</f>
        <v>Paulo Silva</v>
      </c>
      <c r="P337" t="str">
        <f>IF(L337=M337,H337,"")</f>
        <v/>
      </c>
      <c r="Q337" t="str">
        <f t="shared" si="5"/>
        <v/>
      </c>
    </row>
    <row r="338" spans="1:17" x14ac:dyDescent="0.4">
      <c r="A338" t="s">
        <v>169</v>
      </c>
      <c r="C338">
        <v>2014</v>
      </c>
      <c r="D338" s="6" t="s">
        <v>2188</v>
      </c>
      <c r="E338" s="6">
        <v>5</v>
      </c>
      <c r="F338" s="6">
        <v>4</v>
      </c>
      <c r="G338" s="6"/>
      <c r="H338" s="4" t="s">
        <v>19</v>
      </c>
      <c r="I338" s="6" t="s">
        <v>1018</v>
      </c>
      <c r="J338" s="5" t="s">
        <v>6</v>
      </c>
      <c r="K338" s="6" t="s">
        <v>1019</v>
      </c>
      <c r="L338">
        <v>153</v>
      </c>
      <c r="M338">
        <v>73</v>
      </c>
      <c r="N338" t="str">
        <f>IF(L338&gt;M338,H338,IF(M338&gt;L338,J338,"Tie"))</f>
        <v>Andrew Joynt</v>
      </c>
      <c r="O338" t="str">
        <f>IF(L338&lt;M338,H338,IF(M338&lt;L338,J338,"Tie"))</f>
        <v>Stefan Hilts</v>
      </c>
      <c r="P338" t="str">
        <f>IF(L338=M338,H338,"")</f>
        <v/>
      </c>
      <c r="Q338" t="str">
        <f t="shared" si="5"/>
        <v/>
      </c>
    </row>
    <row r="339" spans="1:17" x14ac:dyDescent="0.4">
      <c r="A339" t="s">
        <v>169</v>
      </c>
      <c r="C339">
        <v>2014</v>
      </c>
      <c r="D339" s="3" t="s">
        <v>2183</v>
      </c>
      <c r="E339" s="3">
        <v>4</v>
      </c>
      <c r="F339" s="3">
        <v>5</v>
      </c>
      <c r="G339" s="3"/>
      <c r="H339" s="1" t="s">
        <v>9</v>
      </c>
      <c r="I339" s="3" t="s">
        <v>1021</v>
      </c>
      <c r="J339" s="1" t="s">
        <v>12</v>
      </c>
      <c r="K339" s="3" t="s">
        <v>1022</v>
      </c>
      <c r="L339">
        <v>79</v>
      </c>
      <c r="M339">
        <v>62</v>
      </c>
      <c r="N339" t="str">
        <f>IF(L339&gt;M339,H339,IF(M339&gt;L339,J339,"Tie"))</f>
        <v>mark silva</v>
      </c>
      <c r="O339" t="str">
        <f>IF(L339&lt;M339,H339,IF(M339&lt;L339,J339,"Tie"))</f>
        <v>William Schager</v>
      </c>
      <c r="P339" t="str">
        <f>IF(L339=M339,H339,"")</f>
        <v/>
      </c>
      <c r="Q339" t="str">
        <f t="shared" si="5"/>
        <v/>
      </c>
    </row>
    <row r="340" spans="1:17" x14ac:dyDescent="0.4">
      <c r="A340" t="s">
        <v>169</v>
      </c>
      <c r="C340">
        <v>2014</v>
      </c>
      <c r="D340" s="6" t="s">
        <v>2184</v>
      </c>
      <c r="E340" s="6">
        <v>2</v>
      </c>
      <c r="F340" s="6">
        <v>7</v>
      </c>
      <c r="G340" s="6"/>
      <c r="H340" s="4" t="s">
        <v>17</v>
      </c>
      <c r="I340" s="6" t="s">
        <v>1024</v>
      </c>
      <c r="J340" s="4" t="s">
        <v>24</v>
      </c>
      <c r="K340" s="6" t="s">
        <v>1025</v>
      </c>
      <c r="L340">
        <v>73</v>
      </c>
      <c r="M340">
        <v>79</v>
      </c>
      <c r="N340" t="str">
        <f>IF(L340&gt;M340,H340,IF(M340&gt;L340,J340,"Tie"))</f>
        <v>Dan Cohen</v>
      </c>
      <c r="O340" t="str">
        <f>IF(L340&lt;M340,H340,IF(M340&lt;L340,J340,"Tie"))</f>
        <v>Emile Chin-Dickey</v>
      </c>
      <c r="P340" t="str">
        <f>IF(L340=M340,H340,"")</f>
        <v/>
      </c>
      <c r="Q340" t="str">
        <f t="shared" si="5"/>
        <v/>
      </c>
    </row>
    <row r="341" spans="1:17" x14ac:dyDescent="0.4">
      <c r="A341" t="s">
        <v>188</v>
      </c>
      <c r="C341">
        <v>2014</v>
      </c>
      <c r="D341" s="3" t="s">
        <v>2190</v>
      </c>
      <c r="E341" s="3">
        <v>8</v>
      </c>
      <c r="F341" s="3">
        <v>2</v>
      </c>
      <c r="G341" s="3"/>
      <c r="H341" s="1" t="s">
        <v>29</v>
      </c>
      <c r="I341" s="3" t="s">
        <v>1027</v>
      </c>
      <c r="J341" s="1" t="s">
        <v>32</v>
      </c>
      <c r="K341" s="3" t="s">
        <v>1028</v>
      </c>
      <c r="L341">
        <v>116</v>
      </c>
      <c r="M341">
        <v>88</v>
      </c>
      <c r="N341" t="str">
        <f>IF(L341&gt;M341,H341,IF(M341&gt;L341,J341,"Tie"))</f>
        <v>Robert Hilton</v>
      </c>
      <c r="O341" t="str">
        <f>IF(L341&lt;M341,H341,IF(M341&lt;L341,J341,"Tie"))</f>
        <v>Stephen Joynt</v>
      </c>
      <c r="P341" t="str">
        <f>IF(L341=M341,H341,"")</f>
        <v/>
      </c>
      <c r="Q341" t="str">
        <f t="shared" si="5"/>
        <v/>
      </c>
    </row>
    <row r="342" spans="1:17" x14ac:dyDescent="0.4">
      <c r="A342" t="s">
        <v>188</v>
      </c>
      <c r="C342">
        <v>2014</v>
      </c>
      <c r="D342" s="6" t="s">
        <v>2191</v>
      </c>
      <c r="E342" s="6">
        <v>5</v>
      </c>
      <c r="F342" s="6">
        <v>5</v>
      </c>
      <c r="G342" s="6"/>
      <c r="H342" s="4" t="s">
        <v>603</v>
      </c>
      <c r="I342" s="6" t="s">
        <v>1030</v>
      </c>
      <c r="J342" s="4" t="s">
        <v>2147</v>
      </c>
      <c r="K342" s="6" t="s">
        <v>649</v>
      </c>
      <c r="L342">
        <v>85</v>
      </c>
      <c r="M342">
        <v>80</v>
      </c>
      <c r="N342" t="str">
        <f>IF(L342&gt;M342,H342,IF(M342&gt;L342,J342,"Tie"))</f>
        <v>Brian Duffy</v>
      </c>
      <c r="O342" t="str">
        <f>IF(L342&lt;M342,H342,IF(M342&lt;L342,J342,"Tie"))</f>
        <v>Rafesse</v>
      </c>
      <c r="P342" t="str">
        <f>IF(L342=M342,H342,"")</f>
        <v/>
      </c>
      <c r="Q342" t="str">
        <f t="shared" si="5"/>
        <v/>
      </c>
    </row>
    <row r="343" spans="1:17" x14ac:dyDescent="0.4">
      <c r="A343" t="s">
        <v>188</v>
      </c>
      <c r="C343">
        <v>2014</v>
      </c>
      <c r="D343" s="3" t="s">
        <v>2192</v>
      </c>
      <c r="E343" s="3">
        <v>6</v>
      </c>
      <c r="F343" s="3">
        <v>3</v>
      </c>
      <c r="G343" s="3">
        <v>1</v>
      </c>
      <c r="H343" s="1" t="s">
        <v>22</v>
      </c>
      <c r="I343" s="3" t="s">
        <v>1032</v>
      </c>
      <c r="J343" s="1" t="s">
        <v>19</v>
      </c>
      <c r="K343" s="3" t="s">
        <v>1033</v>
      </c>
      <c r="L343">
        <v>115</v>
      </c>
      <c r="M343">
        <v>115</v>
      </c>
      <c r="N343" t="str">
        <f>IF(L343&gt;M343,H343,IF(M343&gt;L343,J343,"Tie"))</f>
        <v>Tie</v>
      </c>
      <c r="O343" t="str">
        <f>IF(L343&lt;M343,H343,IF(M343&lt;L343,J343,"Tie"))</f>
        <v>Tie</v>
      </c>
      <c r="P343" t="str">
        <f>IF(L343=M343,H343,"")</f>
        <v>Karl Richardson</v>
      </c>
      <c r="Q343" t="str">
        <f t="shared" si="5"/>
        <v>Andrew Joynt</v>
      </c>
    </row>
    <row r="344" spans="1:17" x14ac:dyDescent="0.4">
      <c r="A344" t="s">
        <v>188</v>
      </c>
      <c r="C344">
        <v>2014</v>
      </c>
      <c r="D344" s="6" t="s">
        <v>2193</v>
      </c>
      <c r="E344" s="6">
        <v>3</v>
      </c>
      <c r="F344" s="6">
        <v>7</v>
      </c>
      <c r="G344" s="6"/>
      <c r="H344" s="4" t="s">
        <v>14</v>
      </c>
      <c r="I344" s="6" t="s">
        <v>1035</v>
      </c>
      <c r="J344" s="4" t="s">
        <v>9</v>
      </c>
      <c r="K344" s="6" t="s">
        <v>820</v>
      </c>
      <c r="L344">
        <v>71</v>
      </c>
      <c r="M344">
        <v>72</v>
      </c>
      <c r="N344" t="str">
        <f>IF(L344&gt;M344,H344,IF(M344&gt;L344,J344,"Tie"))</f>
        <v>mark silva</v>
      </c>
      <c r="O344" t="str">
        <f>IF(L344&lt;M344,H344,IF(M344&lt;L344,J344,"Tie"))</f>
        <v>Paulo Silva</v>
      </c>
      <c r="P344" t="str">
        <f>IF(L344=M344,H344,"")</f>
        <v/>
      </c>
      <c r="Q344" t="str">
        <f t="shared" si="5"/>
        <v/>
      </c>
    </row>
    <row r="345" spans="1:17" x14ac:dyDescent="0.4">
      <c r="A345" t="s">
        <v>188</v>
      </c>
      <c r="C345">
        <v>2014</v>
      </c>
      <c r="D345" s="3" t="s">
        <v>2187</v>
      </c>
      <c r="E345" s="3">
        <v>6</v>
      </c>
      <c r="F345" s="3">
        <v>4</v>
      </c>
      <c r="G345" s="3"/>
      <c r="H345" s="2" t="s">
        <v>6</v>
      </c>
      <c r="I345" s="3" t="s">
        <v>1037</v>
      </c>
      <c r="J345" s="1" t="s">
        <v>17</v>
      </c>
      <c r="K345" s="3" t="s">
        <v>1038</v>
      </c>
      <c r="L345">
        <v>109</v>
      </c>
      <c r="M345">
        <v>73</v>
      </c>
      <c r="N345" t="str">
        <f>IF(L345&gt;M345,H345,IF(M345&gt;L345,J345,"Tie"))</f>
        <v>Stefan Hilts</v>
      </c>
      <c r="O345" t="str">
        <f>IF(L345&lt;M345,H345,IF(M345&lt;L345,J345,"Tie"))</f>
        <v>Emile Chin-Dickey</v>
      </c>
      <c r="P345" t="str">
        <f>IF(L345=M345,H345,"")</f>
        <v/>
      </c>
      <c r="Q345" t="str">
        <f t="shared" si="5"/>
        <v/>
      </c>
    </row>
    <row r="346" spans="1:17" x14ac:dyDescent="0.4">
      <c r="A346" t="s">
        <v>188</v>
      </c>
      <c r="C346">
        <v>2014</v>
      </c>
      <c r="D346" s="6" t="s">
        <v>2186</v>
      </c>
      <c r="E346" s="6">
        <v>5</v>
      </c>
      <c r="F346" s="6">
        <v>5</v>
      </c>
      <c r="G346" s="6"/>
      <c r="H346" s="4" t="s">
        <v>12</v>
      </c>
      <c r="I346" s="6" t="s">
        <v>1040</v>
      </c>
      <c r="J346" s="4" t="s">
        <v>24</v>
      </c>
      <c r="K346" s="6" t="s">
        <v>1041</v>
      </c>
      <c r="L346">
        <v>101</v>
      </c>
      <c r="M346">
        <v>102</v>
      </c>
      <c r="N346" t="str">
        <f>IF(L346&gt;M346,H346,IF(M346&gt;L346,J346,"Tie"))</f>
        <v>Dan Cohen</v>
      </c>
      <c r="O346" t="str">
        <f>IF(L346&lt;M346,H346,IF(M346&lt;L346,J346,"Tie"))</f>
        <v>William Schager</v>
      </c>
      <c r="P346" t="str">
        <f>IF(L346=M346,H346,"")</f>
        <v/>
      </c>
      <c r="Q346" t="str">
        <f t="shared" si="5"/>
        <v/>
      </c>
    </row>
    <row r="347" spans="1:17" x14ac:dyDescent="0.4">
      <c r="A347" t="s">
        <v>207</v>
      </c>
      <c r="C347">
        <v>2014</v>
      </c>
      <c r="D347" s="3" t="s">
        <v>2182</v>
      </c>
      <c r="E347" s="3">
        <v>6</v>
      </c>
      <c r="F347" s="3">
        <v>5</v>
      </c>
      <c r="G347" s="3"/>
      <c r="H347" s="1" t="s">
        <v>32</v>
      </c>
      <c r="I347" s="3" t="s">
        <v>1043</v>
      </c>
      <c r="J347" s="4" t="s">
        <v>2147</v>
      </c>
      <c r="K347" s="3" t="s">
        <v>1044</v>
      </c>
      <c r="L347">
        <v>109</v>
      </c>
      <c r="M347">
        <v>85</v>
      </c>
      <c r="N347" t="str">
        <f>IF(L347&gt;M347,H347,IF(M347&gt;L347,J347,"Tie"))</f>
        <v>Stephen Joynt</v>
      </c>
      <c r="O347" t="str">
        <f>IF(L347&lt;M347,H347,IF(M347&lt;L347,J347,"Tie"))</f>
        <v>Rafesse</v>
      </c>
      <c r="P347" t="str">
        <f>IF(L347=M347,H347,"")</f>
        <v/>
      </c>
      <c r="Q347" t="str">
        <f t="shared" si="5"/>
        <v/>
      </c>
    </row>
    <row r="348" spans="1:17" x14ac:dyDescent="0.4">
      <c r="A348" t="s">
        <v>207</v>
      </c>
      <c r="C348">
        <v>2014</v>
      </c>
      <c r="D348" s="6" t="s">
        <v>2188</v>
      </c>
      <c r="E348" s="6">
        <v>6</v>
      </c>
      <c r="F348" s="6">
        <v>4</v>
      </c>
      <c r="G348" s="6">
        <v>1</v>
      </c>
      <c r="H348" s="4" t="s">
        <v>19</v>
      </c>
      <c r="I348" s="6" t="s">
        <v>1046</v>
      </c>
      <c r="J348" s="4" t="s">
        <v>29</v>
      </c>
      <c r="K348" s="6" t="s">
        <v>1047</v>
      </c>
      <c r="L348">
        <v>84</v>
      </c>
      <c r="M348">
        <v>77</v>
      </c>
      <c r="N348" t="str">
        <f>IF(L348&gt;M348,H348,IF(M348&gt;L348,J348,"Tie"))</f>
        <v>Andrew Joynt</v>
      </c>
      <c r="O348" t="str">
        <f>IF(L348&lt;M348,H348,IF(M348&lt;L348,J348,"Tie"))</f>
        <v>Robert Hilton</v>
      </c>
      <c r="P348" t="str">
        <f>IF(L348=M348,H348,"")</f>
        <v/>
      </c>
      <c r="Q348" t="str">
        <f t="shared" si="5"/>
        <v/>
      </c>
    </row>
    <row r="349" spans="1:17" x14ac:dyDescent="0.4">
      <c r="A349" t="s">
        <v>207</v>
      </c>
      <c r="C349">
        <v>2014</v>
      </c>
      <c r="D349" s="3" t="s">
        <v>2183</v>
      </c>
      <c r="E349" s="3">
        <v>6</v>
      </c>
      <c r="F349" s="3">
        <v>5</v>
      </c>
      <c r="G349" s="3"/>
      <c r="H349" s="1" t="s">
        <v>9</v>
      </c>
      <c r="I349" s="3" t="s">
        <v>1049</v>
      </c>
      <c r="J349" s="1" t="s">
        <v>603</v>
      </c>
      <c r="K349" s="3" t="s">
        <v>1050</v>
      </c>
      <c r="L349">
        <v>97</v>
      </c>
      <c r="M349">
        <v>50</v>
      </c>
      <c r="N349" t="str">
        <f>IF(L349&gt;M349,H349,IF(M349&gt;L349,J349,"Tie"))</f>
        <v>mark silva</v>
      </c>
      <c r="O349" t="str">
        <f>IF(L349&lt;M349,H349,IF(M349&lt;L349,J349,"Tie"))</f>
        <v>Brian Duffy</v>
      </c>
      <c r="P349" t="str">
        <f>IF(L349=M349,H349,"")</f>
        <v/>
      </c>
      <c r="Q349" t="str">
        <f t="shared" si="5"/>
        <v/>
      </c>
    </row>
    <row r="350" spans="1:17" x14ac:dyDescent="0.4">
      <c r="A350" t="s">
        <v>207</v>
      </c>
      <c r="C350">
        <v>2014</v>
      </c>
      <c r="D350" s="6" t="s">
        <v>2184</v>
      </c>
      <c r="E350" s="6">
        <v>2</v>
      </c>
      <c r="F350" s="6">
        <v>9</v>
      </c>
      <c r="G350" s="6"/>
      <c r="H350" s="4" t="s">
        <v>17</v>
      </c>
      <c r="I350" s="6" t="s">
        <v>1052</v>
      </c>
      <c r="J350" s="4" t="s">
        <v>22</v>
      </c>
      <c r="K350" s="6" t="s">
        <v>1053</v>
      </c>
      <c r="L350">
        <v>56</v>
      </c>
      <c r="M350">
        <v>86</v>
      </c>
      <c r="N350" t="str">
        <f>IF(L350&gt;M350,H350,IF(M350&gt;L350,J350,"Tie"))</f>
        <v>Karl Richardson</v>
      </c>
      <c r="O350" t="str">
        <f>IF(L350&lt;M350,H350,IF(M350&lt;L350,J350,"Tie"))</f>
        <v>Emile Chin-Dickey</v>
      </c>
      <c r="P350" t="str">
        <f>IF(L350=M350,H350,"")</f>
        <v/>
      </c>
      <c r="Q350" t="str">
        <f t="shared" si="5"/>
        <v/>
      </c>
    </row>
    <row r="351" spans="1:17" x14ac:dyDescent="0.4">
      <c r="A351" t="s">
        <v>207</v>
      </c>
      <c r="C351">
        <v>2014</v>
      </c>
      <c r="D351" s="3" t="s">
        <v>2185</v>
      </c>
      <c r="E351" s="3">
        <v>4</v>
      </c>
      <c r="F351" s="3">
        <v>7</v>
      </c>
      <c r="G351" s="3"/>
      <c r="H351" s="1" t="s">
        <v>24</v>
      </c>
      <c r="I351" s="3" t="s">
        <v>1055</v>
      </c>
      <c r="J351" s="1" t="s">
        <v>14</v>
      </c>
      <c r="K351" s="3" t="s">
        <v>1056</v>
      </c>
      <c r="L351">
        <v>76</v>
      </c>
      <c r="M351">
        <v>84</v>
      </c>
      <c r="N351" t="str">
        <f>IF(L351&gt;M351,H351,IF(M351&gt;L351,J351,"Tie"))</f>
        <v>Paulo Silva</v>
      </c>
      <c r="O351" t="str">
        <f>IF(L351&lt;M351,H351,IF(M351&lt;L351,J351,"Tie"))</f>
        <v>Dan Cohen</v>
      </c>
      <c r="P351" t="str">
        <f>IF(L351=M351,H351,"")</f>
        <v/>
      </c>
      <c r="Q351" t="str">
        <f t="shared" si="5"/>
        <v/>
      </c>
    </row>
    <row r="352" spans="1:17" x14ac:dyDescent="0.4">
      <c r="A352" t="s">
        <v>207</v>
      </c>
      <c r="C352">
        <v>2014</v>
      </c>
      <c r="D352" s="6" t="s">
        <v>2186</v>
      </c>
      <c r="E352" s="6">
        <v>5</v>
      </c>
      <c r="F352" s="6">
        <v>6</v>
      </c>
      <c r="G352" s="6"/>
      <c r="H352" s="4" t="s">
        <v>12</v>
      </c>
      <c r="I352" s="6" t="s">
        <v>1058</v>
      </c>
      <c r="J352" s="5" t="s">
        <v>6</v>
      </c>
      <c r="K352" s="6" t="s">
        <v>1059</v>
      </c>
      <c r="L352">
        <v>79</v>
      </c>
      <c r="M352">
        <v>80</v>
      </c>
      <c r="N352" t="str">
        <f>IF(L352&gt;M352,H352,IF(M352&gt;L352,J352,"Tie"))</f>
        <v>Stefan Hilts</v>
      </c>
      <c r="O352" t="str">
        <f>IF(L352&lt;M352,H352,IF(M352&lt;L352,J352,"Tie"))</f>
        <v>William Schager</v>
      </c>
      <c r="P352" t="str">
        <f>IF(L352=M352,H352,"")</f>
        <v/>
      </c>
      <c r="Q352" t="str">
        <f t="shared" si="5"/>
        <v/>
      </c>
    </row>
    <row r="353" spans="1:17" x14ac:dyDescent="0.4">
      <c r="A353" t="s">
        <v>226</v>
      </c>
      <c r="C353">
        <v>2014</v>
      </c>
      <c r="D353" s="3" t="s">
        <v>2188</v>
      </c>
      <c r="E353" s="3">
        <v>7</v>
      </c>
      <c r="F353" s="3">
        <v>4</v>
      </c>
      <c r="G353" s="3">
        <v>1</v>
      </c>
      <c r="H353" s="1" t="s">
        <v>19</v>
      </c>
      <c r="I353" s="3" t="s">
        <v>1061</v>
      </c>
      <c r="J353" s="1" t="s">
        <v>32</v>
      </c>
      <c r="K353" s="3" t="s">
        <v>1062</v>
      </c>
      <c r="L353">
        <v>86</v>
      </c>
      <c r="M353">
        <v>69</v>
      </c>
      <c r="N353" t="str">
        <f>IF(L353&gt;M353,H353,IF(M353&gt;L353,J353,"Tie"))</f>
        <v>Andrew Joynt</v>
      </c>
      <c r="O353" t="str">
        <f>IF(L353&lt;M353,H353,IF(M353&lt;L353,J353,"Tie"))</f>
        <v>Stephen Joynt</v>
      </c>
      <c r="P353" t="str">
        <f>IF(L353=M353,H353,"")</f>
        <v/>
      </c>
      <c r="Q353" t="str">
        <f t="shared" si="5"/>
        <v/>
      </c>
    </row>
    <row r="354" spans="1:17" x14ac:dyDescent="0.4">
      <c r="A354" t="s">
        <v>226</v>
      </c>
      <c r="C354">
        <v>2014</v>
      </c>
      <c r="D354" s="6" t="s">
        <v>2189</v>
      </c>
      <c r="E354" s="6">
        <v>5</v>
      </c>
      <c r="F354" s="6">
        <v>6</v>
      </c>
      <c r="G354" s="6">
        <v>1</v>
      </c>
      <c r="H354" s="1" t="s">
        <v>2147</v>
      </c>
      <c r="I354" s="6" t="s">
        <v>1064</v>
      </c>
      <c r="J354" s="4" t="s">
        <v>9</v>
      </c>
      <c r="K354" s="6" t="s">
        <v>1065</v>
      </c>
      <c r="L354">
        <v>74</v>
      </c>
      <c r="M354">
        <v>74</v>
      </c>
      <c r="N354" t="str">
        <f>IF(L354&gt;M354,H354,IF(M354&gt;L354,J354,"Tie"))</f>
        <v>Tie</v>
      </c>
      <c r="O354" t="str">
        <f>IF(L354&lt;M354,H354,IF(M354&lt;L354,J354,"Tie"))</f>
        <v>Tie</v>
      </c>
      <c r="P354" t="str">
        <f>IF(L354=M354,H354,"")</f>
        <v>Rafesse</v>
      </c>
      <c r="Q354" t="str">
        <f t="shared" si="5"/>
        <v>mark silva</v>
      </c>
    </row>
    <row r="355" spans="1:17" x14ac:dyDescent="0.4">
      <c r="A355" t="s">
        <v>226</v>
      </c>
      <c r="C355">
        <v>2014</v>
      </c>
      <c r="D355" s="3" t="s">
        <v>2190</v>
      </c>
      <c r="E355" s="3">
        <v>9</v>
      </c>
      <c r="F355" s="3">
        <v>3</v>
      </c>
      <c r="G355" s="3"/>
      <c r="H355" s="1" t="s">
        <v>29</v>
      </c>
      <c r="I355" s="3" t="s">
        <v>1067</v>
      </c>
      <c r="J355" s="1" t="s">
        <v>17</v>
      </c>
      <c r="K355" s="3" t="s">
        <v>748</v>
      </c>
      <c r="L355">
        <v>109</v>
      </c>
      <c r="M355">
        <v>80</v>
      </c>
      <c r="N355" t="str">
        <f>IF(L355&gt;M355,H355,IF(M355&gt;L355,J355,"Tie"))</f>
        <v>Robert Hilton</v>
      </c>
      <c r="O355" t="str">
        <f>IF(L355&lt;M355,H355,IF(M355&lt;L355,J355,"Tie"))</f>
        <v>Emile Chin-Dickey</v>
      </c>
      <c r="P355" t="str">
        <f>IF(L355=M355,H355,"")</f>
        <v/>
      </c>
      <c r="Q355" t="str">
        <f t="shared" si="5"/>
        <v/>
      </c>
    </row>
    <row r="356" spans="1:17" x14ac:dyDescent="0.4">
      <c r="A356" t="s">
        <v>226</v>
      </c>
      <c r="C356">
        <v>2014</v>
      </c>
      <c r="D356" s="6" t="s">
        <v>2191</v>
      </c>
      <c r="E356" s="6">
        <v>5</v>
      </c>
      <c r="F356" s="6">
        <v>7</v>
      </c>
      <c r="G356" s="6"/>
      <c r="H356" s="4" t="s">
        <v>603</v>
      </c>
      <c r="I356" s="6" t="s">
        <v>1069</v>
      </c>
      <c r="J356" s="4" t="s">
        <v>24</v>
      </c>
      <c r="K356" s="6" t="s">
        <v>1070</v>
      </c>
      <c r="L356">
        <v>115</v>
      </c>
      <c r="M356">
        <v>141</v>
      </c>
      <c r="N356" t="str">
        <f>IF(L356&gt;M356,H356,IF(M356&gt;L356,J356,"Tie"))</f>
        <v>Dan Cohen</v>
      </c>
      <c r="O356" t="str">
        <f>IF(L356&lt;M356,H356,IF(M356&lt;L356,J356,"Tie"))</f>
        <v>Brian Duffy</v>
      </c>
      <c r="P356" t="str">
        <f>IF(L356=M356,H356,"")</f>
        <v/>
      </c>
      <c r="Q356" t="str">
        <f t="shared" si="5"/>
        <v/>
      </c>
    </row>
    <row r="357" spans="1:17" x14ac:dyDescent="0.4">
      <c r="A357" t="s">
        <v>226</v>
      </c>
      <c r="C357">
        <v>2014</v>
      </c>
      <c r="D357" s="3" t="s">
        <v>2192</v>
      </c>
      <c r="E357" s="3">
        <v>7</v>
      </c>
      <c r="F357" s="3">
        <v>4</v>
      </c>
      <c r="G357" s="3">
        <v>1</v>
      </c>
      <c r="H357" s="1" t="s">
        <v>22</v>
      </c>
      <c r="I357" s="3" t="s">
        <v>1072</v>
      </c>
      <c r="J357" s="1" t="s">
        <v>12</v>
      </c>
      <c r="K357" s="3" t="s">
        <v>1073</v>
      </c>
      <c r="L357">
        <v>80</v>
      </c>
      <c r="M357">
        <v>84</v>
      </c>
      <c r="N357" t="str">
        <f>IF(L357&gt;M357,H357,IF(M357&gt;L357,J357,"Tie"))</f>
        <v>William Schager</v>
      </c>
      <c r="O357" t="str">
        <f>IF(L357&lt;M357,H357,IF(M357&lt;L357,J357,"Tie"))</f>
        <v>Karl Richardson</v>
      </c>
      <c r="P357" t="str">
        <f>IF(L357=M357,H357,"")</f>
        <v/>
      </c>
      <c r="Q357" t="str">
        <f t="shared" si="5"/>
        <v/>
      </c>
    </row>
    <row r="358" spans="1:17" x14ac:dyDescent="0.4">
      <c r="A358" t="s">
        <v>226</v>
      </c>
      <c r="C358">
        <v>2014</v>
      </c>
      <c r="D358" s="6" t="s">
        <v>2193</v>
      </c>
      <c r="E358" s="6">
        <v>4</v>
      </c>
      <c r="F358" s="6">
        <v>8</v>
      </c>
      <c r="G358" s="6"/>
      <c r="H358" s="4" t="s">
        <v>14</v>
      </c>
      <c r="I358" s="6" t="s">
        <v>1075</v>
      </c>
      <c r="J358" s="5" t="s">
        <v>6</v>
      </c>
      <c r="K358" s="6" t="s">
        <v>1076</v>
      </c>
      <c r="L358">
        <v>104</v>
      </c>
      <c r="M358">
        <v>120</v>
      </c>
      <c r="N358" t="str">
        <f>IF(L358&gt;M358,H358,IF(M358&gt;L358,J358,"Tie"))</f>
        <v>Stefan Hilts</v>
      </c>
      <c r="O358" t="str">
        <f>IF(L358&lt;M358,H358,IF(M358&lt;L358,J358,"Tie"))</f>
        <v>Paulo Silva</v>
      </c>
      <c r="P358" t="str">
        <f>IF(L358=M358,H358,"")</f>
        <v/>
      </c>
      <c r="Q358" t="str">
        <f t="shared" si="5"/>
        <v/>
      </c>
    </row>
    <row r="359" spans="1:17" x14ac:dyDescent="0.4">
      <c r="A359" t="s">
        <v>245</v>
      </c>
      <c r="C359">
        <v>2014</v>
      </c>
      <c r="D359" s="3" t="s">
        <v>2182</v>
      </c>
      <c r="E359" s="3">
        <v>7</v>
      </c>
      <c r="F359" s="3">
        <v>6</v>
      </c>
      <c r="G359" s="3"/>
      <c r="H359" s="1" t="s">
        <v>32</v>
      </c>
      <c r="I359" s="3" t="s">
        <v>1078</v>
      </c>
      <c r="J359" s="1" t="s">
        <v>9</v>
      </c>
      <c r="K359" s="3" t="s">
        <v>511</v>
      </c>
      <c r="L359">
        <v>95</v>
      </c>
      <c r="M359">
        <v>77</v>
      </c>
      <c r="N359" t="str">
        <f>IF(L359&gt;M359,H359,IF(M359&gt;L359,J359,"Tie"))</f>
        <v>Stephen Joynt</v>
      </c>
      <c r="O359" t="str">
        <f>IF(L359&lt;M359,H359,IF(M359&lt;L359,J359,"Tie"))</f>
        <v>mark silva</v>
      </c>
      <c r="P359" t="str">
        <f>IF(L359=M359,H359,"")</f>
        <v/>
      </c>
      <c r="Q359" t="str">
        <f t="shared" si="5"/>
        <v/>
      </c>
    </row>
    <row r="360" spans="1:17" x14ac:dyDescent="0.4">
      <c r="A360" t="s">
        <v>245</v>
      </c>
      <c r="C360">
        <v>2014</v>
      </c>
      <c r="D360" s="6" t="s">
        <v>2184</v>
      </c>
      <c r="E360" s="6">
        <v>3</v>
      </c>
      <c r="F360" s="6">
        <v>10</v>
      </c>
      <c r="G360" s="6"/>
      <c r="H360" s="4" t="s">
        <v>17</v>
      </c>
      <c r="I360" s="6" t="s">
        <v>1080</v>
      </c>
      <c r="J360" s="4" t="s">
        <v>19</v>
      </c>
      <c r="K360" s="6" t="s">
        <v>1081</v>
      </c>
      <c r="L360">
        <v>107</v>
      </c>
      <c r="M360">
        <v>98</v>
      </c>
      <c r="N360" t="str">
        <f>IF(L360&gt;M360,H360,IF(M360&gt;L360,J360,"Tie"))</f>
        <v>Emile Chin-Dickey</v>
      </c>
      <c r="O360" t="str">
        <f>IF(L360&lt;M360,H360,IF(M360&lt;L360,J360,"Tie"))</f>
        <v>Andrew Joynt</v>
      </c>
      <c r="P360" t="str">
        <f>IF(L360=M360,H360,"")</f>
        <v/>
      </c>
      <c r="Q360" t="str">
        <f t="shared" si="5"/>
        <v/>
      </c>
    </row>
    <row r="361" spans="1:17" x14ac:dyDescent="0.4">
      <c r="A361" t="s">
        <v>245</v>
      </c>
      <c r="C361">
        <v>2014</v>
      </c>
      <c r="D361" s="3" t="s">
        <v>2185</v>
      </c>
      <c r="E361" s="3">
        <v>6</v>
      </c>
      <c r="F361" s="3">
        <v>7</v>
      </c>
      <c r="G361" s="3"/>
      <c r="H361" s="1" t="s">
        <v>24</v>
      </c>
      <c r="I361" s="3" t="s">
        <v>1083</v>
      </c>
      <c r="J361" s="4" t="s">
        <v>2147</v>
      </c>
      <c r="K361" s="3" t="s">
        <v>1084</v>
      </c>
      <c r="L361">
        <v>96</v>
      </c>
      <c r="M361">
        <v>89</v>
      </c>
      <c r="N361" t="str">
        <f>IF(L361&gt;M361,H361,IF(M361&gt;L361,J361,"Tie"))</f>
        <v>Dan Cohen</v>
      </c>
      <c r="O361" t="str">
        <f>IF(L361&lt;M361,H361,IF(M361&lt;L361,J361,"Tie"))</f>
        <v>Rafesse</v>
      </c>
      <c r="P361" t="str">
        <f>IF(L361=M361,H361,"")</f>
        <v/>
      </c>
      <c r="Q361" t="str">
        <f t="shared" si="5"/>
        <v/>
      </c>
    </row>
    <row r="362" spans="1:17" x14ac:dyDescent="0.4">
      <c r="A362" t="s">
        <v>245</v>
      </c>
      <c r="C362">
        <v>2014</v>
      </c>
      <c r="D362" s="6" t="s">
        <v>2186</v>
      </c>
      <c r="E362" s="6">
        <v>6</v>
      </c>
      <c r="F362" s="6">
        <v>7</v>
      </c>
      <c r="G362" s="6"/>
      <c r="H362" s="4" t="s">
        <v>12</v>
      </c>
      <c r="I362" s="6" t="s">
        <v>1086</v>
      </c>
      <c r="J362" s="4" t="s">
        <v>29</v>
      </c>
      <c r="K362" s="6" t="s">
        <v>1087</v>
      </c>
      <c r="L362">
        <v>80</v>
      </c>
      <c r="M362">
        <v>100</v>
      </c>
      <c r="N362" t="str">
        <f>IF(L362&gt;M362,H362,IF(M362&gt;L362,J362,"Tie"))</f>
        <v>Robert Hilton</v>
      </c>
      <c r="O362" t="str">
        <f>IF(L362&lt;M362,H362,IF(M362&lt;L362,J362,"Tie"))</f>
        <v>William Schager</v>
      </c>
      <c r="P362" t="str">
        <f>IF(L362=M362,H362,"")</f>
        <v/>
      </c>
      <c r="Q362" t="str">
        <f t="shared" si="5"/>
        <v/>
      </c>
    </row>
    <row r="363" spans="1:17" x14ac:dyDescent="0.4">
      <c r="A363" t="s">
        <v>245</v>
      </c>
      <c r="C363">
        <v>2014</v>
      </c>
      <c r="D363" s="3" t="s">
        <v>2187</v>
      </c>
      <c r="E363" s="3">
        <v>8</v>
      </c>
      <c r="F363" s="3">
        <v>5</v>
      </c>
      <c r="G363" s="3"/>
      <c r="H363" s="2" t="s">
        <v>6</v>
      </c>
      <c r="I363" s="3" t="s">
        <v>1089</v>
      </c>
      <c r="J363" s="1" t="s">
        <v>603</v>
      </c>
      <c r="K363" s="3" t="s">
        <v>1090</v>
      </c>
      <c r="L363">
        <v>77</v>
      </c>
      <c r="M363">
        <v>100</v>
      </c>
      <c r="N363" t="str">
        <f>IF(L363&gt;M363,H363,IF(M363&gt;L363,J363,"Tie"))</f>
        <v>Brian Duffy</v>
      </c>
      <c r="O363" t="str">
        <f>IF(L363&lt;M363,H363,IF(M363&lt;L363,J363,"Tie"))</f>
        <v>Stefan Hilts</v>
      </c>
      <c r="P363" t="str">
        <f>IF(L363=M363,H363,"")</f>
        <v/>
      </c>
      <c r="Q363" t="str">
        <f t="shared" si="5"/>
        <v/>
      </c>
    </row>
    <row r="364" spans="1:17" x14ac:dyDescent="0.4">
      <c r="A364" t="s">
        <v>245</v>
      </c>
      <c r="C364">
        <v>2014</v>
      </c>
      <c r="D364" s="6" t="s">
        <v>2193</v>
      </c>
      <c r="E364" s="6">
        <v>5</v>
      </c>
      <c r="F364" s="6">
        <v>8</v>
      </c>
      <c r="G364" s="6"/>
      <c r="H364" s="4" t="s">
        <v>14</v>
      </c>
      <c r="I364" s="6" t="s">
        <v>1092</v>
      </c>
      <c r="J364" s="4" t="s">
        <v>22</v>
      </c>
      <c r="K364" s="6" t="s">
        <v>1093</v>
      </c>
      <c r="L364">
        <v>101</v>
      </c>
      <c r="M364">
        <v>90</v>
      </c>
      <c r="N364" t="str">
        <f>IF(L364&gt;M364,H364,IF(M364&gt;L364,J364,"Tie"))</f>
        <v>Paulo Silva</v>
      </c>
      <c r="O364" t="str">
        <f>IF(L364&lt;M364,H364,IF(M364&lt;L364,J364,"Tie"))</f>
        <v>Karl Richardson</v>
      </c>
      <c r="P364" t="str">
        <f>IF(L364=M364,H364,"")</f>
        <v/>
      </c>
      <c r="Q364" t="str">
        <f t="shared" si="5"/>
        <v/>
      </c>
    </row>
    <row r="365" spans="1:17" x14ac:dyDescent="0.4">
      <c r="A365" t="s">
        <v>264</v>
      </c>
      <c r="C365">
        <v>2014</v>
      </c>
      <c r="D365" s="3" t="s">
        <v>2182</v>
      </c>
      <c r="E365" s="3">
        <v>7</v>
      </c>
      <c r="F365" s="3">
        <v>7</v>
      </c>
      <c r="G365" s="3"/>
      <c r="H365" s="1" t="s">
        <v>32</v>
      </c>
      <c r="I365" s="3" t="s">
        <v>1095</v>
      </c>
      <c r="J365" s="1" t="s">
        <v>19</v>
      </c>
      <c r="K365" s="3" t="s">
        <v>880</v>
      </c>
      <c r="L365">
        <v>84</v>
      </c>
      <c r="M365">
        <v>106</v>
      </c>
      <c r="N365" t="str">
        <f>IF(L365&gt;M365,H365,IF(M365&gt;L365,J365,"Tie"))</f>
        <v>Andrew Joynt</v>
      </c>
      <c r="O365" t="str">
        <f>IF(L365&lt;M365,H365,IF(M365&lt;L365,J365,"Tie"))</f>
        <v>Stephen Joynt</v>
      </c>
      <c r="P365" t="str">
        <f>IF(L365=M365,H365,"")</f>
        <v/>
      </c>
      <c r="Q365" t="str">
        <f t="shared" si="5"/>
        <v/>
      </c>
    </row>
    <row r="366" spans="1:17" x14ac:dyDescent="0.4">
      <c r="A366" t="s">
        <v>264</v>
      </c>
      <c r="C366">
        <v>2014</v>
      </c>
      <c r="D366" s="6" t="s">
        <v>2183</v>
      </c>
      <c r="E366" s="6">
        <v>6</v>
      </c>
      <c r="F366" s="6">
        <v>7</v>
      </c>
      <c r="G366" s="6">
        <v>1</v>
      </c>
      <c r="H366" s="4" t="s">
        <v>9</v>
      </c>
      <c r="I366" s="6" t="s">
        <v>1097</v>
      </c>
      <c r="J366" s="4" t="s">
        <v>22</v>
      </c>
      <c r="K366" s="6" t="s">
        <v>1098</v>
      </c>
      <c r="L366">
        <v>90</v>
      </c>
      <c r="M366">
        <v>116</v>
      </c>
      <c r="N366" t="str">
        <f>IF(L366&gt;M366,H366,IF(M366&gt;L366,J366,"Tie"))</f>
        <v>Karl Richardson</v>
      </c>
      <c r="O366" t="str">
        <f>IF(L366&lt;M366,H366,IF(M366&lt;L366,J366,"Tie"))</f>
        <v>mark silva</v>
      </c>
      <c r="P366" t="str">
        <f>IF(L366=M366,H366,"")</f>
        <v/>
      </c>
      <c r="Q366" t="str">
        <f t="shared" si="5"/>
        <v/>
      </c>
    </row>
    <row r="367" spans="1:17" x14ac:dyDescent="0.4">
      <c r="A367" t="s">
        <v>264</v>
      </c>
      <c r="C367">
        <v>2014</v>
      </c>
      <c r="D367" s="3" t="s">
        <v>2185</v>
      </c>
      <c r="E367" s="3">
        <v>7</v>
      </c>
      <c r="F367" s="3">
        <v>7</v>
      </c>
      <c r="G367" s="3"/>
      <c r="H367" s="1" t="s">
        <v>24</v>
      </c>
      <c r="I367" s="3" t="s">
        <v>1100</v>
      </c>
      <c r="J367" s="1" t="s">
        <v>12</v>
      </c>
      <c r="K367" s="3" t="s">
        <v>1101</v>
      </c>
      <c r="L367">
        <v>125</v>
      </c>
      <c r="M367">
        <v>100</v>
      </c>
      <c r="N367" t="str">
        <f>IF(L367&gt;M367,H367,IF(M367&gt;L367,J367,"Tie"))</f>
        <v>Dan Cohen</v>
      </c>
      <c r="O367" t="str">
        <f>IF(L367&lt;M367,H367,IF(M367&lt;L367,J367,"Tie"))</f>
        <v>William Schager</v>
      </c>
      <c r="P367" t="str">
        <f>IF(L367=M367,H367,"")</f>
        <v/>
      </c>
      <c r="Q367" t="str">
        <f t="shared" si="5"/>
        <v/>
      </c>
    </row>
    <row r="368" spans="1:17" x14ac:dyDescent="0.4">
      <c r="A368" t="s">
        <v>264</v>
      </c>
      <c r="C368">
        <v>2014</v>
      </c>
      <c r="D368" s="6" t="s">
        <v>2189</v>
      </c>
      <c r="E368" s="6">
        <v>6</v>
      </c>
      <c r="F368" s="6">
        <v>7</v>
      </c>
      <c r="G368" s="6">
        <v>1</v>
      </c>
      <c r="H368" s="1" t="s">
        <v>2147</v>
      </c>
      <c r="I368" s="6" t="s">
        <v>1103</v>
      </c>
      <c r="J368" s="4" t="s">
        <v>603</v>
      </c>
      <c r="K368" s="6" t="s">
        <v>1104</v>
      </c>
      <c r="L368">
        <v>103</v>
      </c>
      <c r="M368">
        <v>58</v>
      </c>
      <c r="N368" t="str">
        <f>IF(L368&gt;M368,H368,IF(M368&gt;L368,J368,"Tie"))</f>
        <v>Rafesse</v>
      </c>
      <c r="O368" t="str">
        <f>IF(L368&lt;M368,H368,IF(M368&lt;L368,J368,"Tie"))</f>
        <v>Brian Duffy</v>
      </c>
      <c r="P368" t="str">
        <f>IF(L368=M368,H368,"")</f>
        <v/>
      </c>
      <c r="Q368" t="str">
        <f t="shared" si="5"/>
        <v/>
      </c>
    </row>
    <row r="369" spans="1:17" x14ac:dyDescent="0.4">
      <c r="A369" t="s">
        <v>264</v>
      </c>
      <c r="C369">
        <v>2014</v>
      </c>
      <c r="D369" s="3" t="s">
        <v>2184</v>
      </c>
      <c r="E369" s="3">
        <v>4</v>
      </c>
      <c r="F369" s="3">
        <v>10</v>
      </c>
      <c r="G369" s="3"/>
      <c r="H369" s="1" t="s">
        <v>17</v>
      </c>
      <c r="I369" s="3" t="s">
        <v>1106</v>
      </c>
      <c r="J369" s="1" t="s">
        <v>14</v>
      </c>
      <c r="K369" s="3" t="s">
        <v>1107</v>
      </c>
      <c r="L369">
        <v>100</v>
      </c>
      <c r="M369">
        <v>97</v>
      </c>
      <c r="N369" t="str">
        <f>IF(L369&gt;M369,H369,IF(M369&gt;L369,J369,"Tie"))</f>
        <v>Emile Chin-Dickey</v>
      </c>
      <c r="O369" t="str">
        <f>IF(L369&lt;M369,H369,IF(M369&lt;L369,J369,"Tie"))</f>
        <v>Paulo Silva</v>
      </c>
      <c r="P369" t="str">
        <f>IF(L369=M369,H369,"")</f>
        <v/>
      </c>
      <c r="Q369" t="str">
        <f t="shared" si="5"/>
        <v/>
      </c>
    </row>
    <row r="370" spans="1:17" x14ac:dyDescent="0.4">
      <c r="A370" t="s">
        <v>281</v>
      </c>
      <c r="C370">
        <v>2014</v>
      </c>
      <c r="D370" s="3" t="s">
        <v>2188</v>
      </c>
      <c r="E370" s="3">
        <v>8</v>
      </c>
      <c r="F370" s="3">
        <v>6</v>
      </c>
      <c r="G370" s="3">
        <v>1</v>
      </c>
      <c r="H370" s="1" t="s">
        <v>19</v>
      </c>
      <c r="I370" s="3" t="s">
        <v>1110</v>
      </c>
      <c r="J370" s="1" t="s">
        <v>29</v>
      </c>
      <c r="K370" s="3" t="s">
        <v>1059</v>
      </c>
      <c r="L370">
        <v>79</v>
      </c>
      <c r="M370">
        <v>80</v>
      </c>
      <c r="N370" t="str">
        <f>IF(L370&gt;M370,H370,IF(M370&gt;L370,J370,"Tie"))</f>
        <v>Robert Hilton</v>
      </c>
      <c r="O370" t="str">
        <f>IF(L370&lt;M370,H370,IF(M370&lt;L370,J370,"Tie"))</f>
        <v>Andrew Joynt</v>
      </c>
      <c r="P370" t="str">
        <f>IF(L370=M370,H370,"")</f>
        <v/>
      </c>
      <c r="Q370" t="str">
        <f t="shared" si="5"/>
        <v/>
      </c>
    </row>
    <row r="371" spans="1:17" x14ac:dyDescent="0.4">
      <c r="A371" t="s">
        <v>281</v>
      </c>
      <c r="C371">
        <v>2014</v>
      </c>
      <c r="D371" s="6" t="s">
        <v>2192</v>
      </c>
      <c r="E371" s="6">
        <v>9</v>
      </c>
      <c r="F371" s="6">
        <v>5</v>
      </c>
      <c r="G371" s="6">
        <v>1</v>
      </c>
      <c r="H371" s="4" t="s">
        <v>22</v>
      </c>
      <c r="I371" s="6" t="s">
        <v>1112</v>
      </c>
      <c r="J371" s="5" t="s">
        <v>6</v>
      </c>
      <c r="K371" s="6" t="s">
        <v>1113</v>
      </c>
      <c r="L371">
        <v>75</v>
      </c>
      <c r="M371">
        <v>59</v>
      </c>
      <c r="N371" t="str">
        <f>IF(L371&gt;M371,H371,IF(M371&gt;L371,J371,"Tie"))</f>
        <v>Karl Richardson</v>
      </c>
      <c r="O371" t="str">
        <f>IF(L371&lt;M371,H371,IF(M371&lt;L371,J371,"Tie"))</f>
        <v>Stefan Hilts</v>
      </c>
      <c r="P371" t="str">
        <f>IF(L371=M371,H371,"")</f>
        <v/>
      </c>
      <c r="Q371" t="str">
        <f t="shared" si="5"/>
        <v/>
      </c>
    </row>
    <row r="372" spans="1:17" x14ac:dyDescent="0.4">
      <c r="A372" t="s">
        <v>281</v>
      </c>
      <c r="C372">
        <v>2014</v>
      </c>
      <c r="D372" s="3" t="s">
        <v>2183</v>
      </c>
      <c r="E372" s="3">
        <v>7</v>
      </c>
      <c r="F372" s="3">
        <v>7</v>
      </c>
      <c r="G372" s="3">
        <v>1</v>
      </c>
      <c r="H372" s="1" t="s">
        <v>9</v>
      </c>
      <c r="I372" s="3" t="s">
        <v>1115</v>
      </c>
      <c r="J372" s="1" t="s">
        <v>32</v>
      </c>
      <c r="K372" s="3" t="s">
        <v>1116</v>
      </c>
      <c r="L372">
        <v>82</v>
      </c>
      <c r="M372">
        <v>71</v>
      </c>
      <c r="N372" t="str">
        <f>IF(L372&gt;M372,H372,IF(M372&gt;L372,J372,"Tie"))</f>
        <v>mark silva</v>
      </c>
      <c r="O372" t="str">
        <f>IF(L372&lt;M372,H372,IF(M372&lt;L372,J372,"Tie"))</f>
        <v>Stephen Joynt</v>
      </c>
      <c r="P372" t="str">
        <f>IF(L372=M372,H372,"")</f>
        <v/>
      </c>
      <c r="Q372" t="str">
        <f t="shared" si="5"/>
        <v/>
      </c>
    </row>
    <row r="373" spans="1:17" x14ac:dyDescent="0.4">
      <c r="A373" t="s">
        <v>281</v>
      </c>
      <c r="C373">
        <v>2014</v>
      </c>
      <c r="D373" s="6" t="s">
        <v>2189</v>
      </c>
      <c r="E373" s="6">
        <v>6</v>
      </c>
      <c r="F373" s="6">
        <v>8</v>
      </c>
      <c r="G373" s="6">
        <v>1</v>
      </c>
      <c r="H373" s="1" t="s">
        <v>2147</v>
      </c>
      <c r="I373" s="6" t="s">
        <v>1118</v>
      </c>
      <c r="J373" s="4" t="s">
        <v>24</v>
      </c>
      <c r="K373" s="6" t="s">
        <v>1119</v>
      </c>
      <c r="L373">
        <v>89</v>
      </c>
      <c r="M373">
        <v>116</v>
      </c>
      <c r="N373" t="str">
        <f>IF(L373&gt;M373,H373,IF(M373&gt;L373,J373,"Tie"))</f>
        <v>Dan Cohen</v>
      </c>
      <c r="O373" t="str">
        <f>IF(L373&lt;M373,H373,IF(M373&lt;L373,J373,"Tie"))</f>
        <v>Rafesse</v>
      </c>
      <c r="P373" t="str">
        <f>IF(L373=M373,H373,"")</f>
        <v/>
      </c>
      <c r="Q373" t="str">
        <f t="shared" si="5"/>
        <v/>
      </c>
    </row>
    <row r="374" spans="1:17" x14ac:dyDescent="0.4">
      <c r="A374" t="s">
        <v>281</v>
      </c>
      <c r="C374">
        <v>2014</v>
      </c>
      <c r="D374" s="3" t="s">
        <v>2184</v>
      </c>
      <c r="E374" s="3">
        <v>4</v>
      </c>
      <c r="F374" s="3">
        <v>11</v>
      </c>
      <c r="G374" s="3"/>
      <c r="H374" s="1" t="s">
        <v>17</v>
      </c>
      <c r="I374" s="3" t="s">
        <v>1121</v>
      </c>
      <c r="J374" s="1" t="s">
        <v>12</v>
      </c>
      <c r="K374" s="3" t="s">
        <v>1122</v>
      </c>
      <c r="L374">
        <v>79</v>
      </c>
      <c r="M374">
        <v>83</v>
      </c>
      <c r="N374" t="str">
        <f>IF(L374&gt;M374,H374,IF(M374&gt;L374,J374,"Tie"))</f>
        <v>William Schager</v>
      </c>
      <c r="O374" t="str">
        <f>IF(L374&lt;M374,H374,IF(M374&lt;L374,J374,"Tie"))</f>
        <v>Emile Chin-Dickey</v>
      </c>
      <c r="P374" t="str">
        <f>IF(L374=M374,H374,"")</f>
        <v/>
      </c>
      <c r="Q374" t="str">
        <f t="shared" si="5"/>
        <v/>
      </c>
    </row>
    <row r="375" spans="1:17" x14ac:dyDescent="0.4">
      <c r="A375" t="s">
        <v>281</v>
      </c>
      <c r="C375">
        <v>2014</v>
      </c>
      <c r="D375" s="6" t="s">
        <v>2193</v>
      </c>
      <c r="E375" s="6">
        <v>5</v>
      </c>
      <c r="F375" s="6">
        <v>10</v>
      </c>
      <c r="G375" s="6"/>
      <c r="H375" s="4" t="s">
        <v>14</v>
      </c>
      <c r="I375" s="6" t="s">
        <v>1124</v>
      </c>
      <c r="J375" s="4" t="s">
        <v>603</v>
      </c>
      <c r="K375" s="6" t="s">
        <v>1125</v>
      </c>
      <c r="L375">
        <v>78</v>
      </c>
      <c r="M375">
        <v>99</v>
      </c>
      <c r="N375" t="str">
        <f>IF(L375&gt;M375,H375,IF(M375&gt;L375,J375,"Tie"))</f>
        <v>Brian Duffy</v>
      </c>
      <c r="O375" t="str">
        <f>IF(L375&lt;M375,H375,IF(M375&lt;L375,J375,"Tie"))</f>
        <v>Paulo Silva</v>
      </c>
      <c r="P375" t="str">
        <f>IF(L375=M375,H375,"")</f>
        <v/>
      </c>
      <c r="Q375" t="str">
        <f t="shared" si="5"/>
        <v/>
      </c>
    </row>
    <row r="376" spans="1:17" x14ac:dyDescent="0.4">
      <c r="A376" t="s">
        <v>300</v>
      </c>
      <c r="C376">
        <v>2014</v>
      </c>
      <c r="D376" s="3" t="s">
        <v>2192</v>
      </c>
      <c r="E376" s="3">
        <v>9</v>
      </c>
      <c r="F376" s="3">
        <v>6</v>
      </c>
      <c r="G376" s="3">
        <v>1</v>
      </c>
      <c r="H376" s="1" t="s">
        <v>22</v>
      </c>
      <c r="I376" s="3" t="s">
        <v>1127</v>
      </c>
      <c r="J376" s="1" t="s">
        <v>29</v>
      </c>
      <c r="K376" s="3" t="s">
        <v>1128</v>
      </c>
      <c r="L376">
        <v>76</v>
      </c>
      <c r="M376">
        <v>86</v>
      </c>
      <c r="N376" t="str">
        <f>IF(L376&gt;M376,H376,IF(M376&gt;L376,J376,"Tie"))</f>
        <v>Robert Hilton</v>
      </c>
      <c r="O376" t="str">
        <f>IF(L376&lt;M376,H376,IF(M376&lt;L376,J376,"Tie"))</f>
        <v>Karl Richardson</v>
      </c>
      <c r="P376" t="str">
        <f>IF(L376=M376,H376,"")</f>
        <v/>
      </c>
      <c r="Q376" t="str">
        <f t="shared" si="5"/>
        <v/>
      </c>
    </row>
    <row r="377" spans="1:17" x14ac:dyDescent="0.4">
      <c r="A377" t="s">
        <v>300</v>
      </c>
      <c r="C377">
        <v>2014</v>
      </c>
      <c r="D377" s="6" t="s">
        <v>2188</v>
      </c>
      <c r="E377" s="6">
        <v>8</v>
      </c>
      <c r="F377" s="6">
        <v>7</v>
      </c>
      <c r="G377" s="6">
        <v>1</v>
      </c>
      <c r="H377" s="4" t="s">
        <v>19</v>
      </c>
      <c r="I377" s="6" t="s">
        <v>1130</v>
      </c>
      <c r="J377" s="5" t="s">
        <v>6</v>
      </c>
      <c r="K377" s="6" t="s">
        <v>1131</v>
      </c>
      <c r="L377">
        <v>74</v>
      </c>
      <c r="M377">
        <v>89</v>
      </c>
      <c r="N377" t="str">
        <f>IF(L377&gt;M377,H377,IF(M377&gt;L377,J377,"Tie"))</f>
        <v>Stefan Hilts</v>
      </c>
      <c r="O377" t="str">
        <f>IF(L377&lt;M377,H377,IF(M377&lt;L377,J377,"Tie"))</f>
        <v>Andrew Joynt</v>
      </c>
      <c r="P377" t="str">
        <f>IF(L377=M377,H377,"")</f>
        <v/>
      </c>
      <c r="Q377" t="str">
        <f t="shared" si="5"/>
        <v/>
      </c>
    </row>
    <row r="378" spans="1:17" x14ac:dyDescent="0.4">
      <c r="A378" t="s">
        <v>300</v>
      </c>
      <c r="C378">
        <v>2014</v>
      </c>
      <c r="D378" s="3" t="s">
        <v>2183</v>
      </c>
      <c r="E378" s="3">
        <v>8</v>
      </c>
      <c r="F378" s="3">
        <v>7</v>
      </c>
      <c r="G378" s="3">
        <v>1</v>
      </c>
      <c r="H378" s="1" t="s">
        <v>9</v>
      </c>
      <c r="I378" s="3" t="s">
        <v>1133</v>
      </c>
      <c r="J378" s="1" t="s">
        <v>32</v>
      </c>
      <c r="K378" s="3" t="s">
        <v>1134</v>
      </c>
      <c r="L378">
        <v>93</v>
      </c>
      <c r="M378">
        <v>67</v>
      </c>
      <c r="N378" t="str">
        <f>IF(L378&gt;M378,H378,IF(M378&gt;L378,J378,"Tie"))</f>
        <v>mark silva</v>
      </c>
      <c r="O378" t="str">
        <f>IF(L378&lt;M378,H378,IF(M378&lt;L378,J378,"Tie"))</f>
        <v>Stephen Joynt</v>
      </c>
      <c r="P378" t="str">
        <f>IF(L378=M378,H378,"")</f>
        <v/>
      </c>
      <c r="Q378" t="str">
        <f t="shared" si="5"/>
        <v/>
      </c>
    </row>
    <row r="379" spans="1:17" x14ac:dyDescent="0.4">
      <c r="A379" t="s">
        <v>300</v>
      </c>
      <c r="C379">
        <v>2014</v>
      </c>
      <c r="D379" s="6" t="s">
        <v>2185</v>
      </c>
      <c r="E379" s="6">
        <v>9</v>
      </c>
      <c r="F379" s="6">
        <v>7</v>
      </c>
      <c r="G379" s="6"/>
      <c r="H379" s="4" t="s">
        <v>24</v>
      </c>
      <c r="I379" s="6" t="s">
        <v>1136</v>
      </c>
      <c r="J379" s="4" t="s">
        <v>12</v>
      </c>
      <c r="K379" s="6" t="s">
        <v>1137</v>
      </c>
      <c r="L379">
        <v>111</v>
      </c>
      <c r="M379">
        <v>85</v>
      </c>
      <c r="N379" t="str">
        <f>IF(L379&gt;M379,H379,IF(M379&gt;L379,J379,"Tie"))</f>
        <v>Dan Cohen</v>
      </c>
      <c r="O379" t="str">
        <f>IF(L379&lt;M379,H379,IF(M379&lt;L379,J379,"Tie"))</f>
        <v>William Schager</v>
      </c>
      <c r="P379" t="str">
        <f>IF(L379=M379,H379,"")</f>
        <v/>
      </c>
      <c r="Q379" t="str">
        <f t="shared" si="5"/>
        <v/>
      </c>
    </row>
    <row r="380" spans="1:17" x14ac:dyDescent="0.4">
      <c r="A380" t="s">
        <v>300</v>
      </c>
      <c r="C380">
        <v>2014</v>
      </c>
      <c r="D380" s="3" t="s">
        <v>2189</v>
      </c>
      <c r="E380" s="3">
        <v>7</v>
      </c>
      <c r="F380" s="3">
        <v>8</v>
      </c>
      <c r="G380" s="3">
        <v>1</v>
      </c>
      <c r="H380" s="1" t="s">
        <v>2147</v>
      </c>
      <c r="I380" s="3" t="s">
        <v>1139</v>
      </c>
      <c r="J380" s="1" t="s">
        <v>603</v>
      </c>
      <c r="K380" s="3" t="s">
        <v>1140</v>
      </c>
      <c r="L380">
        <v>96</v>
      </c>
      <c r="M380">
        <v>82</v>
      </c>
      <c r="N380" t="str">
        <f>IF(L380&gt;M380,H380,IF(M380&gt;L380,J380,"Tie"))</f>
        <v>Rafesse</v>
      </c>
      <c r="O380" t="str">
        <f>IF(L380&lt;M380,H380,IF(M380&lt;L380,J380,"Tie"))</f>
        <v>Brian Duffy</v>
      </c>
      <c r="P380" t="str">
        <f>IF(L380=M380,H380,"")</f>
        <v/>
      </c>
      <c r="Q380" t="str">
        <f t="shared" si="5"/>
        <v/>
      </c>
    </row>
    <row r="381" spans="1:17" x14ac:dyDescent="0.4">
      <c r="A381" t="s">
        <v>300</v>
      </c>
      <c r="C381">
        <v>2014</v>
      </c>
      <c r="D381" s="6" t="s">
        <v>2184</v>
      </c>
      <c r="E381" s="6">
        <v>4</v>
      </c>
      <c r="F381" s="6">
        <v>12</v>
      </c>
      <c r="G381" s="6"/>
      <c r="H381" s="4" t="s">
        <v>17</v>
      </c>
      <c r="I381" s="6" t="s">
        <v>1142</v>
      </c>
      <c r="J381" s="4" t="s">
        <v>14</v>
      </c>
      <c r="K381" s="6" t="s">
        <v>1143</v>
      </c>
      <c r="L381">
        <v>62</v>
      </c>
      <c r="M381">
        <v>64</v>
      </c>
      <c r="N381" t="str">
        <f>IF(L381&gt;M381,H381,IF(M381&gt;L381,J381,"Tie"))</f>
        <v>Paulo Silva</v>
      </c>
      <c r="O381" t="str">
        <f>IF(L381&lt;M381,H381,IF(M381&lt;L381,J381,"Tie"))</f>
        <v>Emile Chin-Dickey</v>
      </c>
      <c r="P381" t="str">
        <f>IF(L381=M381,H381,"")</f>
        <v/>
      </c>
      <c r="Q381" t="str">
        <f t="shared" si="5"/>
        <v/>
      </c>
    </row>
    <row r="382" spans="1:17" x14ac:dyDescent="0.4">
      <c r="A382" t="s">
        <v>0</v>
      </c>
      <c r="C382">
        <v>2013</v>
      </c>
      <c r="D382" s="3" t="s">
        <v>2182</v>
      </c>
      <c r="E382" s="3">
        <v>0</v>
      </c>
      <c r="F382" s="3">
        <v>1</v>
      </c>
      <c r="G382" s="3"/>
      <c r="H382" s="1" t="s">
        <v>32</v>
      </c>
      <c r="I382" s="3" t="s">
        <v>1145</v>
      </c>
      <c r="J382" s="1" t="s">
        <v>19</v>
      </c>
      <c r="K382" s="3" t="s">
        <v>1146</v>
      </c>
      <c r="L382">
        <v>84</v>
      </c>
      <c r="M382">
        <v>118</v>
      </c>
      <c r="N382" t="str">
        <f>IF(L382&gt;M382,H382,IF(M382&gt;L382,J382,"Tie"))</f>
        <v>Andrew Joynt</v>
      </c>
      <c r="O382" t="str">
        <f>IF(L382&lt;M382,H382,IF(M382&lt;L382,J382,"Tie"))</f>
        <v>Stephen Joynt</v>
      </c>
      <c r="P382" t="str">
        <f>IF(L382=M382,H382,"")</f>
        <v/>
      </c>
      <c r="Q382" t="str">
        <f t="shared" si="5"/>
        <v/>
      </c>
    </row>
    <row r="383" spans="1:17" x14ac:dyDescent="0.4">
      <c r="A383" t="s">
        <v>0</v>
      </c>
      <c r="C383">
        <v>2013</v>
      </c>
      <c r="D383" s="6" t="s">
        <v>2183</v>
      </c>
      <c r="E383" s="6">
        <v>0</v>
      </c>
      <c r="F383" s="6">
        <v>1</v>
      </c>
      <c r="G383" s="6"/>
      <c r="H383" s="4" t="s">
        <v>9</v>
      </c>
      <c r="I383" s="6" t="s">
        <v>1147</v>
      </c>
      <c r="J383" s="4" t="s">
        <v>603</v>
      </c>
      <c r="K383" s="6" t="s">
        <v>341</v>
      </c>
      <c r="L383">
        <v>74</v>
      </c>
      <c r="M383">
        <v>105</v>
      </c>
      <c r="N383" t="str">
        <f>IF(L383&gt;M383,H383,IF(M383&gt;L383,J383,"Tie"))</f>
        <v>Brian Duffy</v>
      </c>
      <c r="O383" t="str">
        <f>IF(L383&lt;M383,H383,IF(M383&lt;L383,J383,"Tie"))</f>
        <v>mark silva</v>
      </c>
      <c r="P383" t="str">
        <f>IF(L383=M383,H383,"")</f>
        <v/>
      </c>
      <c r="Q383" t="str">
        <f t="shared" si="5"/>
        <v/>
      </c>
    </row>
    <row r="384" spans="1:17" x14ac:dyDescent="0.4">
      <c r="A384" t="s">
        <v>0</v>
      </c>
      <c r="C384">
        <v>2013</v>
      </c>
      <c r="D384" s="3" t="s">
        <v>2184</v>
      </c>
      <c r="E384" s="3">
        <v>1</v>
      </c>
      <c r="F384" s="3">
        <v>0</v>
      </c>
      <c r="G384" s="3"/>
      <c r="H384" s="1" t="s">
        <v>17</v>
      </c>
      <c r="I384" s="3" t="s">
        <v>1149</v>
      </c>
      <c r="J384" s="1" t="s">
        <v>22</v>
      </c>
      <c r="K384" s="3" t="s">
        <v>1150</v>
      </c>
      <c r="L384">
        <v>120</v>
      </c>
      <c r="M384">
        <v>112</v>
      </c>
      <c r="N384" t="str">
        <f>IF(L384&gt;M384,H384,IF(M384&gt;L384,J384,"Tie"))</f>
        <v>Emile Chin-Dickey</v>
      </c>
      <c r="O384" t="str">
        <f>IF(L384&lt;M384,H384,IF(M384&lt;L384,J384,"Tie"))</f>
        <v>Karl Richardson</v>
      </c>
      <c r="P384" t="str">
        <f>IF(L384=M384,H384,"")</f>
        <v/>
      </c>
      <c r="Q384" t="str">
        <f t="shared" si="5"/>
        <v/>
      </c>
    </row>
    <row r="385" spans="1:17" x14ac:dyDescent="0.4">
      <c r="A385" t="s">
        <v>0</v>
      </c>
      <c r="C385">
        <v>2013</v>
      </c>
      <c r="D385" s="6" t="s">
        <v>2185</v>
      </c>
      <c r="E385" s="6">
        <v>0</v>
      </c>
      <c r="F385" s="6">
        <v>1</v>
      </c>
      <c r="G385" s="6"/>
      <c r="H385" s="4" t="s">
        <v>24</v>
      </c>
      <c r="I385" s="6" t="s">
        <v>1152</v>
      </c>
      <c r="J385" s="4" t="s">
        <v>14</v>
      </c>
      <c r="K385" s="6" t="s">
        <v>1153</v>
      </c>
      <c r="L385">
        <v>99</v>
      </c>
      <c r="M385">
        <v>155</v>
      </c>
      <c r="N385" t="str">
        <f>IF(L385&gt;M385,H385,IF(M385&gt;L385,J385,"Tie"))</f>
        <v>Paulo Silva</v>
      </c>
      <c r="O385" t="str">
        <f>IF(L385&lt;M385,H385,IF(M385&lt;L385,J385,"Tie"))</f>
        <v>Dan Cohen</v>
      </c>
      <c r="P385" t="str">
        <f>IF(L385=M385,H385,"")</f>
        <v/>
      </c>
      <c r="Q385" t="str">
        <f t="shared" si="5"/>
        <v/>
      </c>
    </row>
    <row r="386" spans="1:17" x14ac:dyDescent="0.4">
      <c r="A386" t="s">
        <v>0</v>
      </c>
      <c r="C386">
        <v>2013</v>
      </c>
      <c r="D386" s="3" t="s">
        <v>2186</v>
      </c>
      <c r="E386" s="3">
        <v>0</v>
      </c>
      <c r="F386" s="3">
        <v>1</v>
      </c>
      <c r="G386" s="3"/>
      <c r="H386" s="1" t="s">
        <v>12</v>
      </c>
      <c r="I386" s="3" t="s">
        <v>1154</v>
      </c>
      <c r="J386" s="2" t="s">
        <v>6</v>
      </c>
      <c r="K386" s="3" t="s">
        <v>1155</v>
      </c>
      <c r="L386">
        <v>112</v>
      </c>
      <c r="M386">
        <v>115</v>
      </c>
      <c r="N386" t="str">
        <f>IF(L386&gt;M386,H386,IF(M386&gt;L386,J386,"Tie"))</f>
        <v>Stefan Hilts</v>
      </c>
      <c r="O386" t="str">
        <f>IF(L386&lt;M386,H386,IF(M386&lt;L386,J386,"Tie"))</f>
        <v>William Schager</v>
      </c>
      <c r="P386" t="str">
        <f>IF(L386=M386,H386,"")</f>
        <v/>
      </c>
      <c r="Q386" t="str">
        <f t="shared" si="5"/>
        <v/>
      </c>
    </row>
    <row r="387" spans="1:17" x14ac:dyDescent="0.4">
      <c r="A387" t="s">
        <v>36</v>
      </c>
      <c r="C387">
        <v>2013</v>
      </c>
      <c r="D387" s="3" t="s">
        <v>2183</v>
      </c>
      <c r="E387" s="3">
        <v>1</v>
      </c>
      <c r="F387" s="3">
        <v>1</v>
      </c>
      <c r="G387" s="3"/>
      <c r="H387" s="1" t="s">
        <v>9</v>
      </c>
      <c r="I387" s="3" t="s">
        <v>1156</v>
      </c>
      <c r="J387" s="1" t="s">
        <v>32</v>
      </c>
      <c r="K387" s="3" t="s">
        <v>1157</v>
      </c>
      <c r="L387">
        <v>101</v>
      </c>
      <c r="M387">
        <v>86</v>
      </c>
      <c r="N387" t="str">
        <f>IF(L387&gt;M387,H387,IF(M387&gt;L387,J387,"Tie"))</f>
        <v>mark silva</v>
      </c>
      <c r="O387" t="str">
        <f>IF(L387&lt;M387,H387,IF(M387&lt;L387,J387,"Tie"))</f>
        <v>Stephen Joynt</v>
      </c>
      <c r="P387" t="str">
        <f>IF(L387=M387,H387,"")</f>
        <v/>
      </c>
      <c r="Q387" t="str">
        <f t="shared" ref="Q387:Q450" si="6">IF(L387=M387,J387,"")</f>
        <v/>
      </c>
    </row>
    <row r="388" spans="1:17" x14ac:dyDescent="0.4">
      <c r="A388" t="s">
        <v>36</v>
      </c>
      <c r="C388">
        <v>2013</v>
      </c>
      <c r="D388" s="6" t="s">
        <v>2194</v>
      </c>
      <c r="E388" s="6">
        <v>1</v>
      </c>
      <c r="F388" s="6">
        <v>1</v>
      </c>
      <c r="G388" s="6"/>
      <c r="H388" s="4" t="s">
        <v>19</v>
      </c>
      <c r="I388" s="6" t="s">
        <v>1159</v>
      </c>
      <c r="J388" s="4" t="s">
        <v>17</v>
      </c>
      <c r="K388" s="6" t="s">
        <v>1160</v>
      </c>
      <c r="L388">
        <v>95</v>
      </c>
      <c r="M388">
        <v>123</v>
      </c>
      <c r="N388" t="str">
        <f>IF(L388&gt;M388,H388,IF(M388&gt;L388,J388,"Tie"))</f>
        <v>Emile Chin-Dickey</v>
      </c>
      <c r="O388" t="str">
        <f>IF(L388&lt;M388,H388,IF(M388&lt;L388,J388,"Tie"))</f>
        <v>Andrew Joynt</v>
      </c>
      <c r="P388" t="str">
        <f>IF(L388=M388,H388,"")</f>
        <v/>
      </c>
      <c r="Q388" t="str">
        <f t="shared" si="6"/>
        <v/>
      </c>
    </row>
    <row r="389" spans="1:17" x14ac:dyDescent="0.4">
      <c r="A389" t="s">
        <v>36</v>
      </c>
      <c r="C389">
        <v>2013</v>
      </c>
      <c r="D389" s="3" t="s">
        <v>2191</v>
      </c>
      <c r="E389" s="3">
        <v>1</v>
      </c>
      <c r="F389" s="3">
        <v>1</v>
      </c>
      <c r="G389" s="3"/>
      <c r="H389" s="1" t="s">
        <v>603</v>
      </c>
      <c r="I389" s="3" t="s">
        <v>1161</v>
      </c>
      <c r="J389" s="1" t="s">
        <v>24</v>
      </c>
      <c r="K389" s="3" t="s">
        <v>1162</v>
      </c>
      <c r="L389">
        <v>128</v>
      </c>
      <c r="M389">
        <v>149</v>
      </c>
      <c r="N389" t="str">
        <f>IF(L389&gt;M389,H389,IF(M389&gt;L389,J389,"Tie"))</f>
        <v>Dan Cohen</v>
      </c>
      <c r="O389" t="str">
        <f>IF(L389&lt;M389,H389,IF(M389&lt;L389,J389,"Tie"))</f>
        <v>Brian Duffy</v>
      </c>
      <c r="P389" t="str">
        <f>IF(L389=M389,H389,"")</f>
        <v/>
      </c>
      <c r="Q389" t="str">
        <f t="shared" si="6"/>
        <v/>
      </c>
    </row>
    <row r="390" spans="1:17" x14ac:dyDescent="0.4">
      <c r="A390" t="s">
        <v>36</v>
      </c>
      <c r="C390">
        <v>2013</v>
      </c>
      <c r="D390" s="6" t="s">
        <v>2192</v>
      </c>
      <c r="E390" s="6">
        <v>0</v>
      </c>
      <c r="F390" s="6">
        <v>2</v>
      </c>
      <c r="G390" s="6"/>
      <c r="H390" s="4" t="s">
        <v>22</v>
      </c>
      <c r="I390" s="6" t="s">
        <v>1164</v>
      </c>
      <c r="J390" s="4" t="s">
        <v>12</v>
      </c>
      <c r="K390" s="6" t="s">
        <v>1165</v>
      </c>
      <c r="L390">
        <v>41</v>
      </c>
      <c r="M390">
        <v>71</v>
      </c>
      <c r="N390" t="str">
        <f>IF(L390&gt;M390,H390,IF(M390&gt;L390,J390,"Tie"))</f>
        <v>William Schager</v>
      </c>
      <c r="O390" t="str">
        <f>IF(L390&lt;M390,H390,IF(M390&lt;L390,J390,"Tie"))</f>
        <v>Karl Richardson</v>
      </c>
      <c r="P390" t="str">
        <f>IF(L390=M390,H390,"")</f>
        <v/>
      </c>
      <c r="Q390" t="str">
        <f t="shared" si="6"/>
        <v/>
      </c>
    </row>
    <row r="391" spans="1:17" x14ac:dyDescent="0.4">
      <c r="A391" t="s">
        <v>36</v>
      </c>
      <c r="C391">
        <v>2013</v>
      </c>
      <c r="D391" s="3" t="s">
        <v>2195</v>
      </c>
      <c r="E391" s="3">
        <v>2</v>
      </c>
      <c r="F391" s="3">
        <v>0</v>
      </c>
      <c r="G391" s="3"/>
      <c r="H391" s="1" t="s">
        <v>14</v>
      </c>
      <c r="I391" s="3" t="s">
        <v>1167</v>
      </c>
      <c r="J391" s="2" t="s">
        <v>6</v>
      </c>
      <c r="K391" s="3" t="s">
        <v>1168</v>
      </c>
      <c r="L391">
        <v>115</v>
      </c>
      <c r="M391">
        <v>114</v>
      </c>
      <c r="N391" t="str">
        <f>IF(L391&gt;M391,H391,IF(M391&gt;L391,J391,"Tie"))</f>
        <v>Paulo Silva</v>
      </c>
      <c r="O391" t="str">
        <f>IF(L391&lt;M391,H391,IF(M391&lt;L391,J391,"Tie"))</f>
        <v>Stefan Hilts</v>
      </c>
      <c r="P391" t="str">
        <f>IF(L391=M391,H391,"")</f>
        <v/>
      </c>
      <c r="Q391" t="str">
        <f t="shared" si="6"/>
        <v/>
      </c>
    </row>
    <row r="392" spans="1:17" x14ac:dyDescent="0.4">
      <c r="A392" t="s">
        <v>55</v>
      </c>
      <c r="C392">
        <v>2013</v>
      </c>
      <c r="D392" s="3" t="s">
        <v>2182</v>
      </c>
      <c r="E392" s="3">
        <v>1</v>
      </c>
      <c r="F392" s="3">
        <v>2</v>
      </c>
      <c r="G392" s="3"/>
      <c r="H392" s="1" t="s">
        <v>32</v>
      </c>
      <c r="I392" s="3" t="s">
        <v>1169</v>
      </c>
      <c r="J392" s="1" t="s">
        <v>17</v>
      </c>
      <c r="K392" s="3" t="s">
        <v>1170</v>
      </c>
      <c r="L392">
        <v>84</v>
      </c>
      <c r="M392">
        <v>75</v>
      </c>
      <c r="N392" t="str">
        <f>IF(L392&gt;M392,H392,IF(M392&gt;L392,J392,"Tie"))</f>
        <v>Stephen Joynt</v>
      </c>
      <c r="O392" t="str">
        <f>IF(L392&lt;M392,H392,IF(M392&lt;L392,J392,"Tie"))</f>
        <v>Emile Chin-Dickey</v>
      </c>
      <c r="P392" t="str">
        <f>IF(L392=M392,H392,"")</f>
        <v/>
      </c>
      <c r="Q392" t="str">
        <f t="shared" si="6"/>
        <v/>
      </c>
    </row>
    <row r="393" spans="1:17" x14ac:dyDescent="0.4">
      <c r="A393" t="s">
        <v>55</v>
      </c>
      <c r="C393">
        <v>2013</v>
      </c>
      <c r="D393" s="6" t="s">
        <v>2185</v>
      </c>
      <c r="E393" s="6">
        <v>2</v>
      </c>
      <c r="F393" s="6">
        <v>1</v>
      </c>
      <c r="G393" s="6"/>
      <c r="H393" s="4" t="s">
        <v>24</v>
      </c>
      <c r="I393" s="6" t="s">
        <v>1171</v>
      </c>
      <c r="J393" s="4" t="s">
        <v>9</v>
      </c>
      <c r="K393" s="6" t="s">
        <v>1172</v>
      </c>
      <c r="L393">
        <v>114</v>
      </c>
      <c r="M393">
        <v>62</v>
      </c>
      <c r="N393" t="str">
        <f>IF(L393&gt;M393,H393,IF(M393&gt;L393,J393,"Tie"))</f>
        <v>Dan Cohen</v>
      </c>
      <c r="O393" t="str">
        <f>IF(L393&lt;M393,H393,IF(M393&lt;L393,J393,"Tie"))</f>
        <v>mark silva</v>
      </c>
      <c r="P393" t="str">
        <f>IF(L393=M393,H393,"")</f>
        <v/>
      </c>
      <c r="Q393" t="str">
        <f t="shared" si="6"/>
        <v/>
      </c>
    </row>
    <row r="394" spans="1:17" x14ac:dyDescent="0.4">
      <c r="A394" t="s">
        <v>55</v>
      </c>
      <c r="C394">
        <v>2013</v>
      </c>
      <c r="D394" s="3" t="s">
        <v>2186</v>
      </c>
      <c r="E394" s="3">
        <v>1</v>
      </c>
      <c r="F394" s="3">
        <v>2</v>
      </c>
      <c r="G394" s="3"/>
      <c r="H394" s="1" t="s">
        <v>12</v>
      </c>
      <c r="I394" s="3" t="s">
        <v>1174</v>
      </c>
      <c r="J394" s="1" t="s">
        <v>19</v>
      </c>
      <c r="K394" s="3" t="s">
        <v>1175</v>
      </c>
      <c r="L394">
        <v>80</v>
      </c>
      <c r="M394">
        <v>141</v>
      </c>
      <c r="N394" t="str">
        <f>IF(L394&gt;M394,H394,IF(M394&gt;L394,J394,"Tie"))</f>
        <v>Andrew Joynt</v>
      </c>
      <c r="O394" t="str">
        <f>IF(L394&lt;M394,H394,IF(M394&lt;L394,J394,"Tie"))</f>
        <v>William Schager</v>
      </c>
      <c r="P394" t="str">
        <f>IF(L394=M394,H394,"")</f>
        <v/>
      </c>
      <c r="Q394" t="str">
        <f t="shared" si="6"/>
        <v/>
      </c>
    </row>
    <row r="395" spans="1:17" x14ac:dyDescent="0.4">
      <c r="A395" t="s">
        <v>55</v>
      </c>
      <c r="C395">
        <v>2013</v>
      </c>
      <c r="D395" s="6" t="s">
        <v>2187</v>
      </c>
      <c r="E395" s="6">
        <v>2</v>
      </c>
      <c r="F395" s="6">
        <v>1</v>
      </c>
      <c r="G395" s="6"/>
      <c r="H395" s="5" t="s">
        <v>6</v>
      </c>
      <c r="I395" s="6" t="s">
        <v>917</v>
      </c>
      <c r="J395" s="4" t="s">
        <v>603</v>
      </c>
      <c r="K395" s="6" t="s">
        <v>1177</v>
      </c>
      <c r="L395">
        <v>102</v>
      </c>
      <c r="M395">
        <v>94</v>
      </c>
      <c r="N395" t="str">
        <f>IF(L395&gt;M395,H395,IF(M395&gt;L395,J395,"Tie"))</f>
        <v>Stefan Hilts</v>
      </c>
      <c r="O395" t="str">
        <f>IF(L395&lt;M395,H395,IF(M395&lt;L395,J395,"Tie"))</f>
        <v>Brian Duffy</v>
      </c>
      <c r="P395" t="str">
        <f>IF(L395=M395,H395,"")</f>
        <v/>
      </c>
      <c r="Q395" t="str">
        <f t="shared" si="6"/>
        <v/>
      </c>
    </row>
    <row r="396" spans="1:17" x14ac:dyDescent="0.4">
      <c r="A396" t="s">
        <v>55</v>
      </c>
      <c r="C396">
        <v>2013</v>
      </c>
      <c r="D396" s="3" t="s">
        <v>2195</v>
      </c>
      <c r="E396" s="3">
        <v>3</v>
      </c>
      <c r="F396" s="3">
        <v>0</v>
      </c>
      <c r="G396" s="3"/>
      <c r="H396" s="1" t="s">
        <v>14</v>
      </c>
      <c r="I396" s="3" t="s">
        <v>1179</v>
      </c>
      <c r="J396" s="1" t="s">
        <v>22</v>
      </c>
      <c r="K396" s="3" t="s">
        <v>1180</v>
      </c>
      <c r="L396">
        <v>89</v>
      </c>
      <c r="M396">
        <v>87</v>
      </c>
      <c r="N396" t="str">
        <f>IF(L396&gt;M396,H396,IF(M396&gt;L396,J396,"Tie"))</f>
        <v>Paulo Silva</v>
      </c>
      <c r="O396" t="str">
        <f>IF(L396&lt;M396,H396,IF(M396&lt;L396,J396,"Tie"))</f>
        <v>Karl Richardson</v>
      </c>
      <c r="P396" t="str">
        <f>IF(L396=M396,H396,"")</f>
        <v/>
      </c>
      <c r="Q396" t="str">
        <f t="shared" si="6"/>
        <v/>
      </c>
    </row>
    <row r="397" spans="1:17" x14ac:dyDescent="0.4">
      <c r="A397" t="s">
        <v>74</v>
      </c>
      <c r="C397">
        <v>2013</v>
      </c>
      <c r="D397" s="3" t="s">
        <v>2185</v>
      </c>
      <c r="E397" s="3">
        <v>3</v>
      </c>
      <c r="F397" s="3">
        <v>1</v>
      </c>
      <c r="G397" s="3"/>
      <c r="H397" s="1" t="s">
        <v>24</v>
      </c>
      <c r="I397" s="3" t="s">
        <v>1182</v>
      </c>
      <c r="J397" s="1" t="s">
        <v>32</v>
      </c>
      <c r="K397" s="3" t="s">
        <v>1183</v>
      </c>
      <c r="L397">
        <v>110</v>
      </c>
      <c r="M397">
        <v>109</v>
      </c>
      <c r="N397" t="str">
        <f>IF(L397&gt;M397,H397,IF(M397&gt;L397,J397,"Tie"))</f>
        <v>Dan Cohen</v>
      </c>
      <c r="O397" t="str">
        <f>IF(L397&lt;M397,H397,IF(M397&lt;L397,J397,"Tie"))</f>
        <v>Stephen Joynt</v>
      </c>
      <c r="P397" t="str">
        <f>IF(L397=M397,H397,"")</f>
        <v/>
      </c>
      <c r="Q397" t="str">
        <f t="shared" si="6"/>
        <v/>
      </c>
    </row>
    <row r="398" spans="1:17" x14ac:dyDescent="0.4">
      <c r="A398" t="s">
        <v>74</v>
      </c>
      <c r="C398">
        <v>2013</v>
      </c>
      <c r="D398" s="6" t="s">
        <v>2184</v>
      </c>
      <c r="E398" s="6">
        <v>3</v>
      </c>
      <c r="F398" s="6">
        <v>1</v>
      </c>
      <c r="G398" s="6"/>
      <c r="H398" s="4" t="s">
        <v>17</v>
      </c>
      <c r="I398" s="6" t="s">
        <v>923</v>
      </c>
      <c r="J398" s="4" t="s">
        <v>12</v>
      </c>
      <c r="K398" s="6" t="s">
        <v>1185</v>
      </c>
      <c r="L398">
        <v>125</v>
      </c>
      <c r="M398">
        <v>98</v>
      </c>
      <c r="N398" t="str">
        <f>IF(L398&gt;M398,H398,IF(M398&gt;L398,J398,"Tie"))</f>
        <v>Emile Chin-Dickey</v>
      </c>
      <c r="O398" t="str">
        <f>IF(L398&lt;M398,H398,IF(M398&lt;L398,J398,"Tie"))</f>
        <v>William Schager</v>
      </c>
      <c r="P398" t="str">
        <f>IF(L398=M398,H398,"")</f>
        <v/>
      </c>
      <c r="Q398" t="str">
        <f t="shared" si="6"/>
        <v/>
      </c>
    </row>
    <row r="399" spans="1:17" x14ac:dyDescent="0.4">
      <c r="A399" t="s">
        <v>74</v>
      </c>
      <c r="C399">
        <v>2013</v>
      </c>
      <c r="D399" s="3" t="s">
        <v>2183</v>
      </c>
      <c r="E399" s="3">
        <v>1</v>
      </c>
      <c r="F399" s="3">
        <v>3</v>
      </c>
      <c r="G399" s="3"/>
      <c r="H399" s="1" t="s">
        <v>9</v>
      </c>
      <c r="I399" s="3" t="s">
        <v>1187</v>
      </c>
      <c r="J399" s="2" t="s">
        <v>6</v>
      </c>
      <c r="K399" s="3" t="s">
        <v>1188</v>
      </c>
      <c r="L399">
        <v>80</v>
      </c>
      <c r="M399">
        <v>124</v>
      </c>
      <c r="N399" t="str">
        <f>IF(L399&gt;M399,H399,IF(M399&gt;L399,J399,"Tie"))</f>
        <v>Stefan Hilts</v>
      </c>
      <c r="O399" t="str">
        <f>IF(L399&lt;M399,H399,IF(M399&lt;L399,J399,"Tie"))</f>
        <v>mark silva</v>
      </c>
      <c r="P399" t="str">
        <f>IF(L399=M399,H399,"")</f>
        <v/>
      </c>
      <c r="Q399" t="str">
        <f t="shared" si="6"/>
        <v/>
      </c>
    </row>
    <row r="400" spans="1:17" x14ac:dyDescent="0.4">
      <c r="A400" t="s">
        <v>74</v>
      </c>
      <c r="C400">
        <v>2013</v>
      </c>
      <c r="D400" s="6" t="s">
        <v>2194</v>
      </c>
      <c r="E400" s="6">
        <v>2</v>
      </c>
      <c r="F400" s="6">
        <v>2</v>
      </c>
      <c r="G400" s="6"/>
      <c r="H400" s="4" t="s">
        <v>19</v>
      </c>
      <c r="I400" s="6" t="s">
        <v>1190</v>
      </c>
      <c r="J400" s="4" t="s">
        <v>14</v>
      </c>
      <c r="K400" s="6" t="s">
        <v>1191</v>
      </c>
      <c r="L400">
        <v>97</v>
      </c>
      <c r="M400">
        <v>122</v>
      </c>
      <c r="N400" t="str">
        <f>IF(L400&gt;M400,H400,IF(M400&gt;L400,J400,"Tie"))</f>
        <v>Paulo Silva</v>
      </c>
      <c r="O400" t="str">
        <f>IF(L400&lt;M400,H400,IF(M400&lt;L400,J400,"Tie"))</f>
        <v>Andrew Joynt</v>
      </c>
      <c r="P400" t="str">
        <f>IF(L400=M400,H400,"")</f>
        <v/>
      </c>
      <c r="Q400" t="str">
        <f t="shared" si="6"/>
        <v/>
      </c>
    </row>
    <row r="401" spans="1:17" x14ac:dyDescent="0.4">
      <c r="A401" t="s">
        <v>74</v>
      </c>
      <c r="C401">
        <v>2013</v>
      </c>
      <c r="D401" s="3" t="s">
        <v>2191</v>
      </c>
      <c r="E401" s="3">
        <v>2</v>
      </c>
      <c r="F401" s="3">
        <v>2</v>
      </c>
      <c r="G401" s="3"/>
      <c r="H401" s="1" t="s">
        <v>603</v>
      </c>
      <c r="I401" s="3" t="s">
        <v>1193</v>
      </c>
      <c r="J401" s="1" t="s">
        <v>22</v>
      </c>
      <c r="K401" s="3" t="s">
        <v>1194</v>
      </c>
      <c r="L401">
        <v>164</v>
      </c>
      <c r="M401">
        <v>78</v>
      </c>
      <c r="N401" t="str">
        <f>IF(L401&gt;M401,H401,IF(M401&gt;L401,J401,"Tie"))</f>
        <v>Brian Duffy</v>
      </c>
      <c r="O401" t="str">
        <f>IF(L401&lt;M401,H401,IF(M401&lt;L401,J401,"Tie"))</f>
        <v>Karl Richardson</v>
      </c>
      <c r="P401" t="str">
        <f>IF(L401=M401,H401,"")</f>
        <v/>
      </c>
      <c r="Q401" t="str">
        <f t="shared" si="6"/>
        <v/>
      </c>
    </row>
    <row r="402" spans="1:17" x14ac:dyDescent="0.4">
      <c r="A402" t="s">
        <v>93</v>
      </c>
      <c r="C402">
        <v>2013</v>
      </c>
      <c r="D402" s="3" t="s">
        <v>2182</v>
      </c>
      <c r="E402" s="3">
        <v>1</v>
      </c>
      <c r="F402" s="3">
        <v>4</v>
      </c>
      <c r="G402" s="3"/>
      <c r="H402" s="1" t="s">
        <v>32</v>
      </c>
      <c r="I402" s="3" t="s">
        <v>938</v>
      </c>
      <c r="J402" s="1" t="s">
        <v>12</v>
      </c>
      <c r="K402" s="3" t="s">
        <v>1196</v>
      </c>
      <c r="L402">
        <v>78</v>
      </c>
      <c r="M402">
        <v>91</v>
      </c>
      <c r="N402" t="str">
        <f>IF(L402&gt;M402,H402,IF(M402&gt;L402,J402,"Tie"))</f>
        <v>William Schager</v>
      </c>
      <c r="O402" t="str">
        <f>IF(L402&lt;M402,H402,IF(M402&lt;L402,J402,"Tie"))</f>
        <v>Stephen Joynt</v>
      </c>
      <c r="P402" t="str">
        <f>IF(L402=M402,H402,"")</f>
        <v/>
      </c>
      <c r="Q402" t="str">
        <f t="shared" si="6"/>
        <v/>
      </c>
    </row>
    <row r="403" spans="1:17" x14ac:dyDescent="0.4">
      <c r="A403" t="s">
        <v>93</v>
      </c>
      <c r="C403">
        <v>2013</v>
      </c>
      <c r="D403" s="6" t="s">
        <v>2187</v>
      </c>
      <c r="E403" s="6">
        <v>3</v>
      </c>
      <c r="F403" s="6">
        <v>2</v>
      </c>
      <c r="G403" s="6"/>
      <c r="H403" s="5" t="s">
        <v>6</v>
      </c>
      <c r="I403" s="6" t="s">
        <v>1197</v>
      </c>
      <c r="J403" s="4" t="s">
        <v>24</v>
      </c>
      <c r="K403" s="6" t="s">
        <v>1198</v>
      </c>
      <c r="L403">
        <v>99</v>
      </c>
      <c r="M403">
        <v>102</v>
      </c>
      <c r="N403" t="str">
        <f>IF(L403&gt;M403,H403,IF(M403&gt;L403,J403,"Tie"))</f>
        <v>Dan Cohen</v>
      </c>
      <c r="O403" t="str">
        <f>IF(L403&lt;M403,H403,IF(M403&lt;L403,J403,"Tie"))</f>
        <v>Stefan Hilts</v>
      </c>
      <c r="P403" t="str">
        <f>IF(L403=M403,H403,"")</f>
        <v/>
      </c>
      <c r="Q403" t="str">
        <f t="shared" si="6"/>
        <v/>
      </c>
    </row>
    <row r="404" spans="1:17" x14ac:dyDescent="0.4">
      <c r="A404" t="s">
        <v>93</v>
      </c>
      <c r="C404">
        <v>2013</v>
      </c>
      <c r="D404" s="3" t="s">
        <v>2195</v>
      </c>
      <c r="E404" s="3">
        <v>5</v>
      </c>
      <c r="F404" s="3">
        <v>0</v>
      </c>
      <c r="G404" s="3"/>
      <c r="H404" s="1" t="s">
        <v>14</v>
      </c>
      <c r="I404" s="3" t="s">
        <v>1200</v>
      </c>
      <c r="J404" s="1" t="s">
        <v>17</v>
      </c>
      <c r="K404" s="3" t="s">
        <v>1201</v>
      </c>
      <c r="L404">
        <v>133</v>
      </c>
      <c r="M404">
        <v>83</v>
      </c>
      <c r="N404" t="str">
        <f>IF(L404&gt;M404,H404,IF(M404&gt;L404,J404,"Tie"))</f>
        <v>Paulo Silva</v>
      </c>
      <c r="O404" t="str">
        <f>IF(L404&lt;M404,H404,IF(M404&lt;L404,J404,"Tie"))</f>
        <v>Emile Chin-Dickey</v>
      </c>
      <c r="P404" t="str">
        <f>IF(L404=M404,H404,"")</f>
        <v/>
      </c>
      <c r="Q404" t="str">
        <f t="shared" si="6"/>
        <v/>
      </c>
    </row>
    <row r="405" spans="1:17" x14ac:dyDescent="0.4">
      <c r="A405" t="s">
        <v>93</v>
      </c>
      <c r="C405">
        <v>2013</v>
      </c>
      <c r="D405" s="6" t="s">
        <v>2192</v>
      </c>
      <c r="E405" s="6">
        <v>0</v>
      </c>
      <c r="F405" s="6">
        <v>5</v>
      </c>
      <c r="G405" s="6"/>
      <c r="H405" s="4" t="s">
        <v>22</v>
      </c>
      <c r="I405" s="6" t="s">
        <v>947</v>
      </c>
      <c r="J405" s="4" t="s">
        <v>9</v>
      </c>
      <c r="K405" s="6" t="s">
        <v>1203</v>
      </c>
      <c r="L405">
        <v>85</v>
      </c>
      <c r="M405">
        <v>101</v>
      </c>
      <c r="N405" t="str">
        <f>IF(L405&gt;M405,H405,IF(M405&gt;L405,J405,"Tie"))</f>
        <v>mark silva</v>
      </c>
      <c r="O405" t="str">
        <f>IF(L405&lt;M405,H405,IF(M405&lt;L405,J405,"Tie"))</f>
        <v>Karl Richardson</v>
      </c>
      <c r="P405" t="str">
        <f>IF(L405=M405,H405,"")</f>
        <v/>
      </c>
      <c r="Q405" t="str">
        <f t="shared" si="6"/>
        <v/>
      </c>
    </row>
    <row r="406" spans="1:17" x14ac:dyDescent="0.4">
      <c r="A406" t="s">
        <v>93</v>
      </c>
      <c r="C406">
        <v>2013</v>
      </c>
      <c r="D406" s="3" t="s">
        <v>2191</v>
      </c>
      <c r="E406" s="3">
        <v>2</v>
      </c>
      <c r="F406" s="3">
        <v>3</v>
      </c>
      <c r="G406" s="3"/>
      <c r="H406" s="1" t="s">
        <v>603</v>
      </c>
      <c r="I406" s="3" t="s">
        <v>1204</v>
      </c>
      <c r="J406" s="1" t="s">
        <v>19</v>
      </c>
      <c r="K406" s="3" t="s">
        <v>1205</v>
      </c>
      <c r="L406">
        <v>114</v>
      </c>
      <c r="M406">
        <v>123</v>
      </c>
      <c r="N406" t="str">
        <f>IF(L406&gt;M406,H406,IF(M406&gt;L406,J406,"Tie"))</f>
        <v>Andrew Joynt</v>
      </c>
      <c r="O406" t="str">
        <f>IF(L406&lt;M406,H406,IF(M406&lt;L406,J406,"Tie"))</f>
        <v>Brian Duffy</v>
      </c>
      <c r="P406" t="str">
        <f>IF(L406=M406,H406,"")</f>
        <v/>
      </c>
      <c r="Q406" t="str">
        <f t="shared" si="6"/>
        <v/>
      </c>
    </row>
    <row r="407" spans="1:17" x14ac:dyDescent="0.4">
      <c r="A407" t="s">
        <v>112</v>
      </c>
      <c r="C407">
        <v>2013</v>
      </c>
      <c r="D407" s="3" t="s">
        <v>2187</v>
      </c>
      <c r="E407" s="3">
        <v>4</v>
      </c>
      <c r="F407" s="3">
        <v>2</v>
      </c>
      <c r="G407" s="3"/>
      <c r="H407" s="2" t="s">
        <v>6</v>
      </c>
      <c r="I407" s="3" t="s">
        <v>1206</v>
      </c>
      <c r="J407" s="1" t="s">
        <v>32</v>
      </c>
      <c r="K407" s="3" t="s">
        <v>1207</v>
      </c>
      <c r="L407">
        <v>72</v>
      </c>
      <c r="M407">
        <v>61</v>
      </c>
      <c r="N407" t="str">
        <f>IF(L407&gt;M407,H407,IF(M407&gt;L407,J407,"Tie"))</f>
        <v>Stefan Hilts</v>
      </c>
      <c r="O407" t="str">
        <f>IF(L407&lt;M407,H407,IF(M407&lt;L407,J407,"Tie"))</f>
        <v>Stephen Joynt</v>
      </c>
      <c r="P407" t="str">
        <f>IF(L407=M407,H407,"")</f>
        <v/>
      </c>
      <c r="Q407" t="str">
        <f t="shared" si="6"/>
        <v/>
      </c>
    </row>
    <row r="408" spans="1:17" x14ac:dyDescent="0.4">
      <c r="A408" t="s">
        <v>112</v>
      </c>
      <c r="C408">
        <v>2013</v>
      </c>
      <c r="D408" s="6" t="s">
        <v>2186</v>
      </c>
      <c r="E408" s="6">
        <v>2</v>
      </c>
      <c r="F408" s="6">
        <v>4</v>
      </c>
      <c r="G408" s="6"/>
      <c r="H408" s="4" t="s">
        <v>12</v>
      </c>
      <c r="I408" s="6" t="s">
        <v>1209</v>
      </c>
      <c r="J408" s="4" t="s">
        <v>14</v>
      </c>
      <c r="K408" s="6" t="s">
        <v>1210</v>
      </c>
      <c r="L408">
        <v>89</v>
      </c>
      <c r="M408">
        <v>114</v>
      </c>
      <c r="N408" t="str">
        <f>IF(L408&gt;M408,H408,IF(M408&gt;L408,J408,"Tie"))</f>
        <v>Paulo Silva</v>
      </c>
      <c r="O408" t="str">
        <f>IF(L408&lt;M408,H408,IF(M408&lt;L408,J408,"Tie"))</f>
        <v>William Schager</v>
      </c>
      <c r="P408" t="str">
        <f>IF(L408=M408,H408,"")</f>
        <v/>
      </c>
      <c r="Q408" t="str">
        <f t="shared" si="6"/>
        <v/>
      </c>
    </row>
    <row r="409" spans="1:17" x14ac:dyDescent="0.4">
      <c r="A409" t="s">
        <v>112</v>
      </c>
      <c r="C409">
        <v>2013</v>
      </c>
      <c r="D409" s="3" t="s">
        <v>2185</v>
      </c>
      <c r="E409" s="3">
        <v>5</v>
      </c>
      <c r="F409" s="3">
        <v>1</v>
      </c>
      <c r="G409" s="3"/>
      <c r="H409" s="1" t="s">
        <v>24</v>
      </c>
      <c r="I409" s="3" t="s">
        <v>1212</v>
      </c>
      <c r="J409" s="1" t="s">
        <v>22</v>
      </c>
      <c r="K409" s="3" t="s">
        <v>1213</v>
      </c>
      <c r="L409">
        <v>111</v>
      </c>
      <c r="M409">
        <v>75</v>
      </c>
      <c r="N409" t="str">
        <f>IF(L409&gt;M409,H409,IF(M409&gt;L409,J409,"Tie"))</f>
        <v>Dan Cohen</v>
      </c>
      <c r="O409" t="str">
        <f>IF(L409&lt;M409,H409,IF(M409&lt;L409,J409,"Tie"))</f>
        <v>Karl Richardson</v>
      </c>
      <c r="P409" t="str">
        <f>IF(L409=M409,H409,"")</f>
        <v/>
      </c>
      <c r="Q409" t="str">
        <f t="shared" si="6"/>
        <v/>
      </c>
    </row>
    <row r="410" spans="1:17" x14ac:dyDescent="0.4">
      <c r="A410" t="s">
        <v>112</v>
      </c>
      <c r="C410">
        <v>2013</v>
      </c>
      <c r="D410" s="6" t="s">
        <v>2184</v>
      </c>
      <c r="E410" s="6">
        <v>3</v>
      </c>
      <c r="F410" s="6">
        <v>3</v>
      </c>
      <c r="G410" s="6"/>
      <c r="H410" s="4" t="s">
        <v>17</v>
      </c>
      <c r="I410" s="6" t="s">
        <v>965</v>
      </c>
      <c r="J410" s="4" t="s">
        <v>603</v>
      </c>
      <c r="K410" s="6" t="s">
        <v>1215</v>
      </c>
      <c r="L410">
        <v>106</v>
      </c>
      <c r="M410">
        <v>118</v>
      </c>
      <c r="N410" t="str">
        <f>IF(L410&gt;M410,H410,IF(M410&gt;L410,J410,"Tie"))</f>
        <v>Brian Duffy</v>
      </c>
      <c r="O410" t="str">
        <f>IF(L410&lt;M410,H410,IF(M410&lt;L410,J410,"Tie"))</f>
        <v>Emile Chin-Dickey</v>
      </c>
      <c r="P410" t="str">
        <f>IF(L410=M410,H410,"")</f>
        <v/>
      </c>
      <c r="Q410" t="str">
        <f t="shared" si="6"/>
        <v/>
      </c>
    </row>
    <row r="411" spans="1:17" x14ac:dyDescent="0.4">
      <c r="A411" t="s">
        <v>112</v>
      </c>
      <c r="C411">
        <v>2013</v>
      </c>
      <c r="D411" s="3" t="s">
        <v>2183</v>
      </c>
      <c r="E411" s="3">
        <v>2</v>
      </c>
      <c r="F411" s="3">
        <v>4</v>
      </c>
      <c r="G411" s="3"/>
      <c r="H411" s="1" t="s">
        <v>9</v>
      </c>
      <c r="I411" s="3" t="s">
        <v>1216</v>
      </c>
      <c r="J411" s="1" t="s">
        <v>19</v>
      </c>
      <c r="K411" s="3" t="s">
        <v>1217</v>
      </c>
      <c r="L411">
        <v>97</v>
      </c>
      <c r="M411">
        <v>98</v>
      </c>
      <c r="N411" t="str">
        <f>IF(L411&gt;M411,H411,IF(M411&gt;L411,J411,"Tie"))</f>
        <v>Andrew Joynt</v>
      </c>
      <c r="O411" t="str">
        <f>IF(L411&lt;M411,H411,IF(M411&lt;L411,J411,"Tie"))</f>
        <v>mark silva</v>
      </c>
      <c r="P411" t="str">
        <f>IF(L411=M411,H411,"")</f>
        <v/>
      </c>
      <c r="Q411" t="str">
        <f t="shared" si="6"/>
        <v/>
      </c>
    </row>
    <row r="412" spans="1:17" x14ac:dyDescent="0.4">
      <c r="A412" t="s">
        <v>131</v>
      </c>
      <c r="C412">
        <v>2013</v>
      </c>
      <c r="D412" s="3" t="s">
        <v>2182</v>
      </c>
      <c r="E412" s="3">
        <v>1</v>
      </c>
      <c r="F412" s="3">
        <v>6</v>
      </c>
      <c r="G412" s="3"/>
      <c r="H412" s="1" t="s">
        <v>32</v>
      </c>
      <c r="I412" s="3" t="s">
        <v>1219</v>
      </c>
      <c r="J412" s="1" t="s">
        <v>14</v>
      </c>
      <c r="K412" s="3" t="s">
        <v>1220</v>
      </c>
      <c r="L412">
        <v>48</v>
      </c>
      <c r="M412">
        <v>100</v>
      </c>
      <c r="N412" t="str">
        <f>IF(L412&gt;M412,H412,IF(M412&gt;L412,J412,"Tie"))</f>
        <v>Paulo Silva</v>
      </c>
      <c r="O412" t="str">
        <f>IF(L412&lt;M412,H412,IF(M412&lt;L412,J412,"Tie"))</f>
        <v>Stephen Joynt</v>
      </c>
      <c r="P412" t="str">
        <f>IF(L412=M412,H412,"")</f>
        <v/>
      </c>
      <c r="Q412" t="str">
        <f t="shared" si="6"/>
        <v/>
      </c>
    </row>
    <row r="413" spans="1:17" x14ac:dyDescent="0.4">
      <c r="A413" t="s">
        <v>131</v>
      </c>
      <c r="C413">
        <v>2013</v>
      </c>
      <c r="D413" s="6" t="s">
        <v>2192</v>
      </c>
      <c r="E413" s="6">
        <v>0</v>
      </c>
      <c r="F413" s="6">
        <v>7</v>
      </c>
      <c r="G413" s="6"/>
      <c r="H413" s="4" t="s">
        <v>22</v>
      </c>
      <c r="I413" s="6" t="s">
        <v>977</v>
      </c>
      <c r="J413" s="5" t="s">
        <v>6</v>
      </c>
      <c r="K413" s="6" t="s">
        <v>963</v>
      </c>
      <c r="L413">
        <v>77</v>
      </c>
      <c r="M413">
        <v>88</v>
      </c>
      <c r="N413" t="str">
        <f>IF(L413&gt;M413,H413,IF(M413&gt;L413,J413,"Tie"))</f>
        <v>Stefan Hilts</v>
      </c>
      <c r="O413" t="str">
        <f>IF(L413&lt;M413,H413,IF(M413&lt;L413,J413,"Tie"))</f>
        <v>Karl Richardson</v>
      </c>
      <c r="P413" t="str">
        <f>IF(L413=M413,H413,"")</f>
        <v/>
      </c>
      <c r="Q413" t="str">
        <f t="shared" si="6"/>
        <v/>
      </c>
    </row>
    <row r="414" spans="1:17" x14ac:dyDescent="0.4">
      <c r="A414" t="s">
        <v>131</v>
      </c>
      <c r="C414">
        <v>2013</v>
      </c>
      <c r="D414" s="3" t="s">
        <v>2191</v>
      </c>
      <c r="E414" s="3">
        <v>3</v>
      </c>
      <c r="F414" s="3">
        <v>3</v>
      </c>
      <c r="G414" s="3">
        <v>1</v>
      </c>
      <c r="H414" s="1" t="s">
        <v>603</v>
      </c>
      <c r="I414" s="3" t="s">
        <v>1223</v>
      </c>
      <c r="J414" s="1" t="s">
        <v>12</v>
      </c>
      <c r="K414" s="3" t="s">
        <v>1224</v>
      </c>
      <c r="L414">
        <v>98</v>
      </c>
      <c r="M414">
        <v>98</v>
      </c>
      <c r="N414" t="str">
        <f>IF(L414&gt;M414,H414,IF(M414&gt;L414,J414,"Tie"))</f>
        <v>Tie</v>
      </c>
      <c r="O414" t="str">
        <f>IF(L414&lt;M414,H414,IF(M414&lt;L414,J414,"Tie"))</f>
        <v>Tie</v>
      </c>
      <c r="P414" t="str">
        <f>IF(L414=M414,H414,"")</f>
        <v>Brian Duffy</v>
      </c>
      <c r="Q414" t="str">
        <f t="shared" si="6"/>
        <v>William Schager</v>
      </c>
    </row>
    <row r="415" spans="1:17" x14ac:dyDescent="0.4">
      <c r="A415" t="s">
        <v>131</v>
      </c>
      <c r="C415">
        <v>2013</v>
      </c>
      <c r="D415" s="6" t="s">
        <v>2194</v>
      </c>
      <c r="E415" s="6">
        <v>4</v>
      </c>
      <c r="F415" s="6">
        <v>3</v>
      </c>
      <c r="G415" s="6"/>
      <c r="H415" s="4" t="s">
        <v>19</v>
      </c>
      <c r="I415" s="6" t="s">
        <v>1226</v>
      </c>
      <c r="J415" s="4" t="s">
        <v>24</v>
      </c>
      <c r="K415" s="6" t="s">
        <v>1227</v>
      </c>
      <c r="L415">
        <v>98</v>
      </c>
      <c r="M415">
        <v>114</v>
      </c>
      <c r="N415" t="str">
        <f>IF(L415&gt;M415,H415,IF(M415&gt;L415,J415,"Tie"))</f>
        <v>Dan Cohen</v>
      </c>
      <c r="O415" t="str">
        <f>IF(L415&lt;M415,H415,IF(M415&lt;L415,J415,"Tie"))</f>
        <v>Andrew Joynt</v>
      </c>
      <c r="P415" t="str">
        <f>IF(L415=M415,H415,"")</f>
        <v/>
      </c>
      <c r="Q415" t="str">
        <f t="shared" si="6"/>
        <v/>
      </c>
    </row>
    <row r="416" spans="1:17" x14ac:dyDescent="0.4">
      <c r="A416" t="s">
        <v>131</v>
      </c>
      <c r="C416">
        <v>2013</v>
      </c>
      <c r="D416" s="3" t="s">
        <v>2183</v>
      </c>
      <c r="E416" s="3">
        <v>2</v>
      </c>
      <c r="F416" s="3">
        <v>5</v>
      </c>
      <c r="G416" s="3"/>
      <c r="H416" s="1" t="s">
        <v>9</v>
      </c>
      <c r="I416" s="3" t="s">
        <v>1228</v>
      </c>
      <c r="J416" s="1" t="s">
        <v>17</v>
      </c>
      <c r="K416" s="3" t="s">
        <v>1229</v>
      </c>
      <c r="L416">
        <v>93</v>
      </c>
      <c r="M416">
        <v>104</v>
      </c>
      <c r="N416" t="str">
        <f>IF(L416&gt;M416,H416,IF(M416&gt;L416,J416,"Tie"))</f>
        <v>Emile Chin-Dickey</v>
      </c>
      <c r="O416" t="str">
        <f>IF(L416&lt;M416,H416,IF(M416&lt;L416,J416,"Tie"))</f>
        <v>mark silva</v>
      </c>
      <c r="P416" t="str">
        <f>IF(L416=M416,H416,"")</f>
        <v/>
      </c>
      <c r="Q416" t="str">
        <f t="shared" si="6"/>
        <v/>
      </c>
    </row>
    <row r="417" spans="1:17" x14ac:dyDescent="0.4">
      <c r="A417" t="s">
        <v>150</v>
      </c>
      <c r="C417">
        <v>2013</v>
      </c>
      <c r="D417" s="3" t="s">
        <v>2192</v>
      </c>
      <c r="E417" s="3">
        <v>0</v>
      </c>
      <c r="F417" s="3">
        <v>8</v>
      </c>
      <c r="G417" s="3"/>
      <c r="H417" s="1" t="s">
        <v>22</v>
      </c>
      <c r="I417" s="3" t="s">
        <v>1231</v>
      </c>
      <c r="J417" s="1" t="s">
        <v>32</v>
      </c>
      <c r="K417" s="3" t="s">
        <v>1232</v>
      </c>
      <c r="L417">
        <v>76</v>
      </c>
      <c r="M417">
        <v>90</v>
      </c>
      <c r="N417" t="str">
        <f>IF(L417&gt;M417,H417,IF(M417&gt;L417,J417,"Tie"))</f>
        <v>Stephen Joynt</v>
      </c>
      <c r="O417" t="str">
        <f>IF(L417&lt;M417,H417,IF(M417&lt;L417,J417,"Tie"))</f>
        <v>Karl Richardson</v>
      </c>
      <c r="P417" t="str">
        <f>IF(L417=M417,H417,"")</f>
        <v/>
      </c>
      <c r="Q417" t="str">
        <f t="shared" si="6"/>
        <v/>
      </c>
    </row>
    <row r="418" spans="1:17" x14ac:dyDescent="0.4">
      <c r="A418" t="s">
        <v>150</v>
      </c>
      <c r="C418">
        <v>2013</v>
      </c>
      <c r="D418" s="6" t="s">
        <v>2195</v>
      </c>
      <c r="E418" s="6">
        <v>7</v>
      </c>
      <c r="F418" s="6">
        <v>1</v>
      </c>
      <c r="G418" s="6"/>
      <c r="H418" s="4" t="s">
        <v>14</v>
      </c>
      <c r="I418" s="6" t="s">
        <v>1234</v>
      </c>
      <c r="J418" s="4" t="s">
        <v>603</v>
      </c>
      <c r="K418" s="6" t="s">
        <v>1235</v>
      </c>
      <c r="L418">
        <v>98</v>
      </c>
      <c r="M418">
        <v>123</v>
      </c>
      <c r="N418" t="str">
        <f>IF(L418&gt;M418,H418,IF(M418&gt;L418,J418,"Tie"))</f>
        <v>Brian Duffy</v>
      </c>
      <c r="O418" t="str">
        <f>IF(L418&lt;M418,H418,IF(M418&lt;L418,J418,"Tie"))</f>
        <v>Paulo Silva</v>
      </c>
      <c r="P418" t="str">
        <f>IF(L418=M418,H418,"")</f>
        <v/>
      </c>
      <c r="Q418" t="str">
        <f t="shared" si="6"/>
        <v/>
      </c>
    </row>
    <row r="419" spans="1:17" x14ac:dyDescent="0.4">
      <c r="A419" t="s">
        <v>150</v>
      </c>
      <c r="C419">
        <v>2013</v>
      </c>
      <c r="D419" s="3" t="s">
        <v>2187</v>
      </c>
      <c r="E419" s="3">
        <v>5</v>
      </c>
      <c r="F419" s="3">
        <v>3</v>
      </c>
      <c r="G419" s="3"/>
      <c r="H419" s="2" t="s">
        <v>6</v>
      </c>
      <c r="I419" s="3" t="s">
        <v>1236</v>
      </c>
      <c r="J419" s="1" t="s">
        <v>19</v>
      </c>
      <c r="K419" s="3" t="s">
        <v>1237</v>
      </c>
      <c r="L419">
        <v>96</v>
      </c>
      <c r="M419">
        <v>119</v>
      </c>
      <c r="N419" t="str">
        <f>IF(L419&gt;M419,H419,IF(M419&gt;L419,J419,"Tie"))</f>
        <v>Andrew Joynt</v>
      </c>
      <c r="O419" t="str">
        <f>IF(L419&lt;M419,H419,IF(M419&lt;L419,J419,"Tie"))</f>
        <v>Stefan Hilts</v>
      </c>
      <c r="P419" t="str">
        <f>IF(L419=M419,H419,"")</f>
        <v/>
      </c>
      <c r="Q419" t="str">
        <f t="shared" si="6"/>
        <v/>
      </c>
    </row>
    <row r="420" spans="1:17" x14ac:dyDescent="0.4">
      <c r="A420" t="s">
        <v>150</v>
      </c>
      <c r="C420">
        <v>2013</v>
      </c>
      <c r="D420" s="6" t="s">
        <v>2186</v>
      </c>
      <c r="E420" s="6">
        <v>3</v>
      </c>
      <c r="F420" s="6">
        <v>4</v>
      </c>
      <c r="G420" s="6">
        <v>1</v>
      </c>
      <c r="H420" s="4" t="s">
        <v>12</v>
      </c>
      <c r="I420" s="6" t="s">
        <v>1239</v>
      </c>
      <c r="J420" s="4" t="s">
        <v>9</v>
      </c>
      <c r="K420" s="6" t="s">
        <v>1240</v>
      </c>
      <c r="L420">
        <v>115</v>
      </c>
      <c r="M420">
        <v>69</v>
      </c>
      <c r="N420" t="str">
        <f>IF(L420&gt;M420,H420,IF(M420&gt;L420,J420,"Tie"))</f>
        <v>William Schager</v>
      </c>
      <c r="O420" t="str">
        <f>IF(L420&lt;M420,H420,IF(M420&lt;L420,J420,"Tie"))</f>
        <v>mark silva</v>
      </c>
      <c r="P420" t="str">
        <f>IF(L420=M420,H420,"")</f>
        <v/>
      </c>
      <c r="Q420" t="str">
        <f t="shared" si="6"/>
        <v/>
      </c>
    </row>
    <row r="421" spans="1:17" x14ac:dyDescent="0.4">
      <c r="A421" t="s">
        <v>150</v>
      </c>
      <c r="C421">
        <v>2013</v>
      </c>
      <c r="D421" s="3" t="s">
        <v>2185</v>
      </c>
      <c r="E421" s="3">
        <v>6</v>
      </c>
      <c r="F421" s="3">
        <v>2</v>
      </c>
      <c r="G421" s="3"/>
      <c r="H421" s="1" t="s">
        <v>24</v>
      </c>
      <c r="I421" s="3" t="s">
        <v>1242</v>
      </c>
      <c r="J421" s="1" t="s">
        <v>17</v>
      </c>
      <c r="K421" s="3" t="s">
        <v>1243</v>
      </c>
      <c r="L421">
        <v>58</v>
      </c>
      <c r="M421">
        <v>101</v>
      </c>
      <c r="N421" t="str">
        <f>IF(L421&gt;M421,H421,IF(M421&gt;L421,J421,"Tie"))</f>
        <v>Emile Chin-Dickey</v>
      </c>
      <c r="O421" t="str">
        <f>IF(L421&lt;M421,H421,IF(M421&lt;L421,J421,"Tie"))</f>
        <v>Dan Cohen</v>
      </c>
      <c r="P421" t="str">
        <f>IF(L421=M421,H421,"")</f>
        <v/>
      </c>
      <c r="Q421" t="str">
        <f t="shared" si="6"/>
        <v/>
      </c>
    </row>
    <row r="422" spans="1:17" x14ac:dyDescent="0.4">
      <c r="A422" t="s">
        <v>169</v>
      </c>
      <c r="C422">
        <v>2013</v>
      </c>
      <c r="D422" s="3" t="s">
        <v>2182</v>
      </c>
      <c r="E422" s="3">
        <v>3</v>
      </c>
      <c r="F422" s="3">
        <v>6</v>
      </c>
      <c r="G422" s="3"/>
      <c r="H422" s="1" t="s">
        <v>32</v>
      </c>
      <c r="I422" s="3" t="s">
        <v>1245</v>
      </c>
      <c r="J422" s="1" t="s">
        <v>603</v>
      </c>
      <c r="K422" s="3" t="s">
        <v>1246</v>
      </c>
      <c r="L422">
        <v>120</v>
      </c>
      <c r="M422">
        <v>79</v>
      </c>
      <c r="N422" t="str">
        <f>IF(L422&gt;M422,H422,IF(M422&gt;L422,J422,"Tie"))</f>
        <v>Stephen Joynt</v>
      </c>
      <c r="O422" t="str">
        <f>IF(L422&lt;M422,H422,IF(M422&lt;L422,J422,"Tie"))</f>
        <v>Brian Duffy</v>
      </c>
      <c r="P422" t="str">
        <f>IF(L422=M422,H422,"")</f>
        <v/>
      </c>
      <c r="Q422" t="str">
        <f t="shared" si="6"/>
        <v/>
      </c>
    </row>
    <row r="423" spans="1:17" x14ac:dyDescent="0.4">
      <c r="A423" t="s">
        <v>169</v>
      </c>
      <c r="C423">
        <v>2013</v>
      </c>
      <c r="D423" s="6" t="s">
        <v>2194</v>
      </c>
      <c r="E423" s="6">
        <v>6</v>
      </c>
      <c r="F423" s="6">
        <v>3</v>
      </c>
      <c r="G423" s="6"/>
      <c r="H423" s="4" t="s">
        <v>19</v>
      </c>
      <c r="I423" s="6" t="s">
        <v>1248</v>
      </c>
      <c r="J423" s="4" t="s">
        <v>22</v>
      </c>
      <c r="K423" s="6" t="s">
        <v>1249</v>
      </c>
      <c r="L423">
        <v>121</v>
      </c>
      <c r="M423">
        <v>96</v>
      </c>
      <c r="N423" t="str">
        <f>IF(L423&gt;M423,H423,IF(M423&gt;L423,J423,"Tie"))</f>
        <v>Andrew Joynt</v>
      </c>
      <c r="O423" t="str">
        <f>IF(L423&lt;M423,H423,IF(M423&lt;L423,J423,"Tie"))</f>
        <v>Karl Richardson</v>
      </c>
      <c r="P423" t="str">
        <f>IF(L423=M423,H423,"")</f>
        <v/>
      </c>
      <c r="Q423" t="str">
        <f t="shared" si="6"/>
        <v/>
      </c>
    </row>
    <row r="424" spans="1:17" x14ac:dyDescent="0.4">
      <c r="A424" t="s">
        <v>169</v>
      </c>
      <c r="C424">
        <v>2013</v>
      </c>
      <c r="D424" s="3" t="s">
        <v>2183</v>
      </c>
      <c r="E424" s="3">
        <v>3</v>
      </c>
      <c r="F424" s="3">
        <v>6</v>
      </c>
      <c r="G424" s="3"/>
      <c r="H424" s="1" t="s">
        <v>9</v>
      </c>
      <c r="I424" s="3" t="s">
        <v>1251</v>
      </c>
      <c r="J424" s="1" t="s">
        <v>14</v>
      </c>
      <c r="K424" s="3" t="s">
        <v>1252</v>
      </c>
      <c r="L424">
        <v>81</v>
      </c>
      <c r="M424">
        <v>68</v>
      </c>
      <c r="N424" t="str">
        <f>IF(L424&gt;M424,H424,IF(M424&gt;L424,J424,"Tie"))</f>
        <v>mark silva</v>
      </c>
      <c r="O424" t="str">
        <f>IF(L424&lt;M424,H424,IF(M424&lt;L424,J424,"Tie"))</f>
        <v>Paulo Silva</v>
      </c>
      <c r="P424" t="str">
        <f>IF(L424=M424,H424,"")</f>
        <v/>
      </c>
      <c r="Q424" t="str">
        <f t="shared" si="6"/>
        <v/>
      </c>
    </row>
    <row r="425" spans="1:17" x14ac:dyDescent="0.4">
      <c r="A425" t="s">
        <v>169</v>
      </c>
      <c r="C425">
        <v>2013</v>
      </c>
      <c r="D425" s="6" t="s">
        <v>2184</v>
      </c>
      <c r="E425" s="6">
        <v>5</v>
      </c>
      <c r="F425" s="6">
        <v>4</v>
      </c>
      <c r="G425" s="6"/>
      <c r="H425" s="4" t="s">
        <v>17</v>
      </c>
      <c r="I425" s="6" t="s">
        <v>1254</v>
      </c>
      <c r="J425" s="5" t="s">
        <v>6</v>
      </c>
      <c r="K425" s="6" t="s">
        <v>1255</v>
      </c>
      <c r="L425">
        <v>78</v>
      </c>
      <c r="M425">
        <v>121</v>
      </c>
      <c r="N425" t="str">
        <f>IF(L425&gt;M425,H425,IF(M425&gt;L425,J425,"Tie"))</f>
        <v>Stefan Hilts</v>
      </c>
      <c r="O425" t="str">
        <f>IF(L425&lt;M425,H425,IF(M425&lt;L425,J425,"Tie"))</f>
        <v>Emile Chin-Dickey</v>
      </c>
      <c r="P425" t="str">
        <f>IF(L425=M425,H425,"")</f>
        <v/>
      </c>
      <c r="Q425" t="str">
        <f t="shared" si="6"/>
        <v/>
      </c>
    </row>
    <row r="426" spans="1:17" x14ac:dyDescent="0.4">
      <c r="A426" t="s">
        <v>169</v>
      </c>
      <c r="C426">
        <v>2013</v>
      </c>
      <c r="D426" s="3" t="s">
        <v>2185</v>
      </c>
      <c r="E426" s="3">
        <v>7</v>
      </c>
      <c r="F426" s="3">
        <v>2</v>
      </c>
      <c r="G426" s="3"/>
      <c r="H426" s="1" t="s">
        <v>24</v>
      </c>
      <c r="I426" s="3" t="s">
        <v>1257</v>
      </c>
      <c r="J426" s="1" t="s">
        <v>12</v>
      </c>
      <c r="K426" s="3" t="s">
        <v>1258</v>
      </c>
      <c r="L426">
        <v>146</v>
      </c>
      <c r="M426">
        <v>97</v>
      </c>
      <c r="N426" t="str">
        <f>IF(L426&gt;M426,H426,IF(M426&gt;L426,J426,"Tie"))</f>
        <v>Dan Cohen</v>
      </c>
      <c r="O426" t="str">
        <f>IF(L426&lt;M426,H426,IF(M426&lt;L426,J426,"Tie"))</f>
        <v>William Schager</v>
      </c>
      <c r="P426" t="str">
        <f>IF(L426=M426,H426,"")</f>
        <v/>
      </c>
      <c r="Q426" t="str">
        <f t="shared" si="6"/>
        <v/>
      </c>
    </row>
    <row r="427" spans="1:17" x14ac:dyDescent="0.4">
      <c r="A427" t="s">
        <v>188</v>
      </c>
      <c r="C427">
        <v>2013</v>
      </c>
      <c r="D427" s="3" t="s">
        <v>2194</v>
      </c>
      <c r="E427" s="3">
        <v>6</v>
      </c>
      <c r="F427" s="3">
        <v>4</v>
      </c>
      <c r="G427" s="3"/>
      <c r="H427" s="1" t="s">
        <v>19</v>
      </c>
      <c r="I427" s="3" t="s">
        <v>1260</v>
      </c>
      <c r="J427" s="1" t="s">
        <v>32</v>
      </c>
      <c r="K427" s="3" t="s">
        <v>1261</v>
      </c>
      <c r="L427">
        <v>96</v>
      </c>
      <c r="M427">
        <v>99</v>
      </c>
      <c r="N427" t="str">
        <f>IF(L427&gt;M427,H427,IF(M427&gt;L427,J427,"Tie"))</f>
        <v>Stephen Joynt</v>
      </c>
      <c r="O427" t="str">
        <f>IF(L427&lt;M427,H427,IF(M427&lt;L427,J427,"Tie"))</f>
        <v>Andrew Joynt</v>
      </c>
      <c r="P427" t="str">
        <f>IF(L427=M427,H427,"")</f>
        <v/>
      </c>
      <c r="Q427" t="str">
        <f t="shared" si="6"/>
        <v/>
      </c>
    </row>
    <row r="428" spans="1:17" x14ac:dyDescent="0.4">
      <c r="A428" t="s">
        <v>188</v>
      </c>
      <c r="C428">
        <v>2013</v>
      </c>
      <c r="D428" s="6" t="s">
        <v>2191</v>
      </c>
      <c r="E428" s="6">
        <v>4</v>
      </c>
      <c r="F428" s="6">
        <v>4</v>
      </c>
      <c r="G428" s="6">
        <v>2</v>
      </c>
      <c r="H428" s="4" t="s">
        <v>603</v>
      </c>
      <c r="I428" s="6" t="s">
        <v>1263</v>
      </c>
      <c r="J428" s="4" t="s">
        <v>9</v>
      </c>
      <c r="K428" s="6" t="s">
        <v>229</v>
      </c>
      <c r="L428">
        <v>86</v>
      </c>
      <c r="M428">
        <v>86</v>
      </c>
      <c r="N428" t="str">
        <f>IF(L428&gt;M428,H428,IF(M428&gt;L428,J428,"Tie"))</f>
        <v>Tie</v>
      </c>
      <c r="O428" t="str">
        <f>IF(L428&lt;M428,H428,IF(M428&lt;L428,J428,"Tie"))</f>
        <v>Tie</v>
      </c>
      <c r="P428" t="str">
        <f>IF(L428=M428,H428,"")</f>
        <v>Brian Duffy</v>
      </c>
      <c r="Q428" t="str">
        <f t="shared" si="6"/>
        <v>mark silva</v>
      </c>
    </row>
    <row r="429" spans="1:17" x14ac:dyDescent="0.4">
      <c r="A429" t="s">
        <v>188</v>
      </c>
      <c r="C429">
        <v>2013</v>
      </c>
      <c r="D429" s="3" t="s">
        <v>2192</v>
      </c>
      <c r="E429" s="3">
        <v>0</v>
      </c>
      <c r="F429" s="3">
        <v>10</v>
      </c>
      <c r="G429" s="3"/>
      <c r="H429" s="1" t="s">
        <v>22</v>
      </c>
      <c r="I429" s="3" t="s">
        <v>1265</v>
      </c>
      <c r="J429" s="1" t="s">
        <v>17</v>
      </c>
      <c r="K429" s="3" t="s">
        <v>1266</v>
      </c>
      <c r="L429">
        <v>88</v>
      </c>
      <c r="M429">
        <v>97</v>
      </c>
      <c r="N429" t="str">
        <f>IF(L429&gt;M429,H429,IF(M429&gt;L429,J429,"Tie"))</f>
        <v>Emile Chin-Dickey</v>
      </c>
      <c r="O429" t="str">
        <f>IF(L429&lt;M429,H429,IF(M429&lt;L429,J429,"Tie"))</f>
        <v>Karl Richardson</v>
      </c>
      <c r="P429" t="str">
        <f>IF(L429=M429,H429,"")</f>
        <v/>
      </c>
      <c r="Q429" t="str">
        <f t="shared" si="6"/>
        <v/>
      </c>
    </row>
    <row r="430" spans="1:17" x14ac:dyDescent="0.4">
      <c r="A430" t="s">
        <v>188</v>
      </c>
      <c r="C430">
        <v>2013</v>
      </c>
      <c r="D430" s="6" t="s">
        <v>2195</v>
      </c>
      <c r="E430" s="6">
        <v>8</v>
      </c>
      <c r="F430" s="6">
        <v>2</v>
      </c>
      <c r="G430" s="6"/>
      <c r="H430" s="4" t="s">
        <v>14</v>
      </c>
      <c r="I430" s="6" t="s">
        <v>1268</v>
      </c>
      <c r="J430" s="4" t="s">
        <v>24</v>
      </c>
      <c r="K430" s="6" t="s">
        <v>1269</v>
      </c>
      <c r="L430">
        <v>106</v>
      </c>
      <c r="M430">
        <v>92</v>
      </c>
      <c r="N430" t="str">
        <f>IF(L430&gt;M430,H430,IF(M430&gt;L430,J430,"Tie"))</f>
        <v>Paulo Silva</v>
      </c>
      <c r="O430" t="str">
        <f>IF(L430&lt;M430,H430,IF(M430&lt;L430,J430,"Tie"))</f>
        <v>Dan Cohen</v>
      </c>
      <c r="P430" t="str">
        <f>IF(L430=M430,H430,"")</f>
        <v/>
      </c>
      <c r="Q430" t="str">
        <f t="shared" si="6"/>
        <v/>
      </c>
    </row>
    <row r="431" spans="1:17" x14ac:dyDescent="0.4">
      <c r="A431" t="s">
        <v>188</v>
      </c>
      <c r="C431">
        <v>2013</v>
      </c>
      <c r="D431" s="3" t="s">
        <v>2187</v>
      </c>
      <c r="E431" s="3">
        <v>7</v>
      </c>
      <c r="F431" s="3">
        <v>3</v>
      </c>
      <c r="G431" s="3"/>
      <c r="H431" s="2" t="s">
        <v>6</v>
      </c>
      <c r="I431" s="3" t="s">
        <v>1271</v>
      </c>
      <c r="J431" s="1" t="s">
        <v>12</v>
      </c>
      <c r="K431" s="3" t="s">
        <v>1272</v>
      </c>
      <c r="L431">
        <v>105</v>
      </c>
      <c r="M431">
        <v>87</v>
      </c>
      <c r="N431" t="str">
        <f>IF(L431&gt;M431,H431,IF(M431&gt;L431,J431,"Tie"))</f>
        <v>Stefan Hilts</v>
      </c>
      <c r="O431" t="str">
        <f>IF(L431&lt;M431,H431,IF(M431&lt;L431,J431,"Tie"))</f>
        <v>William Schager</v>
      </c>
      <c r="P431" t="str">
        <f>IF(L431=M431,H431,"")</f>
        <v/>
      </c>
      <c r="Q431" t="str">
        <f t="shared" si="6"/>
        <v/>
      </c>
    </row>
    <row r="432" spans="1:17" x14ac:dyDescent="0.4">
      <c r="A432" t="s">
        <v>207</v>
      </c>
      <c r="C432">
        <v>2013</v>
      </c>
      <c r="D432" s="3" t="s">
        <v>2182</v>
      </c>
      <c r="E432" s="3">
        <v>5</v>
      </c>
      <c r="F432" s="3">
        <v>6</v>
      </c>
      <c r="G432" s="3"/>
      <c r="H432" s="1" t="s">
        <v>32</v>
      </c>
      <c r="I432" s="3" t="s">
        <v>1274</v>
      </c>
      <c r="J432" s="1" t="s">
        <v>9</v>
      </c>
      <c r="K432" s="3" t="s">
        <v>1275</v>
      </c>
      <c r="L432">
        <v>87</v>
      </c>
      <c r="M432">
        <v>81</v>
      </c>
      <c r="N432" t="str">
        <f>IF(L432&gt;M432,H432,IF(M432&gt;L432,J432,"Tie"))</f>
        <v>Stephen Joynt</v>
      </c>
      <c r="O432" t="str">
        <f>IF(L432&lt;M432,H432,IF(M432&lt;L432,J432,"Tie"))</f>
        <v>mark silva</v>
      </c>
      <c r="P432" t="str">
        <f>IF(L432=M432,H432,"")</f>
        <v/>
      </c>
      <c r="Q432" t="str">
        <f t="shared" si="6"/>
        <v/>
      </c>
    </row>
    <row r="433" spans="1:17" x14ac:dyDescent="0.4">
      <c r="A433" t="s">
        <v>207</v>
      </c>
      <c r="C433">
        <v>2013</v>
      </c>
      <c r="D433" s="6" t="s">
        <v>2184</v>
      </c>
      <c r="E433" s="6">
        <v>6</v>
      </c>
      <c r="F433" s="6">
        <v>5</v>
      </c>
      <c r="G433" s="6"/>
      <c r="H433" s="4" t="s">
        <v>17</v>
      </c>
      <c r="I433" s="6" t="s">
        <v>1277</v>
      </c>
      <c r="J433" s="4" t="s">
        <v>19</v>
      </c>
      <c r="K433" s="6" t="s">
        <v>1278</v>
      </c>
      <c r="L433">
        <v>88</v>
      </c>
      <c r="M433">
        <v>126</v>
      </c>
      <c r="N433" t="str">
        <f>IF(L433&gt;M433,H433,IF(M433&gt;L433,J433,"Tie"))</f>
        <v>Andrew Joynt</v>
      </c>
      <c r="O433" t="str">
        <f>IF(L433&lt;M433,H433,IF(M433&lt;L433,J433,"Tie"))</f>
        <v>Emile Chin-Dickey</v>
      </c>
      <c r="P433" t="str">
        <f>IF(L433=M433,H433,"")</f>
        <v/>
      </c>
      <c r="Q433" t="str">
        <f t="shared" si="6"/>
        <v/>
      </c>
    </row>
    <row r="434" spans="1:17" x14ac:dyDescent="0.4">
      <c r="A434" t="s">
        <v>207</v>
      </c>
      <c r="C434">
        <v>2013</v>
      </c>
      <c r="D434" s="3" t="s">
        <v>2185</v>
      </c>
      <c r="E434" s="3">
        <v>8</v>
      </c>
      <c r="F434" s="3">
        <v>3</v>
      </c>
      <c r="G434" s="3"/>
      <c r="H434" s="1" t="s">
        <v>24</v>
      </c>
      <c r="I434" s="3" t="s">
        <v>1280</v>
      </c>
      <c r="J434" s="1" t="s">
        <v>603</v>
      </c>
      <c r="K434" s="3" t="s">
        <v>1281</v>
      </c>
      <c r="L434">
        <v>116</v>
      </c>
      <c r="M434">
        <v>109</v>
      </c>
      <c r="N434" t="str">
        <f>IF(L434&gt;M434,H434,IF(M434&gt;L434,J434,"Tie"))</f>
        <v>Dan Cohen</v>
      </c>
      <c r="O434" t="str">
        <f>IF(L434&lt;M434,H434,IF(M434&lt;L434,J434,"Tie"))</f>
        <v>Brian Duffy</v>
      </c>
      <c r="P434" t="str">
        <f>IF(L434=M434,H434,"")</f>
        <v/>
      </c>
      <c r="Q434" t="str">
        <f t="shared" si="6"/>
        <v/>
      </c>
    </row>
    <row r="435" spans="1:17" x14ac:dyDescent="0.4">
      <c r="A435" t="s">
        <v>207</v>
      </c>
      <c r="C435">
        <v>2013</v>
      </c>
      <c r="D435" s="6" t="s">
        <v>2186</v>
      </c>
      <c r="E435" s="6">
        <v>3</v>
      </c>
      <c r="F435" s="6">
        <v>7</v>
      </c>
      <c r="G435" s="6">
        <v>1</v>
      </c>
      <c r="H435" s="4" t="s">
        <v>12</v>
      </c>
      <c r="I435" s="6" t="s">
        <v>1283</v>
      </c>
      <c r="J435" s="4" t="s">
        <v>22</v>
      </c>
      <c r="K435" s="6" t="s">
        <v>1284</v>
      </c>
      <c r="L435">
        <v>96</v>
      </c>
      <c r="M435">
        <v>112</v>
      </c>
      <c r="N435" t="str">
        <f>IF(L435&gt;M435,H435,IF(M435&gt;L435,J435,"Tie"))</f>
        <v>Karl Richardson</v>
      </c>
      <c r="O435" t="str">
        <f>IF(L435&lt;M435,H435,IF(M435&lt;L435,J435,"Tie"))</f>
        <v>William Schager</v>
      </c>
      <c r="P435" t="str">
        <f>IF(L435=M435,H435,"")</f>
        <v/>
      </c>
      <c r="Q435" t="str">
        <f t="shared" si="6"/>
        <v/>
      </c>
    </row>
    <row r="436" spans="1:17" x14ac:dyDescent="0.4">
      <c r="A436" t="s">
        <v>207</v>
      </c>
      <c r="C436">
        <v>2013</v>
      </c>
      <c r="D436" s="3" t="s">
        <v>2187</v>
      </c>
      <c r="E436" s="3">
        <v>7</v>
      </c>
      <c r="F436" s="3">
        <v>4</v>
      </c>
      <c r="G436" s="3"/>
      <c r="H436" s="2" t="s">
        <v>6</v>
      </c>
      <c r="I436" s="3" t="s">
        <v>1285</v>
      </c>
      <c r="J436" s="1" t="s">
        <v>14</v>
      </c>
      <c r="K436" s="3" t="s">
        <v>1286</v>
      </c>
      <c r="L436">
        <v>77</v>
      </c>
      <c r="M436">
        <v>113</v>
      </c>
      <c r="N436" t="str">
        <f>IF(L436&gt;M436,H436,IF(M436&gt;L436,J436,"Tie"))</f>
        <v>Paulo Silva</v>
      </c>
      <c r="O436" t="str">
        <f>IF(L436&lt;M436,H436,IF(M436&lt;L436,J436,"Tie"))</f>
        <v>Stefan Hilts</v>
      </c>
      <c r="P436" t="str">
        <f>IF(L436=M436,H436,"")</f>
        <v/>
      </c>
      <c r="Q436" t="str">
        <f t="shared" si="6"/>
        <v/>
      </c>
    </row>
    <row r="437" spans="1:17" x14ac:dyDescent="0.4">
      <c r="A437" t="s">
        <v>226</v>
      </c>
      <c r="C437">
        <v>2013</v>
      </c>
      <c r="D437" s="3" t="s">
        <v>2184</v>
      </c>
      <c r="E437" s="3">
        <v>6</v>
      </c>
      <c r="F437" s="3">
        <v>6</v>
      </c>
      <c r="G437" s="3"/>
      <c r="H437" s="1" t="s">
        <v>17</v>
      </c>
      <c r="I437" s="3" t="s">
        <v>1061</v>
      </c>
      <c r="J437" s="1" t="s">
        <v>32</v>
      </c>
      <c r="K437" s="3" t="s">
        <v>1288</v>
      </c>
      <c r="L437">
        <v>25</v>
      </c>
      <c r="M437">
        <v>97</v>
      </c>
      <c r="N437" t="str">
        <f>IF(L437&gt;M437,H437,IF(M437&gt;L437,J437,"Tie"))</f>
        <v>Stephen Joynt</v>
      </c>
      <c r="O437" t="str">
        <f>IF(L437&lt;M437,H437,IF(M437&lt;L437,J437,"Tie"))</f>
        <v>Emile Chin-Dickey</v>
      </c>
      <c r="P437" t="str">
        <f>IF(L437=M437,H437,"")</f>
        <v/>
      </c>
      <c r="Q437" t="str">
        <f t="shared" si="6"/>
        <v/>
      </c>
    </row>
    <row r="438" spans="1:17" x14ac:dyDescent="0.4">
      <c r="A438" t="s">
        <v>226</v>
      </c>
      <c r="C438">
        <v>2013</v>
      </c>
      <c r="D438" s="6" t="s">
        <v>2183</v>
      </c>
      <c r="E438" s="6">
        <v>4</v>
      </c>
      <c r="F438" s="6">
        <v>7</v>
      </c>
      <c r="G438" s="6">
        <v>1</v>
      </c>
      <c r="H438" s="4" t="s">
        <v>9</v>
      </c>
      <c r="I438" s="6" t="s">
        <v>1290</v>
      </c>
      <c r="J438" s="4" t="s">
        <v>24</v>
      </c>
      <c r="K438" s="6" t="s">
        <v>511</v>
      </c>
      <c r="L438">
        <v>95</v>
      </c>
      <c r="M438">
        <v>77</v>
      </c>
      <c r="N438" t="str">
        <f>IF(L438&gt;M438,H438,IF(M438&gt;L438,J438,"Tie"))</f>
        <v>mark silva</v>
      </c>
      <c r="O438" t="str">
        <f>IF(L438&lt;M438,H438,IF(M438&lt;L438,J438,"Tie"))</f>
        <v>Dan Cohen</v>
      </c>
      <c r="P438" t="str">
        <f>IF(L438=M438,H438,"")</f>
        <v/>
      </c>
      <c r="Q438" t="str">
        <f t="shared" si="6"/>
        <v/>
      </c>
    </row>
    <row r="439" spans="1:17" x14ac:dyDescent="0.4">
      <c r="A439" t="s">
        <v>226</v>
      </c>
      <c r="C439">
        <v>2013</v>
      </c>
      <c r="D439" s="3" t="s">
        <v>2194</v>
      </c>
      <c r="E439" s="3">
        <v>7</v>
      </c>
      <c r="F439" s="3">
        <v>5</v>
      </c>
      <c r="G439" s="3"/>
      <c r="H439" s="1" t="s">
        <v>19</v>
      </c>
      <c r="I439" s="3" t="s">
        <v>1292</v>
      </c>
      <c r="J439" s="1" t="s">
        <v>12</v>
      </c>
      <c r="K439" s="3" t="s">
        <v>1293</v>
      </c>
      <c r="L439">
        <v>106</v>
      </c>
      <c r="M439">
        <v>113</v>
      </c>
      <c r="N439" t="str">
        <f>IF(L439&gt;M439,H439,IF(M439&gt;L439,J439,"Tie"))</f>
        <v>William Schager</v>
      </c>
      <c r="O439" t="str">
        <f>IF(L439&lt;M439,H439,IF(M439&lt;L439,J439,"Tie"))</f>
        <v>Andrew Joynt</v>
      </c>
      <c r="P439" t="str">
        <f>IF(L439=M439,H439,"")</f>
        <v/>
      </c>
      <c r="Q439" t="str">
        <f t="shared" si="6"/>
        <v/>
      </c>
    </row>
    <row r="440" spans="1:17" x14ac:dyDescent="0.4">
      <c r="A440" t="s">
        <v>226</v>
      </c>
      <c r="C440">
        <v>2013</v>
      </c>
      <c r="D440" s="6" t="s">
        <v>2191</v>
      </c>
      <c r="E440" s="6">
        <v>4</v>
      </c>
      <c r="F440" s="6">
        <v>6</v>
      </c>
      <c r="G440" s="6">
        <v>2</v>
      </c>
      <c r="H440" s="4" t="s">
        <v>603</v>
      </c>
      <c r="I440" s="6" t="s">
        <v>1075</v>
      </c>
      <c r="J440" s="5" t="s">
        <v>6</v>
      </c>
      <c r="K440" s="6" t="s">
        <v>1295</v>
      </c>
      <c r="L440">
        <v>89</v>
      </c>
      <c r="M440">
        <v>107</v>
      </c>
      <c r="N440" t="str">
        <f>IF(L440&gt;M440,H440,IF(M440&gt;L440,J440,"Tie"))</f>
        <v>Stefan Hilts</v>
      </c>
      <c r="O440" t="str">
        <f>IF(L440&lt;M440,H440,IF(M440&lt;L440,J440,"Tie"))</f>
        <v>Brian Duffy</v>
      </c>
      <c r="P440" t="str">
        <f>IF(L440=M440,H440,"")</f>
        <v/>
      </c>
      <c r="Q440" t="str">
        <f t="shared" si="6"/>
        <v/>
      </c>
    </row>
    <row r="441" spans="1:17" x14ac:dyDescent="0.4">
      <c r="A441" t="s">
        <v>226</v>
      </c>
      <c r="C441">
        <v>2013</v>
      </c>
      <c r="D441" s="3" t="s">
        <v>2192</v>
      </c>
      <c r="E441" s="3">
        <v>2</v>
      </c>
      <c r="F441" s="3">
        <v>10</v>
      </c>
      <c r="G441" s="3"/>
      <c r="H441" s="1" t="s">
        <v>22</v>
      </c>
      <c r="I441" s="3" t="s">
        <v>1297</v>
      </c>
      <c r="J441" s="1" t="s">
        <v>14</v>
      </c>
      <c r="K441" s="3" t="s">
        <v>1298</v>
      </c>
      <c r="L441">
        <v>80</v>
      </c>
      <c r="M441">
        <v>75</v>
      </c>
      <c r="N441" t="str">
        <f>IF(L441&gt;M441,H441,IF(M441&gt;L441,J441,"Tie"))</f>
        <v>Karl Richardson</v>
      </c>
      <c r="O441" t="str">
        <f>IF(L441&lt;M441,H441,IF(M441&lt;L441,J441,"Tie"))</f>
        <v>Paulo Silva</v>
      </c>
      <c r="P441" t="str">
        <f>IF(L441=M441,H441,"")</f>
        <v/>
      </c>
      <c r="Q441" t="str">
        <f t="shared" si="6"/>
        <v/>
      </c>
    </row>
    <row r="442" spans="1:17" x14ac:dyDescent="0.4">
      <c r="A442" t="s">
        <v>245</v>
      </c>
      <c r="C442">
        <v>2013</v>
      </c>
      <c r="D442" s="3" t="s">
        <v>2182</v>
      </c>
      <c r="E442" s="3">
        <v>6</v>
      </c>
      <c r="F442" s="3">
        <v>7</v>
      </c>
      <c r="G442" s="3"/>
      <c r="H442" s="1" t="s">
        <v>32</v>
      </c>
      <c r="I442" s="3" t="s">
        <v>1300</v>
      </c>
      <c r="J442" s="1" t="s">
        <v>24</v>
      </c>
      <c r="K442" s="3" t="s">
        <v>1301</v>
      </c>
      <c r="L442">
        <v>82</v>
      </c>
      <c r="M442">
        <v>125</v>
      </c>
      <c r="N442" t="str">
        <f>IF(L442&gt;M442,H442,IF(M442&gt;L442,J442,"Tie"))</f>
        <v>Dan Cohen</v>
      </c>
      <c r="O442" t="str">
        <f>IF(L442&lt;M442,H442,IF(M442&lt;L442,J442,"Tie"))</f>
        <v>Stephen Joynt</v>
      </c>
      <c r="P442" t="str">
        <f>IF(L442=M442,H442,"")</f>
        <v/>
      </c>
      <c r="Q442" t="str">
        <f t="shared" si="6"/>
        <v/>
      </c>
    </row>
    <row r="443" spans="1:17" x14ac:dyDescent="0.4">
      <c r="A443" t="s">
        <v>245</v>
      </c>
      <c r="C443">
        <v>2013</v>
      </c>
      <c r="D443" s="6" t="s">
        <v>2186</v>
      </c>
      <c r="E443" s="6">
        <v>5</v>
      </c>
      <c r="F443" s="6">
        <v>7</v>
      </c>
      <c r="G443" s="6">
        <v>1</v>
      </c>
      <c r="H443" s="4" t="s">
        <v>12</v>
      </c>
      <c r="I443" s="6" t="s">
        <v>1303</v>
      </c>
      <c r="J443" s="4" t="s">
        <v>17</v>
      </c>
      <c r="K443" s="6" t="s">
        <v>254</v>
      </c>
      <c r="L443">
        <v>121</v>
      </c>
      <c r="M443">
        <v>82</v>
      </c>
      <c r="N443" t="str">
        <f>IF(L443&gt;M443,H443,IF(M443&gt;L443,J443,"Tie"))</f>
        <v>William Schager</v>
      </c>
      <c r="O443" t="str">
        <f>IF(L443&lt;M443,H443,IF(M443&lt;L443,J443,"Tie"))</f>
        <v>Emile Chin-Dickey</v>
      </c>
      <c r="P443" t="str">
        <f>IF(L443=M443,H443,"")</f>
        <v/>
      </c>
      <c r="Q443" t="str">
        <f t="shared" si="6"/>
        <v/>
      </c>
    </row>
    <row r="444" spans="1:17" x14ac:dyDescent="0.4">
      <c r="A444" t="s">
        <v>245</v>
      </c>
      <c r="C444">
        <v>2013</v>
      </c>
      <c r="D444" s="3" t="s">
        <v>2187</v>
      </c>
      <c r="E444" s="3">
        <v>8</v>
      </c>
      <c r="F444" s="3">
        <v>5</v>
      </c>
      <c r="G444" s="3"/>
      <c r="H444" s="2" t="s">
        <v>6</v>
      </c>
      <c r="I444" s="3" t="s">
        <v>1304</v>
      </c>
      <c r="J444" s="1" t="s">
        <v>9</v>
      </c>
      <c r="K444" s="3" t="s">
        <v>1305</v>
      </c>
      <c r="L444">
        <v>83</v>
      </c>
      <c r="M444">
        <v>98</v>
      </c>
      <c r="N444" t="str">
        <f>IF(L444&gt;M444,H444,IF(M444&gt;L444,J444,"Tie"))</f>
        <v>mark silva</v>
      </c>
      <c r="O444" t="str">
        <f>IF(L444&lt;M444,H444,IF(M444&lt;L444,J444,"Tie"))</f>
        <v>Stefan Hilts</v>
      </c>
      <c r="P444" t="str">
        <f>IF(L444=M444,H444,"")</f>
        <v/>
      </c>
      <c r="Q444" t="str">
        <f t="shared" si="6"/>
        <v/>
      </c>
    </row>
    <row r="445" spans="1:17" x14ac:dyDescent="0.4">
      <c r="A445" t="s">
        <v>245</v>
      </c>
      <c r="C445">
        <v>2013</v>
      </c>
      <c r="D445" s="6" t="s">
        <v>2195</v>
      </c>
      <c r="E445" s="6">
        <v>9</v>
      </c>
      <c r="F445" s="6">
        <v>4</v>
      </c>
      <c r="G445" s="6"/>
      <c r="H445" s="4" t="s">
        <v>14</v>
      </c>
      <c r="I445" s="6" t="s">
        <v>1307</v>
      </c>
      <c r="J445" s="4" t="s">
        <v>19</v>
      </c>
      <c r="K445" s="6" t="s">
        <v>1308</v>
      </c>
      <c r="L445">
        <v>100</v>
      </c>
      <c r="M445">
        <v>137</v>
      </c>
      <c r="N445" t="str">
        <f>IF(L445&gt;M445,H445,IF(M445&gt;L445,J445,"Tie"))</f>
        <v>Andrew Joynt</v>
      </c>
      <c r="O445" t="str">
        <f>IF(L445&lt;M445,H445,IF(M445&lt;L445,J445,"Tie"))</f>
        <v>Paulo Silva</v>
      </c>
      <c r="P445" t="str">
        <f>IF(L445=M445,H445,"")</f>
        <v/>
      </c>
      <c r="Q445" t="str">
        <f t="shared" si="6"/>
        <v/>
      </c>
    </row>
    <row r="446" spans="1:17" x14ac:dyDescent="0.4">
      <c r="A446" t="s">
        <v>245</v>
      </c>
      <c r="C446">
        <v>2013</v>
      </c>
      <c r="D446" s="3" t="s">
        <v>2192</v>
      </c>
      <c r="E446" s="3">
        <v>3</v>
      </c>
      <c r="F446" s="3">
        <v>10</v>
      </c>
      <c r="G446" s="3"/>
      <c r="H446" s="1" t="s">
        <v>22</v>
      </c>
      <c r="I446" s="3" t="s">
        <v>1310</v>
      </c>
      <c r="J446" s="1" t="s">
        <v>603</v>
      </c>
      <c r="K446" s="3" t="s">
        <v>823</v>
      </c>
      <c r="L446">
        <v>98</v>
      </c>
      <c r="M446">
        <v>71</v>
      </c>
      <c r="N446" t="str">
        <f>IF(L446&gt;M446,H446,IF(M446&gt;L446,J446,"Tie"))</f>
        <v>Karl Richardson</v>
      </c>
      <c r="O446" t="str">
        <f>IF(L446&lt;M446,H446,IF(M446&lt;L446,J446,"Tie"))</f>
        <v>Brian Duffy</v>
      </c>
      <c r="P446" t="str">
        <f>IF(L446=M446,H446,"")</f>
        <v/>
      </c>
      <c r="Q446" t="str">
        <f t="shared" si="6"/>
        <v/>
      </c>
    </row>
    <row r="447" spans="1:17" x14ac:dyDescent="0.4">
      <c r="A447" t="s">
        <v>1311</v>
      </c>
      <c r="C447">
        <v>2013</v>
      </c>
      <c r="D447" s="3" t="s">
        <v>2187</v>
      </c>
      <c r="E447" s="3">
        <v>8</v>
      </c>
      <c r="F447" s="3">
        <v>6</v>
      </c>
      <c r="G447" s="3"/>
      <c r="H447" s="2" t="s">
        <v>6</v>
      </c>
      <c r="I447" s="3" t="s">
        <v>1312</v>
      </c>
      <c r="J447" s="1" t="s">
        <v>24</v>
      </c>
      <c r="K447" s="3" t="s">
        <v>1313</v>
      </c>
      <c r="L447">
        <v>203</v>
      </c>
      <c r="M447">
        <v>268</v>
      </c>
      <c r="N447" t="str">
        <f>IF(L447&gt;M447,H447,IF(M447&gt;L447,J447,"Tie"))</f>
        <v>Dan Cohen</v>
      </c>
      <c r="O447" t="str">
        <f>IF(L447&lt;M447,H447,IF(M447&lt;L447,J447,"Tie"))</f>
        <v>Stefan Hilts</v>
      </c>
      <c r="P447" t="str">
        <f>IF(L447=M447,H447,"")</f>
        <v/>
      </c>
      <c r="Q447" t="str">
        <f t="shared" si="6"/>
        <v/>
      </c>
    </row>
    <row r="448" spans="1:17" x14ac:dyDescent="0.4">
      <c r="A448" t="s">
        <v>1311</v>
      </c>
      <c r="C448">
        <v>2013</v>
      </c>
      <c r="D448" s="6" t="s">
        <v>2194</v>
      </c>
      <c r="E448" s="6">
        <v>9</v>
      </c>
      <c r="F448" s="6">
        <v>5</v>
      </c>
      <c r="G448" s="6"/>
      <c r="H448" s="4" t="s">
        <v>19</v>
      </c>
      <c r="I448" s="6" t="s">
        <v>1315</v>
      </c>
      <c r="J448" s="4" t="s">
        <v>14</v>
      </c>
      <c r="K448" s="6" t="s">
        <v>1316</v>
      </c>
      <c r="L448">
        <v>299</v>
      </c>
      <c r="M448">
        <v>233</v>
      </c>
      <c r="N448" t="str">
        <f>IF(L448&gt;M448,H448,IF(M448&gt;L448,J448,"Tie"))</f>
        <v>Andrew Joynt</v>
      </c>
      <c r="O448" t="str">
        <f>IF(L448&lt;M448,H448,IF(M448&lt;L448,J448,"Tie"))</f>
        <v>Paulo Silva</v>
      </c>
      <c r="P448" t="str">
        <f>IF(L448=M448,H448,"")</f>
        <v/>
      </c>
      <c r="Q448" t="str">
        <f t="shared" si="6"/>
        <v/>
      </c>
    </row>
    <row r="449" spans="1:17" x14ac:dyDescent="0.4">
      <c r="A449" t="s">
        <v>1311</v>
      </c>
      <c r="C449">
        <v>2013</v>
      </c>
      <c r="D449" s="3" t="s">
        <v>2182</v>
      </c>
      <c r="E449" s="3">
        <v>7</v>
      </c>
      <c r="F449" s="3">
        <v>7</v>
      </c>
      <c r="G449" s="3"/>
      <c r="H449" s="1" t="s">
        <v>32</v>
      </c>
      <c r="I449" s="3" t="s">
        <v>1317</v>
      </c>
      <c r="J449" s="1" t="s">
        <v>17</v>
      </c>
      <c r="K449" s="3" t="s">
        <v>1318</v>
      </c>
      <c r="L449">
        <v>189</v>
      </c>
      <c r="M449">
        <v>128</v>
      </c>
      <c r="N449" t="str">
        <f>IF(L449&gt;M449,H449,IF(M449&gt;L449,J449,"Tie"))</f>
        <v>Stephen Joynt</v>
      </c>
      <c r="O449" t="str">
        <f>IF(L449&lt;M449,H449,IF(M449&lt;L449,J449,"Tie"))</f>
        <v>Emile Chin-Dickey</v>
      </c>
      <c r="P449" t="str">
        <f>IF(L449=M449,H449,"")</f>
        <v/>
      </c>
      <c r="Q449" t="str">
        <f t="shared" si="6"/>
        <v/>
      </c>
    </row>
    <row r="450" spans="1:17" x14ac:dyDescent="0.4">
      <c r="A450" t="s">
        <v>1311</v>
      </c>
      <c r="C450">
        <v>2013</v>
      </c>
      <c r="D450" s="6" t="s">
        <v>2183</v>
      </c>
      <c r="E450" s="6">
        <v>6</v>
      </c>
      <c r="F450" s="6">
        <v>7</v>
      </c>
      <c r="G450" s="6">
        <v>1</v>
      </c>
      <c r="H450" s="4" t="s">
        <v>9</v>
      </c>
      <c r="I450" s="6" t="s">
        <v>1319</v>
      </c>
      <c r="J450" s="4" t="s">
        <v>12</v>
      </c>
      <c r="K450" s="6" t="s">
        <v>1320</v>
      </c>
      <c r="L450">
        <v>209</v>
      </c>
      <c r="M450">
        <v>190</v>
      </c>
      <c r="N450" t="str">
        <f>IF(L450&gt;M450,H450,IF(M450&gt;L450,J450,"Tie"))</f>
        <v>mark silva</v>
      </c>
      <c r="O450" t="str">
        <f>IF(L450&lt;M450,H450,IF(M450&lt;L450,J450,"Tie"))</f>
        <v>William Schager</v>
      </c>
      <c r="P450" t="str">
        <f>IF(L450=M450,H450,"")</f>
        <v/>
      </c>
      <c r="Q450" t="str">
        <f t="shared" si="6"/>
        <v/>
      </c>
    </row>
    <row r="451" spans="1:17" x14ac:dyDescent="0.4">
      <c r="A451" t="s">
        <v>1311</v>
      </c>
      <c r="C451">
        <v>2013</v>
      </c>
      <c r="D451" s="3" t="s">
        <v>2192</v>
      </c>
      <c r="E451" s="3">
        <v>3</v>
      </c>
      <c r="F451" s="3">
        <v>11</v>
      </c>
      <c r="G451" s="3"/>
      <c r="H451" s="1" t="s">
        <v>22</v>
      </c>
      <c r="I451" s="3" t="s">
        <v>1322</v>
      </c>
      <c r="J451" s="1" t="s">
        <v>603</v>
      </c>
      <c r="K451" s="3" t="s">
        <v>1323</v>
      </c>
      <c r="L451">
        <v>173</v>
      </c>
      <c r="M451">
        <v>212</v>
      </c>
      <c r="N451" t="str">
        <f>IF(L451&gt;M451,H451,IF(M451&gt;L451,J451,"Tie"))</f>
        <v>Brian Duffy</v>
      </c>
      <c r="O451" t="str">
        <f>IF(L451&lt;M451,H451,IF(M451&lt;L451,J451,"Tie"))</f>
        <v>Karl Richardson</v>
      </c>
      <c r="P451" t="str">
        <f>IF(L451=M451,H451,"")</f>
        <v/>
      </c>
      <c r="Q451" t="str">
        <f t="shared" ref="Q451:Q514" si="7">IF(L451=M451,J451,"")</f>
        <v/>
      </c>
    </row>
    <row r="452" spans="1:17" x14ac:dyDescent="0.4">
      <c r="A452" t="s">
        <v>0</v>
      </c>
      <c r="C452">
        <v>2012</v>
      </c>
      <c r="D452" s="3" t="s">
        <v>2196</v>
      </c>
      <c r="E452" s="3">
        <v>1</v>
      </c>
      <c r="F452" s="3">
        <v>0</v>
      </c>
      <c r="G452" s="3"/>
      <c r="H452" s="1" t="s">
        <v>32</v>
      </c>
      <c r="I452" s="3" t="s">
        <v>1334</v>
      </c>
      <c r="J452" s="1" t="s">
        <v>19</v>
      </c>
      <c r="K452" s="3" t="s">
        <v>1335</v>
      </c>
      <c r="L452">
        <v>109</v>
      </c>
      <c r="M452">
        <v>82</v>
      </c>
      <c r="N452" t="str">
        <f>IF(L452&gt;M452,H452,IF(M452&gt;L452,J452,"Tie"))</f>
        <v>Stephen Joynt</v>
      </c>
      <c r="O452" t="str">
        <f>IF(L452&lt;M452,H452,IF(M452&lt;L452,J452,"Tie"))</f>
        <v>Andrew Joynt</v>
      </c>
      <c r="P452" t="str">
        <f>IF(L452=M452,H452,"")</f>
        <v/>
      </c>
      <c r="Q452" t="str">
        <f t="shared" si="7"/>
        <v/>
      </c>
    </row>
    <row r="453" spans="1:17" x14ac:dyDescent="0.4">
      <c r="A453" t="s">
        <v>0</v>
      </c>
      <c r="C453">
        <v>2012</v>
      </c>
      <c r="D453" s="6" t="s">
        <v>2197</v>
      </c>
      <c r="E453" s="6">
        <v>1</v>
      </c>
      <c r="F453" s="6">
        <v>0</v>
      </c>
      <c r="G453" s="6"/>
      <c r="H453" s="4" t="s">
        <v>9</v>
      </c>
      <c r="I453" s="6" t="s">
        <v>1337</v>
      </c>
      <c r="J453" s="4" t="s">
        <v>603</v>
      </c>
      <c r="K453" s="6" t="s">
        <v>1338</v>
      </c>
      <c r="L453">
        <v>117</v>
      </c>
      <c r="M453">
        <v>108</v>
      </c>
      <c r="N453" t="str">
        <f>IF(L453&gt;M453,H453,IF(M453&gt;L453,J453,"Tie"))</f>
        <v>mark silva</v>
      </c>
      <c r="O453" t="str">
        <f>IF(L453&lt;M453,H453,IF(M453&lt;L453,J453,"Tie"))</f>
        <v>Brian Duffy</v>
      </c>
      <c r="P453" t="str">
        <f>IF(L453=M453,H453,"")</f>
        <v/>
      </c>
      <c r="Q453" t="str">
        <f t="shared" si="7"/>
        <v/>
      </c>
    </row>
    <row r="454" spans="1:17" x14ac:dyDescent="0.4">
      <c r="A454" t="s">
        <v>0</v>
      </c>
      <c r="C454">
        <v>2012</v>
      </c>
      <c r="D454" s="3" t="s">
        <v>2184</v>
      </c>
      <c r="E454" s="3">
        <v>1</v>
      </c>
      <c r="F454" s="3">
        <v>0</v>
      </c>
      <c r="G454" s="3"/>
      <c r="H454" s="1" t="s">
        <v>17</v>
      </c>
      <c r="I454" s="3" t="s">
        <v>1339</v>
      </c>
      <c r="J454" s="1" t="s">
        <v>22</v>
      </c>
      <c r="K454" s="3" t="s">
        <v>1340</v>
      </c>
      <c r="L454">
        <v>84</v>
      </c>
      <c r="M454">
        <v>81</v>
      </c>
      <c r="N454" t="str">
        <f>IF(L454&gt;M454,H454,IF(M454&gt;L454,J454,"Tie"))</f>
        <v>Emile Chin-Dickey</v>
      </c>
      <c r="O454" t="str">
        <f>IF(L454&lt;M454,H454,IF(M454&lt;L454,J454,"Tie"))</f>
        <v>Karl Richardson</v>
      </c>
      <c r="P454" t="str">
        <f>IF(L454=M454,H454,"")</f>
        <v/>
      </c>
      <c r="Q454" t="str">
        <f t="shared" si="7"/>
        <v/>
      </c>
    </row>
    <row r="455" spans="1:17" x14ac:dyDescent="0.4">
      <c r="A455" t="s">
        <v>0</v>
      </c>
      <c r="C455">
        <v>2012</v>
      </c>
      <c r="D455" s="6" t="s">
        <v>2198</v>
      </c>
      <c r="E455" s="6">
        <v>1</v>
      </c>
      <c r="F455" s="6">
        <v>0</v>
      </c>
      <c r="G455" s="6"/>
      <c r="H455" s="4" t="s">
        <v>24</v>
      </c>
      <c r="I455" s="6" t="s">
        <v>1342</v>
      </c>
      <c r="J455" s="4" t="s">
        <v>14</v>
      </c>
      <c r="K455" s="6" t="s">
        <v>1343</v>
      </c>
      <c r="L455">
        <v>74</v>
      </c>
      <c r="M455">
        <v>59</v>
      </c>
      <c r="N455" t="str">
        <f>IF(L455&gt;M455,H455,IF(M455&gt;L455,J455,"Tie"))</f>
        <v>Dan Cohen</v>
      </c>
      <c r="O455" t="str">
        <f>IF(L455&lt;M455,H455,IF(M455&lt;L455,J455,"Tie"))</f>
        <v>Paulo Silva</v>
      </c>
      <c r="P455" t="str">
        <f>IF(L455=M455,H455,"")</f>
        <v/>
      </c>
      <c r="Q455" t="str">
        <f t="shared" si="7"/>
        <v/>
      </c>
    </row>
    <row r="456" spans="1:17" x14ac:dyDescent="0.4">
      <c r="A456" t="s">
        <v>0</v>
      </c>
      <c r="C456">
        <v>2012</v>
      </c>
      <c r="D456" s="3" t="s">
        <v>2199</v>
      </c>
      <c r="E456" s="3">
        <v>1</v>
      </c>
      <c r="F456" s="3">
        <v>0</v>
      </c>
      <c r="G456" s="3"/>
      <c r="H456" s="1" t="s">
        <v>12</v>
      </c>
      <c r="I456" s="3" t="s">
        <v>1345</v>
      </c>
      <c r="J456" s="2" t="s">
        <v>6</v>
      </c>
      <c r="K456" s="3" t="s">
        <v>1346</v>
      </c>
      <c r="L456">
        <v>121</v>
      </c>
      <c r="M456">
        <v>102</v>
      </c>
      <c r="N456" t="str">
        <f>IF(L456&gt;M456,H456,IF(M456&gt;L456,J456,"Tie"))</f>
        <v>William Schager</v>
      </c>
      <c r="O456" t="str">
        <f>IF(L456&lt;M456,H456,IF(M456&lt;L456,J456,"Tie"))</f>
        <v>Stefan Hilts</v>
      </c>
      <c r="P456" t="str">
        <f>IF(L456=M456,H456,"")</f>
        <v/>
      </c>
      <c r="Q456" t="str">
        <f t="shared" si="7"/>
        <v/>
      </c>
    </row>
    <row r="457" spans="1:17" x14ac:dyDescent="0.4">
      <c r="A457" t="s">
        <v>36</v>
      </c>
      <c r="C457">
        <v>2012</v>
      </c>
      <c r="D457" s="3" t="s">
        <v>2197</v>
      </c>
      <c r="E457" s="3">
        <v>2</v>
      </c>
      <c r="F457" s="3">
        <v>0</v>
      </c>
      <c r="G457" s="3"/>
      <c r="H457" s="1" t="s">
        <v>9</v>
      </c>
      <c r="I457" s="3" t="s">
        <v>1348</v>
      </c>
      <c r="J457" s="1" t="s">
        <v>32</v>
      </c>
      <c r="K457" s="3" t="s">
        <v>1349</v>
      </c>
      <c r="L457">
        <v>110</v>
      </c>
      <c r="M457">
        <v>89</v>
      </c>
      <c r="N457" t="str">
        <f>IF(L457&gt;M457,H457,IF(M457&gt;L457,J457,"Tie"))</f>
        <v>mark silva</v>
      </c>
      <c r="O457" t="str">
        <f>IF(L457&lt;M457,H457,IF(M457&lt;L457,J457,"Tie"))</f>
        <v>Stephen Joynt</v>
      </c>
      <c r="P457" t="str">
        <f>IF(L457=M457,H457,"")</f>
        <v/>
      </c>
      <c r="Q457" t="str">
        <f t="shared" si="7"/>
        <v/>
      </c>
    </row>
    <row r="458" spans="1:17" x14ac:dyDescent="0.4">
      <c r="A458" t="s">
        <v>36</v>
      </c>
      <c r="C458">
        <v>2012</v>
      </c>
      <c r="D458" s="6" t="s">
        <v>2200</v>
      </c>
      <c r="E458" s="6">
        <v>0</v>
      </c>
      <c r="F458" s="6">
        <v>2</v>
      </c>
      <c r="G458" s="6"/>
      <c r="H458" s="4" t="s">
        <v>19</v>
      </c>
      <c r="I458" s="6" t="s">
        <v>1159</v>
      </c>
      <c r="J458" s="4" t="s">
        <v>17</v>
      </c>
      <c r="K458" s="6" t="s">
        <v>1351</v>
      </c>
      <c r="L458">
        <v>54</v>
      </c>
      <c r="M458">
        <v>112</v>
      </c>
      <c r="N458" t="str">
        <f>IF(L458&gt;M458,H458,IF(M458&gt;L458,J458,"Tie"))</f>
        <v>Emile Chin-Dickey</v>
      </c>
      <c r="O458" t="str">
        <f>IF(L458&lt;M458,H458,IF(M458&lt;L458,J458,"Tie"))</f>
        <v>Andrew Joynt</v>
      </c>
      <c r="P458" t="str">
        <f>IF(L458=M458,H458,"")</f>
        <v/>
      </c>
      <c r="Q458" t="str">
        <f t="shared" si="7"/>
        <v/>
      </c>
    </row>
    <row r="459" spans="1:17" x14ac:dyDescent="0.4">
      <c r="A459" t="s">
        <v>36</v>
      </c>
      <c r="C459">
        <v>2012</v>
      </c>
      <c r="D459" s="3" t="s">
        <v>2201</v>
      </c>
      <c r="E459" s="3">
        <v>1</v>
      </c>
      <c r="F459" s="3">
        <v>1</v>
      </c>
      <c r="G459" s="3"/>
      <c r="H459" s="1" t="s">
        <v>603</v>
      </c>
      <c r="I459" s="3" t="s">
        <v>1353</v>
      </c>
      <c r="J459" s="1" t="s">
        <v>24</v>
      </c>
      <c r="K459" s="3" t="s">
        <v>1354</v>
      </c>
      <c r="L459">
        <v>112</v>
      </c>
      <c r="M459">
        <v>72</v>
      </c>
      <c r="N459" t="str">
        <f>IF(L459&gt;M459,H459,IF(M459&gt;L459,J459,"Tie"))</f>
        <v>Brian Duffy</v>
      </c>
      <c r="O459" t="str">
        <f>IF(L459&lt;M459,H459,IF(M459&lt;L459,J459,"Tie"))</f>
        <v>Dan Cohen</v>
      </c>
      <c r="P459" t="str">
        <f>IF(L459=M459,H459,"")</f>
        <v/>
      </c>
      <c r="Q459" t="str">
        <f t="shared" si="7"/>
        <v/>
      </c>
    </row>
    <row r="460" spans="1:17" x14ac:dyDescent="0.4">
      <c r="A460" t="s">
        <v>36</v>
      </c>
      <c r="C460">
        <v>2012</v>
      </c>
      <c r="D460" s="6" t="s">
        <v>2202</v>
      </c>
      <c r="E460" s="6">
        <v>0</v>
      </c>
      <c r="F460" s="6">
        <v>2</v>
      </c>
      <c r="G460" s="6"/>
      <c r="H460" s="4" t="s">
        <v>22</v>
      </c>
      <c r="I460" s="6" t="s">
        <v>1356</v>
      </c>
      <c r="J460" s="4" t="s">
        <v>12</v>
      </c>
      <c r="K460" s="6" t="s">
        <v>1357</v>
      </c>
      <c r="L460">
        <v>67</v>
      </c>
      <c r="M460">
        <v>125</v>
      </c>
      <c r="N460" t="str">
        <f>IF(L460&gt;M460,H460,IF(M460&gt;L460,J460,"Tie"))</f>
        <v>William Schager</v>
      </c>
      <c r="O460" t="str">
        <f>IF(L460&lt;M460,H460,IF(M460&lt;L460,J460,"Tie"))</f>
        <v>Karl Richardson</v>
      </c>
      <c r="P460" t="str">
        <f>IF(L460=M460,H460,"")</f>
        <v/>
      </c>
      <c r="Q460" t="str">
        <f t="shared" si="7"/>
        <v/>
      </c>
    </row>
    <row r="461" spans="1:17" x14ac:dyDescent="0.4">
      <c r="A461" t="s">
        <v>36</v>
      </c>
      <c r="C461">
        <v>2012</v>
      </c>
      <c r="D461" s="3" t="s">
        <v>2203</v>
      </c>
      <c r="E461" s="3">
        <v>1</v>
      </c>
      <c r="F461" s="3">
        <v>1</v>
      </c>
      <c r="G461" s="3"/>
      <c r="H461" s="1" t="s">
        <v>14</v>
      </c>
      <c r="I461" s="3" t="s">
        <v>1359</v>
      </c>
      <c r="J461" s="2" t="s">
        <v>6</v>
      </c>
      <c r="K461" s="3" t="s">
        <v>1360</v>
      </c>
      <c r="L461">
        <v>126</v>
      </c>
      <c r="M461">
        <v>85</v>
      </c>
      <c r="N461" t="str">
        <f>IF(L461&gt;M461,H461,IF(M461&gt;L461,J461,"Tie"))</f>
        <v>Paulo Silva</v>
      </c>
      <c r="O461" t="str">
        <f>IF(L461&lt;M461,H461,IF(M461&lt;L461,J461,"Tie"))</f>
        <v>Stefan Hilts</v>
      </c>
      <c r="P461" t="str">
        <f>IF(L461=M461,H461,"")</f>
        <v/>
      </c>
      <c r="Q461" t="str">
        <f t="shared" si="7"/>
        <v/>
      </c>
    </row>
    <row r="462" spans="1:17" x14ac:dyDescent="0.4">
      <c r="A462" t="s">
        <v>55</v>
      </c>
      <c r="C462">
        <v>2012</v>
      </c>
      <c r="D462" s="3" t="s">
        <v>2196</v>
      </c>
      <c r="E462" s="3">
        <v>2</v>
      </c>
      <c r="F462" s="3">
        <v>1</v>
      </c>
      <c r="G462" s="3"/>
      <c r="H462" s="1" t="s">
        <v>32</v>
      </c>
      <c r="I462" s="3" t="s">
        <v>1169</v>
      </c>
      <c r="J462" s="1" t="s">
        <v>17</v>
      </c>
      <c r="K462" s="3" t="s">
        <v>1362</v>
      </c>
      <c r="L462">
        <v>88</v>
      </c>
      <c r="M462">
        <v>71</v>
      </c>
      <c r="N462" t="str">
        <f>IF(L462&gt;M462,H462,IF(M462&gt;L462,J462,"Tie"))</f>
        <v>Stephen Joynt</v>
      </c>
      <c r="O462" t="str">
        <f>IF(L462&lt;M462,H462,IF(M462&lt;L462,J462,"Tie"))</f>
        <v>Emile Chin-Dickey</v>
      </c>
      <c r="P462" t="str">
        <f>IF(L462=M462,H462,"")</f>
        <v/>
      </c>
      <c r="Q462" t="str">
        <f t="shared" si="7"/>
        <v/>
      </c>
    </row>
    <row r="463" spans="1:17" x14ac:dyDescent="0.4">
      <c r="A463" t="s">
        <v>55</v>
      </c>
      <c r="C463">
        <v>2012</v>
      </c>
      <c r="D463" s="6" t="s">
        <v>2198</v>
      </c>
      <c r="E463" s="6">
        <v>1</v>
      </c>
      <c r="F463" s="6">
        <v>2</v>
      </c>
      <c r="G463" s="6"/>
      <c r="H463" s="4" t="s">
        <v>24</v>
      </c>
      <c r="I463" s="6" t="s">
        <v>1364</v>
      </c>
      <c r="J463" s="4" t="s">
        <v>9</v>
      </c>
      <c r="K463" s="6" t="s">
        <v>1365</v>
      </c>
      <c r="L463">
        <v>64</v>
      </c>
      <c r="M463">
        <v>156</v>
      </c>
      <c r="N463" t="str">
        <f>IF(L463&gt;M463,H463,IF(M463&gt;L463,J463,"Tie"))</f>
        <v>mark silva</v>
      </c>
      <c r="O463" t="str">
        <f>IF(L463&lt;M463,H463,IF(M463&lt;L463,J463,"Tie"))</f>
        <v>Dan Cohen</v>
      </c>
      <c r="P463" t="str">
        <f>IF(L463=M463,H463,"")</f>
        <v/>
      </c>
      <c r="Q463" t="str">
        <f t="shared" si="7"/>
        <v/>
      </c>
    </row>
    <row r="464" spans="1:17" x14ac:dyDescent="0.4">
      <c r="A464" t="s">
        <v>55</v>
      </c>
      <c r="C464">
        <v>2012</v>
      </c>
      <c r="D464" s="3" t="s">
        <v>2199</v>
      </c>
      <c r="E464" s="3">
        <v>2</v>
      </c>
      <c r="F464" s="3">
        <v>1</v>
      </c>
      <c r="G464" s="3"/>
      <c r="H464" s="1" t="s">
        <v>12</v>
      </c>
      <c r="I464" s="3" t="s">
        <v>1367</v>
      </c>
      <c r="J464" s="1" t="s">
        <v>19</v>
      </c>
      <c r="K464" s="3" t="s">
        <v>1368</v>
      </c>
      <c r="L464">
        <v>64</v>
      </c>
      <c r="M464">
        <v>115</v>
      </c>
      <c r="N464" t="str">
        <f>IF(L464&gt;M464,H464,IF(M464&gt;L464,J464,"Tie"))</f>
        <v>Andrew Joynt</v>
      </c>
      <c r="O464" t="str">
        <f>IF(L464&lt;M464,H464,IF(M464&lt;L464,J464,"Tie"))</f>
        <v>William Schager</v>
      </c>
      <c r="P464" t="str">
        <f>IF(L464=M464,H464,"")</f>
        <v/>
      </c>
      <c r="Q464" t="str">
        <f t="shared" si="7"/>
        <v/>
      </c>
    </row>
    <row r="465" spans="1:17" x14ac:dyDescent="0.4">
      <c r="A465" t="s">
        <v>55</v>
      </c>
      <c r="C465">
        <v>2012</v>
      </c>
      <c r="D465" s="6" t="s">
        <v>2204</v>
      </c>
      <c r="E465" s="6">
        <v>1</v>
      </c>
      <c r="F465" s="6">
        <v>2</v>
      </c>
      <c r="G465" s="6"/>
      <c r="H465" s="5" t="s">
        <v>6</v>
      </c>
      <c r="I465" s="6" t="s">
        <v>1370</v>
      </c>
      <c r="J465" s="4" t="s">
        <v>603</v>
      </c>
      <c r="K465" s="6" t="s">
        <v>1371</v>
      </c>
      <c r="L465">
        <v>98</v>
      </c>
      <c r="M465">
        <v>81</v>
      </c>
      <c r="N465" t="str">
        <f>IF(L465&gt;M465,H465,IF(M465&gt;L465,J465,"Tie"))</f>
        <v>Stefan Hilts</v>
      </c>
      <c r="O465" t="str">
        <f>IF(L465&lt;M465,H465,IF(M465&lt;L465,J465,"Tie"))</f>
        <v>Brian Duffy</v>
      </c>
      <c r="P465" t="str">
        <f>IF(L465=M465,H465,"")</f>
        <v/>
      </c>
      <c r="Q465" t="str">
        <f t="shared" si="7"/>
        <v/>
      </c>
    </row>
    <row r="466" spans="1:17" x14ac:dyDescent="0.4">
      <c r="A466" t="s">
        <v>55</v>
      </c>
      <c r="C466">
        <v>2012</v>
      </c>
      <c r="D466" s="3" t="s">
        <v>2203</v>
      </c>
      <c r="E466" s="3">
        <v>2</v>
      </c>
      <c r="F466" s="3">
        <v>1</v>
      </c>
      <c r="G466" s="3"/>
      <c r="H466" s="1" t="s">
        <v>14</v>
      </c>
      <c r="I466" s="3" t="s">
        <v>1373</v>
      </c>
      <c r="J466" s="1" t="s">
        <v>22</v>
      </c>
      <c r="K466" s="3" t="s">
        <v>1374</v>
      </c>
      <c r="L466">
        <v>73</v>
      </c>
      <c r="M466">
        <v>60</v>
      </c>
      <c r="N466" t="str">
        <f>IF(L466&gt;M466,H466,IF(M466&gt;L466,J466,"Tie"))</f>
        <v>Paulo Silva</v>
      </c>
      <c r="O466" t="str">
        <f>IF(L466&lt;M466,H466,IF(M466&lt;L466,J466,"Tie"))</f>
        <v>Karl Richardson</v>
      </c>
      <c r="P466" t="str">
        <f>IF(L466=M466,H466,"")</f>
        <v/>
      </c>
      <c r="Q466" t="str">
        <f t="shared" si="7"/>
        <v/>
      </c>
    </row>
    <row r="467" spans="1:17" x14ac:dyDescent="0.4">
      <c r="A467" t="s">
        <v>74</v>
      </c>
      <c r="C467">
        <v>2012</v>
      </c>
      <c r="D467" s="3" t="s">
        <v>2198</v>
      </c>
      <c r="E467" s="3">
        <v>1</v>
      </c>
      <c r="F467" s="3">
        <v>3</v>
      </c>
      <c r="G467" s="3"/>
      <c r="H467" s="1" t="s">
        <v>24</v>
      </c>
      <c r="I467" s="3" t="s">
        <v>1376</v>
      </c>
      <c r="J467" s="1" t="s">
        <v>32</v>
      </c>
      <c r="K467" s="3" t="s">
        <v>1377</v>
      </c>
      <c r="L467">
        <v>78</v>
      </c>
      <c r="M467">
        <v>88</v>
      </c>
      <c r="N467" t="str">
        <f>IF(L467&gt;M467,H467,IF(M467&gt;L467,J467,"Tie"))</f>
        <v>Stephen Joynt</v>
      </c>
      <c r="O467" t="str">
        <f>IF(L467&lt;M467,H467,IF(M467&lt;L467,J467,"Tie"))</f>
        <v>Dan Cohen</v>
      </c>
      <c r="P467" t="str">
        <f>IF(L467=M467,H467,"")</f>
        <v/>
      </c>
      <c r="Q467" t="str">
        <f t="shared" si="7"/>
        <v/>
      </c>
    </row>
    <row r="468" spans="1:17" x14ac:dyDescent="0.4">
      <c r="A468" t="s">
        <v>74</v>
      </c>
      <c r="C468">
        <v>2012</v>
      </c>
      <c r="D468" s="6" t="s">
        <v>2184</v>
      </c>
      <c r="E468" s="6">
        <v>2</v>
      </c>
      <c r="F468" s="6">
        <v>2</v>
      </c>
      <c r="G468" s="6"/>
      <c r="H468" s="4" t="s">
        <v>17</v>
      </c>
      <c r="I468" s="6" t="s">
        <v>1379</v>
      </c>
      <c r="J468" s="4" t="s">
        <v>12</v>
      </c>
      <c r="K468" s="6" t="s">
        <v>1380</v>
      </c>
      <c r="L468">
        <v>85</v>
      </c>
      <c r="M468">
        <v>113</v>
      </c>
      <c r="N468" t="str">
        <f>IF(L468&gt;M468,H468,IF(M468&gt;L468,J468,"Tie"))</f>
        <v>William Schager</v>
      </c>
      <c r="O468" t="str">
        <f>IF(L468&lt;M468,H468,IF(M468&lt;L468,J468,"Tie"))</f>
        <v>Emile Chin-Dickey</v>
      </c>
      <c r="P468" t="str">
        <f>IF(L468=M468,H468,"")</f>
        <v/>
      </c>
      <c r="Q468" t="str">
        <f t="shared" si="7"/>
        <v/>
      </c>
    </row>
    <row r="469" spans="1:17" x14ac:dyDescent="0.4">
      <c r="A469" t="s">
        <v>74</v>
      </c>
      <c r="C469">
        <v>2012</v>
      </c>
      <c r="D469" s="3" t="s">
        <v>2197</v>
      </c>
      <c r="E469" s="3">
        <v>4</v>
      </c>
      <c r="F469" s="3">
        <v>0</v>
      </c>
      <c r="G469" s="3"/>
      <c r="H469" s="1" t="s">
        <v>9</v>
      </c>
      <c r="I469" s="3" t="s">
        <v>1382</v>
      </c>
      <c r="J469" s="2" t="s">
        <v>6</v>
      </c>
      <c r="K469" s="3" t="s">
        <v>184</v>
      </c>
      <c r="L469">
        <v>100</v>
      </c>
      <c r="M469">
        <v>86</v>
      </c>
      <c r="N469" t="str">
        <f>IF(L469&gt;M469,H469,IF(M469&gt;L469,J469,"Tie"))</f>
        <v>mark silva</v>
      </c>
      <c r="O469" t="str">
        <f>IF(L469&lt;M469,H469,IF(M469&lt;L469,J469,"Tie"))</f>
        <v>Stefan Hilts</v>
      </c>
      <c r="P469" t="str">
        <f>IF(L469=M469,H469,"")</f>
        <v/>
      </c>
      <c r="Q469" t="str">
        <f t="shared" si="7"/>
        <v/>
      </c>
    </row>
    <row r="470" spans="1:17" x14ac:dyDescent="0.4">
      <c r="A470" t="s">
        <v>74</v>
      </c>
      <c r="C470">
        <v>2012</v>
      </c>
      <c r="D470" s="6" t="s">
        <v>2200</v>
      </c>
      <c r="E470" s="6">
        <v>1</v>
      </c>
      <c r="F470" s="6">
        <v>3</v>
      </c>
      <c r="G470" s="6"/>
      <c r="H470" s="4" t="s">
        <v>19</v>
      </c>
      <c r="I470" s="6" t="s">
        <v>1384</v>
      </c>
      <c r="J470" s="4" t="s">
        <v>14</v>
      </c>
      <c r="K470" s="6" t="s">
        <v>1385</v>
      </c>
      <c r="L470">
        <v>106</v>
      </c>
      <c r="M470">
        <v>112</v>
      </c>
      <c r="N470" t="str">
        <f>IF(L470&gt;M470,H470,IF(M470&gt;L470,J470,"Tie"))</f>
        <v>Paulo Silva</v>
      </c>
      <c r="O470" t="str">
        <f>IF(L470&lt;M470,H470,IF(M470&lt;L470,J470,"Tie"))</f>
        <v>Andrew Joynt</v>
      </c>
      <c r="P470" t="str">
        <f>IF(L470=M470,H470,"")</f>
        <v/>
      </c>
      <c r="Q470" t="str">
        <f t="shared" si="7"/>
        <v/>
      </c>
    </row>
    <row r="471" spans="1:17" x14ac:dyDescent="0.4">
      <c r="A471" t="s">
        <v>74</v>
      </c>
      <c r="C471">
        <v>2012</v>
      </c>
      <c r="D471" s="3" t="s">
        <v>2201</v>
      </c>
      <c r="E471" s="3">
        <v>2</v>
      </c>
      <c r="F471" s="3">
        <v>2</v>
      </c>
      <c r="G471" s="3"/>
      <c r="H471" s="1" t="s">
        <v>603</v>
      </c>
      <c r="I471" s="3" t="s">
        <v>1387</v>
      </c>
      <c r="J471" s="1" t="s">
        <v>22</v>
      </c>
      <c r="K471" s="3" t="s">
        <v>1388</v>
      </c>
      <c r="L471">
        <v>96</v>
      </c>
      <c r="M471">
        <v>87</v>
      </c>
      <c r="N471" t="str">
        <f>IF(L471&gt;M471,H471,IF(M471&gt;L471,J471,"Tie"))</f>
        <v>Brian Duffy</v>
      </c>
      <c r="O471" t="str">
        <f>IF(L471&lt;M471,H471,IF(M471&lt;L471,J471,"Tie"))</f>
        <v>Karl Richardson</v>
      </c>
      <c r="P471" t="str">
        <f>IF(L471=M471,H471,"")</f>
        <v/>
      </c>
      <c r="Q471" t="str">
        <f t="shared" si="7"/>
        <v/>
      </c>
    </row>
    <row r="472" spans="1:17" x14ac:dyDescent="0.4">
      <c r="A472" t="s">
        <v>93</v>
      </c>
      <c r="C472">
        <v>2012</v>
      </c>
      <c r="D472" s="3" t="s">
        <v>2196</v>
      </c>
      <c r="E472" s="3">
        <v>4</v>
      </c>
      <c r="F472" s="3">
        <v>1</v>
      </c>
      <c r="G472" s="3"/>
      <c r="H472" s="1" t="s">
        <v>32</v>
      </c>
      <c r="I472" s="3" t="s">
        <v>1390</v>
      </c>
      <c r="J472" s="1" t="s">
        <v>12</v>
      </c>
      <c r="K472" s="3" t="s">
        <v>1391</v>
      </c>
      <c r="L472">
        <v>127</v>
      </c>
      <c r="M472">
        <v>85</v>
      </c>
      <c r="N472" t="str">
        <f>IF(L472&gt;M472,H472,IF(M472&gt;L472,J472,"Tie"))</f>
        <v>Stephen Joynt</v>
      </c>
      <c r="O472" t="str">
        <f>IF(L472&lt;M472,H472,IF(M472&lt;L472,J472,"Tie"))</f>
        <v>William Schager</v>
      </c>
      <c r="P472" t="str">
        <f>IF(L472=M472,H472,"")</f>
        <v/>
      </c>
      <c r="Q472" t="str">
        <f t="shared" si="7"/>
        <v/>
      </c>
    </row>
    <row r="473" spans="1:17" x14ac:dyDescent="0.4">
      <c r="A473" t="s">
        <v>93</v>
      </c>
      <c r="C473">
        <v>2012</v>
      </c>
      <c r="D473" s="6" t="s">
        <v>2204</v>
      </c>
      <c r="E473" s="6">
        <v>2</v>
      </c>
      <c r="F473" s="6">
        <v>3</v>
      </c>
      <c r="G473" s="6"/>
      <c r="H473" s="5" t="s">
        <v>6</v>
      </c>
      <c r="I473" s="6" t="s">
        <v>1393</v>
      </c>
      <c r="J473" s="4" t="s">
        <v>24</v>
      </c>
      <c r="K473" s="6" t="s">
        <v>1394</v>
      </c>
      <c r="L473">
        <v>100</v>
      </c>
      <c r="M473">
        <v>94</v>
      </c>
      <c r="N473" t="str">
        <f>IF(L473&gt;M473,H473,IF(M473&gt;L473,J473,"Tie"))</f>
        <v>Stefan Hilts</v>
      </c>
      <c r="O473" t="str">
        <f>IF(L473&lt;M473,H473,IF(M473&lt;L473,J473,"Tie"))</f>
        <v>Dan Cohen</v>
      </c>
      <c r="P473" t="str">
        <f>IF(L473=M473,H473,"")</f>
        <v/>
      </c>
      <c r="Q473" t="str">
        <f t="shared" si="7"/>
        <v/>
      </c>
    </row>
    <row r="474" spans="1:17" x14ac:dyDescent="0.4">
      <c r="A474" t="s">
        <v>93</v>
      </c>
      <c r="C474">
        <v>2012</v>
      </c>
      <c r="D474" s="3" t="s">
        <v>2203</v>
      </c>
      <c r="E474" s="3">
        <v>4</v>
      </c>
      <c r="F474" s="3">
        <v>1</v>
      </c>
      <c r="G474" s="3"/>
      <c r="H474" s="1" t="s">
        <v>14</v>
      </c>
      <c r="I474" s="3" t="s">
        <v>944</v>
      </c>
      <c r="J474" s="1" t="s">
        <v>17</v>
      </c>
      <c r="K474" s="3" t="s">
        <v>1396</v>
      </c>
      <c r="L474">
        <v>122</v>
      </c>
      <c r="M474">
        <v>53</v>
      </c>
      <c r="N474" t="str">
        <f>IF(L474&gt;M474,H474,IF(M474&gt;L474,J474,"Tie"))</f>
        <v>Paulo Silva</v>
      </c>
      <c r="O474" t="str">
        <f>IF(L474&lt;M474,H474,IF(M474&lt;L474,J474,"Tie"))</f>
        <v>Emile Chin-Dickey</v>
      </c>
      <c r="P474" t="str">
        <f>IF(L474=M474,H474,"")</f>
        <v/>
      </c>
      <c r="Q474" t="str">
        <f t="shared" si="7"/>
        <v/>
      </c>
    </row>
    <row r="475" spans="1:17" x14ac:dyDescent="0.4">
      <c r="A475" t="s">
        <v>93</v>
      </c>
      <c r="C475">
        <v>2012</v>
      </c>
      <c r="D475" s="6" t="s">
        <v>2202</v>
      </c>
      <c r="E475" s="6">
        <v>0</v>
      </c>
      <c r="F475" s="6">
        <v>5</v>
      </c>
      <c r="G475" s="6"/>
      <c r="H475" s="4" t="s">
        <v>22</v>
      </c>
      <c r="I475" s="6" t="s">
        <v>1398</v>
      </c>
      <c r="J475" s="4" t="s">
        <v>9</v>
      </c>
      <c r="K475" s="6" t="s">
        <v>1399</v>
      </c>
      <c r="L475">
        <v>49</v>
      </c>
      <c r="M475">
        <v>104</v>
      </c>
      <c r="N475" t="str">
        <f>IF(L475&gt;M475,H475,IF(M475&gt;L475,J475,"Tie"))</f>
        <v>mark silva</v>
      </c>
      <c r="O475" t="str">
        <f>IF(L475&lt;M475,H475,IF(M475&lt;L475,J475,"Tie"))</f>
        <v>Karl Richardson</v>
      </c>
      <c r="P475" t="str">
        <f>IF(L475=M475,H475,"")</f>
        <v/>
      </c>
      <c r="Q475" t="str">
        <f t="shared" si="7"/>
        <v/>
      </c>
    </row>
    <row r="476" spans="1:17" x14ac:dyDescent="0.4">
      <c r="A476" t="s">
        <v>93</v>
      </c>
      <c r="C476">
        <v>2012</v>
      </c>
      <c r="D476" s="3" t="s">
        <v>2201</v>
      </c>
      <c r="E476" s="3">
        <v>2</v>
      </c>
      <c r="F476" s="3">
        <v>3</v>
      </c>
      <c r="G476" s="3"/>
      <c r="H476" s="1" t="s">
        <v>603</v>
      </c>
      <c r="I476" s="3" t="s">
        <v>1401</v>
      </c>
      <c r="J476" s="1" t="s">
        <v>19</v>
      </c>
      <c r="K476" s="3" t="s">
        <v>1402</v>
      </c>
      <c r="L476">
        <v>79</v>
      </c>
      <c r="M476">
        <v>93</v>
      </c>
      <c r="N476" t="str">
        <f>IF(L476&gt;M476,H476,IF(M476&gt;L476,J476,"Tie"))</f>
        <v>Andrew Joynt</v>
      </c>
      <c r="O476" t="str">
        <f>IF(L476&lt;M476,H476,IF(M476&lt;L476,J476,"Tie"))</f>
        <v>Brian Duffy</v>
      </c>
      <c r="P476" t="str">
        <f>IF(L476=M476,H476,"")</f>
        <v/>
      </c>
      <c r="Q476" t="str">
        <f t="shared" si="7"/>
        <v/>
      </c>
    </row>
    <row r="477" spans="1:17" x14ac:dyDescent="0.4">
      <c r="A477" t="s">
        <v>112</v>
      </c>
      <c r="C477">
        <v>2012</v>
      </c>
      <c r="D477" s="3" t="s">
        <v>2204</v>
      </c>
      <c r="E477" s="3">
        <v>3</v>
      </c>
      <c r="F477" s="3">
        <v>3</v>
      </c>
      <c r="G477" s="3"/>
      <c r="H477" s="2" t="s">
        <v>6</v>
      </c>
      <c r="I477" s="3" t="s">
        <v>1404</v>
      </c>
      <c r="J477" s="1" t="s">
        <v>32</v>
      </c>
      <c r="K477" s="3" t="s">
        <v>1405</v>
      </c>
      <c r="L477">
        <v>90</v>
      </c>
      <c r="M477">
        <v>41</v>
      </c>
      <c r="N477" t="str">
        <f>IF(L477&gt;M477,H477,IF(M477&gt;L477,J477,"Tie"))</f>
        <v>Stefan Hilts</v>
      </c>
      <c r="O477" t="str">
        <f>IF(L477&lt;M477,H477,IF(M477&lt;L477,J477,"Tie"))</f>
        <v>Stephen Joynt</v>
      </c>
      <c r="P477" t="str">
        <f>IF(L477=M477,H477,"")</f>
        <v/>
      </c>
      <c r="Q477" t="str">
        <f t="shared" si="7"/>
        <v/>
      </c>
    </row>
    <row r="478" spans="1:17" x14ac:dyDescent="0.4">
      <c r="A478" t="s">
        <v>112</v>
      </c>
      <c r="C478">
        <v>2012</v>
      </c>
      <c r="D478" s="6" t="s">
        <v>2199</v>
      </c>
      <c r="E478" s="6">
        <v>3</v>
      </c>
      <c r="F478" s="6">
        <v>3</v>
      </c>
      <c r="G478" s="6"/>
      <c r="H478" s="4" t="s">
        <v>12</v>
      </c>
      <c r="I478" s="6" t="s">
        <v>1407</v>
      </c>
      <c r="J478" s="4" t="s">
        <v>14</v>
      </c>
      <c r="K478" s="6" t="s">
        <v>1408</v>
      </c>
      <c r="L478">
        <v>92</v>
      </c>
      <c r="M478">
        <v>123</v>
      </c>
      <c r="N478" t="str">
        <f>IF(L478&gt;M478,H478,IF(M478&gt;L478,J478,"Tie"))</f>
        <v>Paulo Silva</v>
      </c>
      <c r="O478" t="str">
        <f>IF(L478&lt;M478,H478,IF(M478&lt;L478,J478,"Tie"))</f>
        <v>William Schager</v>
      </c>
      <c r="P478" t="str">
        <f>IF(L478=M478,H478,"")</f>
        <v/>
      </c>
      <c r="Q478" t="str">
        <f t="shared" si="7"/>
        <v/>
      </c>
    </row>
    <row r="479" spans="1:17" x14ac:dyDescent="0.4">
      <c r="A479" t="s">
        <v>112</v>
      </c>
      <c r="C479">
        <v>2012</v>
      </c>
      <c r="D479" s="3" t="s">
        <v>2198</v>
      </c>
      <c r="E479" s="3">
        <v>2</v>
      </c>
      <c r="F479" s="3">
        <v>4</v>
      </c>
      <c r="G479" s="3"/>
      <c r="H479" s="1" t="s">
        <v>24</v>
      </c>
      <c r="I479" s="3" t="s">
        <v>1410</v>
      </c>
      <c r="J479" s="1" t="s">
        <v>22</v>
      </c>
      <c r="K479" s="3" t="s">
        <v>1411</v>
      </c>
      <c r="L479">
        <v>106</v>
      </c>
      <c r="M479">
        <v>105</v>
      </c>
      <c r="N479" t="str">
        <f>IF(L479&gt;M479,H479,IF(M479&gt;L479,J479,"Tie"))</f>
        <v>Dan Cohen</v>
      </c>
      <c r="O479" t="str">
        <f>IF(L479&lt;M479,H479,IF(M479&lt;L479,J479,"Tie"))</f>
        <v>Karl Richardson</v>
      </c>
      <c r="P479" t="str">
        <f>IF(L479=M479,H479,"")</f>
        <v/>
      </c>
      <c r="Q479" t="str">
        <f t="shared" si="7"/>
        <v/>
      </c>
    </row>
    <row r="480" spans="1:17" x14ac:dyDescent="0.4">
      <c r="A480" t="s">
        <v>112</v>
      </c>
      <c r="C480">
        <v>2012</v>
      </c>
      <c r="D480" s="6" t="s">
        <v>2184</v>
      </c>
      <c r="E480" s="6">
        <v>3</v>
      </c>
      <c r="F480" s="6">
        <v>3</v>
      </c>
      <c r="G480" s="6"/>
      <c r="H480" s="4" t="s">
        <v>17</v>
      </c>
      <c r="I480" s="6" t="s">
        <v>1412</v>
      </c>
      <c r="J480" s="4" t="s">
        <v>603</v>
      </c>
      <c r="K480" s="6" t="s">
        <v>1413</v>
      </c>
      <c r="L480">
        <v>70</v>
      </c>
      <c r="M480">
        <v>56</v>
      </c>
      <c r="N480" t="str">
        <f>IF(L480&gt;M480,H480,IF(M480&gt;L480,J480,"Tie"))</f>
        <v>Emile Chin-Dickey</v>
      </c>
      <c r="O480" t="str">
        <f>IF(L480&lt;M480,H480,IF(M480&lt;L480,J480,"Tie"))</f>
        <v>Brian Duffy</v>
      </c>
      <c r="P480" t="str">
        <f>IF(L480=M480,H480,"")</f>
        <v/>
      </c>
      <c r="Q480" t="str">
        <f t="shared" si="7"/>
        <v/>
      </c>
    </row>
    <row r="481" spans="1:17" x14ac:dyDescent="0.4">
      <c r="A481" t="s">
        <v>112</v>
      </c>
      <c r="C481">
        <v>2012</v>
      </c>
      <c r="D481" s="3" t="s">
        <v>2197</v>
      </c>
      <c r="E481" s="3">
        <v>6</v>
      </c>
      <c r="F481" s="3">
        <v>0</v>
      </c>
      <c r="G481" s="3"/>
      <c r="H481" s="1" t="s">
        <v>9</v>
      </c>
      <c r="I481" s="3" t="s">
        <v>1415</v>
      </c>
      <c r="J481" s="1" t="s">
        <v>19</v>
      </c>
      <c r="K481" s="3" t="s">
        <v>1416</v>
      </c>
      <c r="L481">
        <v>88</v>
      </c>
      <c r="M481">
        <v>84</v>
      </c>
      <c r="N481" t="str">
        <f>IF(L481&gt;M481,H481,IF(M481&gt;L481,J481,"Tie"))</f>
        <v>mark silva</v>
      </c>
      <c r="O481" t="str">
        <f>IF(L481&lt;M481,H481,IF(M481&lt;L481,J481,"Tie"))</f>
        <v>Andrew Joynt</v>
      </c>
      <c r="P481" t="str">
        <f>IF(L481=M481,H481,"")</f>
        <v/>
      </c>
      <c r="Q481" t="str">
        <f t="shared" si="7"/>
        <v/>
      </c>
    </row>
    <row r="482" spans="1:17" x14ac:dyDescent="0.4">
      <c r="A482" t="s">
        <v>131</v>
      </c>
      <c r="C482">
        <v>2012</v>
      </c>
      <c r="D482" s="3" t="s">
        <v>2196</v>
      </c>
      <c r="E482" s="3">
        <v>4</v>
      </c>
      <c r="F482" s="3">
        <v>3</v>
      </c>
      <c r="G482" s="3"/>
      <c r="H482" s="1" t="s">
        <v>32</v>
      </c>
      <c r="I482" s="3" t="s">
        <v>1418</v>
      </c>
      <c r="J482" s="1" t="s">
        <v>14</v>
      </c>
      <c r="K482" s="3" t="s">
        <v>1419</v>
      </c>
      <c r="L482">
        <v>79</v>
      </c>
      <c r="M482">
        <v>96</v>
      </c>
      <c r="N482" t="str">
        <f>IF(L482&gt;M482,H482,IF(M482&gt;L482,J482,"Tie"))</f>
        <v>Paulo Silva</v>
      </c>
      <c r="O482" t="str">
        <f>IF(L482&lt;M482,H482,IF(M482&lt;L482,J482,"Tie"))</f>
        <v>Stephen Joynt</v>
      </c>
      <c r="P482" t="str">
        <f>IF(L482=M482,H482,"")</f>
        <v/>
      </c>
      <c r="Q482" t="str">
        <f t="shared" si="7"/>
        <v/>
      </c>
    </row>
    <row r="483" spans="1:17" x14ac:dyDescent="0.4">
      <c r="A483" t="s">
        <v>131</v>
      </c>
      <c r="C483">
        <v>2012</v>
      </c>
      <c r="D483" s="6" t="s">
        <v>2202</v>
      </c>
      <c r="E483" s="6">
        <v>1</v>
      </c>
      <c r="F483" s="6">
        <v>6</v>
      </c>
      <c r="G483" s="6"/>
      <c r="H483" s="4" t="s">
        <v>22</v>
      </c>
      <c r="I483" s="6" t="s">
        <v>1421</v>
      </c>
      <c r="J483" s="5" t="s">
        <v>6</v>
      </c>
      <c r="K483" s="6" t="s">
        <v>1422</v>
      </c>
      <c r="L483">
        <v>115</v>
      </c>
      <c r="M483">
        <v>82</v>
      </c>
      <c r="N483" t="str">
        <f>IF(L483&gt;M483,H483,IF(M483&gt;L483,J483,"Tie"))</f>
        <v>Karl Richardson</v>
      </c>
      <c r="O483" t="str">
        <f>IF(L483&lt;M483,H483,IF(M483&lt;L483,J483,"Tie"))</f>
        <v>Stefan Hilts</v>
      </c>
      <c r="P483" t="str">
        <f>IF(L483=M483,H483,"")</f>
        <v/>
      </c>
      <c r="Q483" t="str">
        <f t="shared" si="7"/>
        <v/>
      </c>
    </row>
    <row r="484" spans="1:17" x14ac:dyDescent="0.4">
      <c r="A484" t="s">
        <v>131</v>
      </c>
      <c r="C484">
        <v>2012</v>
      </c>
      <c r="D484" s="3" t="s">
        <v>2201</v>
      </c>
      <c r="E484" s="3">
        <v>2</v>
      </c>
      <c r="F484" s="3">
        <v>5</v>
      </c>
      <c r="G484" s="3"/>
      <c r="H484" s="1" t="s">
        <v>603</v>
      </c>
      <c r="I484" s="3" t="s">
        <v>1424</v>
      </c>
      <c r="J484" s="1" t="s">
        <v>12</v>
      </c>
      <c r="K484" s="3" t="s">
        <v>1425</v>
      </c>
      <c r="L484">
        <v>53</v>
      </c>
      <c r="M484">
        <v>138</v>
      </c>
      <c r="N484" t="str">
        <f>IF(L484&gt;M484,H484,IF(M484&gt;L484,J484,"Tie"))</f>
        <v>William Schager</v>
      </c>
      <c r="O484" t="str">
        <f>IF(L484&lt;M484,H484,IF(M484&lt;L484,J484,"Tie"))</f>
        <v>Brian Duffy</v>
      </c>
      <c r="P484" t="str">
        <f>IF(L484=M484,H484,"")</f>
        <v/>
      </c>
      <c r="Q484" t="str">
        <f t="shared" si="7"/>
        <v/>
      </c>
    </row>
    <row r="485" spans="1:17" x14ac:dyDescent="0.4">
      <c r="A485" t="s">
        <v>131</v>
      </c>
      <c r="C485">
        <v>2012</v>
      </c>
      <c r="D485" s="6" t="s">
        <v>2200</v>
      </c>
      <c r="E485" s="6">
        <v>3</v>
      </c>
      <c r="F485" s="6">
        <v>4</v>
      </c>
      <c r="G485" s="6"/>
      <c r="H485" s="4" t="s">
        <v>19</v>
      </c>
      <c r="I485" s="6" t="s">
        <v>1427</v>
      </c>
      <c r="J485" s="4" t="s">
        <v>24</v>
      </c>
      <c r="K485" s="6" t="s">
        <v>1428</v>
      </c>
      <c r="L485">
        <v>73</v>
      </c>
      <c r="M485">
        <v>70</v>
      </c>
      <c r="N485" t="str">
        <f>IF(L485&gt;M485,H485,IF(M485&gt;L485,J485,"Tie"))</f>
        <v>Andrew Joynt</v>
      </c>
      <c r="O485" t="str">
        <f>IF(L485&lt;M485,H485,IF(M485&lt;L485,J485,"Tie"))</f>
        <v>Dan Cohen</v>
      </c>
      <c r="P485" t="str">
        <f>IF(L485=M485,H485,"")</f>
        <v/>
      </c>
      <c r="Q485" t="str">
        <f t="shared" si="7"/>
        <v/>
      </c>
    </row>
    <row r="486" spans="1:17" x14ac:dyDescent="0.4">
      <c r="A486" t="s">
        <v>131</v>
      </c>
      <c r="C486">
        <v>2012</v>
      </c>
      <c r="D486" s="3" t="s">
        <v>2197</v>
      </c>
      <c r="E486" s="3">
        <v>7</v>
      </c>
      <c r="F486" s="3">
        <v>0</v>
      </c>
      <c r="G486" s="3"/>
      <c r="H486" s="1" t="s">
        <v>9</v>
      </c>
      <c r="I486" s="3" t="s">
        <v>1430</v>
      </c>
      <c r="J486" s="1" t="s">
        <v>17</v>
      </c>
      <c r="K486" s="3" t="s">
        <v>1431</v>
      </c>
      <c r="L486">
        <v>99</v>
      </c>
      <c r="M486">
        <v>87</v>
      </c>
      <c r="N486" t="str">
        <f>IF(L486&gt;M486,H486,IF(M486&gt;L486,J486,"Tie"))</f>
        <v>mark silva</v>
      </c>
      <c r="O486" t="str">
        <f>IF(L486&lt;M486,H486,IF(M486&lt;L486,J486,"Tie"))</f>
        <v>Emile Chin-Dickey</v>
      </c>
      <c r="P486" t="str">
        <f>IF(L486=M486,H486,"")</f>
        <v/>
      </c>
      <c r="Q486" t="str">
        <f t="shared" si="7"/>
        <v/>
      </c>
    </row>
    <row r="487" spans="1:17" x14ac:dyDescent="0.4">
      <c r="A487" t="s">
        <v>150</v>
      </c>
      <c r="C487">
        <v>2012</v>
      </c>
      <c r="D487" s="3" t="s">
        <v>2202</v>
      </c>
      <c r="E487" s="3">
        <v>2</v>
      </c>
      <c r="F487" s="3">
        <v>6</v>
      </c>
      <c r="G487" s="3"/>
      <c r="H487" s="1" t="s">
        <v>22</v>
      </c>
      <c r="I487" s="3" t="s">
        <v>1433</v>
      </c>
      <c r="J487" s="1" t="s">
        <v>32</v>
      </c>
      <c r="K487" s="3" t="s">
        <v>1434</v>
      </c>
      <c r="L487">
        <v>104</v>
      </c>
      <c r="M487">
        <v>85</v>
      </c>
      <c r="N487" t="str">
        <f>IF(L487&gt;M487,H487,IF(M487&gt;L487,J487,"Tie"))</f>
        <v>Karl Richardson</v>
      </c>
      <c r="O487" t="str">
        <f>IF(L487&lt;M487,H487,IF(M487&lt;L487,J487,"Tie"))</f>
        <v>Stephen Joynt</v>
      </c>
      <c r="P487" t="str">
        <f>IF(L487=M487,H487,"")</f>
        <v/>
      </c>
      <c r="Q487" t="str">
        <f t="shared" si="7"/>
        <v/>
      </c>
    </row>
    <row r="488" spans="1:17" x14ac:dyDescent="0.4">
      <c r="A488" t="s">
        <v>150</v>
      </c>
      <c r="C488">
        <v>2012</v>
      </c>
      <c r="D488" s="6" t="s">
        <v>2203</v>
      </c>
      <c r="E488" s="6">
        <v>7</v>
      </c>
      <c r="F488" s="6">
        <v>1</v>
      </c>
      <c r="G488" s="6"/>
      <c r="H488" s="4" t="s">
        <v>14</v>
      </c>
      <c r="I488" s="6" t="s">
        <v>1436</v>
      </c>
      <c r="J488" s="4" t="s">
        <v>603</v>
      </c>
      <c r="K488" s="6" t="s">
        <v>1437</v>
      </c>
      <c r="L488">
        <v>71</v>
      </c>
      <c r="M488">
        <v>58</v>
      </c>
      <c r="N488" t="str">
        <f>IF(L488&gt;M488,H488,IF(M488&gt;L488,J488,"Tie"))</f>
        <v>Paulo Silva</v>
      </c>
      <c r="O488" t="str">
        <f>IF(L488&lt;M488,H488,IF(M488&lt;L488,J488,"Tie"))</f>
        <v>Brian Duffy</v>
      </c>
      <c r="P488" t="str">
        <f>IF(L488=M488,H488,"")</f>
        <v/>
      </c>
      <c r="Q488" t="str">
        <f t="shared" si="7"/>
        <v/>
      </c>
    </row>
    <row r="489" spans="1:17" x14ac:dyDescent="0.4">
      <c r="A489" t="s">
        <v>150</v>
      </c>
      <c r="C489">
        <v>2012</v>
      </c>
      <c r="D489" s="3" t="s">
        <v>2204</v>
      </c>
      <c r="E489" s="3">
        <v>3</v>
      </c>
      <c r="F489" s="3">
        <v>5</v>
      </c>
      <c r="G489" s="3"/>
      <c r="H489" s="2" t="s">
        <v>6</v>
      </c>
      <c r="I489" s="3" t="s">
        <v>1439</v>
      </c>
      <c r="J489" s="1" t="s">
        <v>19</v>
      </c>
      <c r="K489" s="3" t="s">
        <v>1440</v>
      </c>
      <c r="L489">
        <v>91</v>
      </c>
      <c r="M489">
        <v>110</v>
      </c>
      <c r="N489" t="str">
        <f>IF(L489&gt;M489,H489,IF(M489&gt;L489,J489,"Tie"))</f>
        <v>Andrew Joynt</v>
      </c>
      <c r="O489" t="str">
        <f>IF(L489&lt;M489,H489,IF(M489&lt;L489,J489,"Tie"))</f>
        <v>Stefan Hilts</v>
      </c>
      <c r="P489" t="str">
        <f>IF(L489=M489,H489,"")</f>
        <v/>
      </c>
      <c r="Q489" t="str">
        <f t="shared" si="7"/>
        <v/>
      </c>
    </row>
    <row r="490" spans="1:17" x14ac:dyDescent="0.4">
      <c r="A490" t="s">
        <v>150</v>
      </c>
      <c r="C490">
        <v>2012</v>
      </c>
      <c r="D490" s="6" t="s">
        <v>2199</v>
      </c>
      <c r="E490" s="6">
        <v>4</v>
      </c>
      <c r="F490" s="6">
        <v>3</v>
      </c>
      <c r="G490" s="6">
        <v>1</v>
      </c>
      <c r="H490" s="4" t="s">
        <v>12</v>
      </c>
      <c r="I490" s="6" t="s">
        <v>1442</v>
      </c>
      <c r="J490" s="4" t="s">
        <v>9</v>
      </c>
      <c r="K490" s="6" t="s">
        <v>1443</v>
      </c>
      <c r="L490">
        <v>68</v>
      </c>
      <c r="M490">
        <v>68</v>
      </c>
      <c r="N490" t="str">
        <f>IF(L490&gt;M490,H490,IF(M490&gt;L490,J490,"Tie"))</f>
        <v>Tie</v>
      </c>
      <c r="O490" t="str">
        <f>IF(L490&lt;M490,H490,IF(M490&lt;L490,J490,"Tie"))</f>
        <v>Tie</v>
      </c>
      <c r="P490" t="str">
        <f>IF(L490=M490,H490,"")</f>
        <v>William Schager</v>
      </c>
      <c r="Q490" t="str">
        <f t="shared" si="7"/>
        <v>mark silva</v>
      </c>
    </row>
    <row r="491" spans="1:17" x14ac:dyDescent="0.4">
      <c r="A491" t="s">
        <v>150</v>
      </c>
      <c r="C491">
        <v>2012</v>
      </c>
      <c r="D491" s="3" t="s">
        <v>2198</v>
      </c>
      <c r="E491" s="3">
        <v>3</v>
      </c>
      <c r="F491" s="3">
        <v>5</v>
      </c>
      <c r="G491" s="3"/>
      <c r="H491" s="1" t="s">
        <v>24</v>
      </c>
      <c r="I491" s="3" t="s">
        <v>1445</v>
      </c>
      <c r="J491" s="1" t="s">
        <v>17</v>
      </c>
      <c r="K491" s="3" t="s">
        <v>1446</v>
      </c>
      <c r="L491">
        <v>103</v>
      </c>
      <c r="M491">
        <v>82</v>
      </c>
      <c r="N491" t="str">
        <f>IF(L491&gt;M491,H491,IF(M491&gt;L491,J491,"Tie"))</f>
        <v>Dan Cohen</v>
      </c>
      <c r="O491" t="str">
        <f>IF(L491&lt;M491,H491,IF(M491&lt;L491,J491,"Tie"))</f>
        <v>Emile Chin-Dickey</v>
      </c>
      <c r="P491" t="str">
        <f>IF(L491=M491,H491,"")</f>
        <v/>
      </c>
      <c r="Q491" t="str">
        <f t="shared" si="7"/>
        <v/>
      </c>
    </row>
    <row r="492" spans="1:17" x14ac:dyDescent="0.4">
      <c r="A492" t="s">
        <v>169</v>
      </c>
      <c r="C492">
        <v>2012</v>
      </c>
      <c r="D492" s="3" t="s">
        <v>2196</v>
      </c>
      <c r="E492" s="3">
        <v>5</v>
      </c>
      <c r="F492" s="3">
        <v>4</v>
      </c>
      <c r="G492" s="3"/>
      <c r="H492" s="1" t="s">
        <v>32</v>
      </c>
      <c r="I492" s="3" t="s">
        <v>1448</v>
      </c>
      <c r="J492" s="1" t="s">
        <v>603</v>
      </c>
      <c r="K492" s="3" t="s">
        <v>1449</v>
      </c>
      <c r="L492">
        <v>91</v>
      </c>
      <c r="M492">
        <v>64</v>
      </c>
      <c r="N492" t="str">
        <f>IF(L492&gt;M492,H492,IF(M492&gt;L492,J492,"Tie"))</f>
        <v>Stephen Joynt</v>
      </c>
      <c r="O492" t="str">
        <f>IF(L492&lt;M492,H492,IF(M492&lt;L492,J492,"Tie"))</f>
        <v>Brian Duffy</v>
      </c>
      <c r="P492" t="str">
        <f>IF(L492=M492,H492,"")</f>
        <v/>
      </c>
      <c r="Q492" t="str">
        <f t="shared" si="7"/>
        <v/>
      </c>
    </row>
    <row r="493" spans="1:17" x14ac:dyDescent="0.4">
      <c r="A493" t="s">
        <v>169</v>
      </c>
      <c r="C493">
        <v>2012</v>
      </c>
      <c r="D493" s="6" t="s">
        <v>2200</v>
      </c>
      <c r="E493" s="6">
        <v>5</v>
      </c>
      <c r="F493" s="6">
        <v>4</v>
      </c>
      <c r="G493" s="6"/>
      <c r="H493" s="4" t="s">
        <v>19</v>
      </c>
      <c r="I493" s="6" t="s">
        <v>1451</v>
      </c>
      <c r="J493" s="4" t="s">
        <v>22</v>
      </c>
      <c r="K493" s="6" t="s">
        <v>1452</v>
      </c>
      <c r="L493">
        <v>132</v>
      </c>
      <c r="M493">
        <v>77</v>
      </c>
      <c r="N493" t="str">
        <f>IF(L493&gt;M493,H493,IF(M493&gt;L493,J493,"Tie"))</f>
        <v>Andrew Joynt</v>
      </c>
      <c r="O493" t="str">
        <f>IF(L493&lt;M493,H493,IF(M493&lt;L493,J493,"Tie"))</f>
        <v>Karl Richardson</v>
      </c>
      <c r="P493" t="str">
        <f>IF(L493=M493,H493,"")</f>
        <v/>
      </c>
      <c r="Q493" t="str">
        <f t="shared" si="7"/>
        <v/>
      </c>
    </row>
    <row r="494" spans="1:17" x14ac:dyDescent="0.4">
      <c r="A494" t="s">
        <v>169</v>
      </c>
      <c r="C494">
        <v>2012</v>
      </c>
      <c r="D494" s="3" t="s">
        <v>2197</v>
      </c>
      <c r="E494" s="3">
        <v>7</v>
      </c>
      <c r="F494" s="3">
        <v>1</v>
      </c>
      <c r="G494" s="3">
        <v>1</v>
      </c>
      <c r="H494" s="1" t="s">
        <v>9</v>
      </c>
      <c r="I494" s="3" t="s">
        <v>1454</v>
      </c>
      <c r="J494" s="1" t="s">
        <v>14</v>
      </c>
      <c r="K494" s="3" t="s">
        <v>1455</v>
      </c>
      <c r="L494">
        <v>87</v>
      </c>
      <c r="M494">
        <v>100</v>
      </c>
      <c r="N494" t="str">
        <f>IF(L494&gt;M494,H494,IF(M494&gt;L494,J494,"Tie"))</f>
        <v>Paulo Silva</v>
      </c>
      <c r="O494" t="str">
        <f>IF(L494&lt;M494,H494,IF(M494&lt;L494,J494,"Tie"))</f>
        <v>mark silva</v>
      </c>
      <c r="P494" t="str">
        <f>IF(L494=M494,H494,"")</f>
        <v/>
      </c>
      <c r="Q494" t="str">
        <f t="shared" si="7"/>
        <v/>
      </c>
    </row>
    <row r="495" spans="1:17" x14ac:dyDescent="0.4">
      <c r="A495" t="s">
        <v>169</v>
      </c>
      <c r="C495">
        <v>2012</v>
      </c>
      <c r="D495" s="6" t="s">
        <v>2184</v>
      </c>
      <c r="E495" s="6">
        <v>3</v>
      </c>
      <c r="F495" s="6">
        <v>6</v>
      </c>
      <c r="G495" s="6"/>
      <c r="H495" s="4" t="s">
        <v>17</v>
      </c>
      <c r="I495" s="6" t="s">
        <v>1457</v>
      </c>
      <c r="J495" s="5" t="s">
        <v>6</v>
      </c>
      <c r="K495" s="6" t="s">
        <v>1458</v>
      </c>
      <c r="L495">
        <v>89</v>
      </c>
      <c r="M495">
        <v>99</v>
      </c>
      <c r="N495" t="str">
        <f>IF(L495&gt;M495,H495,IF(M495&gt;L495,J495,"Tie"))</f>
        <v>Stefan Hilts</v>
      </c>
      <c r="O495" t="str">
        <f>IF(L495&lt;M495,H495,IF(M495&lt;L495,J495,"Tie"))</f>
        <v>Emile Chin-Dickey</v>
      </c>
      <c r="P495" t="str">
        <f>IF(L495=M495,H495,"")</f>
        <v/>
      </c>
      <c r="Q495" t="str">
        <f t="shared" si="7"/>
        <v/>
      </c>
    </row>
    <row r="496" spans="1:17" x14ac:dyDescent="0.4">
      <c r="A496" t="s">
        <v>169</v>
      </c>
      <c r="C496">
        <v>2012</v>
      </c>
      <c r="D496" s="3" t="s">
        <v>2198</v>
      </c>
      <c r="E496" s="3">
        <v>4</v>
      </c>
      <c r="F496" s="3">
        <v>5</v>
      </c>
      <c r="G496" s="3"/>
      <c r="H496" s="1" t="s">
        <v>24</v>
      </c>
      <c r="I496" s="3" t="s">
        <v>1460</v>
      </c>
      <c r="J496" s="1" t="s">
        <v>12</v>
      </c>
      <c r="K496" s="3" t="s">
        <v>1461</v>
      </c>
      <c r="L496">
        <v>113</v>
      </c>
      <c r="M496">
        <v>106</v>
      </c>
      <c r="N496" t="str">
        <f>IF(L496&gt;M496,H496,IF(M496&gt;L496,J496,"Tie"))</f>
        <v>Dan Cohen</v>
      </c>
      <c r="O496" t="str">
        <f>IF(L496&lt;M496,H496,IF(M496&lt;L496,J496,"Tie"))</f>
        <v>William Schager</v>
      </c>
      <c r="P496" t="str">
        <f>IF(L496=M496,H496,"")</f>
        <v/>
      </c>
      <c r="Q496" t="str">
        <f t="shared" si="7"/>
        <v/>
      </c>
    </row>
    <row r="497" spans="1:17" x14ac:dyDescent="0.4">
      <c r="A497" t="s">
        <v>188</v>
      </c>
      <c r="C497">
        <v>2012</v>
      </c>
      <c r="D497" s="3" t="s">
        <v>2200</v>
      </c>
      <c r="E497" s="3">
        <v>5</v>
      </c>
      <c r="F497" s="3">
        <v>5</v>
      </c>
      <c r="G497" s="3"/>
      <c r="H497" s="1" t="s">
        <v>19</v>
      </c>
      <c r="I497" s="3" t="s">
        <v>1463</v>
      </c>
      <c r="J497" s="1" t="s">
        <v>32</v>
      </c>
      <c r="K497" s="3" t="s">
        <v>1464</v>
      </c>
      <c r="L497">
        <v>79</v>
      </c>
      <c r="M497">
        <v>117</v>
      </c>
      <c r="N497" t="str">
        <f>IF(L497&gt;M497,H497,IF(M497&gt;L497,J497,"Tie"))</f>
        <v>Stephen Joynt</v>
      </c>
      <c r="O497" t="str">
        <f>IF(L497&lt;M497,H497,IF(M497&lt;L497,J497,"Tie"))</f>
        <v>Andrew Joynt</v>
      </c>
      <c r="P497" t="str">
        <f>IF(L497=M497,H497,"")</f>
        <v/>
      </c>
      <c r="Q497" t="str">
        <f t="shared" si="7"/>
        <v/>
      </c>
    </row>
    <row r="498" spans="1:17" x14ac:dyDescent="0.4">
      <c r="A498" t="s">
        <v>188</v>
      </c>
      <c r="C498">
        <v>2012</v>
      </c>
      <c r="D498" s="6" t="s">
        <v>2201</v>
      </c>
      <c r="E498" s="6">
        <v>2</v>
      </c>
      <c r="F498" s="6">
        <v>8</v>
      </c>
      <c r="G498" s="6"/>
      <c r="H498" s="4" t="s">
        <v>603</v>
      </c>
      <c r="I498" s="6" t="s">
        <v>1466</v>
      </c>
      <c r="J498" s="4" t="s">
        <v>9</v>
      </c>
      <c r="K498" s="6" t="s">
        <v>1467</v>
      </c>
      <c r="L498">
        <v>60</v>
      </c>
      <c r="M498">
        <v>90</v>
      </c>
      <c r="N498" t="str">
        <f>IF(L498&gt;M498,H498,IF(M498&gt;L498,J498,"Tie"))</f>
        <v>mark silva</v>
      </c>
      <c r="O498" t="str">
        <f>IF(L498&lt;M498,H498,IF(M498&lt;L498,J498,"Tie"))</f>
        <v>Brian Duffy</v>
      </c>
      <c r="P498" t="str">
        <f>IF(L498=M498,H498,"")</f>
        <v/>
      </c>
      <c r="Q498" t="str">
        <f t="shared" si="7"/>
        <v/>
      </c>
    </row>
    <row r="499" spans="1:17" x14ac:dyDescent="0.4">
      <c r="A499" t="s">
        <v>188</v>
      </c>
      <c r="C499">
        <v>2012</v>
      </c>
      <c r="D499" s="3" t="s">
        <v>2202</v>
      </c>
      <c r="E499" s="3">
        <v>2</v>
      </c>
      <c r="F499" s="3">
        <v>8</v>
      </c>
      <c r="G499" s="3"/>
      <c r="H499" s="1" t="s">
        <v>22</v>
      </c>
      <c r="I499" s="3" t="s">
        <v>1469</v>
      </c>
      <c r="J499" s="1" t="s">
        <v>17</v>
      </c>
      <c r="K499" s="3" t="s">
        <v>1470</v>
      </c>
      <c r="L499">
        <v>83</v>
      </c>
      <c r="M499">
        <v>125</v>
      </c>
      <c r="N499" t="str">
        <f>IF(L499&gt;M499,H499,IF(M499&gt;L499,J499,"Tie"))</f>
        <v>Emile Chin-Dickey</v>
      </c>
      <c r="O499" t="str">
        <f>IF(L499&lt;M499,H499,IF(M499&lt;L499,J499,"Tie"))</f>
        <v>Karl Richardson</v>
      </c>
      <c r="P499" t="str">
        <f>IF(L499=M499,H499,"")</f>
        <v/>
      </c>
      <c r="Q499" t="str">
        <f t="shared" si="7"/>
        <v/>
      </c>
    </row>
    <row r="500" spans="1:17" x14ac:dyDescent="0.4">
      <c r="A500" t="s">
        <v>188</v>
      </c>
      <c r="C500">
        <v>2012</v>
      </c>
      <c r="D500" s="6" t="s">
        <v>2203</v>
      </c>
      <c r="E500" s="6">
        <v>9</v>
      </c>
      <c r="F500" s="6">
        <v>1</v>
      </c>
      <c r="G500" s="6"/>
      <c r="H500" s="4" t="s">
        <v>14</v>
      </c>
      <c r="I500" s="6" t="s">
        <v>1472</v>
      </c>
      <c r="J500" s="4" t="s">
        <v>24</v>
      </c>
      <c r="K500" s="6" t="s">
        <v>1473</v>
      </c>
      <c r="L500">
        <v>79</v>
      </c>
      <c r="M500">
        <v>71</v>
      </c>
      <c r="N500" t="str">
        <f>IF(L500&gt;M500,H500,IF(M500&gt;L500,J500,"Tie"))</f>
        <v>Paulo Silva</v>
      </c>
      <c r="O500" t="str">
        <f>IF(L500&lt;M500,H500,IF(M500&lt;L500,J500,"Tie"))</f>
        <v>Dan Cohen</v>
      </c>
      <c r="P500" t="str">
        <f>IF(L500=M500,H500,"")</f>
        <v/>
      </c>
      <c r="Q500" t="str">
        <f t="shared" si="7"/>
        <v/>
      </c>
    </row>
    <row r="501" spans="1:17" x14ac:dyDescent="0.4">
      <c r="A501" t="s">
        <v>188</v>
      </c>
      <c r="C501">
        <v>2012</v>
      </c>
      <c r="D501" s="3" t="s">
        <v>2204</v>
      </c>
      <c r="E501" s="3">
        <v>4</v>
      </c>
      <c r="F501" s="3">
        <v>6</v>
      </c>
      <c r="G501" s="3"/>
      <c r="H501" s="2" t="s">
        <v>6</v>
      </c>
      <c r="I501" s="3" t="s">
        <v>1475</v>
      </c>
      <c r="J501" s="1" t="s">
        <v>12</v>
      </c>
      <c r="K501" s="3" t="s">
        <v>1476</v>
      </c>
      <c r="L501">
        <v>83</v>
      </c>
      <c r="M501">
        <v>106</v>
      </c>
      <c r="N501" t="str">
        <f>IF(L501&gt;M501,H501,IF(M501&gt;L501,J501,"Tie"))</f>
        <v>William Schager</v>
      </c>
      <c r="O501" t="str">
        <f>IF(L501&lt;M501,H501,IF(M501&lt;L501,J501,"Tie"))</f>
        <v>Stefan Hilts</v>
      </c>
      <c r="P501" t="str">
        <f>IF(L501=M501,H501,"")</f>
        <v/>
      </c>
      <c r="Q501" t="str">
        <f t="shared" si="7"/>
        <v/>
      </c>
    </row>
    <row r="502" spans="1:17" x14ac:dyDescent="0.4">
      <c r="A502" t="s">
        <v>207</v>
      </c>
      <c r="C502">
        <v>2012</v>
      </c>
      <c r="D502" s="3" t="s">
        <v>2196</v>
      </c>
      <c r="E502" s="3">
        <v>6</v>
      </c>
      <c r="F502" s="3">
        <v>5</v>
      </c>
      <c r="G502" s="3"/>
      <c r="H502" s="1" t="s">
        <v>32</v>
      </c>
      <c r="I502" s="3" t="s">
        <v>1478</v>
      </c>
      <c r="J502" s="1" t="s">
        <v>9</v>
      </c>
      <c r="K502" s="3" t="s">
        <v>1479</v>
      </c>
      <c r="L502">
        <v>73</v>
      </c>
      <c r="M502">
        <v>114</v>
      </c>
      <c r="N502" t="str">
        <f>IF(L502&gt;M502,H502,IF(M502&gt;L502,J502,"Tie"))</f>
        <v>mark silva</v>
      </c>
      <c r="O502" t="str">
        <f>IF(L502&lt;M502,H502,IF(M502&lt;L502,J502,"Tie"))</f>
        <v>Stephen Joynt</v>
      </c>
      <c r="P502" t="str">
        <f>IF(L502=M502,H502,"")</f>
        <v/>
      </c>
      <c r="Q502" t="str">
        <f t="shared" si="7"/>
        <v/>
      </c>
    </row>
    <row r="503" spans="1:17" x14ac:dyDescent="0.4">
      <c r="A503" t="s">
        <v>207</v>
      </c>
      <c r="C503">
        <v>2012</v>
      </c>
      <c r="D503" s="6" t="s">
        <v>2184</v>
      </c>
      <c r="E503" s="6">
        <v>4</v>
      </c>
      <c r="F503" s="6">
        <v>7</v>
      </c>
      <c r="G503" s="6"/>
      <c r="H503" s="4" t="s">
        <v>17</v>
      </c>
      <c r="I503" s="6" t="s">
        <v>1481</v>
      </c>
      <c r="J503" s="4" t="s">
        <v>19</v>
      </c>
      <c r="K503" s="6" t="s">
        <v>1482</v>
      </c>
      <c r="L503">
        <v>88</v>
      </c>
      <c r="M503">
        <v>98</v>
      </c>
      <c r="N503" t="str">
        <f>IF(L503&gt;M503,H503,IF(M503&gt;L503,J503,"Tie"))</f>
        <v>Andrew Joynt</v>
      </c>
      <c r="O503" t="str">
        <f>IF(L503&lt;M503,H503,IF(M503&lt;L503,J503,"Tie"))</f>
        <v>Emile Chin-Dickey</v>
      </c>
      <c r="P503" t="str">
        <f>IF(L503=M503,H503,"")</f>
        <v/>
      </c>
      <c r="Q503" t="str">
        <f t="shared" si="7"/>
        <v/>
      </c>
    </row>
    <row r="504" spans="1:17" x14ac:dyDescent="0.4">
      <c r="A504" t="s">
        <v>207</v>
      </c>
      <c r="C504">
        <v>2012</v>
      </c>
      <c r="D504" s="3" t="s">
        <v>2198</v>
      </c>
      <c r="E504" s="3">
        <v>4</v>
      </c>
      <c r="F504" s="3">
        <v>7</v>
      </c>
      <c r="G504" s="3"/>
      <c r="H504" s="1" t="s">
        <v>24</v>
      </c>
      <c r="I504" s="3" t="s">
        <v>1484</v>
      </c>
      <c r="J504" s="1" t="s">
        <v>603</v>
      </c>
      <c r="K504" s="3" t="s">
        <v>1485</v>
      </c>
      <c r="L504">
        <v>58</v>
      </c>
      <c r="M504">
        <v>70</v>
      </c>
      <c r="N504" t="str">
        <f>IF(L504&gt;M504,H504,IF(M504&gt;L504,J504,"Tie"))</f>
        <v>Brian Duffy</v>
      </c>
      <c r="O504" t="str">
        <f>IF(L504&lt;M504,H504,IF(M504&lt;L504,J504,"Tie"))</f>
        <v>Dan Cohen</v>
      </c>
      <c r="P504" t="str">
        <f>IF(L504=M504,H504,"")</f>
        <v/>
      </c>
      <c r="Q504" t="str">
        <f t="shared" si="7"/>
        <v/>
      </c>
    </row>
    <row r="505" spans="1:17" x14ac:dyDescent="0.4">
      <c r="A505" t="s">
        <v>207</v>
      </c>
      <c r="C505">
        <v>2012</v>
      </c>
      <c r="D505" s="6" t="s">
        <v>2199</v>
      </c>
      <c r="E505" s="6">
        <v>5</v>
      </c>
      <c r="F505" s="6">
        <v>5</v>
      </c>
      <c r="G505" s="6">
        <v>1</v>
      </c>
      <c r="H505" s="4" t="s">
        <v>12</v>
      </c>
      <c r="I505" s="6" t="s">
        <v>1487</v>
      </c>
      <c r="J505" s="4" t="s">
        <v>22</v>
      </c>
      <c r="K505" s="6" t="s">
        <v>1488</v>
      </c>
      <c r="L505">
        <v>64</v>
      </c>
      <c r="M505">
        <v>104</v>
      </c>
      <c r="N505" t="str">
        <f>IF(L505&gt;M505,H505,IF(M505&gt;L505,J505,"Tie"))</f>
        <v>Karl Richardson</v>
      </c>
      <c r="O505" t="str">
        <f>IF(L505&lt;M505,H505,IF(M505&lt;L505,J505,"Tie"))</f>
        <v>William Schager</v>
      </c>
      <c r="P505" t="str">
        <f>IF(L505=M505,H505,"")</f>
        <v/>
      </c>
      <c r="Q505" t="str">
        <f t="shared" si="7"/>
        <v/>
      </c>
    </row>
    <row r="506" spans="1:17" x14ac:dyDescent="0.4">
      <c r="A506" t="s">
        <v>207</v>
      </c>
      <c r="C506">
        <v>2012</v>
      </c>
      <c r="D506" s="3" t="s">
        <v>2204</v>
      </c>
      <c r="E506" s="3">
        <v>4</v>
      </c>
      <c r="F506" s="3">
        <v>7</v>
      </c>
      <c r="G506" s="3"/>
      <c r="H506" s="2" t="s">
        <v>6</v>
      </c>
      <c r="I506" s="3" t="s">
        <v>1490</v>
      </c>
      <c r="J506" s="1" t="s">
        <v>14</v>
      </c>
      <c r="K506" s="3" t="s">
        <v>420</v>
      </c>
      <c r="L506">
        <v>64</v>
      </c>
      <c r="M506">
        <v>102</v>
      </c>
      <c r="N506" t="str">
        <f>IF(L506&gt;M506,H506,IF(M506&gt;L506,J506,"Tie"))</f>
        <v>Paulo Silva</v>
      </c>
      <c r="O506" t="str">
        <f>IF(L506&lt;M506,H506,IF(M506&lt;L506,J506,"Tie"))</f>
        <v>Stefan Hilts</v>
      </c>
      <c r="P506" t="str">
        <f>IF(L506=M506,H506,"")</f>
        <v/>
      </c>
      <c r="Q506" t="str">
        <f t="shared" si="7"/>
        <v/>
      </c>
    </row>
    <row r="507" spans="1:17" x14ac:dyDescent="0.4">
      <c r="A507" t="s">
        <v>226</v>
      </c>
      <c r="C507">
        <v>2012</v>
      </c>
      <c r="D507" s="3" t="s">
        <v>2184</v>
      </c>
      <c r="E507" s="3">
        <v>5</v>
      </c>
      <c r="F507" s="3">
        <v>7</v>
      </c>
      <c r="G507" s="3"/>
      <c r="H507" s="1" t="s">
        <v>17</v>
      </c>
      <c r="I507" s="3" t="s">
        <v>1492</v>
      </c>
      <c r="J507" s="1" t="s">
        <v>32</v>
      </c>
      <c r="K507" s="3" t="s">
        <v>1493</v>
      </c>
      <c r="L507">
        <v>124</v>
      </c>
      <c r="M507">
        <v>103</v>
      </c>
      <c r="N507" t="str">
        <f>IF(L507&gt;M507,H507,IF(M507&gt;L507,J507,"Tie"))</f>
        <v>Emile Chin-Dickey</v>
      </c>
      <c r="O507" t="str">
        <f>IF(L507&lt;M507,H507,IF(M507&lt;L507,J507,"Tie"))</f>
        <v>Stephen Joynt</v>
      </c>
      <c r="P507" t="str">
        <f>IF(L507=M507,H507,"")</f>
        <v/>
      </c>
      <c r="Q507" t="str">
        <f t="shared" si="7"/>
        <v/>
      </c>
    </row>
    <row r="508" spans="1:17" x14ac:dyDescent="0.4">
      <c r="A508" t="s">
        <v>226</v>
      </c>
      <c r="C508">
        <v>2012</v>
      </c>
      <c r="D508" s="6" t="s">
        <v>2197</v>
      </c>
      <c r="E508" s="6">
        <v>10</v>
      </c>
      <c r="F508" s="6">
        <v>1</v>
      </c>
      <c r="G508" s="6">
        <v>1</v>
      </c>
      <c r="H508" s="4" t="s">
        <v>9</v>
      </c>
      <c r="I508" s="6" t="s">
        <v>1495</v>
      </c>
      <c r="J508" s="4" t="s">
        <v>24</v>
      </c>
      <c r="K508" s="6" t="s">
        <v>1496</v>
      </c>
      <c r="L508">
        <v>106</v>
      </c>
      <c r="M508">
        <v>76</v>
      </c>
      <c r="N508" t="str">
        <f>IF(L508&gt;M508,H508,IF(M508&gt;L508,J508,"Tie"))</f>
        <v>mark silva</v>
      </c>
      <c r="O508" t="str">
        <f>IF(L508&lt;M508,H508,IF(M508&lt;L508,J508,"Tie"))</f>
        <v>Dan Cohen</v>
      </c>
      <c r="P508" t="str">
        <f>IF(L508=M508,H508,"")</f>
        <v/>
      </c>
      <c r="Q508" t="str">
        <f t="shared" si="7"/>
        <v/>
      </c>
    </row>
    <row r="509" spans="1:17" x14ac:dyDescent="0.4">
      <c r="A509" t="s">
        <v>226</v>
      </c>
      <c r="C509">
        <v>2012</v>
      </c>
      <c r="D509" s="3" t="s">
        <v>2200</v>
      </c>
      <c r="E509" s="3">
        <v>6</v>
      </c>
      <c r="F509" s="3">
        <v>6</v>
      </c>
      <c r="G509" s="3"/>
      <c r="H509" s="1" t="s">
        <v>19</v>
      </c>
      <c r="I509" s="3" t="s">
        <v>1498</v>
      </c>
      <c r="J509" s="1" t="s">
        <v>12</v>
      </c>
      <c r="K509" s="3" t="s">
        <v>1499</v>
      </c>
      <c r="L509">
        <v>69</v>
      </c>
      <c r="M509">
        <v>82</v>
      </c>
      <c r="N509" t="str">
        <f>IF(L509&gt;M509,H509,IF(M509&gt;L509,J509,"Tie"))</f>
        <v>William Schager</v>
      </c>
      <c r="O509" t="str">
        <f>IF(L509&lt;M509,H509,IF(M509&lt;L509,J509,"Tie"))</f>
        <v>Andrew Joynt</v>
      </c>
      <c r="P509" t="str">
        <f>IF(L509=M509,H509,"")</f>
        <v/>
      </c>
      <c r="Q509" t="str">
        <f t="shared" si="7"/>
        <v/>
      </c>
    </row>
    <row r="510" spans="1:17" x14ac:dyDescent="0.4">
      <c r="A510" t="s">
        <v>226</v>
      </c>
      <c r="C510">
        <v>2012</v>
      </c>
      <c r="D510" s="6" t="s">
        <v>2201</v>
      </c>
      <c r="E510" s="6">
        <v>3</v>
      </c>
      <c r="F510" s="6">
        <v>9</v>
      </c>
      <c r="G510" s="6"/>
      <c r="H510" s="4" t="s">
        <v>603</v>
      </c>
      <c r="I510" s="6" t="s">
        <v>1501</v>
      </c>
      <c r="J510" s="5" t="s">
        <v>6</v>
      </c>
      <c r="K510" s="6" t="s">
        <v>1502</v>
      </c>
      <c r="L510">
        <v>68</v>
      </c>
      <c r="M510">
        <v>83</v>
      </c>
      <c r="N510" t="str">
        <f>IF(L510&gt;M510,H510,IF(M510&gt;L510,J510,"Tie"))</f>
        <v>Stefan Hilts</v>
      </c>
      <c r="O510" t="str">
        <f>IF(L510&lt;M510,H510,IF(M510&lt;L510,J510,"Tie"))</f>
        <v>Brian Duffy</v>
      </c>
      <c r="P510" t="str">
        <f>IF(L510=M510,H510,"")</f>
        <v/>
      </c>
      <c r="Q510" t="str">
        <f t="shared" si="7"/>
        <v/>
      </c>
    </row>
    <row r="511" spans="1:17" x14ac:dyDescent="0.4">
      <c r="A511" t="s">
        <v>226</v>
      </c>
      <c r="C511">
        <v>2012</v>
      </c>
      <c r="D511" s="3" t="s">
        <v>2202</v>
      </c>
      <c r="E511" s="3">
        <v>3</v>
      </c>
      <c r="F511" s="3">
        <v>9</v>
      </c>
      <c r="G511" s="3"/>
      <c r="H511" s="1" t="s">
        <v>22</v>
      </c>
      <c r="I511" s="3" t="s">
        <v>1504</v>
      </c>
      <c r="J511" s="1" t="s">
        <v>14</v>
      </c>
      <c r="K511" s="3" t="s">
        <v>1505</v>
      </c>
      <c r="L511">
        <v>51</v>
      </c>
      <c r="M511">
        <v>106</v>
      </c>
      <c r="N511" t="str">
        <f>IF(L511&gt;M511,H511,IF(M511&gt;L511,J511,"Tie"))</f>
        <v>Paulo Silva</v>
      </c>
      <c r="O511" t="str">
        <f>IF(L511&lt;M511,H511,IF(M511&lt;L511,J511,"Tie"))</f>
        <v>Karl Richardson</v>
      </c>
      <c r="P511" t="str">
        <f>IF(L511=M511,H511,"")</f>
        <v/>
      </c>
      <c r="Q511" t="str">
        <f t="shared" si="7"/>
        <v/>
      </c>
    </row>
    <row r="512" spans="1:17" x14ac:dyDescent="0.4">
      <c r="A512" t="s">
        <v>245</v>
      </c>
      <c r="C512">
        <v>2012</v>
      </c>
      <c r="D512" s="3" t="s">
        <v>2196</v>
      </c>
      <c r="E512" s="3">
        <v>6</v>
      </c>
      <c r="F512" s="3">
        <v>7</v>
      </c>
      <c r="G512" s="3"/>
      <c r="H512" s="1" t="s">
        <v>32</v>
      </c>
      <c r="I512" s="3" t="s">
        <v>1507</v>
      </c>
      <c r="J512" s="1" t="s">
        <v>24</v>
      </c>
      <c r="K512" s="3" t="s">
        <v>608</v>
      </c>
      <c r="L512">
        <v>88</v>
      </c>
      <c r="M512">
        <v>99</v>
      </c>
      <c r="N512" t="str">
        <f>IF(L512&gt;M512,H512,IF(M512&gt;L512,J512,"Tie"))</f>
        <v>Dan Cohen</v>
      </c>
      <c r="O512" t="str">
        <f>IF(L512&lt;M512,H512,IF(M512&lt;L512,J512,"Tie"))</f>
        <v>Stephen Joynt</v>
      </c>
      <c r="P512" t="str">
        <f>IF(L512=M512,H512,"")</f>
        <v/>
      </c>
      <c r="Q512" t="str">
        <f t="shared" si="7"/>
        <v/>
      </c>
    </row>
    <row r="513" spans="1:17" x14ac:dyDescent="0.4">
      <c r="A513" t="s">
        <v>245</v>
      </c>
      <c r="C513">
        <v>2012</v>
      </c>
      <c r="D513" s="6" t="s">
        <v>2199</v>
      </c>
      <c r="E513" s="6">
        <v>6</v>
      </c>
      <c r="F513" s="6">
        <v>6</v>
      </c>
      <c r="G513" s="6">
        <v>1</v>
      </c>
      <c r="H513" s="4" t="s">
        <v>12</v>
      </c>
      <c r="I513" s="6" t="s">
        <v>1303</v>
      </c>
      <c r="J513" s="4" t="s">
        <v>17</v>
      </c>
      <c r="K513" s="6" t="s">
        <v>1509</v>
      </c>
      <c r="L513">
        <v>92</v>
      </c>
      <c r="M513">
        <v>116</v>
      </c>
      <c r="N513" t="str">
        <f>IF(L513&gt;M513,H513,IF(M513&gt;L513,J513,"Tie"))</f>
        <v>Emile Chin-Dickey</v>
      </c>
      <c r="O513" t="str">
        <f>IF(L513&lt;M513,H513,IF(M513&lt;L513,J513,"Tie"))</f>
        <v>William Schager</v>
      </c>
      <c r="P513" t="str">
        <f>IF(L513=M513,H513,"")</f>
        <v/>
      </c>
      <c r="Q513" t="str">
        <f t="shared" si="7"/>
        <v/>
      </c>
    </row>
    <row r="514" spans="1:17" x14ac:dyDescent="0.4">
      <c r="A514" t="s">
        <v>245</v>
      </c>
      <c r="C514">
        <v>2012</v>
      </c>
      <c r="D514" s="3" t="s">
        <v>2204</v>
      </c>
      <c r="E514" s="3">
        <v>5</v>
      </c>
      <c r="F514" s="3">
        <v>8</v>
      </c>
      <c r="G514" s="3"/>
      <c r="H514" s="2" t="s">
        <v>6</v>
      </c>
      <c r="I514" s="3" t="s">
        <v>1511</v>
      </c>
      <c r="J514" s="1" t="s">
        <v>9</v>
      </c>
      <c r="K514" s="3" t="s">
        <v>1512</v>
      </c>
      <c r="L514">
        <v>48</v>
      </c>
      <c r="M514">
        <v>85</v>
      </c>
      <c r="N514" t="str">
        <f>IF(L514&gt;M514,H514,IF(M514&gt;L514,J514,"Tie"))</f>
        <v>mark silva</v>
      </c>
      <c r="O514" t="str">
        <f>IF(L514&lt;M514,H514,IF(M514&lt;L514,J514,"Tie"))</f>
        <v>Stefan Hilts</v>
      </c>
      <c r="P514" t="str">
        <f>IF(L514=M514,H514,"")</f>
        <v/>
      </c>
      <c r="Q514" t="str">
        <f t="shared" si="7"/>
        <v/>
      </c>
    </row>
    <row r="515" spans="1:17" x14ac:dyDescent="0.4">
      <c r="A515" t="s">
        <v>245</v>
      </c>
      <c r="C515">
        <v>2012</v>
      </c>
      <c r="D515" s="6" t="s">
        <v>2203</v>
      </c>
      <c r="E515" s="6">
        <v>12</v>
      </c>
      <c r="F515" s="6">
        <v>1</v>
      </c>
      <c r="G515" s="6"/>
      <c r="H515" s="4" t="s">
        <v>14</v>
      </c>
      <c r="I515" s="6" t="s">
        <v>1514</v>
      </c>
      <c r="J515" s="4" t="s">
        <v>19</v>
      </c>
      <c r="K515" s="6" t="s">
        <v>1515</v>
      </c>
      <c r="L515">
        <v>120</v>
      </c>
      <c r="M515">
        <v>111</v>
      </c>
      <c r="N515" t="str">
        <f>IF(L515&gt;M515,H515,IF(M515&gt;L515,J515,"Tie"))</f>
        <v>Paulo Silva</v>
      </c>
      <c r="O515" t="str">
        <f>IF(L515&lt;M515,H515,IF(M515&lt;L515,J515,"Tie"))</f>
        <v>Andrew Joynt</v>
      </c>
      <c r="P515" t="str">
        <f>IF(L515=M515,H515,"")</f>
        <v/>
      </c>
      <c r="Q515" t="str">
        <f t="shared" ref="Q515:Q578" si="8">IF(L515=M515,J515,"")</f>
        <v/>
      </c>
    </row>
    <row r="516" spans="1:17" x14ac:dyDescent="0.4">
      <c r="A516" t="s">
        <v>245</v>
      </c>
      <c r="C516">
        <v>2012</v>
      </c>
      <c r="D516" s="3" t="s">
        <v>2202</v>
      </c>
      <c r="E516" s="3">
        <v>3</v>
      </c>
      <c r="F516" s="3">
        <v>9</v>
      </c>
      <c r="G516" s="3">
        <v>1</v>
      </c>
      <c r="H516" s="1" t="s">
        <v>22</v>
      </c>
      <c r="I516" s="3" t="s">
        <v>1517</v>
      </c>
      <c r="J516" s="1" t="s">
        <v>603</v>
      </c>
      <c r="K516" s="3" t="s">
        <v>1065</v>
      </c>
      <c r="L516">
        <v>74</v>
      </c>
      <c r="M516">
        <v>74</v>
      </c>
      <c r="N516" t="str">
        <f>IF(L516&gt;M516,H516,IF(M516&gt;L516,J516,"Tie"))</f>
        <v>Tie</v>
      </c>
      <c r="O516" t="str">
        <f>IF(L516&lt;M516,H516,IF(M516&lt;L516,J516,"Tie"))</f>
        <v>Tie</v>
      </c>
      <c r="P516" t="str">
        <f>IF(L516=M516,H516,"")</f>
        <v>Karl Richardson</v>
      </c>
      <c r="Q516" t="str">
        <f t="shared" si="8"/>
        <v>Brian Duffy</v>
      </c>
    </row>
    <row r="517" spans="1:17" x14ac:dyDescent="0.4">
      <c r="A517" t="s">
        <v>1311</v>
      </c>
      <c r="C517">
        <v>2012</v>
      </c>
      <c r="D517" s="3" t="s">
        <v>2200</v>
      </c>
      <c r="E517" s="3">
        <v>6</v>
      </c>
      <c r="F517" s="3">
        <v>8</v>
      </c>
      <c r="G517" s="3"/>
      <c r="H517" s="1" t="s">
        <v>19</v>
      </c>
      <c r="I517" s="3" t="s">
        <v>1519</v>
      </c>
      <c r="J517" s="1" t="s">
        <v>14</v>
      </c>
      <c r="K517" s="3" t="s">
        <v>1520</v>
      </c>
      <c r="L517">
        <v>137</v>
      </c>
      <c r="M517">
        <v>218</v>
      </c>
      <c r="N517" t="str">
        <f>IF(L517&gt;M517,H517,IF(M517&gt;L517,J517,"Tie"))</f>
        <v>Paulo Silva</v>
      </c>
      <c r="O517" t="str">
        <f>IF(L517&lt;M517,H517,IF(M517&lt;L517,J517,"Tie"))</f>
        <v>Andrew Joynt</v>
      </c>
      <c r="P517" t="str">
        <f>IF(L517=M517,H517,"")</f>
        <v/>
      </c>
      <c r="Q517" t="str">
        <f t="shared" si="8"/>
        <v/>
      </c>
    </row>
    <row r="518" spans="1:17" x14ac:dyDescent="0.4">
      <c r="A518" t="s">
        <v>1311</v>
      </c>
      <c r="C518">
        <v>2012</v>
      </c>
      <c r="D518" s="6" t="s">
        <v>2199</v>
      </c>
      <c r="E518" s="6">
        <v>6</v>
      </c>
      <c r="F518" s="6">
        <v>7</v>
      </c>
      <c r="G518" s="6">
        <v>1</v>
      </c>
      <c r="H518" s="4" t="s">
        <v>12</v>
      </c>
      <c r="I518" s="6" t="s">
        <v>1522</v>
      </c>
      <c r="J518" s="4" t="s">
        <v>9</v>
      </c>
      <c r="K518" s="6" t="s">
        <v>1523</v>
      </c>
      <c r="L518">
        <v>151</v>
      </c>
      <c r="M518">
        <v>196</v>
      </c>
      <c r="N518" t="str">
        <f>IF(L518&gt;M518,H518,IF(M518&gt;L518,J518,"Tie"))</f>
        <v>mark silva</v>
      </c>
      <c r="O518" t="str">
        <f>IF(L518&lt;M518,H518,IF(M518&lt;L518,J518,"Tie"))</f>
        <v>William Schager</v>
      </c>
      <c r="P518" t="str">
        <f>IF(L518=M518,H518,"")</f>
        <v/>
      </c>
      <c r="Q518" t="str">
        <f t="shared" si="8"/>
        <v/>
      </c>
    </row>
    <row r="519" spans="1:17" x14ac:dyDescent="0.4">
      <c r="A519" t="s">
        <v>1311</v>
      </c>
      <c r="C519">
        <v>2012</v>
      </c>
      <c r="D519" s="3" t="s">
        <v>2196</v>
      </c>
      <c r="E519" s="3">
        <v>6</v>
      </c>
      <c r="F519" s="3">
        <v>8</v>
      </c>
      <c r="G519" s="3"/>
      <c r="H519" s="1" t="s">
        <v>32</v>
      </c>
      <c r="I519" s="3" t="s">
        <v>1525</v>
      </c>
      <c r="J519" s="1" t="s">
        <v>17</v>
      </c>
      <c r="K519" s="3" t="s">
        <v>1526</v>
      </c>
      <c r="L519">
        <v>194</v>
      </c>
      <c r="M519">
        <v>218</v>
      </c>
      <c r="N519" t="str">
        <f>IF(L519&gt;M519,H519,IF(M519&gt;L519,J519,"Tie"))</f>
        <v>Emile Chin-Dickey</v>
      </c>
      <c r="O519" t="str">
        <f>IF(L519&lt;M519,H519,IF(M519&lt;L519,J519,"Tie"))</f>
        <v>Stephen Joynt</v>
      </c>
      <c r="P519" t="str">
        <f>IF(L519=M519,H519,"")</f>
        <v/>
      </c>
      <c r="Q519" t="str">
        <f t="shared" si="8"/>
        <v/>
      </c>
    </row>
    <row r="520" spans="1:17" x14ac:dyDescent="0.4">
      <c r="A520" t="s">
        <v>1311</v>
      </c>
      <c r="C520">
        <v>2012</v>
      </c>
      <c r="D520" s="6" t="s">
        <v>2198</v>
      </c>
      <c r="E520" s="6">
        <v>6</v>
      </c>
      <c r="F520" s="6">
        <v>8</v>
      </c>
      <c r="G520" s="6"/>
      <c r="H520" s="4" t="s">
        <v>24</v>
      </c>
      <c r="I520" s="6" t="s">
        <v>1528</v>
      </c>
      <c r="J520" s="5" t="s">
        <v>6</v>
      </c>
      <c r="K520" s="6" t="s">
        <v>1529</v>
      </c>
      <c r="L520">
        <v>204</v>
      </c>
      <c r="M520">
        <v>166</v>
      </c>
      <c r="N520" t="str">
        <f>IF(L520&gt;M520,H520,IF(M520&gt;L520,J520,"Tie"))</f>
        <v>Dan Cohen</v>
      </c>
      <c r="O520" t="str">
        <f>IF(L520&lt;M520,H520,IF(M520&lt;L520,J520,"Tie"))</f>
        <v>Stefan Hilts</v>
      </c>
      <c r="P520" t="str">
        <f>IF(L520=M520,H520,"")</f>
        <v/>
      </c>
      <c r="Q520" t="str">
        <f t="shared" si="8"/>
        <v/>
      </c>
    </row>
    <row r="521" spans="1:17" x14ac:dyDescent="0.4">
      <c r="A521" t="s">
        <v>1311</v>
      </c>
      <c r="C521">
        <v>2012</v>
      </c>
      <c r="D521" s="3" t="s">
        <v>2201</v>
      </c>
      <c r="E521" s="3">
        <v>4</v>
      </c>
      <c r="F521" s="3">
        <v>9</v>
      </c>
      <c r="G521" s="3">
        <v>1</v>
      </c>
      <c r="H521" s="1" t="s">
        <v>603</v>
      </c>
      <c r="I521" s="3" t="s">
        <v>1531</v>
      </c>
      <c r="J521" s="1" t="s">
        <v>22</v>
      </c>
      <c r="K521" s="3" t="s">
        <v>1532</v>
      </c>
      <c r="L521">
        <v>240</v>
      </c>
      <c r="M521">
        <v>172</v>
      </c>
      <c r="N521" t="str">
        <f>IF(L521&gt;M521,H521,IF(M521&gt;L521,J521,"Tie"))</f>
        <v>Brian Duffy</v>
      </c>
      <c r="O521" t="str">
        <f>IF(L521&lt;M521,H521,IF(M521&lt;L521,J521,"Tie"))</f>
        <v>Karl Richardson</v>
      </c>
      <c r="P521" t="str">
        <f>IF(L521=M521,H521,"")</f>
        <v/>
      </c>
      <c r="Q521" t="str">
        <f t="shared" si="8"/>
        <v/>
      </c>
    </row>
    <row r="522" spans="1:17" x14ac:dyDescent="0.4">
      <c r="A522" t="s">
        <v>0</v>
      </c>
      <c r="C522">
        <v>2011</v>
      </c>
      <c r="D522" s="3" t="s">
        <v>2205</v>
      </c>
      <c r="E522" s="3">
        <v>0</v>
      </c>
      <c r="F522" s="3">
        <v>1</v>
      </c>
      <c r="G522" s="3"/>
      <c r="H522" s="1" t="s">
        <v>32</v>
      </c>
      <c r="I522" s="3" t="s">
        <v>1544</v>
      </c>
      <c r="J522" s="1" t="s">
        <v>19</v>
      </c>
      <c r="K522" s="3" t="s">
        <v>1545</v>
      </c>
      <c r="L522">
        <v>46</v>
      </c>
      <c r="M522">
        <v>66</v>
      </c>
      <c r="N522" t="str">
        <f>IF(L522&gt;M522,H522,IF(M522&gt;L522,J522,"Tie"))</f>
        <v>Andrew Joynt</v>
      </c>
      <c r="O522" t="str">
        <f>IF(L522&lt;M522,H522,IF(M522&lt;L522,J522,"Tie"))</f>
        <v>Stephen Joynt</v>
      </c>
      <c r="P522" t="str">
        <f>IF(L522=M522,H522,"")</f>
        <v/>
      </c>
      <c r="Q522" t="str">
        <f t="shared" si="8"/>
        <v/>
      </c>
    </row>
    <row r="523" spans="1:17" x14ac:dyDescent="0.4">
      <c r="A523" t="s">
        <v>0</v>
      </c>
      <c r="C523">
        <v>2011</v>
      </c>
      <c r="D523" s="6" t="s">
        <v>2206</v>
      </c>
      <c r="E523" s="6">
        <v>1</v>
      </c>
      <c r="F523" s="6">
        <v>0</v>
      </c>
      <c r="G523" s="6"/>
      <c r="H523" s="4" t="s">
        <v>9</v>
      </c>
      <c r="I523" s="6" t="s">
        <v>1547</v>
      </c>
      <c r="J523" s="4" t="s">
        <v>22</v>
      </c>
      <c r="K523" s="6" t="s">
        <v>1548</v>
      </c>
      <c r="L523">
        <v>166</v>
      </c>
      <c r="M523">
        <v>81</v>
      </c>
      <c r="N523" t="str">
        <f>IF(L523&gt;M523,H523,IF(M523&gt;L523,J523,"Tie"))</f>
        <v>mark silva</v>
      </c>
      <c r="O523" t="str">
        <f>IF(L523&lt;M523,H523,IF(M523&lt;L523,J523,"Tie"))</f>
        <v>Karl Richardson</v>
      </c>
      <c r="P523" t="str">
        <f>IF(L523=M523,H523,"")</f>
        <v/>
      </c>
      <c r="Q523" t="str">
        <f t="shared" si="8"/>
        <v/>
      </c>
    </row>
    <row r="524" spans="1:17" x14ac:dyDescent="0.4">
      <c r="A524" t="s">
        <v>0</v>
      </c>
      <c r="C524">
        <v>2011</v>
      </c>
      <c r="D524" s="3" t="s">
        <v>2207</v>
      </c>
      <c r="E524" s="3">
        <v>1</v>
      </c>
      <c r="F524" s="3">
        <v>0</v>
      </c>
      <c r="G524" s="3"/>
      <c r="H524" s="1" t="s">
        <v>17</v>
      </c>
      <c r="I524" s="3" t="s">
        <v>1550</v>
      </c>
      <c r="J524" s="1" t="s">
        <v>14</v>
      </c>
      <c r="K524" s="3" t="s">
        <v>1551</v>
      </c>
      <c r="L524">
        <v>97</v>
      </c>
      <c r="M524">
        <v>77</v>
      </c>
      <c r="N524" t="str">
        <f>IF(L524&gt;M524,H524,IF(M524&gt;L524,J524,"Tie"))</f>
        <v>Emile Chin-Dickey</v>
      </c>
      <c r="O524" t="str">
        <f>IF(L524&lt;M524,H524,IF(M524&lt;L524,J524,"Tie"))</f>
        <v>Paulo Silva</v>
      </c>
      <c r="P524" t="str">
        <f>IF(L524=M524,H524,"")</f>
        <v/>
      </c>
      <c r="Q524" t="str">
        <f t="shared" si="8"/>
        <v/>
      </c>
    </row>
    <row r="525" spans="1:17" x14ac:dyDescent="0.4">
      <c r="A525" t="s">
        <v>0</v>
      </c>
      <c r="C525">
        <v>2011</v>
      </c>
      <c r="D525" s="6" t="s">
        <v>2198</v>
      </c>
      <c r="E525" s="6">
        <v>0</v>
      </c>
      <c r="F525" s="6">
        <v>1</v>
      </c>
      <c r="G525" s="6"/>
      <c r="H525" s="4" t="s">
        <v>24</v>
      </c>
      <c r="I525" s="6" t="s">
        <v>1553</v>
      </c>
      <c r="J525" s="5" t="s">
        <v>6</v>
      </c>
      <c r="K525" s="6" t="s">
        <v>1554</v>
      </c>
      <c r="L525">
        <v>74</v>
      </c>
      <c r="M525">
        <v>101</v>
      </c>
      <c r="N525" t="str">
        <f>IF(L525&gt;M525,H525,IF(M525&gt;L525,J525,"Tie"))</f>
        <v>Stefan Hilts</v>
      </c>
      <c r="O525" t="str">
        <f>IF(L525&lt;M525,H525,IF(M525&lt;L525,J525,"Tie"))</f>
        <v>Dan Cohen</v>
      </c>
      <c r="P525" t="str">
        <f>IF(L525=M525,H525,"")</f>
        <v/>
      </c>
      <c r="Q525" t="str">
        <f t="shared" si="8"/>
        <v/>
      </c>
    </row>
    <row r="526" spans="1:17" x14ac:dyDescent="0.4">
      <c r="A526" t="s">
        <v>0</v>
      </c>
      <c r="C526">
        <v>2011</v>
      </c>
      <c r="D526" s="3" t="s">
        <v>2199</v>
      </c>
      <c r="E526" s="3">
        <v>1</v>
      </c>
      <c r="F526" s="3">
        <v>0</v>
      </c>
      <c r="G526" s="3"/>
      <c r="H526" s="1" t="s">
        <v>12</v>
      </c>
      <c r="I526" s="3" t="s">
        <v>1555</v>
      </c>
      <c r="J526" s="1" t="s">
        <v>1556</v>
      </c>
      <c r="K526" s="3" t="s">
        <v>1557</v>
      </c>
      <c r="L526">
        <v>102</v>
      </c>
      <c r="M526">
        <v>75</v>
      </c>
      <c r="N526" t="str">
        <f>IF(L526&gt;M526,H526,IF(M526&gt;L526,J526,"Tie"))</f>
        <v>William Schager</v>
      </c>
      <c r="O526" t="str">
        <f>IF(L526&lt;M526,H526,IF(M526&lt;L526,J526,"Tie"))</f>
        <v>chris tingle</v>
      </c>
      <c r="P526" t="str">
        <f>IF(L526=M526,H526,"")</f>
        <v/>
      </c>
      <c r="Q526" t="str">
        <f t="shared" si="8"/>
        <v/>
      </c>
    </row>
    <row r="527" spans="1:17" x14ac:dyDescent="0.4">
      <c r="A527" t="s">
        <v>36</v>
      </c>
      <c r="C527">
        <v>2011</v>
      </c>
      <c r="D527" s="3" t="s">
        <v>2206</v>
      </c>
      <c r="E527" s="3">
        <v>2</v>
      </c>
      <c r="F527" s="3">
        <v>0</v>
      </c>
      <c r="G527" s="3"/>
      <c r="H527" s="1" t="s">
        <v>9</v>
      </c>
      <c r="I527" s="3" t="s">
        <v>1559</v>
      </c>
      <c r="J527" s="1" t="s">
        <v>32</v>
      </c>
      <c r="K527" s="3" t="s">
        <v>1560</v>
      </c>
      <c r="L527">
        <v>129</v>
      </c>
      <c r="M527">
        <v>110</v>
      </c>
      <c r="N527" t="str">
        <f>IF(L527&gt;M527,H527,IF(M527&gt;L527,J527,"Tie"))</f>
        <v>mark silva</v>
      </c>
      <c r="O527" t="str">
        <f>IF(L527&lt;M527,H527,IF(M527&lt;L527,J527,"Tie"))</f>
        <v>Stephen Joynt</v>
      </c>
      <c r="P527" t="str">
        <f>IF(L527=M527,H527,"")</f>
        <v/>
      </c>
      <c r="Q527" t="str">
        <f t="shared" si="8"/>
        <v/>
      </c>
    </row>
    <row r="528" spans="1:17" x14ac:dyDescent="0.4">
      <c r="A528" t="s">
        <v>36</v>
      </c>
      <c r="C528">
        <v>2011</v>
      </c>
      <c r="D528" s="6" t="s">
        <v>2208</v>
      </c>
      <c r="E528" s="6">
        <v>2</v>
      </c>
      <c r="F528" s="6">
        <v>0</v>
      </c>
      <c r="G528" s="6"/>
      <c r="H528" s="4" t="s">
        <v>19</v>
      </c>
      <c r="I528" s="6" t="s">
        <v>1562</v>
      </c>
      <c r="J528" s="4" t="s">
        <v>17</v>
      </c>
      <c r="K528" s="6" t="s">
        <v>1563</v>
      </c>
      <c r="L528">
        <v>117</v>
      </c>
      <c r="M528">
        <v>91</v>
      </c>
      <c r="N528" t="str">
        <f>IF(L528&gt;M528,H528,IF(M528&gt;L528,J528,"Tie"))</f>
        <v>Andrew Joynt</v>
      </c>
      <c r="O528" t="str">
        <f>IF(L528&lt;M528,H528,IF(M528&lt;L528,J528,"Tie"))</f>
        <v>Emile Chin-Dickey</v>
      </c>
      <c r="P528" t="str">
        <f>IF(L528=M528,H528,"")</f>
        <v/>
      </c>
      <c r="Q528" t="str">
        <f t="shared" si="8"/>
        <v/>
      </c>
    </row>
    <row r="529" spans="1:17" x14ac:dyDescent="0.4">
      <c r="A529" t="s">
        <v>36</v>
      </c>
      <c r="C529">
        <v>2011</v>
      </c>
      <c r="D529" s="3" t="s">
        <v>2209</v>
      </c>
      <c r="E529" s="3">
        <v>0</v>
      </c>
      <c r="F529" s="3">
        <v>2</v>
      </c>
      <c r="G529" s="3"/>
      <c r="H529" s="1" t="s">
        <v>22</v>
      </c>
      <c r="I529" s="3" t="s">
        <v>1353</v>
      </c>
      <c r="J529" s="1" t="s">
        <v>24</v>
      </c>
      <c r="K529" s="3" t="s">
        <v>1565</v>
      </c>
      <c r="L529">
        <v>75</v>
      </c>
      <c r="M529">
        <v>103</v>
      </c>
      <c r="N529" t="str">
        <f>IF(L529&gt;M529,H529,IF(M529&gt;L529,J529,"Tie"))</f>
        <v>Dan Cohen</v>
      </c>
      <c r="O529" t="str">
        <f>IF(L529&lt;M529,H529,IF(M529&lt;L529,J529,"Tie"))</f>
        <v>Karl Richardson</v>
      </c>
      <c r="P529" t="str">
        <f>IF(L529=M529,H529,"")</f>
        <v/>
      </c>
      <c r="Q529" t="str">
        <f t="shared" si="8"/>
        <v/>
      </c>
    </row>
    <row r="530" spans="1:17" x14ac:dyDescent="0.4">
      <c r="A530" t="s">
        <v>36</v>
      </c>
      <c r="C530">
        <v>2011</v>
      </c>
      <c r="D530" s="6" t="s">
        <v>2210</v>
      </c>
      <c r="E530" s="6">
        <v>1</v>
      </c>
      <c r="F530" s="6">
        <v>1</v>
      </c>
      <c r="G530" s="6"/>
      <c r="H530" s="4" t="s">
        <v>14</v>
      </c>
      <c r="I530" s="6" t="s">
        <v>1567</v>
      </c>
      <c r="J530" s="4" t="s">
        <v>12</v>
      </c>
      <c r="K530" s="6" t="s">
        <v>1568</v>
      </c>
      <c r="L530">
        <v>147</v>
      </c>
      <c r="M530">
        <v>127</v>
      </c>
      <c r="N530" t="str">
        <f>IF(L530&gt;M530,H530,IF(M530&gt;L530,J530,"Tie"))</f>
        <v>Paulo Silva</v>
      </c>
      <c r="O530" t="str">
        <f>IF(L530&lt;M530,H530,IF(M530&lt;L530,J530,"Tie"))</f>
        <v>William Schager</v>
      </c>
      <c r="P530" t="str">
        <f>IF(L530=M530,H530,"")</f>
        <v/>
      </c>
      <c r="Q530" t="str">
        <f t="shared" si="8"/>
        <v/>
      </c>
    </row>
    <row r="531" spans="1:17" x14ac:dyDescent="0.4">
      <c r="A531" t="s">
        <v>36</v>
      </c>
      <c r="C531">
        <v>2011</v>
      </c>
      <c r="D531" s="3" t="s">
        <v>2211</v>
      </c>
      <c r="E531" s="3">
        <v>2</v>
      </c>
      <c r="F531" s="3">
        <v>0</v>
      </c>
      <c r="G531" s="3"/>
      <c r="H531" s="2" t="s">
        <v>6</v>
      </c>
      <c r="I531" s="3" t="s">
        <v>1570</v>
      </c>
      <c r="J531" s="1" t="s">
        <v>1556</v>
      </c>
      <c r="K531" s="3" t="s">
        <v>1571</v>
      </c>
      <c r="L531">
        <v>80</v>
      </c>
      <c r="M531">
        <v>71</v>
      </c>
      <c r="N531" t="str">
        <f>IF(L531&gt;M531,H531,IF(M531&gt;L531,J531,"Tie"))</f>
        <v>Stefan Hilts</v>
      </c>
      <c r="O531" t="str">
        <f>IF(L531&lt;M531,H531,IF(M531&lt;L531,J531,"Tie"))</f>
        <v>chris tingle</v>
      </c>
      <c r="P531" t="str">
        <f>IF(L531=M531,H531,"")</f>
        <v/>
      </c>
      <c r="Q531" t="str">
        <f t="shared" si="8"/>
        <v/>
      </c>
    </row>
    <row r="532" spans="1:17" x14ac:dyDescent="0.4">
      <c r="A532" t="s">
        <v>55</v>
      </c>
      <c r="C532">
        <v>2011</v>
      </c>
      <c r="D532" s="3" t="s">
        <v>2205</v>
      </c>
      <c r="E532" s="3">
        <v>0</v>
      </c>
      <c r="F532" s="3">
        <v>3</v>
      </c>
      <c r="G532" s="3"/>
      <c r="H532" s="1" t="s">
        <v>32</v>
      </c>
      <c r="I532" s="3" t="s">
        <v>1573</v>
      </c>
      <c r="J532" s="1" t="s">
        <v>17</v>
      </c>
      <c r="K532" s="3" t="s">
        <v>1574</v>
      </c>
      <c r="L532">
        <v>77</v>
      </c>
      <c r="M532">
        <v>103</v>
      </c>
      <c r="N532" t="str">
        <f>IF(L532&gt;M532,H532,IF(M532&gt;L532,J532,"Tie"))</f>
        <v>Emile Chin-Dickey</v>
      </c>
      <c r="O532" t="str">
        <f>IF(L532&lt;M532,H532,IF(M532&lt;L532,J532,"Tie"))</f>
        <v>Stephen Joynt</v>
      </c>
      <c r="P532" t="str">
        <f>IF(L532=M532,H532,"")</f>
        <v/>
      </c>
      <c r="Q532" t="str">
        <f t="shared" si="8"/>
        <v/>
      </c>
    </row>
    <row r="533" spans="1:17" x14ac:dyDescent="0.4">
      <c r="A533" t="s">
        <v>55</v>
      </c>
      <c r="C533">
        <v>2011</v>
      </c>
      <c r="D533" s="6" t="s">
        <v>2198</v>
      </c>
      <c r="E533" s="6">
        <v>1</v>
      </c>
      <c r="F533" s="6">
        <v>2</v>
      </c>
      <c r="G533" s="6"/>
      <c r="H533" s="4" t="s">
        <v>24</v>
      </c>
      <c r="I533" s="6" t="s">
        <v>1575</v>
      </c>
      <c r="J533" s="4" t="s">
        <v>9</v>
      </c>
      <c r="K533" s="6" t="s">
        <v>1576</v>
      </c>
      <c r="L533">
        <v>98</v>
      </c>
      <c r="M533">
        <v>112</v>
      </c>
      <c r="N533" t="str">
        <f>IF(L533&gt;M533,H533,IF(M533&gt;L533,J533,"Tie"))</f>
        <v>mark silva</v>
      </c>
      <c r="O533" t="str">
        <f>IF(L533&lt;M533,H533,IF(M533&lt;L533,J533,"Tie"))</f>
        <v>Dan Cohen</v>
      </c>
      <c r="P533" t="str">
        <f>IF(L533=M533,H533,"")</f>
        <v/>
      </c>
      <c r="Q533" t="str">
        <f t="shared" si="8"/>
        <v/>
      </c>
    </row>
    <row r="534" spans="1:17" x14ac:dyDescent="0.4">
      <c r="A534" t="s">
        <v>55</v>
      </c>
      <c r="C534">
        <v>2011</v>
      </c>
      <c r="D534" s="3" t="s">
        <v>2199</v>
      </c>
      <c r="E534" s="3">
        <v>2</v>
      </c>
      <c r="F534" s="3">
        <v>1</v>
      </c>
      <c r="G534" s="3"/>
      <c r="H534" s="1" t="s">
        <v>12</v>
      </c>
      <c r="I534" s="3" t="s">
        <v>1577</v>
      </c>
      <c r="J534" s="1" t="s">
        <v>19</v>
      </c>
      <c r="K534" s="3" t="s">
        <v>933</v>
      </c>
      <c r="L534">
        <v>79</v>
      </c>
      <c r="M534">
        <v>72</v>
      </c>
      <c r="N534" t="str">
        <f>IF(L534&gt;M534,H534,IF(M534&gt;L534,J534,"Tie"))</f>
        <v>William Schager</v>
      </c>
      <c r="O534" t="str">
        <f>IF(L534&lt;M534,H534,IF(M534&lt;L534,J534,"Tie"))</f>
        <v>Andrew Joynt</v>
      </c>
      <c r="P534" t="str">
        <f>IF(L534=M534,H534,"")</f>
        <v/>
      </c>
      <c r="Q534" t="str">
        <f t="shared" si="8"/>
        <v/>
      </c>
    </row>
    <row r="535" spans="1:17" x14ac:dyDescent="0.4">
      <c r="A535" t="s">
        <v>55</v>
      </c>
      <c r="C535">
        <v>2011</v>
      </c>
      <c r="D535" s="6" t="s">
        <v>2212</v>
      </c>
      <c r="E535" s="6">
        <v>1</v>
      </c>
      <c r="F535" s="6">
        <v>2</v>
      </c>
      <c r="G535" s="6"/>
      <c r="H535" s="4" t="s">
        <v>1556</v>
      </c>
      <c r="I535" s="6" t="s">
        <v>1579</v>
      </c>
      <c r="J535" s="4" t="s">
        <v>22</v>
      </c>
      <c r="K535" s="6" t="s">
        <v>1580</v>
      </c>
      <c r="L535">
        <v>71</v>
      </c>
      <c r="M535">
        <v>65</v>
      </c>
      <c r="N535" t="str">
        <f>IF(L535&gt;M535,H535,IF(M535&gt;L535,J535,"Tie"))</f>
        <v>chris tingle</v>
      </c>
      <c r="O535" t="str">
        <f>IF(L535&lt;M535,H535,IF(M535&lt;L535,J535,"Tie"))</f>
        <v>Karl Richardson</v>
      </c>
      <c r="P535" t="str">
        <f>IF(L535=M535,H535,"")</f>
        <v/>
      </c>
      <c r="Q535" t="str">
        <f t="shared" si="8"/>
        <v/>
      </c>
    </row>
    <row r="536" spans="1:17" x14ac:dyDescent="0.4">
      <c r="A536" t="s">
        <v>55</v>
      </c>
      <c r="C536">
        <v>2011</v>
      </c>
      <c r="D536" s="3" t="s">
        <v>2211</v>
      </c>
      <c r="E536" s="3">
        <v>3</v>
      </c>
      <c r="F536" s="3">
        <v>0</v>
      </c>
      <c r="G536" s="3"/>
      <c r="H536" s="2" t="s">
        <v>6</v>
      </c>
      <c r="I536" s="3" t="s">
        <v>1582</v>
      </c>
      <c r="J536" s="1" t="s">
        <v>14</v>
      </c>
      <c r="K536" s="3" t="s">
        <v>1583</v>
      </c>
      <c r="L536">
        <v>84</v>
      </c>
      <c r="M536">
        <v>57</v>
      </c>
      <c r="N536" t="str">
        <f>IF(L536&gt;M536,H536,IF(M536&gt;L536,J536,"Tie"))</f>
        <v>Stefan Hilts</v>
      </c>
      <c r="O536" t="str">
        <f>IF(L536&lt;M536,H536,IF(M536&lt;L536,J536,"Tie"))</f>
        <v>Paulo Silva</v>
      </c>
      <c r="P536" t="str">
        <f>IF(L536=M536,H536,"")</f>
        <v/>
      </c>
      <c r="Q536" t="str">
        <f t="shared" si="8"/>
        <v/>
      </c>
    </row>
    <row r="537" spans="1:17" x14ac:dyDescent="0.4">
      <c r="A537" t="s">
        <v>74</v>
      </c>
      <c r="C537">
        <v>2011</v>
      </c>
      <c r="D537" s="3" t="s">
        <v>2198</v>
      </c>
      <c r="E537" s="3">
        <v>2</v>
      </c>
      <c r="F537" s="3">
        <v>2</v>
      </c>
      <c r="G537" s="3"/>
      <c r="H537" s="1" t="s">
        <v>24</v>
      </c>
      <c r="I537" s="3" t="s">
        <v>1585</v>
      </c>
      <c r="J537" s="1" t="s">
        <v>32</v>
      </c>
      <c r="K537" s="3" t="s">
        <v>760</v>
      </c>
      <c r="L537">
        <v>89</v>
      </c>
      <c r="M537">
        <v>58</v>
      </c>
      <c r="N537" t="str">
        <f>IF(L537&gt;M537,H537,IF(M537&gt;L537,J537,"Tie"))</f>
        <v>Dan Cohen</v>
      </c>
      <c r="O537" t="str">
        <f>IF(L537&lt;M537,H537,IF(M537&lt;L537,J537,"Tie"))</f>
        <v>Stephen Joynt</v>
      </c>
      <c r="P537" t="str">
        <f>IF(L537=M537,H537,"")</f>
        <v/>
      </c>
      <c r="Q537" t="str">
        <f t="shared" si="8"/>
        <v/>
      </c>
    </row>
    <row r="538" spans="1:17" x14ac:dyDescent="0.4">
      <c r="A538" t="s">
        <v>74</v>
      </c>
      <c r="C538">
        <v>2011</v>
      </c>
      <c r="D538" s="6" t="s">
        <v>2207</v>
      </c>
      <c r="E538" s="6">
        <v>3</v>
      </c>
      <c r="F538" s="6">
        <v>1</v>
      </c>
      <c r="G538" s="6"/>
      <c r="H538" s="4" t="s">
        <v>17</v>
      </c>
      <c r="I538" s="6" t="s">
        <v>1587</v>
      </c>
      <c r="J538" s="4" t="s">
        <v>12</v>
      </c>
      <c r="K538" s="6" t="s">
        <v>1588</v>
      </c>
      <c r="L538">
        <v>110</v>
      </c>
      <c r="M538">
        <v>107</v>
      </c>
      <c r="N538" t="str">
        <f>IF(L538&gt;M538,H538,IF(M538&gt;L538,J538,"Tie"))</f>
        <v>Emile Chin-Dickey</v>
      </c>
      <c r="O538" t="str">
        <f>IF(L538&lt;M538,H538,IF(M538&lt;L538,J538,"Tie"))</f>
        <v>William Schager</v>
      </c>
      <c r="P538" t="str">
        <f>IF(L538=M538,H538,"")</f>
        <v/>
      </c>
      <c r="Q538" t="str">
        <f t="shared" si="8"/>
        <v/>
      </c>
    </row>
    <row r="539" spans="1:17" x14ac:dyDescent="0.4">
      <c r="A539" t="s">
        <v>74</v>
      </c>
      <c r="C539">
        <v>2011</v>
      </c>
      <c r="D539" s="3" t="s">
        <v>2206</v>
      </c>
      <c r="E539" s="3">
        <v>4</v>
      </c>
      <c r="F539" s="3">
        <v>0</v>
      </c>
      <c r="G539" s="3"/>
      <c r="H539" s="1" t="s">
        <v>9</v>
      </c>
      <c r="I539" s="3" t="s">
        <v>1590</v>
      </c>
      <c r="J539" s="1" t="s">
        <v>1556</v>
      </c>
      <c r="K539" s="3" t="s">
        <v>1591</v>
      </c>
      <c r="L539">
        <v>121</v>
      </c>
      <c r="M539">
        <v>72</v>
      </c>
      <c r="N539" t="str">
        <f>IF(L539&gt;M539,H539,IF(M539&gt;L539,J539,"Tie"))</f>
        <v>mark silva</v>
      </c>
      <c r="O539" t="str">
        <f>IF(L539&lt;M539,H539,IF(M539&lt;L539,J539,"Tie"))</f>
        <v>chris tingle</v>
      </c>
      <c r="P539" t="str">
        <f>IF(L539=M539,H539,"")</f>
        <v/>
      </c>
      <c r="Q539" t="str">
        <f t="shared" si="8"/>
        <v/>
      </c>
    </row>
    <row r="540" spans="1:17" x14ac:dyDescent="0.4">
      <c r="A540" t="s">
        <v>74</v>
      </c>
      <c r="C540">
        <v>2011</v>
      </c>
      <c r="D540" s="6" t="s">
        <v>2208</v>
      </c>
      <c r="E540" s="6">
        <v>3</v>
      </c>
      <c r="F540" s="6">
        <v>1</v>
      </c>
      <c r="G540" s="6"/>
      <c r="H540" s="4" t="s">
        <v>19</v>
      </c>
      <c r="I540" s="6" t="s">
        <v>1593</v>
      </c>
      <c r="J540" s="5" t="s">
        <v>6</v>
      </c>
      <c r="K540" s="6" t="s">
        <v>1446</v>
      </c>
      <c r="L540">
        <v>103</v>
      </c>
      <c r="M540">
        <v>82</v>
      </c>
      <c r="N540" t="str">
        <f>IF(L540&gt;M540,H540,IF(M540&gt;L540,J540,"Tie"))</f>
        <v>Andrew Joynt</v>
      </c>
      <c r="O540" t="str">
        <f>IF(L540&lt;M540,H540,IF(M540&lt;L540,J540,"Tie"))</f>
        <v>Stefan Hilts</v>
      </c>
      <c r="P540" t="str">
        <f>IF(L540=M540,H540,"")</f>
        <v/>
      </c>
      <c r="Q540" t="str">
        <f t="shared" si="8"/>
        <v/>
      </c>
    </row>
    <row r="541" spans="1:17" x14ac:dyDescent="0.4">
      <c r="A541" t="s">
        <v>74</v>
      </c>
      <c r="C541">
        <v>2011</v>
      </c>
      <c r="D541" s="3" t="s">
        <v>2209</v>
      </c>
      <c r="E541" s="3">
        <v>0</v>
      </c>
      <c r="F541" s="3">
        <v>4</v>
      </c>
      <c r="G541" s="3"/>
      <c r="H541" s="1" t="s">
        <v>22</v>
      </c>
      <c r="I541" s="3" t="s">
        <v>1595</v>
      </c>
      <c r="J541" s="1" t="s">
        <v>14</v>
      </c>
      <c r="K541" s="3" t="s">
        <v>514</v>
      </c>
      <c r="L541">
        <v>97</v>
      </c>
      <c r="M541">
        <v>125</v>
      </c>
      <c r="N541" t="str">
        <f>IF(L541&gt;M541,H541,IF(M541&gt;L541,J541,"Tie"))</f>
        <v>Paulo Silva</v>
      </c>
      <c r="O541" t="str">
        <f>IF(L541&lt;M541,H541,IF(M541&lt;L541,J541,"Tie"))</f>
        <v>Karl Richardson</v>
      </c>
      <c r="P541" t="str">
        <f>IF(L541=M541,H541,"")</f>
        <v/>
      </c>
      <c r="Q541" t="str">
        <f t="shared" si="8"/>
        <v/>
      </c>
    </row>
    <row r="542" spans="1:17" x14ac:dyDescent="0.4">
      <c r="A542" t="s">
        <v>93</v>
      </c>
      <c r="C542">
        <v>2011</v>
      </c>
      <c r="D542" s="3" t="s">
        <v>2205</v>
      </c>
      <c r="E542" s="3">
        <v>1</v>
      </c>
      <c r="F542" s="3">
        <v>4</v>
      </c>
      <c r="G542" s="3"/>
      <c r="H542" s="1" t="s">
        <v>32</v>
      </c>
      <c r="I542" s="3" t="s">
        <v>1597</v>
      </c>
      <c r="J542" s="1" t="s">
        <v>12</v>
      </c>
      <c r="K542" s="3" t="s">
        <v>1598</v>
      </c>
      <c r="L542">
        <v>94</v>
      </c>
      <c r="M542">
        <v>84</v>
      </c>
      <c r="N542" t="str">
        <f>IF(L542&gt;M542,H542,IF(M542&gt;L542,J542,"Tie"))</f>
        <v>Stephen Joynt</v>
      </c>
      <c r="O542" t="str">
        <f>IF(L542&lt;M542,H542,IF(M542&lt;L542,J542,"Tie"))</f>
        <v>William Schager</v>
      </c>
      <c r="P542" t="str">
        <f>IF(L542=M542,H542,"")</f>
        <v/>
      </c>
      <c r="Q542" t="str">
        <f t="shared" si="8"/>
        <v/>
      </c>
    </row>
    <row r="543" spans="1:17" x14ac:dyDescent="0.4">
      <c r="A543" t="s">
        <v>93</v>
      </c>
      <c r="C543">
        <v>2011</v>
      </c>
      <c r="D543" s="6" t="s">
        <v>2212</v>
      </c>
      <c r="E543" s="6">
        <v>1</v>
      </c>
      <c r="F543" s="6">
        <v>4</v>
      </c>
      <c r="G543" s="6"/>
      <c r="H543" s="4" t="s">
        <v>1556</v>
      </c>
      <c r="I543" s="6" t="s">
        <v>1600</v>
      </c>
      <c r="J543" s="4" t="s">
        <v>24</v>
      </c>
      <c r="K543" s="6" t="s">
        <v>1601</v>
      </c>
      <c r="L543">
        <v>61</v>
      </c>
      <c r="M543">
        <v>101</v>
      </c>
      <c r="N543" t="str">
        <f>IF(L543&gt;M543,H543,IF(M543&gt;L543,J543,"Tie"))</f>
        <v>Dan Cohen</v>
      </c>
      <c r="O543" t="str">
        <f>IF(L543&lt;M543,H543,IF(M543&lt;L543,J543,"Tie"))</f>
        <v>chris tingle</v>
      </c>
      <c r="P543" t="str">
        <f>IF(L543=M543,H543,"")</f>
        <v/>
      </c>
      <c r="Q543" t="str">
        <f t="shared" si="8"/>
        <v/>
      </c>
    </row>
    <row r="544" spans="1:17" x14ac:dyDescent="0.4">
      <c r="A544" t="s">
        <v>93</v>
      </c>
      <c r="C544">
        <v>2011</v>
      </c>
      <c r="D544" s="3" t="s">
        <v>2211</v>
      </c>
      <c r="E544" s="3">
        <v>3</v>
      </c>
      <c r="F544" s="3">
        <v>2</v>
      </c>
      <c r="G544" s="3"/>
      <c r="H544" s="2" t="s">
        <v>6</v>
      </c>
      <c r="I544" s="3" t="s">
        <v>1603</v>
      </c>
      <c r="J544" s="1" t="s">
        <v>17</v>
      </c>
      <c r="K544" s="3" t="s">
        <v>1604</v>
      </c>
      <c r="L544">
        <v>90</v>
      </c>
      <c r="M544">
        <v>148</v>
      </c>
      <c r="N544" t="str">
        <f>IF(L544&gt;M544,H544,IF(M544&gt;L544,J544,"Tie"))</f>
        <v>Emile Chin-Dickey</v>
      </c>
      <c r="O544" t="str">
        <f>IF(L544&lt;M544,H544,IF(M544&lt;L544,J544,"Tie"))</f>
        <v>Stefan Hilts</v>
      </c>
      <c r="P544" t="str">
        <f>IF(L544=M544,H544,"")</f>
        <v/>
      </c>
      <c r="Q544" t="str">
        <f t="shared" si="8"/>
        <v/>
      </c>
    </row>
    <row r="545" spans="1:17" x14ac:dyDescent="0.4">
      <c r="A545" t="s">
        <v>93</v>
      </c>
      <c r="C545">
        <v>2011</v>
      </c>
      <c r="D545" s="6" t="s">
        <v>2210</v>
      </c>
      <c r="E545" s="6">
        <v>2</v>
      </c>
      <c r="F545" s="6">
        <v>3</v>
      </c>
      <c r="G545" s="6"/>
      <c r="H545" s="4" t="s">
        <v>14</v>
      </c>
      <c r="I545" s="6" t="s">
        <v>1606</v>
      </c>
      <c r="J545" s="4" t="s">
        <v>9</v>
      </c>
      <c r="K545" s="6" t="s">
        <v>1607</v>
      </c>
      <c r="L545">
        <v>82</v>
      </c>
      <c r="M545">
        <v>89</v>
      </c>
      <c r="N545" t="str">
        <f>IF(L545&gt;M545,H545,IF(M545&gt;L545,J545,"Tie"))</f>
        <v>mark silva</v>
      </c>
      <c r="O545" t="str">
        <f>IF(L545&lt;M545,H545,IF(M545&lt;L545,J545,"Tie"))</f>
        <v>Paulo Silva</v>
      </c>
      <c r="P545" t="str">
        <f>IF(L545=M545,H545,"")</f>
        <v/>
      </c>
      <c r="Q545" t="str">
        <f t="shared" si="8"/>
        <v/>
      </c>
    </row>
    <row r="546" spans="1:17" x14ac:dyDescent="0.4">
      <c r="A546" t="s">
        <v>93</v>
      </c>
      <c r="C546">
        <v>2011</v>
      </c>
      <c r="D546" s="3" t="s">
        <v>2209</v>
      </c>
      <c r="E546" s="3">
        <v>1</v>
      </c>
      <c r="F546" s="3">
        <v>4</v>
      </c>
      <c r="G546" s="3"/>
      <c r="H546" s="1" t="s">
        <v>22</v>
      </c>
      <c r="I546" s="3" t="s">
        <v>1609</v>
      </c>
      <c r="J546" s="1" t="s">
        <v>19</v>
      </c>
      <c r="K546" s="3" t="s">
        <v>1610</v>
      </c>
      <c r="L546">
        <v>74</v>
      </c>
      <c r="M546">
        <v>71</v>
      </c>
      <c r="N546" t="str">
        <f>IF(L546&gt;M546,H546,IF(M546&gt;L546,J546,"Tie"))</f>
        <v>Karl Richardson</v>
      </c>
      <c r="O546" t="str">
        <f>IF(L546&lt;M546,H546,IF(M546&lt;L546,J546,"Tie"))</f>
        <v>Andrew Joynt</v>
      </c>
      <c r="P546" t="str">
        <f>IF(L546=M546,H546,"")</f>
        <v/>
      </c>
      <c r="Q546" t="str">
        <f t="shared" si="8"/>
        <v/>
      </c>
    </row>
    <row r="547" spans="1:17" x14ac:dyDescent="0.4">
      <c r="A547" t="s">
        <v>112</v>
      </c>
      <c r="C547">
        <v>2011</v>
      </c>
      <c r="D547" s="3" t="s">
        <v>2212</v>
      </c>
      <c r="E547" s="3">
        <v>1</v>
      </c>
      <c r="F547" s="3">
        <v>5</v>
      </c>
      <c r="G547" s="3"/>
      <c r="H547" s="1" t="s">
        <v>1556</v>
      </c>
      <c r="I547" s="3" t="s">
        <v>1612</v>
      </c>
      <c r="J547" s="1" t="s">
        <v>32</v>
      </c>
      <c r="K547" s="3" t="s">
        <v>1613</v>
      </c>
      <c r="L547">
        <v>79</v>
      </c>
      <c r="M547">
        <v>84</v>
      </c>
      <c r="N547" t="str">
        <f>IF(L547&gt;M547,H547,IF(M547&gt;L547,J547,"Tie"))</f>
        <v>Stephen Joynt</v>
      </c>
      <c r="O547" t="str">
        <f>IF(L547&lt;M547,H547,IF(M547&lt;L547,J547,"Tie"))</f>
        <v>chris tingle</v>
      </c>
      <c r="P547" t="str">
        <f>IF(L547=M547,H547,"")</f>
        <v/>
      </c>
      <c r="Q547" t="str">
        <f t="shared" si="8"/>
        <v/>
      </c>
    </row>
    <row r="548" spans="1:17" x14ac:dyDescent="0.4">
      <c r="A548" t="s">
        <v>112</v>
      </c>
      <c r="C548">
        <v>2011</v>
      </c>
      <c r="D548" s="6" t="s">
        <v>2199</v>
      </c>
      <c r="E548" s="6">
        <v>3</v>
      </c>
      <c r="F548" s="6">
        <v>3</v>
      </c>
      <c r="G548" s="6"/>
      <c r="H548" s="4" t="s">
        <v>12</v>
      </c>
      <c r="I548" s="6" t="s">
        <v>1614</v>
      </c>
      <c r="J548" s="5" t="s">
        <v>6</v>
      </c>
      <c r="K548" s="6" t="s">
        <v>1615</v>
      </c>
      <c r="L548">
        <v>104</v>
      </c>
      <c r="M548">
        <v>65</v>
      </c>
      <c r="N548" t="str">
        <f>IF(L548&gt;M548,H548,IF(M548&gt;L548,J548,"Tie"))</f>
        <v>William Schager</v>
      </c>
      <c r="O548" t="str">
        <f>IF(L548&lt;M548,H548,IF(M548&lt;L548,J548,"Tie"))</f>
        <v>Stefan Hilts</v>
      </c>
      <c r="P548" t="str">
        <f>IF(L548=M548,H548,"")</f>
        <v/>
      </c>
      <c r="Q548" t="str">
        <f t="shared" si="8"/>
        <v/>
      </c>
    </row>
    <row r="549" spans="1:17" x14ac:dyDescent="0.4">
      <c r="A549" t="s">
        <v>112</v>
      </c>
      <c r="C549">
        <v>2011</v>
      </c>
      <c r="D549" s="3" t="s">
        <v>2198</v>
      </c>
      <c r="E549" s="3">
        <v>3</v>
      </c>
      <c r="F549" s="3">
        <v>3</v>
      </c>
      <c r="G549" s="3"/>
      <c r="H549" s="1" t="s">
        <v>24</v>
      </c>
      <c r="I549" s="3" t="s">
        <v>1617</v>
      </c>
      <c r="J549" s="1" t="s">
        <v>14</v>
      </c>
      <c r="K549" s="3" t="s">
        <v>1618</v>
      </c>
      <c r="L549">
        <v>95</v>
      </c>
      <c r="M549">
        <v>116</v>
      </c>
      <c r="N549" t="str">
        <f>IF(L549&gt;M549,H549,IF(M549&gt;L549,J549,"Tie"))</f>
        <v>Paulo Silva</v>
      </c>
      <c r="O549" t="str">
        <f>IF(L549&lt;M549,H549,IF(M549&lt;L549,J549,"Tie"))</f>
        <v>Dan Cohen</v>
      </c>
      <c r="P549" t="str">
        <f>IF(L549=M549,H549,"")</f>
        <v/>
      </c>
      <c r="Q549" t="str">
        <f t="shared" si="8"/>
        <v/>
      </c>
    </row>
    <row r="550" spans="1:17" x14ac:dyDescent="0.4">
      <c r="A550" t="s">
        <v>112</v>
      </c>
      <c r="C550">
        <v>2011</v>
      </c>
      <c r="D550" s="6" t="s">
        <v>2207</v>
      </c>
      <c r="E550" s="6">
        <v>5</v>
      </c>
      <c r="F550" s="6">
        <v>1</v>
      </c>
      <c r="G550" s="6"/>
      <c r="H550" s="4" t="s">
        <v>17</v>
      </c>
      <c r="I550" s="6" t="s">
        <v>1620</v>
      </c>
      <c r="J550" s="4" t="s">
        <v>22</v>
      </c>
      <c r="K550" s="6" t="s">
        <v>1621</v>
      </c>
      <c r="L550">
        <v>96</v>
      </c>
      <c r="M550">
        <v>78</v>
      </c>
      <c r="N550" t="str">
        <f>IF(L550&gt;M550,H550,IF(M550&gt;L550,J550,"Tie"))</f>
        <v>Emile Chin-Dickey</v>
      </c>
      <c r="O550" t="str">
        <f>IF(L550&lt;M550,H550,IF(M550&lt;L550,J550,"Tie"))</f>
        <v>Karl Richardson</v>
      </c>
      <c r="P550" t="str">
        <f>IF(L550=M550,H550,"")</f>
        <v/>
      </c>
      <c r="Q550" t="str">
        <f t="shared" si="8"/>
        <v/>
      </c>
    </row>
    <row r="551" spans="1:17" x14ac:dyDescent="0.4">
      <c r="A551" t="s">
        <v>112</v>
      </c>
      <c r="C551">
        <v>2011</v>
      </c>
      <c r="D551" s="3" t="s">
        <v>2206</v>
      </c>
      <c r="E551" s="3">
        <v>6</v>
      </c>
      <c r="F551" s="3">
        <v>0</v>
      </c>
      <c r="G551" s="3"/>
      <c r="H551" s="1" t="s">
        <v>9</v>
      </c>
      <c r="I551" s="3" t="s">
        <v>1623</v>
      </c>
      <c r="J551" s="1" t="s">
        <v>19</v>
      </c>
      <c r="K551" s="3" t="s">
        <v>1624</v>
      </c>
      <c r="L551">
        <v>97</v>
      </c>
      <c r="M551">
        <v>73</v>
      </c>
      <c r="N551" t="str">
        <f>IF(L551&gt;M551,H551,IF(M551&gt;L551,J551,"Tie"))</f>
        <v>mark silva</v>
      </c>
      <c r="O551" t="str">
        <f>IF(L551&lt;M551,H551,IF(M551&lt;L551,J551,"Tie"))</f>
        <v>Andrew Joynt</v>
      </c>
      <c r="P551" t="str">
        <f>IF(L551=M551,H551,"")</f>
        <v/>
      </c>
      <c r="Q551" t="str">
        <f t="shared" si="8"/>
        <v/>
      </c>
    </row>
    <row r="552" spans="1:17" x14ac:dyDescent="0.4">
      <c r="A552" t="s">
        <v>131</v>
      </c>
      <c r="C552">
        <v>2011</v>
      </c>
      <c r="D552" s="3" t="s">
        <v>2205</v>
      </c>
      <c r="E552" s="3">
        <v>2</v>
      </c>
      <c r="F552" s="3">
        <v>5</v>
      </c>
      <c r="G552" s="3"/>
      <c r="H552" s="1" t="s">
        <v>32</v>
      </c>
      <c r="I552" s="3" t="s">
        <v>1626</v>
      </c>
      <c r="J552" s="2" t="s">
        <v>6</v>
      </c>
      <c r="K552" s="3" t="s">
        <v>1545</v>
      </c>
      <c r="L552">
        <v>46</v>
      </c>
      <c r="M552">
        <v>66</v>
      </c>
      <c r="N552" t="str">
        <f>IF(L552&gt;M552,H552,IF(M552&gt;L552,J552,"Tie"))</f>
        <v>Stefan Hilts</v>
      </c>
      <c r="O552" t="str">
        <f>IF(L552&lt;M552,H552,IF(M552&lt;L552,J552,"Tie"))</f>
        <v>Stephen Joynt</v>
      </c>
      <c r="P552" t="str">
        <f>IF(L552=M552,H552,"")</f>
        <v/>
      </c>
      <c r="Q552" t="str">
        <f t="shared" si="8"/>
        <v/>
      </c>
    </row>
    <row r="553" spans="1:17" x14ac:dyDescent="0.4">
      <c r="A553" t="s">
        <v>131</v>
      </c>
      <c r="C553">
        <v>2011</v>
      </c>
      <c r="D553" s="6" t="s">
        <v>2210</v>
      </c>
      <c r="E553" s="6">
        <v>4</v>
      </c>
      <c r="F553" s="6">
        <v>3</v>
      </c>
      <c r="G553" s="6"/>
      <c r="H553" s="4" t="s">
        <v>14</v>
      </c>
      <c r="I553" s="6" t="s">
        <v>1628</v>
      </c>
      <c r="J553" s="4" t="s">
        <v>1556</v>
      </c>
      <c r="K553" s="6" t="s">
        <v>1629</v>
      </c>
      <c r="L553">
        <v>92</v>
      </c>
      <c r="M553">
        <v>67</v>
      </c>
      <c r="N553" t="str">
        <f>IF(L553&gt;M553,H553,IF(M553&gt;L553,J553,"Tie"))</f>
        <v>Paulo Silva</v>
      </c>
      <c r="O553" t="str">
        <f>IF(L553&lt;M553,H553,IF(M553&lt;L553,J553,"Tie"))</f>
        <v>chris tingle</v>
      </c>
      <c r="P553" t="str">
        <f>IF(L553=M553,H553,"")</f>
        <v/>
      </c>
      <c r="Q553" t="str">
        <f t="shared" si="8"/>
        <v/>
      </c>
    </row>
    <row r="554" spans="1:17" x14ac:dyDescent="0.4">
      <c r="A554" t="s">
        <v>131</v>
      </c>
      <c r="C554">
        <v>2011</v>
      </c>
      <c r="D554" s="3" t="s">
        <v>2209</v>
      </c>
      <c r="E554" s="3">
        <v>1</v>
      </c>
      <c r="F554" s="3">
        <v>6</v>
      </c>
      <c r="G554" s="3"/>
      <c r="H554" s="1" t="s">
        <v>22</v>
      </c>
      <c r="I554" s="3" t="s">
        <v>1424</v>
      </c>
      <c r="J554" s="1" t="s">
        <v>12</v>
      </c>
      <c r="K554" s="3" t="s">
        <v>1631</v>
      </c>
      <c r="L554">
        <v>76</v>
      </c>
      <c r="M554">
        <v>88</v>
      </c>
      <c r="N554" t="str">
        <f>IF(L554&gt;M554,H554,IF(M554&gt;L554,J554,"Tie"))</f>
        <v>William Schager</v>
      </c>
      <c r="O554" t="str">
        <f>IF(L554&lt;M554,H554,IF(M554&lt;L554,J554,"Tie"))</f>
        <v>Karl Richardson</v>
      </c>
      <c r="P554" t="str">
        <f>IF(L554=M554,H554,"")</f>
        <v/>
      </c>
      <c r="Q554" t="str">
        <f t="shared" si="8"/>
        <v/>
      </c>
    </row>
    <row r="555" spans="1:17" x14ac:dyDescent="0.4">
      <c r="A555" t="s">
        <v>131</v>
      </c>
      <c r="C555">
        <v>2011</v>
      </c>
      <c r="D555" s="6" t="s">
        <v>2208</v>
      </c>
      <c r="E555" s="6">
        <v>4</v>
      </c>
      <c r="F555" s="6">
        <v>3</v>
      </c>
      <c r="G555" s="6"/>
      <c r="H555" s="4" t="s">
        <v>19</v>
      </c>
      <c r="I555" s="6" t="s">
        <v>1633</v>
      </c>
      <c r="J555" s="4" t="s">
        <v>24</v>
      </c>
      <c r="K555" s="6" t="s">
        <v>511</v>
      </c>
      <c r="L555">
        <v>95</v>
      </c>
      <c r="M555">
        <v>77</v>
      </c>
      <c r="N555" t="str">
        <f>IF(L555&gt;M555,H555,IF(M555&gt;L555,J555,"Tie"))</f>
        <v>Andrew Joynt</v>
      </c>
      <c r="O555" t="str">
        <f>IF(L555&lt;M555,H555,IF(M555&lt;L555,J555,"Tie"))</f>
        <v>Dan Cohen</v>
      </c>
      <c r="P555" t="str">
        <f>IF(L555=M555,H555,"")</f>
        <v/>
      </c>
      <c r="Q555" t="str">
        <f t="shared" si="8"/>
        <v/>
      </c>
    </row>
    <row r="556" spans="1:17" x14ac:dyDescent="0.4">
      <c r="A556" t="s">
        <v>131</v>
      </c>
      <c r="C556">
        <v>2011</v>
      </c>
      <c r="D556" s="3" t="s">
        <v>2206</v>
      </c>
      <c r="E556" s="3">
        <v>6</v>
      </c>
      <c r="F556" s="3">
        <v>1</v>
      </c>
      <c r="G556" s="3"/>
      <c r="H556" s="1" t="s">
        <v>9</v>
      </c>
      <c r="I556" s="3" t="s">
        <v>1635</v>
      </c>
      <c r="J556" s="1" t="s">
        <v>17</v>
      </c>
      <c r="K556" s="3" t="s">
        <v>1636</v>
      </c>
      <c r="L556">
        <v>105</v>
      </c>
      <c r="M556">
        <v>123</v>
      </c>
      <c r="N556" t="str">
        <f>IF(L556&gt;M556,H556,IF(M556&gt;L556,J556,"Tie"))</f>
        <v>Emile Chin-Dickey</v>
      </c>
      <c r="O556" t="str">
        <f>IF(L556&lt;M556,H556,IF(M556&lt;L556,J556,"Tie"))</f>
        <v>mark silva</v>
      </c>
      <c r="P556" t="str">
        <f>IF(L556=M556,H556,"")</f>
        <v/>
      </c>
      <c r="Q556" t="str">
        <f t="shared" si="8"/>
        <v/>
      </c>
    </row>
    <row r="557" spans="1:17" x14ac:dyDescent="0.4">
      <c r="A557" t="s">
        <v>150</v>
      </c>
      <c r="C557">
        <v>2011</v>
      </c>
      <c r="D557" s="3" t="s">
        <v>2210</v>
      </c>
      <c r="E557" s="3">
        <v>4</v>
      </c>
      <c r="F557" s="3">
        <v>4</v>
      </c>
      <c r="G557" s="3"/>
      <c r="H557" s="1" t="s">
        <v>14</v>
      </c>
      <c r="I557" s="3" t="s">
        <v>1638</v>
      </c>
      <c r="J557" s="1" t="s">
        <v>32</v>
      </c>
      <c r="K557" s="3" t="s">
        <v>1639</v>
      </c>
      <c r="L557">
        <v>66</v>
      </c>
      <c r="M557">
        <v>83</v>
      </c>
      <c r="N557" t="str">
        <f>IF(L557&gt;M557,H557,IF(M557&gt;L557,J557,"Tie"))</f>
        <v>Stephen Joynt</v>
      </c>
      <c r="O557" t="str">
        <f>IF(L557&lt;M557,H557,IF(M557&lt;L557,J557,"Tie"))</f>
        <v>Paulo Silva</v>
      </c>
      <c r="P557" t="str">
        <f>IF(L557=M557,H557,"")</f>
        <v/>
      </c>
      <c r="Q557" t="str">
        <f t="shared" si="8"/>
        <v/>
      </c>
    </row>
    <row r="558" spans="1:17" x14ac:dyDescent="0.4">
      <c r="A558" t="s">
        <v>150</v>
      </c>
      <c r="C558">
        <v>2011</v>
      </c>
      <c r="D558" s="6" t="s">
        <v>2211</v>
      </c>
      <c r="E558" s="6">
        <v>4</v>
      </c>
      <c r="F558" s="6">
        <v>4</v>
      </c>
      <c r="G558" s="6"/>
      <c r="H558" s="5" t="s">
        <v>6</v>
      </c>
      <c r="I558" s="6" t="s">
        <v>1641</v>
      </c>
      <c r="J558" s="4" t="s">
        <v>22</v>
      </c>
      <c r="K558" s="6" t="s">
        <v>1642</v>
      </c>
      <c r="L558">
        <v>77</v>
      </c>
      <c r="M558">
        <v>80</v>
      </c>
      <c r="N558" t="str">
        <f>IF(L558&gt;M558,H558,IF(M558&gt;L558,J558,"Tie"))</f>
        <v>Karl Richardson</v>
      </c>
      <c r="O558" t="str">
        <f>IF(L558&lt;M558,H558,IF(M558&lt;L558,J558,"Tie"))</f>
        <v>Stefan Hilts</v>
      </c>
      <c r="P558" t="str">
        <f>IF(L558=M558,H558,"")</f>
        <v/>
      </c>
      <c r="Q558" t="str">
        <f t="shared" si="8"/>
        <v/>
      </c>
    </row>
    <row r="559" spans="1:17" x14ac:dyDescent="0.4">
      <c r="A559" t="s">
        <v>150</v>
      </c>
      <c r="C559">
        <v>2011</v>
      </c>
      <c r="D559" s="3" t="s">
        <v>2212</v>
      </c>
      <c r="E559" s="3">
        <v>1</v>
      </c>
      <c r="F559" s="3">
        <v>7</v>
      </c>
      <c r="G559" s="3"/>
      <c r="H559" s="1" t="s">
        <v>1556</v>
      </c>
      <c r="I559" s="3" t="s">
        <v>1644</v>
      </c>
      <c r="J559" s="1" t="s">
        <v>19</v>
      </c>
      <c r="K559" s="3" t="s">
        <v>1645</v>
      </c>
      <c r="L559">
        <v>82</v>
      </c>
      <c r="M559">
        <v>85</v>
      </c>
      <c r="N559" t="str">
        <f>IF(L559&gt;M559,H559,IF(M559&gt;L559,J559,"Tie"))</f>
        <v>Andrew Joynt</v>
      </c>
      <c r="O559" t="str">
        <f>IF(L559&lt;M559,H559,IF(M559&lt;L559,J559,"Tie"))</f>
        <v>chris tingle</v>
      </c>
      <c r="P559" t="str">
        <f>IF(L559=M559,H559,"")</f>
        <v/>
      </c>
      <c r="Q559" t="str">
        <f t="shared" si="8"/>
        <v/>
      </c>
    </row>
    <row r="560" spans="1:17" x14ac:dyDescent="0.4">
      <c r="A560" t="s">
        <v>150</v>
      </c>
      <c r="C560">
        <v>2011</v>
      </c>
      <c r="D560" s="6" t="s">
        <v>2199</v>
      </c>
      <c r="E560" s="6">
        <v>4</v>
      </c>
      <c r="F560" s="6">
        <v>4</v>
      </c>
      <c r="G560" s="6"/>
      <c r="H560" s="4" t="s">
        <v>12</v>
      </c>
      <c r="I560" s="6" t="s">
        <v>1647</v>
      </c>
      <c r="J560" s="4" t="s">
        <v>9</v>
      </c>
      <c r="K560" s="6" t="s">
        <v>1648</v>
      </c>
      <c r="L560">
        <v>67</v>
      </c>
      <c r="M560">
        <v>79</v>
      </c>
      <c r="N560" t="str">
        <f>IF(L560&gt;M560,H560,IF(M560&gt;L560,J560,"Tie"))</f>
        <v>mark silva</v>
      </c>
      <c r="O560" t="str">
        <f>IF(L560&lt;M560,H560,IF(M560&lt;L560,J560,"Tie"))</f>
        <v>William Schager</v>
      </c>
      <c r="P560" t="str">
        <f>IF(L560=M560,H560,"")</f>
        <v/>
      </c>
      <c r="Q560" t="str">
        <f t="shared" si="8"/>
        <v/>
      </c>
    </row>
    <row r="561" spans="1:17" x14ac:dyDescent="0.4">
      <c r="A561" t="s">
        <v>150</v>
      </c>
      <c r="C561">
        <v>2011</v>
      </c>
      <c r="D561" s="3" t="s">
        <v>2198</v>
      </c>
      <c r="E561" s="3">
        <v>4</v>
      </c>
      <c r="F561" s="3">
        <v>4</v>
      </c>
      <c r="G561" s="3"/>
      <c r="H561" s="1" t="s">
        <v>24</v>
      </c>
      <c r="I561" s="3" t="s">
        <v>1650</v>
      </c>
      <c r="J561" s="1" t="s">
        <v>17</v>
      </c>
      <c r="K561" s="3" t="s">
        <v>1651</v>
      </c>
      <c r="L561">
        <v>119</v>
      </c>
      <c r="M561">
        <v>93</v>
      </c>
      <c r="N561" t="str">
        <f>IF(L561&gt;M561,H561,IF(M561&gt;L561,J561,"Tie"))</f>
        <v>Dan Cohen</v>
      </c>
      <c r="O561" t="str">
        <f>IF(L561&lt;M561,H561,IF(M561&lt;L561,J561,"Tie"))</f>
        <v>Emile Chin-Dickey</v>
      </c>
      <c r="P561" t="str">
        <f>IF(L561=M561,H561,"")</f>
        <v/>
      </c>
      <c r="Q561" t="str">
        <f t="shared" si="8"/>
        <v/>
      </c>
    </row>
    <row r="562" spans="1:17" x14ac:dyDescent="0.4">
      <c r="A562" t="s">
        <v>169</v>
      </c>
      <c r="C562">
        <v>2011</v>
      </c>
      <c r="D562" s="3" t="s">
        <v>2205</v>
      </c>
      <c r="E562" s="3">
        <v>4</v>
      </c>
      <c r="F562" s="3">
        <v>5</v>
      </c>
      <c r="G562" s="3"/>
      <c r="H562" s="1" t="s">
        <v>32</v>
      </c>
      <c r="I562" s="3" t="s">
        <v>1653</v>
      </c>
      <c r="J562" s="1" t="s">
        <v>22</v>
      </c>
      <c r="K562" s="3" t="s">
        <v>92</v>
      </c>
      <c r="L562">
        <v>80</v>
      </c>
      <c r="M562">
        <v>60</v>
      </c>
      <c r="N562" t="str">
        <f>IF(L562&gt;M562,H562,IF(M562&gt;L562,J562,"Tie"))</f>
        <v>Stephen Joynt</v>
      </c>
      <c r="O562" t="str">
        <f>IF(L562&lt;M562,H562,IF(M562&lt;L562,J562,"Tie"))</f>
        <v>Karl Richardson</v>
      </c>
      <c r="P562" t="str">
        <f>IF(L562=M562,H562,"")</f>
        <v/>
      </c>
      <c r="Q562" t="str">
        <f t="shared" si="8"/>
        <v/>
      </c>
    </row>
    <row r="563" spans="1:17" x14ac:dyDescent="0.4">
      <c r="A563" t="s">
        <v>169</v>
      </c>
      <c r="C563">
        <v>2011</v>
      </c>
      <c r="D563" s="6" t="s">
        <v>2208</v>
      </c>
      <c r="E563" s="6">
        <v>6</v>
      </c>
      <c r="F563" s="6">
        <v>3</v>
      </c>
      <c r="G563" s="6"/>
      <c r="H563" s="4" t="s">
        <v>19</v>
      </c>
      <c r="I563" s="6" t="s">
        <v>1655</v>
      </c>
      <c r="J563" s="4" t="s">
        <v>14</v>
      </c>
      <c r="K563" s="6" t="s">
        <v>1656</v>
      </c>
      <c r="L563">
        <v>110</v>
      </c>
      <c r="M563">
        <v>88</v>
      </c>
      <c r="N563" t="str">
        <f>IF(L563&gt;M563,H563,IF(M563&gt;L563,J563,"Tie"))</f>
        <v>Andrew Joynt</v>
      </c>
      <c r="O563" t="str">
        <f>IF(L563&lt;M563,H563,IF(M563&lt;L563,J563,"Tie"))</f>
        <v>Paulo Silva</v>
      </c>
      <c r="P563" t="str">
        <f>IF(L563=M563,H563,"")</f>
        <v/>
      </c>
      <c r="Q563" t="str">
        <f t="shared" si="8"/>
        <v/>
      </c>
    </row>
    <row r="564" spans="1:17" x14ac:dyDescent="0.4">
      <c r="A564" t="s">
        <v>169</v>
      </c>
      <c r="C564">
        <v>2011</v>
      </c>
      <c r="D564" s="3" t="s">
        <v>2206</v>
      </c>
      <c r="E564" s="3">
        <v>8</v>
      </c>
      <c r="F564" s="3">
        <v>1</v>
      </c>
      <c r="G564" s="3"/>
      <c r="H564" s="1" t="s">
        <v>9</v>
      </c>
      <c r="I564" s="3" t="s">
        <v>1658</v>
      </c>
      <c r="J564" s="2" t="s">
        <v>6</v>
      </c>
      <c r="K564" s="3" t="s">
        <v>1659</v>
      </c>
      <c r="L564">
        <v>117</v>
      </c>
      <c r="M564">
        <v>56</v>
      </c>
      <c r="N564" t="str">
        <f>IF(L564&gt;M564,H564,IF(M564&gt;L564,J564,"Tie"))</f>
        <v>mark silva</v>
      </c>
      <c r="O564" t="str">
        <f>IF(L564&lt;M564,H564,IF(M564&lt;L564,J564,"Tie"))</f>
        <v>Stefan Hilts</v>
      </c>
      <c r="P564" t="str">
        <f>IF(L564=M564,H564,"")</f>
        <v/>
      </c>
      <c r="Q564" t="str">
        <f t="shared" si="8"/>
        <v/>
      </c>
    </row>
    <row r="565" spans="1:17" x14ac:dyDescent="0.4">
      <c r="A565" t="s">
        <v>169</v>
      </c>
      <c r="C565">
        <v>2011</v>
      </c>
      <c r="D565" s="6" t="s">
        <v>2207</v>
      </c>
      <c r="E565" s="6">
        <v>6</v>
      </c>
      <c r="F565" s="6">
        <v>3</v>
      </c>
      <c r="G565" s="6"/>
      <c r="H565" s="4" t="s">
        <v>17</v>
      </c>
      <c r="I565" s="6" t="s">
        <v>1661</v>
      </c>
      <c r="J565" s="4" t="s">
        <v>1556</v>
      </c>
      <c r="K565" s="6" t="s">
        <v>701</v>
      </c>
      <c r="L565">
        <v>72</v>
      </c>
      <c r="M565">
        <v>74</v>
      </c>
      <c r="N565" t="str">
        <f>IF(L565&gt;M565,H565,IF(M565&gt;L565,J565,"Tie"))</f>
        <v>chris tingle</v>
      </c>
      <c r="O565" t="str">
        <f>IF(L565&lt;M565,H565,IF(M565&lt;L565,J565,"Tie"))</f>
        <v>Emile Chin-Dickey</v>
      </c>
      <c r="P565" t="str">
        <f>IF(L565=M565,H565,"")</f>
        <v/>
      </c>
      <c r="Q565" t="str">
        <f t="shared" si="8"/>
        <v/>
      </c>
    </row>
    <row r="566" spans="1:17" x14ac:dyDescent="0.4">
      <c r="A566" t="s">
        <v>169</v>
      </c>
      <c r="C566">
        <v>2011</v>
      </c>
      <c r="D566" s="3" t="s">
        <v>2198</v>
      </c>
      <c r="E566" s="3">
        <v>5</v>
      </c>
      <c r="F566" s="3">
        <v>4</v>
      </c>
      <c r="G566" s="3"/>
      <c r="H566" s="1" t="s">
        <v>24</v>
      </c>
      <c r="I566" s="3" t="s">
        <v>1663</v>
      </c>
      <c r="J566" s="1" t="s">
        <v>12</v>
      </c>
      <c r="K566" s="3" t="s">
        <v>733</v>
      </c>
      <c r="L566">
        <v>93</v>
      </c>
      <c r="M566">
        <v>82</v>
      </c>
      <c r="N566" t="str">
        <f>IF(L566&gt;M566,H566,IF(M566&gt;L566,J566,"Tie"))</f>
        <v>Dan Cohen</v>
      </c>
      <c r="O566" t="str">
        <f>IF(L566&lt;M566,H566,IF(M566&lt;L566,J566,"Tie"))</f>
        <v>William Schager</v>
      </c>
      <c r="P566" t="str">
        <f>IF(L566=M566,H566,"")</f>
        <v/>
      </c>
      <c r="Q566" t="str">
        <f t="shared" si="8"/>
        <v/>
      </c>
    </row>
    <row r="567" spans="1:17" x14ac:dyDescent="0.4">
      <c r="A567" t="s">
        <v>188</v>
      </c>
      <c r="C567">
        <v>2011</v>
      </c>
      <c r="D567" s="3" t="s">
        <v>2208</v>
      </c>
      <c r="E567" s="3">
        <v>7</v>
      </c>
      <c r="F567" s="3">
        <v>3</v>
      </c>
      <c r="G567" s="3"/>
      <c r="H567" s="1" t="s">
        <v>19</v>
      </c>
      <c r="I567" s="3" t="s">
        <v>1665</v>
      </c>
      <c r="J567" s="1" t="s">
        <v>32</v>
      </c>
      <c r="K567" s="3" t="s">
        <v>1666</v>
      </c>
      <c r="L567">
        <v>138</v>
      </c>
      <c r="M567">
        <v>76</v>
      </c>
      <c r="N567" t="str">
        <f>IF(L567&gt;M567,H567,IF(M567&gt;L567,J567,"Tie"))</f>
        <v>Andrew Joynt</v>
      </c>
      <c r="O567" t="str">
        <f>IF(L567&lt;M567,H567,IF(M567&lt;L567,J567,"Tie"))</f>
        <v>Stephen Joynt</v>
      </c>
      <c r="P567" t="str">
        <f>IF(L567=M567,H567,"")</f>
        <v/>
      </c>
      <c r="Q567" t="str">
        <f t="shared" si="8"/>
        <v/>
      </c>
    </row>
    <row r="568" spans="1:17" x14ac:dyDescent="0.4">
      <c r="A568" t="s">
        <v>188</v>
      </c>
      <c r="C568">
        <v>2011</v>
      </c>
      <c r="D568" s="6" t="s">
        <v>2209</v>
      </c>
      <c r="E568" s="6">
        <v>2</v>
      </c>
      <c r="F568" s="6">
        <v>8</v>
      </c>
      <c r="G568" s="6"/>
      <c r="H568" s="4" t="s">
        <v>22</v>
      </c>
      <c r="I568" s="6" t="s">
        <v>1668</v>
      </c>
      <c r="J568" s="4" t="s">
        <v>9</v>
      </c>
      <c r="K568" s="6" t="s">
        <v>1232</v>
      </c>
      <c r="L568">
        <v>76</v>
      </c>
      <c r="M568">
        <v>90</v>
      </c>
      <c r="N568" t="str">
        <f>IF(L568&gt;M568,H568,IF(M568&gt;L568,J568,"Tie"))</f>
        <v>mark silva</v>
      </c>
      <c r="O568" t="str">
        <f>IF(L568&lt;M568,H568,IF(M568&lt;L568,J568,"Tie"))</f>
        <v>Karl Richardson</v>
      </c>
      <c r="P568" t="str">
        <f>IF(L568=M568,H568,"")</f>
        <v/>
      </c>
      <c r="Q568" t="str">
        <f t="shared" si="8"/>
        <v/>
      </c>
    </row>
    <row r="569" spans="1:17" x14ac:dyDescent="0.4">
      <c r="A569" t="s">
        <v>188</v>
      </c>
      <c r="C569">
        <v>2011</v>
      </c>
      <c r="D569" s="3" t="s">
        <v>2210</v>
      </c>
      <c r="E569" s="3">
        <v>5</v>
      </c>
      <c r="F569" s="3">
        <v>5</v>
      </c>
      <c r="G569" s="3"/>
      <c r="H569" s="1" t="s">
        <v>14</v>
      </c>
      <c r="I569" s="3" t="s">
        <v>1670</v>
      </c>
      <c r="J569" s="1" t="s">
        <v>17</v>
      </c>
      <c r="K569" s="3" t="s">
        <v>649</v>
      </c>
      <c r="L569">
        <v>85</v>
      </c>
      <c r="M569">
        <v>80</v>
      </c>
      <c r="N569" t="str">
        <f>IF(L569&gt;M569,H569,IF(M569&gt;L569,J569,"Tie"))</f>
        <v>Paulo Silva</v>
      </c>
      <c r="O569" t="str">
        <f>IF(L569&lt;M569,H569,IF(M569&lt;L569,J569,"Tie"))</f>
        <v>Emile Chin-Dickey</v>
      </c>
      <c r="P569" t="str">
        <f>IF(L569=M569,H569,"")</f>
        <v/>
      </c>
      <c r="Q569" t="str">
        <f t="shared" si="8"/>
        <v/>
      </c>
    </row>
    <row r="570" spans="1:17" x14ac:dyDescent="0.4">
      <c r="A570" t="s">
        <v>188</v>
      </c>
      <c r="C570">
        <v>2011</v>
      </c>
      <c r="D570" s="6" t="s">
        <v>2211</v>
      </c>
      <c r="E570" s="6">
        <v>5</v>
      </c>
      <c r="F570" s="6">
        <v>5</v>
      </c>
      <c r="G570" s="6"/>
      <c r="H570" s="5" t="s">
        <v>6</v>
      </c>
      <c r="I570" s="6" t="s">
        <v>1672</v>
      </c>
      <c r="J570" s="4" t="s">
        <v>24</v>
      </c>
      <c r="K570" s="6" t="s">
        <v>1452</v>
      </c>
      <c r="L570">
        <v>132</v>
      </c>
      <c r="M570">
        <v>77</v>
      </c>
      <c r="N570" t="str">
        <f>IF(L570&gt;M570,H570,IF(M570&gt;L570,J570,"Tie"))</f>
        <v>Stefan Hilts</v>
      </c>
      <c r="O570" t="str">
        <f>IF(L570&lt;M570,H570,IF(M570&lt;L570,J570,"Tie"))</f>
        <v>Dan Cohen</v>
      </c>
      <c r="P570" t="str">
        <f>IF(L570=M570,H570,"")</f>
        <v/>
      </c>
      <c r="Q570" t="str">
        <f t="shared" si="8"/>
        <v/>
      </c>
    </row>
    <row r="571" spans="1:17" x14ac:dyDescent="0.4">
      <c r="A571" t="s">
        <v>188</v>
      </c>
      <c r="C571">
        <v>2011</v>
      </c>
      <c r="D571" s="3" t="s">
        <v>2212</v>
      </c>
      <c r="E571" s="3">
        <v>2</v>
      </c>
      <c r="F571" s="3">
        <v>8</v>
      </c>
      <c r="G571" s="3"/>
      <c r="H571" s="1" t="s">
        <v>1556</v>
      </c>
      <c r="I571" s="3" t="s">
        <v>1674</v>
      </c>
      <c r="J571" s="1" t="s">
        <v>12</v>
      </c>
      <c r="K571" s="3" t="s">
        <v>1675</v>
      </c>
      <c r="L571">
        <v>54</v>
      </c>
      <c r="M571">
        <v>91</v>
      </c>
      <c r="N571" t="str">
        <f>IF(L571&gt;M571,H571,IF(M571&gt;L571,J571,"Tie"))</f>
        <v>William Schager</v>
      </c>
      <c r="O571" t="str">
        <f>IF(L571&lt;M571,H571,IF(M571&lt;L571,J571,"Tie"))</f>
        <v>chris tingle</v>
      </c>
      <c r="P571" t="str">
        <f>IF(L571=M571,H571,"")</f>
        <v/>
      </c>
      <c r="Q571" t="str">
        <f t="shared" si="8"/>
        <v/>
      </c>
    </row>
    <row r="572" spans="1:17" x14ac:dyDescent="0.4">
      <c r="A572" t="s">
        <v>207</v>
      </c>
      <c r="C572">
        <v>2011</v>
      </c>
      <c r="D572" s="3" t="s">
        <v>2205</v>
      </c>
      <c r="E572" s="3">
        <v>5</v>
      </c>
      <c r="F572" s="3">
        <v>6</v>
      </c>
      <c r="G572" s="3"/>
      <c r="H572" s="1" t="s">
        <v>32</v>
      </c>
      <c r="I572" s="3" t="s">
        <v>1677</v>
      </c>
      <c r="J572" s="1" t="s">
        <v>9</v>
      </c>
      <c r="K572" s="3" t="s">
        <v>823</v>
      </c>
      <c r="L572">
        <v>98</v>
      </c>
      <c r="M572">
        <v>71</v>
      </c>
      <c r="N572" t="str">
        <f>IF(L572&gt;M572,H572,IF(M572&gt;L572,J572,"Tie"))</f>
        <v>Stephen Joynt</v>
      </c>
      <c r="O572" t="str">
        <f>IF(L572&lt;M572,H572,IF(M572&lt;L572,J572,"Tie"))</f>
        <v>mark silva</v>
      </c>
      <c r="P572" t="str">
        <f>IF(L572=M572,H572,"")</f>
        <v/>
      </c>
      <c r="Q572" t="str">
        <f t="shared" si="8"/>
        <v/>
      </c>
    </row>
    <row r="573" spans="1:17" x14ac:dyDescent="0.4">
      <c r="A573" t="s">
        <v>207</v>
      </c>
      <c r="C573">
        <v>2011</v>
      </c>
      <c r="D573" s="6" t="s">
        <v>2207</v>
      </c>
      <c r="E573" s="6">
        <v>7</v>
      </c>
      <c r="F573" s="6">
        <v>4</v>
      </c>
      <c r="G573" s="6"/>
      <c r="H573" s="4" t="s">
        <v>17</v>
      </c>
      <c r="I573" s="6" t="s">
        <v>1679</v>
      </c>
      <c r="J573" s="4" t="s">
        <v>19</v>
      </c>
      <c r="K573" s="6" t="s">
        <v>1680</v>
      </c>
      <c r="L573">
        <v>87</v>
      </c>
      <c r="M573">
        <v>84</v>
      </c>
      <c r="N573" t="str">
        <f>IF(L573&gt;M573,H573,IF(M573&gt;L573,J573,"Tie"))</f>
        <v>Emile Chin-Dickey</v>
      </c>
      <c r="O573" t="str">
        <f>IF(L573&lt;M573,H573,IF(M573&lt;L573,J573,"Tie"))</f>
        <v>Andrew Joynt</v>
      </c>
      <c r="P573" t="str">
        <f>IF(L573=M573,H573,"")</f>
        <v/>
      </c>
      <c r="Q573" t="str">
        <f t="shared" si="8"/>
        <v/>
      </c>
    </row>
    <row r="574" spans="1:17" x14ac:dyDescent="0.4">
      <c r="A574" t="s">
        <v>207</v>
      </c>
      <c r="C574">
        <v>2011</v>
      </c>
      <c r="D574" s="3" t="s">
        <v>2198</v>
      </c>
      <c r="E574" s="3">
        <v>6</v>
      </c>
      <c r="F574" s="3">
        <v>5</v>
      </c>
      <c r="G574" s="3"/>
      <c r="H574" s="1" t="s">
        <v>24</v>
      </c>
      <c r="I574" s="3" t="s">
        <v>1682</v>
      </c>
      <c r="J574" s="1" t="s">
        <v>22</v>
      </c>
      <c r="K574" s="3" t="s">
        <v>1683</v>
      </c>
      <c r="L574">
        <v>101</v>
      </c>
      <c r="M574">
        <v>50</v>
      </c>
      <c r="N574" t="str">
        <f>IF(L574&gt;M574,H574,IF(M574&gt;L574,J574,"Tie"))</f>
        <v>Dan Cohen</v>
      </c>
      <c r="O574" t="str">
        <f>IF(L574&lt;M574,H574,IF(M574&lt;L574,J574,"Tie"))</f>
        <v>Karl Richardson</v>
      </c>
      <c r="P574" t="str">
        <f>IF(L574=M574,H574,"")</f>
        <v/>
      </c>
      <c r="Q574" t="str">
        <f t="shared" si="8"/>
        <v/>
      </c>
    </row>
    <row r="575" spans="1:17" x14ac:dyDescent="0.4">
      <c r="A575" t="s">
        <v>207</v>
      </c>
      <c r="C575">
        <v>2011</v>
      </c>
      <c r="D575" s="6" t="s">
        <v>2199</v>
      </c>
      <c r="E575" s="6">
        <v>5</v>
      </c>
      <c r="F575" s="6">
        <v>5</v>
      </c>
      <c r="G575" s="6">
        <v>1</v>
      </c>
      <c r="H575" s="4" t="s">
        <v>12</v>
      </c>
      <c r="I575" s="6" t="s">
        <v>1684</v>
      </c>
      <c r="J575" s="4" t="s">
        <v>14</v>
      </c>
      <c r="K575" s="6" t="s">
        <v>1685</v>
      </c>
      <c r="L575">
        <v>96</v>
      </c>
      <c r="M575">
        <v>96</v>
      </c>
      <c r="N575" t="str">
        <f>IF(L575&gt;M575,H575,IF(M575&gt;L575,J575,"Tie"))</f>
        <v>Tie</v>
      </c>
      <c r="O575" t="str">
        <f>IF(L575&lt;M575,H575,IF(M575&lt;L575,J575,"Tie"))</f>
        <v>Tie</v>
      </c>
      <c r="P575" t="str">
        <f>IF(L575=M575,H575,"")</f>
        <v>William Schager</v>
      </c>
      <c r="Q575" t="str">
        <f t="shared" si="8"/>
        <v>Paulo Silva</v>
      </c>
    </row>
    <row r="576" spans="1:17" x14ac:dyDescent="0.4">
      <c r="A576" t="s">
        <v>207</v>
      </c>
      <c r="C576">
        <v>2011</v>
      </c>
      <c r="D576" s="3" t="s">
        <v>2212</v>
      </c>
      <c r="E576" s="3">
        <v>2</v>
      </c>
      <c r="F576" s="3">
        <v>9</v>
      </c>
      <c r="G576" s="3"/>
      <c r="H576" s="1" t="s">
        <v>1556</v>
      </c>
      <c r="I576" s="3" t="s">
        <v>1687</v>
      </c>
      <c r="J576" s="2" t="s">
        <v>6</v>
      </c>
      <c r="K576" s="3" t="s">
        <v>1688</v>
      </c>
      <c r="L576">
        <v>37</v>
      </c>
      <c r="M576">
        <v>100</v>
      </c>
      <c r="N576" t="str">
        <f>IF(L576&gt;M576,H576,IF(M576&gt;L576,J576,"Tie"))</f>
        <v>Stefan Hilts</v>
      </c>
      <c r="O576" t="str">
        <f>IF(L576&lt;M576,H576,IF(M576&lt;L576,J576,"Tie"))</f>
        <v>chris tingle</v>
      </c>
      <c r="P576" t="str">
        <f>IF(L576=M576,H576,"")</f>
        <v/>
      </c>
      <c r="Q576" t="str">
        <f t="shared" si="8"/>
        <v/>
      </c>
    </row>
    <row r="577" spans="1:17" x14ac:dyDescent="0.4">
      <c r="A577" t="s">
        <v>226</v>
      </c>
      <c r="C577">
        <v>2011</v>
      </c>
      <c r="D577" s="3" t="s">
        <v>2207</v>
      </c>
      <c r="E577" s="3">
        <v>8</v>
      </c>
      <c r="F577" s="3">
        <v>4</v>
      </c>
      <c r="G577" s="3"/>
      <c r="H577" s="1" t="s">
        <v>17</v>
      </c>
      <c r="I577" s="3" t="s">
        <v>1690</v>
      </c>
      <c r="J577" s="1" t="s">
        <v>32</v>
      </c>
      <c r="K577" s="3" t="s">
        <v>1691</v>
      </c>
      <c r="L577">
        <v>101</v>
      </c>
      <c r="M577">
        <v>92</v>
      </c>
      <c r="N577" t="str">
        <f>IF(L577&gt;M577,H577,IF(M577&gt;L577,J577,"Tie"))</f>
        <v>Emile Chin-Dickey</v>
      </c>
      <c r="O577" t="str">
        <f>IF(L577&lt;M577,H577,IF(M577&lt;L577,J577,"Tie"))</f>
        <v>Stephen Joynt</v>
      </c>
      <c r="P577" t="str">
        <f>IF(L577=M577,H577,"")</f>
        <v/>
      </c>
      <c r="Q577" t="str">
        <f t="shared" si="8"/>
        <v/>
      </c>
    </row>
    <row r="578" spans="1:17" x14ac:dyDescent="0.4">
      <c r="A578" t="s">
        <v>226</v>
      </c>
      <c r="C578">
        <v>2011</v>
      </c>
      <c r="D578" s="6" t="s">
        <v>2206</v>
      </c>
      <c r="E578" s="6">
        <v>10</v>
      </c>
      <c r="F578" s="6">
        <v>2</v>
      </c>
      <c r="G578" s="6"/>
      <c r="H578" s="4" t="s">
        <v>9</v>
      </c>
      <c r="I578" s="6" t="s">
        <v>1693</v>
      </c>
      <c r="J578" s="4" t="s">
        <v>24</v>
      </c>
      <c r="K578" s="6" t="s">
        <v>1694</v>
      </c>
      <c r="L578">
        <v>117</v>
      </c>
      <c r="M578">
        <v>66</v>
      </c>
      <c r="N578" t="str">
        <f>IF(L578&gt;M578,H578,IF(M578&gt;L578,J578,"Tie"))</f>
        <v>mark silva</v>
      </c>
      <c r="O578" t="str">
        <f>IF(L578&lt;M578,H578,IF(M578&lt;L578,J578,"Tie"))</f>
        <v>Dan Cohen</v>
      </c>
      <c r="P578" t="str">
        <f>IF(L578=M578,H578,"")</f>
        <v/>
      </c>
      <c r="Q578" t="str">
        <f t="shared" si="8"/>
        <v/>
      </c>
    </row>
    <row r="579" spans="1:17" x14ac:dyDescent="0.4">
      <c r="A579" t="s">
        <v>226</v>
      </c>
      <c r="C579">
        <v>2011</v>
      </c>
      <c r="D579" s="3" t="s">
        <v>2208</v>
      </c>
      <c r="E579" s="3">
        <v>7</v>
      </c>
      <c r="F579" s="3">
        <v>5</v>
      </c>
      <c r="G579" s="3"/>
      <c r="H579" s="1" t="s">
        <v>19</v>
      </c>
      <c r="I579" s="3" t="s">
        <v>1498</v>
      </c>
      <c r="J579" s="1" t="s">
        <v>12</v>
      </c>
      <c r="K579" s="3" t="s">
        <v>1631</v>
      </c>
      <c r="L579">
        <v>76</v>
      </c>
      <c r="M579">
        <v>88</v>
      </c>
      <c r="N579" t="str">
        <f>IF(L579&gt;M579,H579,IF(M579&gt;L579,J579,"Tie"))</f>
        <v>William Schager</v>
      </c>
      <c r="O579" t="str">
        <f>IF(L579&lt;M579,H579,IF(M579&lt;L579,J579,"Tie"))</f>
        <v>Andrew Joynt</v>
      </c>
      <c r="P579" t="str">
        <f>IF(L579=M579,H579,"")</f>
        <v/>
      </c>
      <c r="Q579" t="str">
        <f t="shared" ref="Q579:Q642" si="9">IF(L579=M579,J579,"")</f>
        <v/>
      </c>
    </row>
    <row r="580" spans="1:17" x14ac:dyDescent="0.4">
      <c r="A580" t="s">
        <v>226</v>
      </c>
      <c r="C580">
        <v>2011</v>
      </c>
      <c r="D580" s="6" t="s">
        <v>2209</v>
      </c>
      <c r="E580" s="6">
        <v>3</v>
      </c>
      <c r="F580" s="6">
        <v>9</v>
      </c>
      <c r="G580" s="6"/>
      <c r="H580" s="4" t="s">
        <v>22</v>
      </c>
      <c r="I580" s="6" t="s">
        <v>1697</v>
      </c>
      <c r="J580" s="4" t="s">
        <v>1556</v>
      </c>
      <c r="K580" s="6" t="s">
        <v>1698</v>
      </c>
      <c r="L580">
        <v>92</v>
      </c>
      <c r="M580">
        <v>45</v>
      </c>
      <c r="N580" t="str">
        <f>IF(L580&gt;M580,H580,IF(M580&gt;L580,J580,"Tie"))</f>
        <v>Karl Richardson</v>
      </c>
      <c r="O580" t="str">
        <f>IF(L580&lt;M580,H580,IF(M580&lt;L580,J580,"Tie"))</f>
        <v>chris tingle</v>
      </c>
      <c r="P580" t="str">
        <f>IF(L580=M580,H580,"")</f>
        <v/>
      </c>
      <c r="Q580" t="str">
        <f t="shared" si="9"/>
        <v/>
      </c>
    </row>
    <row r="581" spans="1:17" x14ac:dyDescent="0.4">
      <c r="A581" t="s">
        <v>226</v>
      </c>
      <c r="C581">
        <v>2011</v>
      </c>
      <c r="D581" s="3" t="s">
        <v>2210</v>
      </c>
      <c r="E581" s="3">
        <v>5</v>
      </c>
      <c r="F581" s="3">
        <v>6</v>
      </c>
      <c r="G581" s="3">
        <v>1</v>
      </c>
      <c r="H581" s="1" t="s">
        <v>14</v>
      </c>
      <c r="I581" s="3" t="s">
        <v>1700</v>
      </c>
      <c r="J581" s="2" t="s">
        <v>6</v>
      </c>
      <c r="K581" s="3" t="s">
        <v>1701</v>
      </c>
      <c r="L581">
        <v>69</v>
      </c>
      <c r="M581">
        <v>83</v>
      </c>
      <c r="N581" t="str">
        <f>IF(L581&gt;M581,H581,IF(M581&gt;L581,J581,"Tie"))</f>
        <v>Stefan Hilts</v>
      </c>
      <c r="O581" t="str">
        <f>IF(L581&lt;M581,H581,IF(M581&lt;L581,J581,"Tie"))</f>
        <v>Paulo Silva</v>
      </c>
      <c r="P581" t="str">
        <f>IF(L581=M581,H581,"")</f>
        <v/>
      </c>
      <c r="Q581" t="str">
        <f t="shared" si="9"/>
        <v/>
      </c>
    </row>
    <row r="582" spans="1:17" x14ac:dyDescent="0.4">
      <c r="A582" t="s">
        <v>245</v>
      </c>
      <c r="C582">
        <v>2011</v>
      </c>
      <c r="D582" s="3" t="s">
        <v>2205</v>
      </c>
      <c r="E582" s="3">
        <v>5</v>
      </c>
      <c r="F582" s="3">
        <v>8</v>
      </c>
      <c r="G582" s="3"/>
      <c r="H582" s="1" t="s">
        <v>32</v>
      </c>
      <c r="I582" s="3" t="s">
        <v>1703</v>
      </c>
      <c r="J582" s="1" t="s">
        <v>24</v>
      </c>
      <c r="K582" s="3" t="s">
        <v>1704</v>
      </c>
      <c r="L582">
        <v>81</v>
      </c>
      <c r="M582">
        <v>87</v>
      </c>
      <c r="N582" t="str">
        <f>IF(L582&gt;M582,H582,IF(M582&gt;L582,J582,"Tie"))</f>
        <v>Dan Cohen</v>
      </c>
      <c r="O582" t="str">
        <f>IF(L582&lt;M582,H582,IF(M582&lt;L582,J582,"Tie"))</f>
        <v>Stephen Joynt</v>
      </c>
      <c r="P582" t="str">
        <f>IF(L582=M582,H582,"")</f>
        <v/>
      </c>
      <c r="Q582" t="str">
        <f t="shared" si="9"/>
        <v/>
      </c>
    </row>
    <row r="583" spans="1:17" x14ac:dyDescent="0.4">
      <c r="A583" t="s">
        <v>245</v>
      </c>
      <c r="C583">
        <v>2011</v>
      </c>
      <c r="D583" s="6" t="s">
        <v>2199</v>
      </c>
      <c r="E583" s="6">
        <v>7</v>
      </c>
      <c r="F583" s="6">
        <v>5</v>
      </c>
      <c r="G583" s="6">
        <v>1</v>
      </c>
      <c r="H583" s="4" t="s">
        <v>12</v>
      </c>
      <c r="I583" s="6" t="s">
        <v>1706</v>
      </c>
      <c r="J583" s="4" t="s">
        <v>17</v>
      </c>
      <c r="K583" s="6" t="s">
        <v>1707</v>
      </c>
      <c r="L583">
        <v>105</v>
      </c>
      <c r="M583">
        <v>79</v>
      </c>
      <c r="N583" t="str">
        <f>IF(L583&gt;M583,H583,IF(M583&gt;L583,J583,"Tie"))</f>
        <v>William Schager</v>
      </c>
      <c r="O583" t="str">
        <f>IF(L583&lt;M583,H583,IF(M583&lt;L583,J583,"Tie"))</f>
        <v>Emile Chin-Dickey</v>
      </c>
      <c r="P583" t="str">
        <f>IF(L583=M583,H583,"")</f>
        <v/>
      </c>
      <c r="Q583" t="str">
        <f t="shared" si="9"/>
        <v/>
      </c>
    </row>
    <row r="584" spans="1:17" x14ac:dyDescent="0.4">
      <c r="A584" t="s">
        <v>245</v>
      </c>
      <c r="C584">
        <v>2011</v>
      </c>
      <c r="D584" s="3" t="s">
        <v>2212</v>
      </c>
      <c r="E584" s="3">
        <v>2</v>
      </c>
      <c r="F584" s="3">
        <v>11</v>
      </c>
      <c r="G584" s="3"/>
      <c r="H584" s="1" t="s">
        <v>1556</v>
      </c>
      <c r="I584" s="3" t="s">
        <v>1709</v>
      </c>
      <c r="J584" s="1" t="s">
        <v>9</v>
      </c>
      <c r="K584" s="3" t="s">
        <v>1710</v>
      </c>
      <c r="L584">
        <v>75</v>
      </c>
      <c r="M584">
        <v>100</v>
      </c>
      <c r="N584" t="str">
        <f>IF(L584&gt;M584,H584,IF(M584&gt;L584,J584,"Tie"))</f>
        <v>mark silva</v>
      </c>
      <c r="O584" t="str">
        <f>IF(L584&lt;M584,H584,IF(M584&lt;L584,J584,"Tie"))</f>
        <v>chris tingle</v>
      </c>
      <c r="P584" t="str">
        <f>IF(L584=M584,H584,"")</f>
        <v/>
      </c>
      <c r="Q584" t="str">
        <f t="shared" si="9"/>
        <v/>
      </c>
    </row>
    <row r="585" spans="1:17" x14ac:dyDescent="0.4">
      <c r="A585" t="s">
        <v>245</v>
      </c>
      <c r="C585">
        <v>2011</v>
      </c>
      <c r="D585" s="6" t="s">
        <v>2211</v>
      </c>
      <c r="E585" s="6">
        <v>8</v>
      </c>
      <c r="F585" s="6">
        <v>5</v>
      </c>
      <c r="G585" s="6"/>
      <c r="H585" s="5" t="s">
        <v>6</v>
      </c>
      <c r="I585" s="6" t="s">
        <v>1712</v>
      </c>
      <c r="J585" s="4" t="s">
        <v>19</v>
      </c>
      <c r="K585" s="6" t="s">
        <v>487</v>
      </c>
      <c r="L585">
        <v>109</v>
      </c>
      <c r="M585">
        <v>93</v>
      </c>
      <c r="N585" t="str">
        <f>IF(L585&gt;M585,H585,IF(M585&gt;L585,J585,"Tie"))</f>
        <v>Stefan Hilts</v>
      </c>
      <c r="O585" t="str">
        <f>IF(L585&lt;M585,H585,IF(M585&lt;L585,J585,"Tie"))</f>
        <v>Andrew Joynt</v>
      </c>
      <c r="P585" t="str">
        <f>IF(L585=M585,H585,"")</f>
        <v/>
      </c>
      <c r="Q585" t="str">
        <f t="shared" si="9"/>
        <v/>
      </c>
    </row>
    <row r="586" spans="1:17" x14ac:dyDescent="0.4">
      <c r="A586" t="s">
        <v>245</v>
      </c>
      <c r="C586">
        <v>2011</v>
      </c>
      <c r="D586" s="3" t="s">
        <v>2210</v>
      </c>
      <c r="E586" s="3">
        <v>5</v>
      </c>
      <c r="F586" s="3">
        <v>7</v>
      </c>
      <c r="G586" s="3">
        <v>1</v>
      </c>
      <c r="H586" s="1" t="s">
        <v>14</v>
      </c>
      <c r="I586" s="3" t="s">
        <v>1714</v>
      </c>
      <c r="J586" s="1" t="s">
        <v>22</v>
      </c>
      <c r="K586" s="3" t="s">
        <v>1715</v>
      </c>
      <c r="L586">
        <v>85</v>
      </c>
      <c r="M586">
        <v>87</v>
      </c>
      <c r="N586" t="str">
        <f>IF(L586&gt;M586,H586,IF(M586&gt;L586,J586,"Tie"))</f>
        <v>Karl Richardson</v>
      </c>
      <c r="O586" t="str">
        <f>IF(L586&lt;M586,H586,IF(M586&lt;L586,J586,"Tie"))</f>
        <v>Paulo Silva</v>
      </c>
      <c r="P586" t="str">
        <f>IF(L586=M586,H586,"")</f>
        <v/>
      </c>
      <c r="Q586" t="str">
        <f t="shared" si="9"/>
        <v/>
      </c>
    </row>
    <row r="587" spans="1:17" x14ac:dyDescent="0.4">
      <c r="A587" t="s">
        <v>1311</v>
      </c>
      <c r="C587">
        <v>2011</v>
      </c>
      <c r="D587" s="3" t="s">
        <v>2199</v>
      </c>
      <c r="E587" s="3">
        <v>8</v>
      </c>
      <c r="F587" s="3">
        <v>5</v>
      </c>
      <c r="G587" s="3">
        <v>1</v>
      </c>
      <c r="H587" s="1" t="s">
        <v>12</v>
      </c>
      <c r="I587" s="3" t="s">
        <v>1717</v>
      </c>
      <c r="J587" s="1" t="s">
        <v>9</v>
      </c>
      <c r="K587" s="3" t="s">
        <v>1718</v>
      </c>
      <c r="L587">
        <v>202</v>
      </c>
      <c r="M587">
        <v>197</v>
      </c>
      <c r="N587" t="str">
        <f>IF(L587&gt;M587,H587,IF(M587&gt;L587,J587,"Tie"))</f>
        <v>William Schager</v>
      </c>
      <c r="O587" t="str">
        <f>IF(L587&lt;M587,H587,IF(M587&lt;L587,J587,"Tie"))</f>
        <v>mark silva</v>
      </c>
      <c r="P587" t="str">
        <f>IF(L587=M587,H587,"")</f>
        <v/>
      </c>
      <c r="Q587" t="str">
        <f t="shared" si="9"/>
        <v/>
      </c>
    </row>
    <row r="588" spans="1:17" x14ac:dyDescent="0.4">
      <c r="A588" t="s">
        <v>1311</v>
      </c>
      <c r="C588">
        <v>2011</v>
      </c>
      <c r="D588" s="6" t="s">
        <v>2211</v>
      </c>
      <c r="E588" s="6">
        <v>9</v>
      </c>
      <c r="F588" s="6">
        <v>5</v>
      </c>
      <c r="G588" s="6"/>
      <c r="H588" s="5" t="s">
        <v>6</v>
      </c>
      <c r="I588" s="6" t="s">
        <v>1720</v>
      </c>
      <c r="J588" s="4" t="s">
        <v>17</v>
      </c>
      <c r="K588" s="6" t="s">
        <v>1721</v>
      </c>
      <c r="L588">
        <v>217</v>
      </c>
      <c r="M588">
        <v>201</v>
      </c>
      <c r="N588" t="str">
        <f>IF(L588&gt;M588,H588,IF(M588&gt;L588,J588,"Tie"))</f>
        <v>Stefan Hilts</v>
      </c>
      <c r="O588" t="str">
        <f>IF(L588&lt;M588,H588,IF(M588&lt;L588,J588,"Tie"))</f>
        <v>Emile Chin-Dickey</v>
      </c>
      <c r="P588" t="str">
        <f>IF(L588=M588,H588,"")</f>
        <v/>
      </c>
      <c r="Q588" t="str">
        <f t="shared" si="9"/>
        <v/>
      </c>
    </row>
    <row r="589" spans="1:17" x14ac:dyDescent="0.4">
      <c r="A589" t="s">
        <v>1311</v>
      </c>
      <c r="C589">
        <v>2011</v>
      </c>
      <c r="D589" s="3" t="s">
        <v>2198</v>
      </c>
      <c r="E589" s="3">
        <v>7</v>
      </c>
      <c r="F589" s="3">
        <v>7</v>
      </c>
      <c r="G589" s="3"/>
      <c r="H589" s="1" t="s">
        <v>24</v>
      </c>
      <c r="I589" s="3" t="s">
        <v>1723</v>
      </c>
      <c r="J589" s="1" t="s">
        <v>19</v>
      </c>
      <c r="K589" s="3" t="s">
        <v>1724</v>
      </c>
      <c r="L589">
        <v>208</v>
      </c>
      <c r="M589">
        <v>212</v>
      </c>
      <c r="N589" t="str">
        <f>IF(L589&gt;M589,H589,IF(M589&gt;L589,J589,"Tie"))</f>
        <v>Andrew Joynt</v>
      </c>
      <c r="O589" t="str">
        <f>IF(L589&lt;M589,H589,IF(M589&lt;L589,J589,"Tie"))</f>
        <v>Dan Cohen</v>
      </c>
      <c r="P589" t="str">
        <f>IF(L589=M589,H589,"")</f>
        <v/>
      </c>
      <c r="Q589" t="str">
        <f t="shared" si="9"/>
        <v/>
      </c>
    </row>
    <row r="590" spans="1:17" x14ac:dyDescent="0.4">
      <c r="A590" t="s">
        <v>1311</v>
      </c>
      <c r="C590">
        <v>2011</v>
      </c>
      <c r="D590" s="6" t="s">
        <v>2205</v>
      </c>
      <c r="E590" s="6">
        <v>5</v>
      </c>
      <c r="F590" s="6">
        <v>9</v>
      </c>
      <c r="G590" s="6"/>
      <c r="H590" s="4" t="s">
        <v>32</v>
      </c>
      <c r="I590" s="6" t="s">
        <v>1726</v>
      </c>
      <c r="J590" s="4" t="s">
        <v>14</v>
      </c>
      <c r="K590" s="6" t="s">
        <v>1727</v>
      </c>
      <c r="L590">
        <v>160</v>
      </c>
      <c r="M590">
        <v>187</v>
      </c>
      <c r="N590" t="str">
        <f>IF(L590&gt;M590,H590,IF(M590&gt;L590,J590,"Tie"))</f>
        <v>Paulo Silva</v>
      </c>
      <c r="O590" t="str">
        <f>IF(L590&lt;M590,H590,IF(M590&lt;L590,J590,"Tie"))</f>
        <v>Stephen Joynt</v>
      </c>
      <c r="P590" t="str">
        <f>IF(L590=M590,H590,"")</f>
        <v/>
      </c>
      <c r="Q590" t="str">
        <f t="shared" si="9"/>
        <v/>
      </c>
    </row>
    <row r="591" spans="1:17" x14ac:dyDescent="0.4">
      <c r="A591" t="s">
        <v>1311</v>
      </c>
      <c r="C591">
        <v>2011</v>
      </c>
      <c r="D591" s="3" t="s">
        <v>2212</v>
      </c>
      <c r="E591" s="3">
        <v>2</v>
      </c>
      <c r="F591" s="3">
        <v>12</v>
      </c>
      <c r="G591" s="3"/>
      <c r="H591" s="1" t="s">
        <v>1556</v>
      </c>
      <c r="I591" s="3" t="s">
        <v>1729</v>
      </c>
      <c r="J591" s="1" t="s">
        <v>22</v>
      </c>
      <c r="K591" s="3" t="s">
        <v>1730</v>
      </c>
      <c r="L591">
        <v>144</v>
      </c>
      <c r="M591">
        <v>154</v>
      </c>
      <c r="N591" t="str">
        <f>IF(L591&gt;M591,H591,IF(M591&gt;L591,J591,"Tie"))</f>
        <v>Karl Richardson</v>
      </c>
      <c r="O591" t="str">
        <f>IF(L591&lt;M591,H591,IF(M591&lt;L591,J591,"Tie"))</f>
        <v>chris tingle</v>
      </c>
      <c r="P591" t="str">
        <f>IF(L591=M591,H591,"")</f>
        <v/>
      </c>
      <c r="Q591" t="str">
        <f t="shared" si="9"/>
        <v/>
      </c>
    </row>
    <row r="592" spans="1:17" x14ac:dyDescent="0.4">
      <c r="A592" t="s">
        <v>1324</v>
      </c>
      <c r="C592">
        <v>2011</v>
      </c>
      <c r="D592" s="3" t="s">
        <v>2199</v>
      </c>
      <c r="E592" s="3">
        <v>9</v>
      </c>
      <c r="F592" s="3">
        <v>5</v>
      </c>
      <c r="G592" s="3">
        <v>1</v>
      </c>
      <c r="H592" s="1" t="s">
        <v>12</v>
      </c>
      <c r="I592" s="3" t="s">
        <v>1732</v>
      </c>
      <c r="J592" s="2" t="s">
        <v>6</v>
      </c>
      <c r="K592" s="3" t="s">
        <v>1733</v>
      </c>
      <c r="L592">
        <v>249</v>
      </c>
      <c r="M592">
        <v>162</v>
      </c>
      <c r="N592" t="str">
        <f>IF(L592&gt;M592,H592,IF(M592&gt;L592,J592,"Tie"))</f>
        <v>William Schager</v>
      </c>
      <c r="O592" t="str">
        <f>IF(L592&lt;M592,H592,IF(M592&lt;L592,J592,"Tie"))</f>
        <v>Stefan Hilts</v>
      </c>
      <c r="P592" t="str">
        <f>IF(L592=M592,H592,"")</f>
        <v/>
      </c>
      <c r="Q592" t="str">
        <f t="shared" si="9"/>
        <v/>
      </c>
    </row>
    <row r="593" spans="1:17" x14ac:dyDescent="0.4">
      <c r="A593" t="s">
        <v>1324</v>
      </c>
      <c r="C593">
        <v>2011</v>
      </c>
      <c r="D593" s="6" t="s">
        <v>2207</v>
      </c>
      <c r="E593" s="6">
        <v>9</v>
      </c>
      <c r="F593" s="6">
        <v>6</v>
      </c>
      <c r="G593" s="6"/>
      <c r="H593" s="4" t="s">
        <v>17</v>
      </c>
      <c r="I593" s="6" t="s">
        <v>1735</v>
      </c>
      <c r="J593" s="4" t="s">
        <v>9</v>
      </c>
      <c r="K593" s="6" t="s">
        <v>1736</v>
      </c>
      <c r="L593">
        <v>189</v>
      </c>
      <c r="M593">
        <v>186</v>
      </c>
      <c r="N593" t="str">
        <f>IF(L593&gt;M593,H593,IF(M593&gt;L593,J593,"Tie"))</f>
        <v>Emile Chin-Dickey</v>
      </c>
      <c r="O593" t="str">
        <f>IF(L593&lt;M593,H593,IF(M593&lt;L593,J593,"Tie"))</f>
        <v>mark silva</v>
      </c>
      <c r="P593" t="str">
        <f>IF(L593=M593,H593,"")</f>
        <v/>
      </c>
      <c r="Q593" t="str">
        <f t="shared" si="9"/>
        <v/>
      </c>
    </row>
    <row r="594" spans="1:17" x14ac:dyDescent="0.4">
      <c r="A594" t="s">
        <v>1324</v>
      </c>
      <c r="C594">
        <v>2011</v>
      </c>
      <c r="D594" s="3" t="s">
        <v>2210</v>
      </c>
      <c r="E594" s="3">
        <v>6</v>
      </c>
      <c r="F594" s="3">
        <v>8</v>
      </c>
      <c r="G594" s="3">
        <v>1</v>
      </c>
      <c r="H594" s="1" t="s">
        <v>14</v>
      </c>
      <c r="I594" s="3" t="s">
        <v>1738</v>
      </c>
      <c r="J594" s="1" t="s">
        <v>19</v>
      </c>
      <c r="K594" s="3" t="s">
        <v>1739</v>
      </c>
      <c r="L594">
        <v>125</v>
      </c>
      <c r="M594">
        <v>212</v>
      </c>
      <c r="N594" t="str">
        <f>IF(L594&gt;M594,H594,IF(M594&gt;L594,J594,"Tie"))</f>
        <v>Andrew Joynt</v>
      </c>
      <c r="O594" t="str">
        <f>IF(L594&lt;M594,H594,IF(M594&lt;L594,J594,"Tie"))</f>
        <v>Paulo Silva</v>
      </c>
      <c r="P594" t="str">
        <f>IF(L594=M594,H594,"")</f>
        <v/>
      </c>
      <c r="Q594" t="str">
        <f t="shared" si="9"/>
        <v/>
      </c>
    </row>
    <row r="595" spans="1:17" x14ac:dyDescent="0.4">
      <c r="A595" t="s">
        <v>1324</v>
      </c>
      <c r="C595">
        <v>2011</v>
      </c>
      <c r="D595" s="6" t="s">
        <v>2209</v>
      </c>
      <c r="E595" s="6">
        <v>5</v>
      </c>
      <c r="F595" s="6">
        <v>10</v>
      </c>
      <c r="G595" s="6"/>
      <c r="H595" s="4" t="s">
        <v>22</v>
      </c>
      <c r="I595" s="6" t="s">
        <v>1741</v>
      </c>
      <c r="J595" s="4" t="s">
        <v>24</v>
      </c>
      <c r="K595" s="6" t="s">
        <v>1742</v>
      </c>
      <c r="L595">
        <v>174</v>
      </c>
      <c r="M595">
        <v>215</v>
      </c>
      <c r="N595" t="str">
        <f>IF(L595&gt;M595,H595,IF(M595&gt;L595,J595,"Tie"))</f>
        <v>Dan Cohen</v>
      </c>
      <c r="O595" t="str">
        <f>IF(L595&lt;M595,H595,IF(M595&lt;L595,J595,"Tie"))</f>
        <v>Karl Richardson</v>
      </c>
      <c r="P595" t="str">
        <f>IF(L595=M595,H595,"")</f>
        <v/>
      </c>
      <c r="Q595" t="str">
        <f t="shared" si="9"/>
        <v/>
      </c>
    </row>
    <row r="596" spans="1:17" x14ac:dyDescent="0.4">
      <c r="A596" t="s">
        <v>1324</v>
      </c>
      <c r="C596">
        <v>2011</v>
      </c>
      <c r="D596" s="3" t="s">
        <v>2212</v>
      </c>
      <c r="E596" s="3">
        <v>2</v>
      </c>
      <c r="F596" s="3">
        <v>13</v>
      </c>
      <c r="G596" s="3"/>
      <c r="H596" s="1" t="s">
        <v>1556</v>
      </c>
      <c r="I596" s="3" t="s">
        <v>1744</v>
      </c>
      <c r="J596" s="1" t="s">
        <v>32</v>
      </c>
      <c r="K596" s="3" t="s">
        <v>1745</v>
      </c>
      <c r="L596">
        <v>119</v>
      </c>
      <c r="M596">
        <v>168</v>
      </c>
      <c r="N596" t="str">
        <f>IF(L596&gt;M596,H596,IF(M596&gt;L596,J596,"Tie"))</f>
        <v>Stephen Joynt</v>
      </c>
      <c r="O596" t="str">
        <f>IF(L596&lt;M596,H596,IF(M596&lt;L596,J596,"Tie"))</f>
        <v>chris tingle</v>
      </c>
      <c r="P596" t="str">
        <f>IF(L596=M596,H596,"")</f>
        <v/>
      </c>
      <c r="Q596" t="str">
        <f t="shared" si="9"/>
        <v/>
      </c>
    </row>
    <row r="597" spans="1:17" x14ac:dyDescent="0.4">
      <c r="A597" t="s">
        <v>0</v>
      </c>
      <c r="C597">
        <v>2010</v>
      </c>
      <c r="D597" s="3" t="s">
        <v>2213</v>
      </c>
      <c r="E597" s="3">
        <v>0</v>
      </c>
      <c r="F597" s="3">
        <v>1</v>
      </c>
      <c r="G597" s="3"/>
      <c r="H597" s="1" t="s">
        <v>32</v>
      </c>
      <c r="I597" s="3" t="s">
        <v>1747</v>
      </c>
      <c r="J597" s="1" t="s">
        <v>19</v>
      </c>
      <c r="K597" s="3" t="s">
        <v>1748</v>
      </c>
      <c r="L597">
        <v>87</v>
      </c>
      <c r="M597">
        <v>105</v>
      </c>
      <c r="N597" t="str">
        <f>IF(L597&gt;M597,H597,IF(M597&gt;L597,J597,"Tie"))</f>
        <v>Andrew Joynt</v>
      </c>
      <c r="O597" t="str">
        <f>IF(L597&lt;M597,H597,IF(M597&lt;L597,J597,"Tie"))</f>
        <v>Stephen Joynt</v>
      </c>
      <c r="P597" t="str">
        <f>IF(L597=M597,H597,"")</f>
        <v/>
      </c>
      <c r="Q597" t="str">
        <f t="shared" si="9"/>
        <v/>
      </c>
    </row>
    <row r="598" spans="1:17" x14ac:dyDescent="0.4">
      <c r="A598" t="s">
        <v>0</v>
      </c>
      <c r="C598">
        <v>2010</v>
      </c>
      <c r="D598" s="6" t="s">
        <v>2214</v>
      </c>
      <c r="E598" s="6">
        <v>0</v>
      </c>
      <c r="F598" s="6">
        <v>1</v>
      </c>
      <c r="G598" s="6"/>
      <c r="H598" s="4" t="s">
        <v>9</v>
      </c>
      <c r="I598" s="6" t="s">
        <v>1750</v>
      </c>
      <c r="J598" s="4" t="s">
        <v>22</v>
      </c>
      <c r="K598" s="6" t="s">
        <v>1751</v>
      </c>
      <c r="L598">
        <v>61</v>
      </c>
      <c r="M598">
        <v>89</v>
      </c>
      <c r="N598" t="str">
        <f>IF(L598&gt;M598,H598,IF(M598&gt;L598,J598,"Tie"))</f>
        <v>Karl Richardson</v>
      </c>
      <c r="O598" t="str">
        <f>IF(L598&lt;M598,H598,IF(M598&lt;L598,J598,"Tie"))</f>
        <v>mark silva</v>
      </c>
      <c r="P598" t="str">
        <f>IF(L598=M598,H598,"")</f>
        <v/>
      </c>
      <c r="Q598" t="str">
        <f t="shared" si="9"/>
        <v/>
      </c>
    </row>
    <row r="599" spans="1:17" x14ac:dyDescent="0.4">
      <c r="A599" t="s">
        <v>0</v>
      </c>
      <c r="C599">
        <v>2010</v>
      </c>
      <c r="D599" s="3" t="s">
        <v>2215</v>
      </c>
      <c r="E599" s="3">
        <v>0</v>
      </c>
      <c r="F599" s="3">
        <v>1</v>
      </c>
      <c r="G599" s="3"/>
      <c r="H599" s="1" t="s">
        <v>17</v>
      </c>
      <c r="I599" s="3" t="s">
        <v>1753</v>
      </c>
      <c r="J599" s="1" t="s">
        <v>14</v>
      </c>
      <c r="K599" s="3" t="s">
        <v>701</v>
      </c>
      <c r="L599">
        <v>72</v>
      </c>
      <c r="M599">
        <v>74</v>
      </c>
      <c r="N599" t="str">
        <f>IF(L599&gt;M599,H599,IF(M599&gt;L599,J599,"Tie"))</f>
        <v>Paulo Silva</v>
      </c>
      <c r="O599" t="str">
        <f>IF(L599&lt;M599,H599,IF(M599&lt;L599,J599,"Tie"))</f>
        <v>Emile Chin-Dickey</v>
      </c>
      <c r="P599" t="str">
        <f>IF(L599=M599,H599,"")</f>
        <v/>
      </c>
      <c r="Q599" t="str">
        <f t="shared" si="9"/>
        <v/>
      </c>
    </row>
    <row r="600" spans="1:17" x14ac:dyDescent="0.4">
      <c r="A600" t="s">
        <v>0</v>
      </c>
      <c r="C600">
        <v>2010</v>
      </c>
      <c r="D600" s="6" t="s">
        <v>2198</v>
      </c>
      <c r="E600" s="6">
        <v>0</v>
      </c>
      <c r="F600" s="6">
        <v>1</v>
      </c>
      <c r="G600" s="6"/>
      <c r="H600" s="4" t="s">
        <v>24</v>
      </c>
      <c r="I600" s="6" t="s">
        <v>1754</v>
      </c>
      <c r="J600" s="5" t="s">
        <v>6</v>
      </c>
      <c r="K600" s="6" t="s">
        <v>1755</v>
      </c>
      <c r="L600">
        <v>75</v>
      </c>
      <c r="M600">
        <v>112</v>
      </c>
      <c r="N600" t="str">
        <f>IF(L600&gt;M600,H600,IF(M600&gt;L600,J600,"Tie"))</f>
        <v>Stefan Hilts</v>
      </c>
      <c r="O600" t="str">
        <f>IF(L600&lt;M600,H600,IF(M600&lt;L600,J600,"Tie"))</f>
        <v>Dan Cohen</v>
      </c>
      <c r="P600" t="str">
        <f>IF(L600=M600,H600,"")</f>
        <v/>
      </c>
      <c r="Q600" t="str">
        <f t="shared" si="9"/>
        <v/>
      </c>
    </row>
    <row r="601" spans="1:17" x14ac:dyDescent="0.4">
      <c r="A601" t="s">
        <v>0</v>
      </c>
      <c r="C601">
        <v>2010</v>
      </c>
      <c r="D601" s="3" t="s">
        <v>2216</v>
      </c>
      <c r="E601" s="3">
        <v>0</v>
      </c>
      <c r="F601" s="3">
        <v>1</v>
      </c>
      <c r="G601" s="3"/>
      <c r="H601" s="1" t="s">
        <v>12</v>
      </c>
      <c r="I601" s="3" t="s">
        <v>1757</v>
      </c>
      <c r="J601" s="1" t="s">
        <v>1556</v>
      </c>
      <c r="K601" s="3" t="s">
        <v>1758</v>
      </c>
      <c r="L601">
        <v>64</v>
      </c>
      <c r="M601">
        <v>66</v>
      </c>
      <c r="N601" t="str">
        <f>IF(L601&gt;M601,H601,IF(M601&gt;L601,J601,"Tie"))</f>
        <v>chris tingle</v>
      </c>
      <c r="O601" t="str">
        <f>IF(L601&lt;M601,H601,IF(M601&lt;L601,J601,"Tie"))</f>
        <v>William Schager</v>
      </c>
      <c r="P601" t="str">
        <f>IF(L601=M601,H601,"")</f>
        <v/>
      </c>
      <c r="Q601" t="str">
        <f t="shared" si="9"/>
        <v/>
      </c>
    </row>
    <row r="602" spans="1:17" x14ac:dyDescent="0.4">
      <c r="A602" t="s">
        <v>36</v>
      </c>
      <c r="C602">
        <v>2010</v>
      </c>
      <c r="D602" s="3" t="s">
        <v>2214</v>
      </c>
      <c r="E602" s="3">
        <v>0</v>
      </c>
      <c r="F602" s="3">
        <v>2</v>
      </c>
      <c r="G602" s="3"/>
      <c r="H602" s="1" t="s">
        <v>9</v>
      </c>
      <c r="I602" s="3" t="s">
        <v>1760</v>
      </c>
      <c r="J602" s="1" t="s">
        <v>32</v>
      </c>
      <c r="K602" s="3" t="s">
        <v>1601</v>
      </c>
      <c r="L602">
        <v>61</v>
      </c>
      <c r="M602">
        <v>101</v>
      </c>
      <c r="N602" t="str">
        <f>IF(L602&gt;M602,H602,IF(M602&gt;L602,J602,"Tie"))</f>
        <v>Stephen Joynt</v>
      </c>
      <c r="O602" t="str">
        <f>IF(L602&lt;M602,H602,IF(M602&lt;L602,J602,"Tie"))</f>
        <v>mark silva</v>
      </c>
      <c r="P602" t="str">
        <f>IF(L602=M602,H602,"")</f>
        <v/>
      </c>
      <c r="Q602" t="str">
        <f t="shared" si="9"/>
        <v/>
      </c>
    </row>
    <row r="603" spans="1:17" x14ac:dyDescent="0.4">
      <c r="A603" t="s">
        <v>36</v>
      </c>
      <c r="C603">
        <v>2010</v>
      </c>
      <c r="D603" s="6" t="s">
        <v>2217</v>
      </c>
      <c r="E603" s="6">
        <v>2</v>
      </c>
      <c r="F603" s="6">
        <v>0</v>
      </c>
      <c r="G603" s="6"/>
      <c r="H603" s="4" t="s">
        <v>19</v>
      </c>
      <c r="I603" s="6" t="s">
        <v>1762</v>
      </c>
      <c r="J603" s="4" t="s">
        <v>17</v>
      </c>
      <c r="K603" s="6" t="s">
        <v>544</v>
      </c>
      <c r="L603">
        <v>87</v>
      </c>
      <c r="M603">
        <v>85</v>
      </c>
      <c r="N603" t="str">
        <f>IF(L603&gt;M603,H603,IF(M603&gt;L603,J603,"Tie"))</f>
        <v>Andrew Joynt</v>
      </c>
      <c r="O603" t="str">
        <f>IF(L603&lt;M603,H603,IF(M603&lt;L603,J603,"Tie"))</f>
        <v>Emile Chin-Dickey</v>
      </c>
      <c r="P603" t="str">
        <f>IF(L603=M603,H603,"")</f>
        <v/>
      </c>
      <c r="Q603" t="str">
        <f t="shared" si="9"/>
        <v/>
      </c>
    </row>
    <row r="604" spans="1:17" x14ac:dyDescent="0.4">
      <c r="A604" t="s">
        <v>36</v>
      </c>
      <c r="C604">
        <v>2010</v>
      </c>
      <c r="D604" s="3" t="s">
        <v>2209</v>
      </c>
      <c r="E604" s="3">
        <v>1</v>
      </c>
      <c r="F604" s="3">
        <v>1</v>
      </c>
      <c r="G604" s="3"/>
      <c r="H604" s="1" t="s">
        <v>22</v>
      </c>
      <c r="I604" s="3" t="s">
        <v>1353</v>
      </c>
      <c r="J604" s="1" t="s">
        <v>24</v>
      </c>
      <c r="K604" s="3" t="s">
        <v>1764</v>
      </c>
      <c r="L604">
        <v>67</v>
      </c>
      <c r="M604">
        <v>82</v>
      </c>
      <c r="N604" t="str">
        <f>IF(L604&gt;M604,H604,IF(M604&gt;L604,J604,"Tie"))</f>
        <v>Dan Cohen</v>
      </c>
      <c r="O604" t="str">
        <f>IF(L604&lt;M604,H604,IF(M604&lt;L604,J604,"Tie"))</f>
        <v>Karl Richardson</v>
      </c>
      <c r="P604" t="str">
        <f>IF(L604=M604,H604,"")</f>
        <v/>
      </c>
      <c r="Q604" t="str">
        <f t="shared" si="9"/>
        <v/>
      </c>
    </row>
    <row r="605" spans="1:17" x14ac:dyDescent="0.4">
      <c r="A605" t="s">
        <v>36</v>
      </c>
      <c r="C605">
        <v>2010</v>
      </c>
      <c r="D605" s="6" t="s">
        <v>2218</v>
      </c>
      <c r="E605" s="6">
        <v>2</v>
      </c>
      <c r="F605" s="6">
        <v>0</v>
      </c>
      <c r="G605" s="6"/>
      <c r="H605" s="4" t="s">
        <v>14</v>
      </c>
      <c r="I605" s="6" t="s">
        <v>1766</v>
      </c>
      <c r="J605" s="4" t="s">
        <v>12</v>
      </c>
      <c r="K605" s="6" t="s">
        <v>1767</v>
      </c>
      <c r="L605">
        <v>108</v>
      </c>
      <c r="M605">
        <v>90</v>
      </c>
      <c r="N605" t="str">
        <f>IF(L605&gt;M605,H605,IF(M605&gt;L605,J605,"Tie"))</f>
        <v>Paulo Silva</v>
      </c>
      <c r="O605" t="str">
        <f>IF(L605&lt;M605,H605,IF(M605&lt;L605,J605,"Tie"))</f>
        <v>William Schager</v>
      </c>
      <c r="P605" t="str">
        <f>IF(L605=M605,H605,"")</f>
        <v/>
      </c>
      <c r="Q605" t="str">
        <f t="shared" si="9"/>
        <v/>
      </c>
    </row>
    <row r="606" spans="1:17" x14ac:dyDescent="0.4">
      <c r="A606" t="s">
        <v>36</v>
      </c>
      <c r="C606">
        <v>2010</v>
      </c>
      <c r="D606" s="3" t="s">
        <v>2219</v>
      </c>
      <c r="E606" s="3">
        <v>2</v>
      </c>
      <c r="F606" s="3">
        <v>0</v>
      </c>
      <c r="G606" s="3"/>
      <c r="H606" s="2" t="s">
        <v>6</v>
      </c>
      <c r="I606" s="3" t="s">
        <v>1769</v>
      </c>
      <c r="J606" s="1" t="s">
        <v>1556</v>
      </c>
      <c r="K606" s="3" t="s">
        <v>1770</v>
      </c>
      <c r="L606">
        <v>93</v>
      </c>
      <c r="M606">
        <v>60</v>
      </c>
      <c r="N606" t="str">
        <f>IF(L606&gt;M606,H606,IF(M606&gt;L606,J606,"Tie"))</f>
        <v>Stefan Hilts</v>
      </c>
      <c r="O606" t="str">
        <f>IF(L606&lt;M606,H606,IF(M606&lt;L606,J606,"Tie"))</f>
        <v>chris tingle</v>
      </c>
      <c r="P606" t="str">
        <f>IF(L606=M606,H606,"")</f>
        <v/>
      </c>
      <c r="Q606" t="str">
        <f t="shared" si="9"/>
        <v/>
      </c>
    </row>
    <row r="607" spans="1:17" x14ac:dyDescent="0.4">
      <c r="A607" t="s">
        <v>55</v>
      </c>
      <c r="C607">
        <v>2010</v>
      </c>
      <c r="D607" s="3" t="s">
        <v>2213</v>
      </c>
      <c r="E607" s="3">
        <v>1</v>
      </c>
      <c r="F607" s="3">
        <v>1</v>
      </c>
      <c r="G607" s="3">
        <v>1</v>
      </c>
      <c r="H607" s="1" t="s">
        <v>32</v>
      </c>
      <c r="I607" s="3" t="s">
        <v>1772</v>
      </c>
      <c r="J607" s="1" t="s">
        <v>17</v>
      </c>
      <c r="K607" s="3" t="s">
        <v>1773</v>
      </c>
      <c r="L607">
        <v>71</v>
      </c>
      <c r="M607">
        <v>71</v>
      </c>
      <c r="N607" t="str">
        <f>IF(L607&gt;M607,H607,IF(M607&gt;L607,J607,"Tie"))</f>
        <v>Tie</v>
      </c>
      <c r="O607" t="str">
        <f>IF(L607&lt;M607,H607,IF(M607&lt;L607,J607,"Tie"))</f>
        <v>Tie</v>
      </c>
      <c r="P607" t="str">
        <f>IF(L607=M607,H607,"")</f>
        <v>Stephen Joynt</v>
      </c>
      <c r="Q607" t="str">
        <f t="shared" si="9"/>
        <v>Emile Chin-Dickey</v>
      </c>
    </row>
    <row r="608" spans="1:17" x14ac:dyDescent="0.4">
      <c r="A608" t="s">
        <v>55</v>
      </c>
      <c r="C608">
        <v>2010</v>
      </c>
      <c r="D608" s="6" t="s">
        <v>2198</v>
      </c>
      <c r="E608" s="6">
        <v>1</v>
      </c>
      <c r="F608" s="6">
        <v>2</v>
      </c>
      <c r="G608" s="6"/>
      <c r="H608" s="4" t="s">
        <v>24</v>
      </c>
      <c r="I608" s="6" t="s">
        <v>1774</v>
      </c>
      <c r="J608" s="4" t="s">
        <v>9</v>
      </c>
      <c r="K608" s="6" t="s">
        <v>584</v>
      </c>
      <c r="L608">
        <v>72</v>
      </c>
      <c r="M608">
        <v>100</v>
      </c>
      <c r="N608" t="str">
        <f>IF(L608&gt;M608,H608,IF(M608&gt;L608,J608,"Tie"))</f>
        <v>mark silva</v>
      </c>
      <c r="O608" t="str">
        <f>IF(L608&lt;M608,H608,IF(M608&lt;L608,J608,"Tie"))</f>
        <v>Dan Cohen</v>
      </c>
      <c r="P608" t="str">
        <f>IF(L608=M608,H608,"")</f>
        <v/>
      </c>
      <c r="Q608" t="str">
        <f t="shared" si="9"/>
        <v/>
      </c>
    </row>
    <row r="609" spans="1:17" x14ac:dyDescent="0.4">
      <c r="A609" t="s">
        <v>55</v>
      </c>
      <c r="C609">
        <v>2010</v>
      </c>
      <c r="D609" s="3" t="s">
        <v>2216</v>
      </c>
      <c r="E609" s="3">
        <v>0</v>
      </c>
      <c r="F609" s="3">
        <v>3</v>
      </c>
      <c r="G609" s="3"/>
      <c r="H609" s="1" t="s">
        <v>12</v>
      </c>
      <c r="I609" s="3" t="s">
        <v>1776</v>
      </c>
      <c r="J609" s="1" t="s">
        <v>19</v>
      </c>
      <c r="K609" s="3" t="s">
        <v>1777</v>
      </c>
      <c r="L609">
        <v>67</v>
      </c>
      <c r="M609">
        <v>87</v>
      </c>
      <c r="N609" t="str">
        <f>IF(L609&gt;M609,H609,IF(M609&gt;L609,J609,"Tie"))</f>
        <v>Andrew Joynt</v>
      </c>
      <c r="O609" t="str">
        <f>IF(L609&lt;M609,H609,IF(M609&lt;L609,J609,"Tie"))</f>
        <v>William Schager</v>
      </c>
      <c r="P609" t="str">
        <f>IF(L609=M609,H609,"")</f>
        <v/>
      </c>
      <c r="Q609" t="str">
        <f t="shared" si="9"/>
        <v/>
      </c>
    </row>
    <row r="610" spans="1:17" x14ac:dyDescent="0.4">
      <c r="A610" t="s">
        <v>55</v>
      </c>
      <c r="C610">
        <v>2010</v>
      </c>
      <c r="D610" s="6" t="s">
        <v>2212</v>
      </c>
      <c r="E610" s="6">
        <v>1</v>
      </c>
      <c r="F610" s="6">
        <v>2</v>
      </c>
      <c r="G610" s="6"/>
      <c r="H610" s="4" t="s">
        <v>1556</v>
      </c>
      <c r="I610" s="6" t="s">
        <v>1778</v>
      </c>
      <c r="J610" s="4" t="s">
        <v>22</v>
      </c>
      <c r="K610" s="6" t="s">
        <v>1779</v>
      </c>
      <c r="L610">
        <v>72</v>
      </c>
      <c r="M610">
        <v>105</v>
      </c>
      <c r="N610" t="str">
        <f>IF(L610&gt;M610,H610,IF(M610&gt;L610,J610,"Tie"))</f>
        <v>Karl Richardson</v>
      </c>
      <c r="O610" t="str">
        <f>IF(L610&lt;M610,H610,IF(M610&lt;L610,J610,"Tie"))</f>
        <v>chris tingle</v>
      </c>
      <c r="P610" t="str">
        <f>IF(L610=M610,H610,"")</f>
        <v/>
      </c>
      <c r="Q610" t="str">
        <f t="shared" si="9"/>
        <v/>
      </c>
    </row>
    <row r="611" spans="1:17" x14ac:dyDescent="0.4">
      <c r="A611" t="s">
        <v>55</v>
      </c>
      <c r="C611">
        <v>2010</v>
      </c>
      <c r="D611" s="3" t="s">
        <v>2219</v>
      </c>
      <c r="E611" s="3">
        <v>3</v>
      </c>
      <c r="F611" s="3">
        <v>0</v>
      </c>
      <c r="G611" s="3"/>
      <c r="H611" s="2" t="s">
        <v>6</v>
      </c>
      <c r="I611" s="3" t="s">
        <v>1781</v>
      </c>
      <c r="J611" s="1" t="s">
        <v>14</v>
      </c>
      <c r="K611" s="3" t="s">
        <v>1782</v>
      </c>
      <c r="L611">
        <v>111</v>
      </c>
      <c r="M611">
        <v>94</v>
      </c>
      <c r="N611" t="str">
        <f>IF(L611&gt;M611,H611,IF(M611&gt;L611,J611,"Tie"))</f>
        <v>Stefan Hilts</v>
      </c>
      <c r="O611" t="str">
        <f>IF(L611&lt;M611,H611,IF(M611&lt;L611,J611,"Tie"))</f>
        <v>Paulo Silva</v>
      </c>
      <c r="P611" t="str">
        <f>IF(L611=M611,H611,"")</f>
        <v/>
      </c>
      <c r="Q611" t="str">
        <f t="shared" si="9"/>
        <v/>
      </c>
    </row>
    <row r="612" spans="1:17" x14ac:dyDescent="0.4">
      <c r="A612" t="s">
        <v>74</v>
      </c>
      <c r="C612">
        <v>2010</v>
      </c>
      <c r="D612" s="3" t="s">
        <v>2198</v>
      </c>
      <c r="E612" s="3">
        <v>1</v>
      </c>
      <c r="F612" s="3">
        <v>3</v>
      </c>
      <c r="G612" s="3"/>
      <c r="H612" s="1" t="s">
        <v>24</v>
      </c>
      <c r="I612" s="3" t="s">
        <v>1783</v>
      </c>
      <c r="J612" s="1" t="s">
        <v>32</v>
      </c>
      <c r="K612" s="3" t="s">
        <v>1784</v>
      </c>
      <c r="L612">
        <v>59</v>
      </c>
      <c r="M612">
        <v>62</v>
      </c>
      <c r="N612" t="str">
        <f>IF(L612&gt;M612,H612,IF(M612&gt;L612,J612,"Tie"))</f>
        <v>Stephen Joynt</v>
      </c>
      <c r="O612" t="str">
        <f>IF(L612&lt;M612,H612,IF(M612&lt;L612,J612,"Tie"))</f>
        <v>Dan Cohen</v>
      </c>
      <c r="P612" t="str">
        <f>IF(L612=M612,H612,"")</f>
        <v/>
      </c>
      <c r="Q612" t="str">
        <f t="shared" si="9"/>
        <v/>
      </c>
    </row>
    <row r="613" spans="1:17" x14ac:dyDescent="0.4">
      <c r="A613" t="s">
        <v>74</v>
      </c>
      <c r="C613">
        <v>2010</v>
      </c>
      <c r="D613" s="6" t="s">
        <v>2215</v>
      </c>
      <c r="E613" s="6">
        <v>0</v>
      </c>
      <c r="F613" s="6">
        <v>3</v>
      </c>
      <c r="G613" s="6">
        <v>1</v>
      </c>
      <c r="H613" s="4" t="s">
        <v>17</v>
      </c>
      <c r="I613" s="6" t="s">
        <v>1786</v>
      </c>
      <c r="J613" s="4" t="s">
        <v>12</v>
      </c>
      <c r="K613" s="6" t="s">
        <v>1787</v>
      </c>
      <c r="L613">
        <v>64</v>
      </c>
      <c r="M613">
        <v>93</v>
      </c>
      <c r="N613" t="str">
        <f>IF(L613&gt;M613,H613,IF(M613&gt;L613,J613,"Tie"))</f>
        <v>William Schager</v>
      </c>
      <c r="O613" t="str">
        <f>IF(L613&lt;M613,H613,IF(M613&lt;L613,J613,"Tie"))</f>
        <v>Emile Chin-Dickey</v>
      </c>
      <c r="P613" t="str">
        <f>IF(L613=M613,H613,"")</f>
        <v/>
      </c>
      <c r="Q613" t="str">
        <f t="shared" si="9"/>
        <v/>
      </c>
    </row>
    <row r="614" spans="1:17" x14ac:dyDescent="0.4">
      <c r="A614" t="s">
        <v>74</v>
      </c>
      <c r="C614">
        <v>2010</v>
      </c>
      <c r="D614" s="3" t="s">
        <v>2214</v>
      </c>
      <c r="E614" s="3">
        <v>2</v>
      </c>
      <c r="F614" s="3">
        <v>2</v>
      </c>
      <c r="G614" s="3"/>
      <c r="H614" s="1" t="s">
        <v>9</v>
      </c>
      <c r="I614" s="3" t="s">
        <v>1590</v>
      </c>
      <c r="J614" s="1" t="s">
        <v>1556</v>
      </c>
      <c r="K614" s="3" t="s">
        <v>1789</v>
      </c>
      <c r="L614">
        <v>98</v>
      </c>
      <c r="M614">
        <v>83</v>
      </c>
      <c r="N614" t="str">
        <f>IF(L614&gt;M614,H614,IF(M614&gt;L614,J614,"Tie"))</f>
        <v>mark silva</v>
      </c>
      <c r="O614" t="str">
        <f>IF(L614&lt;M614,H614,IF(M614&lt;L614,J614,"Tie"))</f>
        <v>chris tingle</v>
      </c>
      <c r="P614" t="str">
        <f>IF(L614=M614,H614,"")</f>
        <v/>
      </c>
      <c r="Q614" t="str">
        <f t="shared" si="9"/>
        <v/>
      </c>
    </row>
    <row r="615" spans="1:17" x14ac:dyDescent="0.4">
      <c r="A615" t="s">
        <v>74</v>
      </c>
      <c r="C615">
        <v>2010</v>
      </c>
      <c r="D615" s="6" t="s">
        <v>2217</v>
      </c>
      <c r="E615" s="6">
        <v>3</v>
      </c>
      <c r="F615" s="6">
        <v>1</v>
      </c>
      <c r="G615" s="6"/>
      <c r="H615" s="4" t="s">
        <v>19</v>
      </c>
      <c r="I615" s="6" t="s">
        <v>1791</v>
      </c>
      <c r="J615" s="5" t="s">
        <v>6</v>
      </c>
      <c r="K615" s="6" t="s">
        <v>1792</v>
      </c>
      <c r="L615">
        <v>76</v>
      </c>
      <c r="M615">
        <v>119</v>
      </c>
      <c r="N615" t="str">
        <f>IF(L615&gt;M615,H615,IF(M615&gt;L615,J615,"Tie"))</f>
        <v>Stefan Hilts</v>
      </c>
      <c r="O615" t="str">
        <f>IF(L615&lt;M615,H615,IF(M615&lt;L615,J615,"Tie"))</f>
        <v>Andrew Joynt</v>
      </c>
      <c r="P615" t="str">
        <f>IF(L615=M615,H615,"")</f>
        <v/>
      </c>
      <c r="Q615" t="str">
        <f t="shared" si="9"/>
        <v/>
      </c>
    </row>
    <row r="616" spans="1:17" x14ac:dyDescent="0.4">
      <c r="A616" t="s">
        <v>74</v>
      </c>
      <c r="C616">
        <v>2010</v>
      </c>
      <c r="D616" s="3" t="s">
        <v>2209</v>
      </c>
      <c r="E616" s="3">
        <v>3</v>
      </c>
      <c r="F616" s="3">
        <v>1</v>
      </c>
      <c r="G616" s="3"/>
      <c r="H616" s="1" t="s">
        <v>22</v>
      </c>
      <c r="I616" s="3" t="s">
        <v>1794</v>
      </c>
      <c r="J616" s="1" t="s">
        <v>14</v>
      </c>
      <c r="K616" s="3" t="s">
        <v>1795</v>
      </c>
      <c r="L616">
        <v>85</v>
      </c>
      <c r="M616">
        <v>39</v>
      </c>
      <c r="N616" t="str">
        <f>IF(L616&gt;M616,H616,IF(M616&gt;L616,J616,"Tie"))</f>
        <v>Karl Richardson</v>
      </c>
      <c r="O616" t="str">
        <f>IF(L616&lt;M616,H616,IF(M616&lt;L616,J616,"Tie"))</f>
        <v>Paulo Silva</v>
      </c>
      <c r="P616" t="str">
        <f>IF(L616=M616,H616,"")</f>
        <v/>
      </c>
      <c r="Q616" t="str">
        <f t="shared" si="9"/>
        <v/>
      </c>
    </row>
    <row r="617" spans="1:17" x14ac:dyDescent="0.4">
      <c r="A617" t="s">
        <v>93</v>
      </c>
      <c r="C617">
        <v>2010</v>
      </c>
      <c r="D617" s="3" t="s">
        <v>2213</v>
      </c>
      <c r="E617" s="3">
        <v>3</v>
      </c>
      <c r="F617" s="3">
        <v>1</v>
      </c>
      <c r="G617" s="3">
        <v>1</v>
      </c>
      <c r="H617" s="1" t="s">
        <v>32</v>
      </c>
      <c r="I617" s="3" t="s">
        <v>1797</v>
      </c>
      <c r="J617" s="1" t="s">
        <v>12</v>
      </c>
      <c r="K617" s="3" t="s">
        <v>1798</v>
      </c>
      <c r="L617">
        <v>79</v>
      </c>
      <c r="M617">
        <v>63</v>
      </c>
      <c r="N617" t="str">
        <f>IF(L617&gt;M617,H617,IF(M617&gt;L617,J617,"Tie"))</f>
        <v>Stephen Joynt</v>
      </c>
      <c r="O617" t="str">
        <f>IF(L617&lt;M617,H617,IF(M617&lt;L617,J617,"Tie"))</f>
        <v>William Schager</v>
      </c>
      <c r="P617" t="str">
        <f>IF(L617=M617,H617,"")</f>
        <v/>
      </c>
      <c r="Q617" t="str">
        <f t="shared" si="9"/>
        <v/>
      </c>
    </row>
    <row r="618" spans="1:17" x14ac:dyDescent="0.4">
      <c r="A618" t="s">
        <v>93</v>
      </c>
      <c r="C618">
        <v>2010</v>
      </c>
      <c r="D618" s="6" t="s">
        <v>2212</v>
      </c>
      <c r="E618" s="6">
        <v>1</v>
      </c>
      <c r="F618" s="6">
        <v>4</v>
      </c>
      <c r="G618" s="6"/>
      <c r="H618" s="4" t="s">
        <v>1556</v>
      </c>
      <c r="I618" s="6" t="s">
        <v>1799</v>
      </c>
      <c r="J618" s="4" t="s">
        <v>24</v>
      </c>
      <c r="K618" s="6" t="s">
        <v>1800</v>
      </c>
      <c r="L618">
        <v>39</v>
      </c>
      <c r="M618">
        <v>75</v>
      </c>
      <c r="N618" t="str">
        <f>IF(L618&gt;M618,H618,IF(M618&gt;L618,J618,"Tie"))</f>
        <v>Dan Cohen</v>
      </c>
      <c r="O618" t="str">
        <f>IF(L618&lt;M618,H618,IF(M618&lt;L618,J618,"Tie"))</f>
        <v>chris tingle</v>
      </c>
      <c r="P618" t="str">
        <f>IF(L618=M618,H618,"")</f>
        <v/>
      </c>
      <c r="Q618" t="str">
        <f t="shared" si="9"/>
        <v/>
      </c>
    </row>
    <row r="619" spans="1:17" x14ac:dyDescent="0.4">
      <c r="A619" t="s">
        <v>93</v>
      </c>
      <c r="C619">
        <v>2010</v>
      </c>
      <c r="D619" s="3" t="s">
        <v>2219</v>
      </c>
      <c r="E619" s="3">
        <v>5</v>
      </c>
      <c r="F619" s="3">
        <v>0</v>
      </c>
      <c r="G619" s="3"/>
      <c r="H619" s="2" t="s">
        <v>6</v>
      </c>
      <c r="I619" s="3" t="s">
        <v>1802</v>
      </c>
      <c r="J619" s="1" t="s">
        <v>17</v>
      </c>
      <c r="K619" s="3" t="s">
        <v>1803</v>
      </c>
      <c r="L619">
        <v>90</v>
      </c>
      <c r="M619">
        <v>75</v>
      </c>
      <c r="N619" t="str">
        <f>IF(L619&gt;M619,H619,IF(M619&gt;L619,J619,"Tie"))</f>
        <v>Stefan Hilts</v>
      </c>
      <c r="O619" t="str">
        <f>IF(L619&lt;M619,H619,IF(M619&lt;L619,J619,"Tie"))</f>
        <v>Emile Chin-Dickey</v>
      </c>
      <c r="P619" t="str">
        <f>IF(L619=M619,H619,"")</f>
        <v/>
      </c>
      <c r="Q619" t="str">
        <f t="shared" si="9"/>
        <v/>
      </c>
    </row>
    <row r="620" spans="1:17" x14ac:dyDescent="0.4">
      <c r="A620" t="s">
        <v>93</v>
      </c>
      <c r="C620">
        <v>2010</v>
      </c>
      <c r="D620" s="6" t="s">
        <v>2218</v>
      </c>
      <c r="E620" s="6">
        <v>3</v>
      </c>
      <c r="F620" s="6">
        <v>2</v>
      </c>
      <c r="G620" s="6"/>
      <c r="H620" s="4" t="s">
        <v>14</v>
      </c>
      <c r="I620" s="6" t="s">
        <v>1805</v>
      </c>
      <c r="J620" s="4" t="s">
        <v>9</v>
      </c>
      <c r="K620" s="6" t="s">
        <v>1806</v>
      </c>
      <c r="L620">
        <v>98</v>
      </c>
      <c r="M620">
        <v>65</v>
      </c>
      <c r="N620" t="str">
        <f>IF(L620&gt;M620,H620,IF(M620&gt;L620,J620,"Tie"))</f>
        <v>Paulo Silva</v>
      </c>
      <c r="O620" t="str">
        <f>IF(L620&lt;M620,H620,IF(M620&lt;L620,J620,"Tie"))</f>
        <v>mark silva</v>
      </c>
      <c r="P620" t="str">
        <f>IF(L620=M620,H620,"")</f>
        <v/>
      </c>
      <c r="Q620" t="str">
        <f t="shared" si="9"/>
        <v/>
      </c>
    </row>
    <row r="621" spans="1:17" x14ac:dyDescent="0.4">
      <c r="A621" t="s">
        <v>93</v>
      </c>
      <c r="C621">
        <v>2010</v>
      </c>
      <c r="D621" s="3" t="s">
        <v>2209</v>
      </c>
      <c r="E621" s="3">
        <v>3</v>
      </c>
      <c r="F621" s="3">
        <v>2</v>
      </c>
      <c r="G621" s="3"/>
      <c r="H621" s="1" t="s">
        <v>22</v>
      </c>
      <c r="I621" s="3" t="s">
        <v>1808</v>
      </c>
      <c r="J621" s="1" t="s">
        <v>19</v>
      </c>
      <c r="K621" s="3" t="s">
        <v>1809</v>
      </c>
      <c r="L621">
        <v>107</v>
      </c>
      <c r="M621">
        <v>115</v>
      </c>
      <c r="N621" t="str">
        <f>IF(L621&gt;M621,H621,IF(M621&gt;L621,J621,"Tie"))</f>
        <v>Andrew Joynt</v>
      </c>
      <c r="O621" t="str">
        <f>IF(L621&lt;M621,H621,IF(M621&lt;L621,J621,"Tie"))</f>
        <v>Karl Richardson</v>
      </c>
      <c r="P621" t="str">
        <f>IF(L621=M621,H621,"")</f>
        <v/>
      </c>
      <c r="Q621" t="str">
        <f t="shared" si="9"/>
        <v/>
      </c>
    </row>
    <row r="622" spans="1:17" x14ac:dyDescent="0.4">
      <c r="A622" t="s">
        <v>112</v>
      </c>
      <c r="C622">
        <v>2010</v>
      </c>
      <c r="D622" s="3" t="s">
        <v>2212</v>
      </c>
      <c r="E622" s="3">
        <v>2</v>
      </c>
      <c r="F622" s="3">
        <v>4</v>
      </c>
      <c r="G622" s="3"/>
      <c r="H622" s="1" t="s">
        <v>1556</v>
      </c>
      <c r="I622" s="3" t="s">
        <v>1811</v>
      </c>
      <c r="J622" s="1" t="s">
        <v>32</v>
      </c>
      <c r="K622" s="3" t="s">
        <v>1812</v>
      </c>
      <c r="L622">
        <v>72</v>
      </c>
      <c r="M622">
        <v>63</v>
      </c>
      <c r="N622" t="str">
        <f>IF(L622&gt;M622,H622,IF(M622&gt;L622,J622,"Tie"))</f>
        <v>chris tingle</v>
      </c>
      <c r="O622" t="str">
        <f>IF(L622&lt;M622,H622,IF(M622&lt;L622,J622,"Tie"))</f>
        <v>Stephen Joynt</v>
      </c>
      <c r="P622" t="str">
        <f>IF(L622=M622,H622,"")</f>
        <v/>
      </c>
      <c r="Q622" t="str">
        <f t="shared" si="9"/>
        <v/>
      </c>
    </row>
    <row r="623" spans="1:17" x14ac:dyDescent="0.4">
      <c r="A623" t="s">
        <v>112</v>
      </c>
      <c r="C623">
        <v>2010</v>
      </c>
      <c r="D623" s="6" t="s">
        <v>2216</v>
      </c>
      <c r="E623" s="6">
        <v>2</v>
      </c>
      <c r="F623" s="6">
        <v>4</v>
      </c>
      <c r="G623" s="6"/>
      <c r="H623" s="4" t="s">
        <v>12</v>
      </c>
      <c r="I623" s="6" t="s">
        <v>1814</v>
      </c>
      <c r="J623" s="5" t="s">
        <v>6</v>
      </c>
      <c r="K623" s="6" t="s">
        <v>1815</v>
      </c>
      <c r="L623">
        <v>79</v>
      </c>
      <c r="M623">
        <v>78</v>
      </c>
      <c r="N623" t="str">
        <f>IF(L623&gt;M623,H623,IF(M623&gt;L623,J623,"Tie"))</f>
        <v>William Schager</v>
      </c>
      <c r="O623" t="str">
        <f>IF(L623&lt;M623,H623,IF(M623&lt;L623,J623,"Tie"))</f>
        <v>Stefan Hilts</v>
      </c>
      <c r="P623" t="str">
        <f>IF(L623=M623,H623,"")</f>
        <v/>
      </c>
      <c r="Q623" t="str">
        <f t="shared" si="9"/>
        <v/>
      </c>
    </row>
    <row r="624" spans="1:17" x14ac:dyDescent="0.4">
      <c r="A624" t="s">
        <v>112</v>
      </c>
      <c r="C624">
        <v>2010</v>
      </c>
      <c r="D624" s="3" t="s">
        <v>2198</v>
      </c>
      <c r="E624" s="3">
        <v>2</v>
      </c>
      <c r="F624" s="3">
        <v>4</v>
      </c>
      <c r="G624" s="3"/>
      <c r="H624" s="1" t="s">
        <v>24</v>
      </c>
      <c r="I624" s="3" t="s">
        <v>1816</v>
      </c>
      <c r="J624" s="1" t="s">
        <v>14</v>
      </c>
      <c r="K624" s="3" t="s">
        <v>1817</v>
      </c>
      <c r="L624">
        <v>56</v>
      </c>
      <c r="M624">
        <v>69</v>
      </c>
      <c r="N624" t="str">
        <f>IF(L624&gt;M624,H624,IF(M624&gt;L624,J624,"Tie"))</f>
        <v>Paulo Silva</v>
      </c>
      <c r="O624" t="str">
        <f>IF(L624&lt;M624,H624,IF(M624&lt;L624,J624,"Tie"))</f>
        <v>Dan Cohen</v>
      </c>
      <c r="P624" t="str">
        <f>IF(L624=M624,H624,"")</f>
        <v/>
      </c>
      <c r="Q624" t="str">
        <f t="shared" si="9"/>
        <v/>
      </c>
    </row>
    <row r="625" spans="1:17" x14ac:dyDescent="0.4">
      <c r="A625" t="s">
        <v>112</v>
      </c>
      <c r="C625">
        <v>2010</v>
      </c>
      <c r="D625" s="6" t="s">
        <v>2215</v>
      </c>
      <c r="E625" s="6">
        <v>0</v>
      </c>
      <c r="F625" s="6">
        <v>5</v>
      </c>
      <c r="G625" s="6">
        <v>1</v>
      </c>
      <c r="H625" s="4" t="s">
        <v>17</v>
      </c>
      <c r="I625" s="6" t="s">
        <v>1819</v>
      </c>
      <c r="J625" s="4" t="s">
        <v>22</v>
      </c>
      <c r="K625" s="6" t="s">
        <v>1820</v>
      </c>
      <c r="L625">
        <v>88</v>
      </c>
      <c r="M625">
        <v>103</v>
      </c>
      <c r="N625" t="str">
        <f>IF(L625&gt;M625,H625,IF(M625&gt;L625,J625,"Tie"))</f>
        <v>Karl Richardson</v>
      </c>
      <c r="O625" t="str">
        <f>IF(L625&lt;M625,H625,IF(M625&lt;L625,J625,"Tie"))</f>
        <v>Emile Chin-Dickey</v>
      </c>
      <c r="P625" t="str">
        <f>IF(L625=M625,H625,"")</f>
        <v/>
      </c>
      <c r="Q625" t="str">
        <f t="shared" si="9"/>
        <v/>
      </c>
    </row>
    <row r="626" spans="1:17" x14ac:dyDescent="0.4">
      <c r="A626" t="s">
        <v>112</v>
      </c>
      <c r="C626">
        <v>2010</v>
      </c>
      <c r="D626" s="3" t="s">
        <v>2214</v>
      </c>
      <c r="E626" s="3">
        <v>3</v>
      </c>
      <c r="F626" s="3">
        <v>3</v>
      </c>
      <c r="G626" s="3"/>
      <c r="H626" s="1" t="s">
        <v>9</v>
      </c>
      <c r="I626" s="3" t="s">
        <v>1822</v>
      </c>
      <c r="J626" s="1" t="s">
        <v>19</v>
      </c>
      <c r="K626" s="3" t="s">
        <v>1823</v>
      </c>
      <c r="L626">
        <v>96</v>
      </c>
      <c r="M626">
        <v>58</v>
      </c>
      <c r="N626" t="str">
        <f>IF(L626&gt;M626,H626,IF(M626&gt;L626,J626,"Tie"))</f>
        <v>mark silva</v>
      </c>
      <c r="O626" t="str">
        <f>IF(L626&lt;M626,H626,IF(M626&lt;L626,J626,"Tie"))</f>
        <v>Andrew Joynt</v>
      </c>
      <c r="P626" t="str">
        <f>IF(L626=M626,H626,"")</f>
        <v/>
      </c>
      <c r="Q626" t="str">
        <f t="shared" si="9"/>
        <v/>
      </c>
    </row>
    <row r="627" spans="1:17" x14ac:dyDescent="0.4">
      <c r="A627" t="s">
        <v>131</v>
      </c>
      <c r="C627">
        <v>2010</v>
      </c>
      <c r="D627" s="3" t="s">
        <v>2213</v>
      </c>
      <c r="E627" s="3">
        <v>4</v>
      </c>
      <c r="F627" s="3">
        <v>2</v>
      </c>
      <c r="G627" s="3">
        <v>1</v>
      </c>
      <c r="H627" s="1" t="s">
        <v>32</v>
      </c>
      <c r="I627" s="3" t="s">
        <v>1825</v>
      </c>
      <c r="J627" s="2" t="s">
        <v>6</v>
      </c>
      <c r="K627" s="3" t="s">
        <v>1826</v>
      </c>
      <c r="L627">
        <v>102</v>
      </c>
      <c r="M627">
        <v>82</v>
      </c>
      <c r="N627" t="str">
        <f>IF(L627&gt;M627,H627,IF(M627&gt;L627,J627,"Tie"))</f>
        <v>Stephen Joynt</v>
      </c>
      <c r="O627" t="str">
        <f>IF(L627&lt;M627,H627,IF(M627&lt;L627,J627,"Tie"))</f>
        <v>Stefan Hilts</v>
      </c>
      <c r="P627" t="str">
        <f>IF(L627=M627,H627,"")</f>
        <v/>
      </c>
      <c r="Q627" t="str">
        <f t="shared" si="9"/>
        <v/>
      </c>
    </row>
    <row r="628" spans="1:17" x14ac:dyDescent="0.4">
      <c r="A628" t="s">
        <v>131</v>
      </c>
      <c r="C628">
        <v>2010</v>
      </c>
      <c r="D628" s="6" t="s">
        <v>2218</v>
      </c>
      <c r="E628" s="6">
        <v>5</v>
      </c>
      <c r="F628" s="6">
        <v>2</v>
      </c>
      <c r="G628" s="6"/>
      <c r="H628" s="4" t="s">
        <v>14</v>
      </c>
      <c r="I628" s="6" t="s">
        <v>1828</v>
      </c>
      <c r="J628" s="4" t="s">
        <v>1556</v>
      </c>
      <c r="K628" s="6" t="s">
        <v>1829</v>
      </c>
      <c r="L628">
        <v>74</v>
      </c>
      <c r="M628">
        <v>55</v>
      </c>
      <c r="N628" t="str">
        <f>IF(L628&gt;M628,H628,IF(M628&gt;L628,J628,"Tie"))</f>
        <v>Paulo Silva</v>
      </c>
      <c r="O628" t="str">
        <f>IF(L628&lt;M628,H628,IF(M628&lt;L628,J628,"Tie"))</f>
        <v>chris tingle</v>
      </c>
      <c r="P628" t="str">
        <f>IF(L628=M628,H628,"")</f>
        <v/>
      </c>
      <c r="Q628" t="str">
        <f t="shared" si="9"/>
        <v/>
      </c>
    </row>
    <row r="629" spans="1:17" x14ac:dyDescent="0.4">
      <c r="A629" t="s">
        <v>131</v>
      </c>
      <c r="C629">
        <v>2010</v>
      </c>
      <c r="D629" s="3" t="s">
        <v>2209</v>
      </c>
      <c r="E629" s="3">
        <v>4</v>
      </c>
      <c r="F629" s="3">
        <v>3</v>
      </c>
      <c r="G629" s="3"/>
      <c r="H629" s="1" t="s">
        <v>22</v>
      </c>
      <c r="I629" s="3" t="s">
        <v>1831</v>
      </c>
      <c r="J629" s="1" t="s">
        <v>12</v>
      </c>
      <c r="K629" s="3" t="s">
        <v>1832</v>
      </c>
      <c r="L629">
        <v>35</v>
      </c>
      <c r="M629">
        <v>90</v>
      </c>
      <c r="N629" t="str">
        <f>IF(L629&gt;M629,H629,IF(M629&gt;L629,J629,"Tie"))</f>
        <v>William Schager</v>
      </c>
      <c r="O629" t="str">
        <f>IF(L629&lt;M629,H629,IF(M629&lt;L629,J629,"Tie"))</f>
        <v>Karl Richardson</v>
      </c>
      <c r="P629" t="str">
        <f>IF(L629=M629,H629,"")</f>
        <v/>
      </c>
      <c r="Q629" t="str">
        <f t="shared" si="9"/>
        <v/>
      </c>
    </row>
    <row r="630" spans="1:17" x14ac:dyDescent="0.4">
      <c r="A630" t="s">
        <v>131</v>
      </c>
      <c r="C630">
        <v>2010</v>
      </c>
      <c r="D630" s="6" t="s">
        <v>2217</v>
      </c>
      <c r="E630" s="6">
        <v>5</v>
      </c>
      <c r="F630" s="6">
        <v>2</v>
      </c>
      <c r="G630" s="6"/>
      <c r="H630" s="4" t="s">
        <v>19</v>
      </c>
      <c r="I630" s="6" t="s">
        <v>1427</v>
      </c>
      <c r="J630" s="4" t="s">
        <v>24</v>
      </c>
      <c r="K630" s="6" t="s">
        <v>1834</v>
      </c>
      <c r="L630">
        <v>103</v>
      </c>
      <c r="M630">
        <v>101</v>
      </c>
      <c r="N630" t="str">
        <f>IF(L630&gt;M630,H630,IF(M630&gt;L630,J630,"Tie"))</f>
        <v>Andrew Joynt</v>
      </c>
      <c r="O630" t="str">
        <f>IF(L630&lt;M630,H630,IF(M630&lt;L630,J630,"Tie"))</f>
        <v>Dan Cohen</v>
      </c>
      <c r="P630" t="str">
        <f>IF(L630=M630,H630,"")</f>
        <v/>
      </c>
      <c r="Q630" t="str">
        <f t="shared" si="9"/>
        <v/>
      </c>
    </row>
    <row r="631" spans="1:17" x14ac:dyDescent="0.4">
      <c r="A631" t="s">
        <v>131</v>
      </c>
      <c r="C631">
        <v>2010</v>
      </c>
      <c r="D631" s="3" t="s">
        <v>2214</v>
      </c>
      <c r="E631" s="3">
        <v>3</v>
      </c>
      <c r="F631" s="3">
        <v>4</v>
      </c>
      <c r="G631" s="3"/>
      <c r="H631" s="1" t="s">
        <v>9</v>
      </c>
      <c r="I631" s="3" t="s">
        <v>1836</v>
      </c>
      <c r="J631" s="1" t="s">
        <v>17</v>
      </c>
      <c r="K631" s="3" t="s">
        <v>241</v>
      </c>
      <c r="L631">
        <v>95</v>
      </c>
      <c r="M631">
        <v>96</v>
      </c>
      <c r="N631" t="str">
        <f>IF(L631&gt;M631,H631,IF(M631&gt;L631,J631,"Tie"))</f>
        <v>Emile Chin-Dickey</v>
      </c>
      <c r="O631" t="str">
        <f>IF(L631&lt;M631,H631,IF(M631&lt;L631,J631,"Tie"))</f>
        <v>mark silva</v>
      </c>
      <c r="P631" t="str">
        <f>IF(L631=M631,H631,"")</f>
        <v/>
      </c>
      <c r="Q631" t="str">
        <f t="shared" si="9"/>
        <v/>
      </c>
    </row>
    <row r="632" spans="1:17" x14ac:dyDescent="0.4">
      <c r="A632" t="s">
        <v>150</v>
      </c>
      <c r="C632">
        <v>2010</v>
      </c>
      <c r="D632" s="3" t="s">
        <v>2218</v>
      </c>
      <c r="E632" s="3">
        <v>5</v>
      </c>
      <c r="F632" s="3">
        <v>3</v>
      </c>
      <c r="G632" s="3"/>
      <c r="H632" s="1" t="s">
        <v>14</v>
      </c>
      <c r="I632" s="3" t="s">
        <v>1838</v>
      </c>
      <c r="J632" s="1" t="s">
        <v>32</v>
      </c>
      <c r="K632" s="3" t="s">
        <v>630</v>
      </c>
      <c r="L632">
        <v>78</v>
      </c>
      <c r="M632">
        <v>96</v>
      </c>
      <c r="N632" t="str">
        <f>IF(L632&gt;M632,H632,IF(M632&gt;L632,J632,"Tie"))</f>
        <v>Stephen Joynt</v>
      </c>
      <c r="O632" t="str">
        <f>IF(L632&lt;M632,H632,IF(M632&lt;L632,J632,"Tie"))</f>
        <v>Paulo Silva</v>
      </c>
      <c r="P632" t="str">
        <f>IF(L632=M632,H632,"")</f>
        <v/>
      </c>
      <c r="Q632" t="str">
        <f t="shared" si="9"/>
        <v/>
      </c>
    </row>
    <row r="633" spans="1:17" x14ac:dyDescent="0.4">
      <c r="A633" t="s">
        <v>150</v>
      </c>
      <c r="C633">
        <v>2010</v>
      </c>
      <c r="D633" s="6" t="s">
        <v>2219</v>
      </c>
      <c r="E633" s="6">
        <v>6</v>
      </c>
      <c r="F633" s="6">
        <v>2</v>
      </c>
      <c r="G633" s="6"/>
      <c r="H633" s="5" t="s">
        <v>6</v>
      </c>
      <c r="I633" s="6" t="s">
        <v>1840</v>
      </c>
      <c r="J633" s="4" t="s">
        <v>22</v>
      </c>
      <c r="K633" s="6" t="s">
        <v>1841</v>
      </c>
      <c r="L633">
        <v>98</v>
      </c>
      <c r="M633">
        <v>66</v>
      </c>
      <c r="N633" t="str">
        <f>IF(L633&gt;M633,H633,IF(M633&gt;L633,J633,"Tie"))</f>
        <v>Stefan Hilts</v>
      </c>
      <c r="O633" t="str">
        <f>IF(L633&lt;M633,H633,IF(M633&lt;L633,J633,"Tie"))</f>
        <v>Karl Richardson</v>
      </c>
      <c r="P633" t="str">
        <f>IF(L633=M633,H633,"")</f>
        <v/>
      </c>
      <c r="Q633" t="str">
        <f t="shared" si="9"/>
        <v/>
      </c>
    </row>
    <row r="634" spans="1:17" x14ac:dyDescent="0.4">
      <c r="A634" t="s">
        <v>150</v>
      </c>
      <c r="C634">
        <v>2010</v>
      </c>
      <c r="D634" s="3" t="s">
        <v>2212</v>
      </c>
      <c r="E634" s="3">
        <v>3</v>
      </c>
      <c r="F634" s="3">
        <v>5</v>
      </c>
      <c r="G634" s="3"/>
      <c r="H634" s="1" t="s">
        <v>1556</v>
      </c>
      <c r="I634" s="3" t="s">
        <v>1843</v>
      </c>
      <c r="J634" s="1" t="s">
        <v>19</v>
      </c>
      <c r="K634" s="3" t="s">
        <v>1844</v>
      </c>
      <c r="L634">
        <v>74</v>
      </c>
      <c r="M634">
        <v>72</v>
      </c>
      <c r="N634" t="str">
        <f>IF(L634&gt;M634,H634,IF(M634&gt;L634,J634,"Tie"))</f>
        <v>chris tingle</v>
      </c>
      <c r="O634" t="str">
        <f>IF(L634&lt;M634,H634,IF(M634&lt;L634,J634,"Tie"))</f>
        <v>Andrew Joynt</v>
      </c>
      <c r="P634" t="str">
        <f>IF(L634=M634,H634,"")</f>
        <v/>
      </c>
      <c r="Q634" t="str">
        <f t="shared" si="9"/>
        <v/>
      </c>
    </row>
    <row r="635" spans="1:17" x14ac:dyDescent="0.4">
      <c r="A635" t="s">
        <v>150</v>
      </c>
      <c r="C635">
        <v>2010</v>
      </c>
      <c r="D635" s="6" t="s">
        <v>2216</v>
      </c>
      <c r="E635" s="6">
        <v>3</v>
      </c>
      <c r="F635" s="6">
        <v>5</v>
      </c>
      <c r="G635" s="6"/>
      <c r="H635" s="4" t="s">
        <v>12</v>
      </c>
      <c r="I635" s="6" t="s">
        <v>1846</v>
      </c>
      <c r="J635" s="4" t="s">
        <v>9</v>
      </c>
      <c r="K635" s="6" t="s">
        <v>1847</v>
      </c>
      <c r="L635">
        <v>72</v>
      </c>
      <c r="M635">
        <v>87</v>
      </c>
      <c r="N635" t="str">
        <f>IF(L635&gt;M635,H635,IF(M635&gt;L635,J635,"Tie"))</f>
        <v>mark silva</v>
      </c>
      <c r="O635" t="str">
        <f>IF(L635&lt;M635,H635,IF(M635&lt;L635,J635,"Tie"))</f>
        <v>William Schager</v>
      </c>
      <c r="P635" t="str">
        <f>IF(L635=M635,H635,"")</f>
        <v/>
      </c>
      <c r="Q635" t="str">
        <f t="shared" si="9"/>
        <v/>
      </c>
    </row>
    <row r="636" spans="1:17" x14ac:dyDescent="0.4">
      <c r="A636" t="s">
        <v>150</v>
      </c>
      <c r="C636">
        <v>2010</v>
      </c>
      <c r="D636" s="3" t="s">
        <v>2198</v>
      </c>
      <c r="E636" s="3">
        <v>3</v>
      </c>
      <c r="F636" s="3">
        <v>5</v>
      </c>
      <c r="G636" s="3"/>
      <c r="H636" s="1" t="s">
        <v>24</v>
      </c>
      <c r="I636" s="3" t="s">
        <v>1848</v>
      </c>
      <c r="J636" s="1" t="s">
        <v>17</v>
      </c>
      <c r="K636" s="3" t="s">
        <v>1849</v>
      </c>
      <c r="L636">
        <v>76</v>
      </c>
      <c r="M636">
        <v>51</v>
      </c>
      <c r="N636" t="str">
        <f>IF(L636&gt;M636,H636,IF(M636&gt;L636,J636,"Tie"))</f>
        <v>Dan Cohen</v>
      </c>
      <c r="O636" t="str">
        <f>IF(L636&lt;M636,H636,IF(M636&lt;L636,J636,"Tie"))</f>
        <v>Emile Chin-Dickey</v>
      </c>
      <c r="P636" t="str">
        <f>IF(L636=M636,H636,"")</f>
        <v/>
      </c>
      <c r="Q636" t="str">
        <f t="shared" si="9"/>
        <v/>
      </c>
    </row>
    <row r="637" spans="1:17" x14ac:dyDescent="0.4">
      <c r="A637" t="s">
        <v>169</v>
      </c>
      <c r="C637">
        <v>2010</v>
      </c>
      <c r="D637" s="3" t="s">
        <v>2213</v>
      </c>
      <c r="E637" s="3">
        <v>5</v>
      </c>
      <c r="F637" s="3">
        <v>3</v>
      </c>
      <c r="G637" s="3">
        <v>1</v>
      </c>
      <c r="H637" s="1" t="s">
        <v>32</v>
      </c>
      <c r="I637" s="3" t="s">
        <v>1851</v>
      </c>
      <c r="J637" s="1" t="s">
        <v>22</v>
      </c>
      <c r="K637" s="3" t="s">
        <v>1852</v>
      </c>
      <c r="L637">
        <v>72</v>
      </c>
      <c r="M637">
        <v>81</v>
      </c>
      <c r="N637" t="str">
        <f>IF(L637&gt;M637,H637,IF(M637&gt;L637,J637,"Tie"))</f>
        <v>Karl Richardson</v>
      </c>
      <c r="O637" t="str">
        <f>IF(L637&lt;M637,H637,IF(M637&lt;L637,J637,"Tie"))</f>
        <v>Stephen Joynt</v>
      </c>
      <c r="P637" t="str">
        <f>IF(L637=M637,H637,"")</f>
        <v/>
      </c>
      <c r="Q637" t="str">
        <f t="shared" si="9"/>
        <v/>
      </c>
    </row>
    <row r="638" spans="1:17" x14ac:dyDescent="0.4">
      <c r="A638" t="s">
        <v>169</v>
      </c>
      <c r="C638">
        <v>2010</v>
      </c>
      <c r="D638" s="6" t="s">
        <v>2217</v>
      </c>
      <c r="E638" s="6">
        <v>6</v>
      </c>
      <c r="F638" s="6">
        <v>3</v>
      </c>
      <c r="G638" s="6"/>
      <c r="H638" s="4" t="s">
        <v>19</v>
      </c>
      <c r="I638" s="6" t="s">
        <v>1854</v>
      </c>
      <c r="J638" s="4" t="s">
        <v>14</v>
      </c>
      <c r="K638" s="6" t="s">
        <v>1855</v>
      </c>
      <c r="L638">
        <v>101</v>
      </c>
      <c r="M638">
        <v>89</v>
      </c>
      <c r="N638" t="str">
        <f>IF(L638&gt;M638,H638,IF(M638&gt;L638,J638,"Tie"))</f>
        <v>Andrew Joynt</v>
      </c>
      <c r="O638" t="str">
        <f>IF(L638&lt;M638,H638,IF(M638&lt;L638,J638,"Tie"))</f>
        <v>Paulo Silva</v>
      </c>
      <c r="P638" t="str">
        <f>IF(L638=M638,H638,"")</f>
        <v/>
      </c>
      <c r="Q638" t="str">
        <f t="shared" si="9"/>
        <v/>
      </c>
    </row>
    <row r="639" spans="1:17" x14ac:dyDescent="0.4">
      <c r="A639" t="s">
        <v>169</v>
      </c>
      <c r="C639">
        <v>2010</v>
      </c>
      <c r="D639" s="3" t="s">
        <v>2214</v>
      </c>
      <c r="E639" s="3">
        <v>4</v>
      </c>
      <c r="F639" s="3">
        <v>5</v>
      </c>
      <c r="G639" s="3"/>
      <c r="H639" s="1" t="s">
        <v>9</v>
      </c>
      <c r="I639" s="3" t="s">
        <v>1857</v>
      </c>
      <c r="J639" s="2" t="s">
        <v>6</v>
      </c>
      <c r="K639" s="3" t="s">
        <v>1858</v>
      </c>
      <c r="L639">
        <v>77</v>
      </c>
      <c r="M639">
        <v>99</v>
      </c>
      <c r="N639" t="str">
        <f>IF(L639&gt;M639,H639,IF(M639&gt;L639,J639,"Tie"))</f>
        <v>Stefan Hilts</v>
      </c>
      <c r="O639" t="str">
        <f>IF(L639&lt;M639,H639,IF(M639&lt;L639,J639,"Tie"))</f>
        <v>mark silva</v>
      </c>
      <c r="P639" t="str">
        <f>IF(L639=M639,H639,"")</f>
        <v/>
      </c>
      <c r="Q639" t="str">
        <f t="shared" si="9"/>
        <v/>
      </c>
    </row>
    <row r="640" spans="1:17" x14ac:dyDescent="0.4">
      <c r="A640" t="s">
        <v>169</v>
      </c>
      <c r="C640">
        <v>2010</v>
      </c>
      <c r="D640" s="6" t="s">
        <v>2215</v>
      </c>
      <c r="E640" s="6">
        <v>2</v>
      </c>
      <c r="F640" s="6">
        <v>6</v>
      </c>
      <c r="G640" s="6">
        <v>1</v>
      </c>
      <c r="H640" s="4" t="s">
        <v>17</v>
      </c>
      <c r="I640" s="6" t="s">
        <v>1860</v>
      </c>
      <c r="J640" s="4" t="s">
        <v>1556</v>
      </c>
      <c r="K640" s="6" t="s">
        <v>1861</v>
      </c>
      <c r="L640">
        <v>79</v>
      </c>
      <c r="M640">
        <v>77</v>
      </c>
      <c r="N640" t="str">
        <f>IF(L640&gt;M640,H640,IF(M640&gt;L640,J640,"Tie"))</f>
        <v>Emile Chin-Dickey</v>
      </c>
      <c r="O640" t="str">
        <f>IF(L640&lt;M640,H640,IF(M640&lt;L640,J640,"Tie"))</f>
        <v>chris tingle</v>
      </c>
      <c r="P640" t="str">
        <f>IF(L640=M640,H640,"")</f>
        <v/>
      </c>
      <c r="Q640" t="str">
        <f t="shared" si="9"/>
        <v/>
      </c>
    </row>
    <row r="641" spans="1:17" x14ac:dyDescent="0.4">
      <c r="A641" t="s">
        <v>169</v>
      </c>
      <c r="C641">
        <v>2010</v>
      </c>
      <c r="D641" s="3" t="s">
        <v>2198</v>
      </c>
      <c r="E641" s="3">
        <v>3</v>
      </c>
      <c r="F641" s="3">
        <v>6</v>
      </c>
      <c r="G641" s="3"/>
      <c r="H641" s="1" t="s">
        <v>24</v>
      </c>
      <c r="I641" s="3" t="s">
        <v>1863</v>
      </c>
      <c r="J641" s="1" t="s">
        <v>12</v>
      </c>
      <c r="K641" s="3" t="s">
        <v>1864</v>
      </c>
      <c r="L641">
        <v>89</v>
      </c>
      <c r="M641">
        <v>92</v>
      </c>
      <c r="N641" t="str">
        <f>IF(L641&gt;M641,H641,IF(M641&gt;L641,J641,"Tie"))</f>
        <v>William Schager</v>
      </c>
      <c r="O641" t="str">
        <f>IF(L641&lt;M641,H641,IF(M641&lt;L641,J641,"Tie"))</f>
        <v>Dan Cohen</v>
      </c>
      <c r="P641" t="str">
        <f>IF(L641=M641,H641,"")</f>
        <v/>
      </c>
      <c r="Q641" t="str">
        <f t="shared" si="9"/>
        <v/>
      </c>
    </row>
    <row r="642" spans="1:17" x14ac:dyDescent="0.4">
      <c r="A642" t="s">
        <v>188</v>
      </c>
      <c r="C642">
        <v>2010</v>
      </c>
      <c r="D642" s="3" t="s">
        <v>2217</v>
      </c>
      <c r="E642" s="3">
        <v>6</v>
      </c>
      <c r="F642" s="3">
        <v>4</v>
      </c>
      <c r="G642" s="3"/>
      <c r="H642" s="1" t="s">
        <v>19</v>
      </c>
      <c r="I642" s="3" t="s">
        <v>1866</v>
      </c>
      <c r="J642" s="1" t="s">
        <v>32</v>
      </c>
      <c r="K642" s="3" t="s">
        <v>1867</v>
      </c>
      <c r="L642">
        <v>92</v>
      </c>
      <c r="M642">
        <v>110</v>
      </c>
      <c r="N642" t="str">
        <f>IF(L642&gt;M642,H642,IF(M642&gt;L642,J642,"Tie"))</f>
        <v>Stephen Joynt</v>
      </c>
      <c r="O642" t="str">
        <f>IF(L642&lt;M642,H642,IF(M642&lt;L642,J642,"Tie"))</f>
        <v>Andrew Joynt</v>
      </c>
      <c r="P642" t="str">
        <f>IF(L642=M642,H642,"")</f>
        <v/>
      </c>
      <c r="Q642" t="str">
        <f t="shared" si="9"/>
        <v/>
      </c>
    </row>
    <row r="643" spans="1:17" x14ac:dyDescent="0.4">
      <c r="A643" t="s">
        <v>188</v>
      </c>
      <c r="C643">
        <v>2010</v>
      </c>
      <c r="D643" s="6" t="s">
        <v>2209</v>
      </c>
      <c r="E643" s="6">
        <v>6</v>
      </c>
      <c r="F643" s="6">
        <v>4</v>
      </c>
      <c r="G643" s="6"/>
      <c r="H643" s="4" t="s">
        <v>22</v>
      </c>
      <c r="I643" s="6" t="s">
        <v>1869</v>
      </c>
      <c r="J643" s="4" t="s">
        <v>9</v>
      </c>
      <c r="K643" s="6" t="s">
        <v>1870</v>
      </c>
      <c r="L643">
        <v>121</v>
      </c>
      <c r="M643">
        <v>95</v>
      </c>
      <c r="N643" t="str">
        <f>IF(L643&gt;M643,H643,IF(M643&gt;L643,J643,"Tie"))</f>
        <v>Karl Richardson</v>
      </c>
      <c r="O643" t="str">
        <f>IF(L643&lt;M643,H643,IF(M643&lt;L643,J643,"Tie"))</f>
        <v>mark silva</v>
      </c>
      <c r="P643" t="str">
        <f>IF(L643=M643,H643,"")</f>
        <v/>
      </c>
      <c r="Q643" t="str">
        <f t="shared" ref="Q643:Q706" si="10">IF(L643=M643,J643,"")</f>
        <v/>
      </c>
    </row>
    <row r="644" spans="1:17" x14ac:dyDescent="0.4">
      <c r="A644" t="s">
        <v>188</v>
      </c>
      <c r="C644">
        <v>2010</v>
      </c>
      <c r="D644" s="3" t="s">
        <v>2218</v>
      </c>
      <c r="E644" s="3">
        <v>6</v>
      </c>
      <c r="F644" s="3">
        <v>4</v>
      </c>
      <c r="G644" s="3"/>
      <c r="H644" s="1" t="s">
        <v>14</v>
      </c>
      <c r="I644" s="3" t="s">
        <v>1872</v>
      </c>
      <c r="J644" s="1" t="s">
        <v>17</v>
      </c>
      <c r="K644" s="3" t="s">
        <v>1873</v>
      </c>
      <c r="L644">
        <v>90</v>
      </c>
      <c r="M644">
        <v>71</v>
      </c>
      <c r="N644" t="str">
        <f>IF(L644&gt;M644,H644,IF(M644&gt;L644,J644,"Tie"))</f>
        <v>Paulo Silva</v>
      </c>
      <c r="O644" t="str">
        <f>IF(L644&lt;M644,H644,IF(M644&lt;L644,J644,"Tie"))</f>
        <v>Emile Chin-Dickey</v>
      </c>
      <c r="P644" t="str">
        <f>IF(L644=M644,H644,"")</f>
        <v/>
      </c>
      <c r="Q644" t="str">
        <f t="shared" si="10"/>
        <v/>
      </c>
    </row>
    <row r="645" spans="1:17" x14ac:dyDescent="0.4">
      <c r="A645" t="s">
        <v>188</v>
      </c>
      <c r="C645">
        <v>2010</v>
      </c>
      <c r="D645" s="6" t="s">
        <v>2219</v>
      </c>
      <c r="E645" s="6">
        <v>8</v>
      </c>
      <c r="F645" s="6">
        <v>2</v>
      </c>
      <c r="G645" s="6"/>
      <c r="H645" s="5" t="s">
        <v>6</v>
      </c>
      <c r="I645" s="6" t="s">
        <v>1875</v>
      </c>
      <c r="J645" s="4" t="s">
        <v>24</v>
      </c>
      <c r="K645" s="6" t="s">
        <v>1876</v>
      </c>
      <c r="L645">
        <v>89</v>
      </c>
      <c r="M645">
        <v>66</v>
      </c>
      <c r="N645" t="str">
        <f>IF(L645&gt;M645,H645,IF(M645&gt;L645,J645,"Tie"))</f>
        <v>Stefan Hilts</v>
      </c>
      <c r="O645" t="str">
        <f>IF(L645&lt;M645,H645,IF(M645&lt;L645,J645,"Tie"))</f>
        <v>Dan Cohen</v>
      </c>
      <c r="P645" t="str">
        <f>IF(L645=M645,H645,"")</f>
        <v/>
      </c>
      <c r="Q645" t="str">
        <f t="shared" si="10"/>
        <v/>
      </c>
    </row>
    <row r="646" spans="1:17" x14ac:dyDescent="0.4">
      <c r="A646" t="s">
        <v>188</v>
      </c>
      <c r="C646">
        <v>2010</v>
      </c>
      <c r="D646" s="3" t="s">
        <v>2212</v>
      </c>
      <c r="E646" s="3">
        <v>4</v>
      </c>
      <c r="F646" s="3">
        <v>6</v>
      </c>
      <c r="G646" s="3"/>
      <c r="H646" s="1" t="s">
        <v>1556</v>
      </c>
      <c r="I646" s="3" t="s">
        <v>1878</v>
      </c>
      <c r="J646" s="1" t="s">
        <v>12</v>
      </c>
      <c r="K646" s="3" t="s">
        <v>1879</v>
      </c>
      <c r="L646">
        <v>124</v>
      </c>
      <c r="M646">
        <v>64</v>
      </c>
      <c r="N646" t="str">
        <f>IF(L646&gt;M646,H646,IF(M646&gt;L646,J646,"Tie"))</f>
        <v>chris tingle</v>
      </c>
      <c r="O646" t="str">
        <f>IF(L646&lt;M646,H646,IF(M646&lt;L646,J646,"Tie"))</f>
        <v>William Schager</v>
      </c>
      <c r="P646" t="str">
        <f>IF(L646=M646,H646,"")</f>
        <v/>
      </c>
      <c r="Q646" t="str">
        <f t="shared" si="10"/>
        <v/>
      </c>
    </row>
    <row r="647" spans="1:17" x14ac:dyDescent="0.4">
      <c r="A647" t="s">
        <v>207</v>
      </c>
      <c r="C647">
        <v>2010</v>
      </c>
      <c r="D647" s="3" t="s">
        <v>2213</v>
      </c>
      <c r="E647" s="3">
        <v>7</v>
      </c>
      <c r="F647" s="3">
        <v>3</v>
      </c>
      <c r="G647" s="3">
        <v>1</v>
      </c>
      <c r="H647" s="1" t="s">
        <v>32</v>
      </c>
      <c r="I647" s="3" t="s">
        <v>1881</v>
      </c>
      <c r="J647" s="1" t="s">
        <v>9</v>
      </c>
      <c r="K647" s="3" t="s">
        <v>1882</v>
      </c>
      <c r="L647">
        <v>122</v>
      </c>
      <c r="M647">
        <v>86</v>
      </c>
      <c r="N647" t="str">
        <f>IF(L647&gt;M647,H647,IF(M647&gt;L647,J647,"Tie"))</f>
        <v>Stephen Joynt</v>
      </c>
      <c r="O647" t="str">
        <f>IF(L647&lt;M647,H647,IF(M647&lt;L647,J647,"Tie"))</f>
        <v>mark silva</v>
      </c>
      <c r="P647" t="str">
        <f>IF(L647=M647,H647,"")</f>
        <v/>
      </c>
      <c r="Q647" t="str">
        <f t="shared" si="10"/>
        <v/>
      </c>
    </row>
    <row r="648" spans="1:17" x14ac:dyDescent="0.4">
      <c r="A648" t="s">
        <v>207</v>
      </c>
      <c r="C648">
        <v>2010</v>
      </c>
      <c r="D648" s="6" t="s">
        <v>2215</v>
      </c>
      <c r="E648" s="6">
        <v>2</v>
      </c>
      <c r="F648" s="6">
        <v>8</v>
      </c>
      <c r="G648" s="6">
        <v>1</v>
      </c>
      <c r="H648" s="4" t="s">
        <v>17</v>
      </c>
      <c r="I648" s="6" t="s">
        <v>1884</v>
      </c>
      <c r="J648" s="4" t="s">
        <v>19</v>
      </c>
      <c r="K648" s="6" t="s">
        <v>1885</v>
      </c>
      <c r="L648">
        <v>81</v>
      </c>
      <c r="M648">
        <v>119</v>
      </c>
      <c r="N648" t="str">
        <f>IF(L648&gt;M648,H648,IF(M648&gt;L648,J648,"Tie"))</f>
        <v>Andrew Joynt</v>
      </c>
      <c r="O648" t="str">
        <f>IF(L648&lt;M648,H648,IF(M648&lt;L648,J648,"Tie"))</f>
        <v>Emile Chin-Dickey</v>
      </c>
      <c r="P648" t="str">
        <f>IF(L648=M648,H648,"")</f>
        <v/>
      </c>
      <c r="Q648" t="str">
        <f t="shared" si="10"/>
        <v/>
      </c>
    </row>
    <row r="649" spans="1:17" x14ac:dyDescent="0.4">
      <c r="A649" t="s">
        <v>207</v>
      </c>
      <c r="C649">
        <v>2010</v>
      </c>
      <c r="D649" s="3" t="s">
        <v>2198</v>
      </c>
      <c r="E649" s="3">
        <v>3</v>
      </c>
      <c r="F649" s="3">
        <v>8</v>
      </c>
      <c r="G649" s="3"/>
      <c r="H649" s="1" t="s">
        <v>24</v>
      </c>
      <c r="I649" s="3" t="s">
        <v>1887</v>
      </c>
      <c r="J649" s="1" t="s">
        <v>22</v>
      </c>
      <c r="K649" s="3" t="s">
        <v>1888</v>
      </c>
      <c r="L649">
        <v>53</v>
      </c>
      <c r="M649">
        <v>79</v>
      </c>
      <c r="N649" t="str">
        <f>IF(L649&gt;M649,H649,IF(M649&gt;L649,J649,"Tie"))</f>
        <v>Karl Richardson</v>
      </c>
      <c r="O649" t="str">
        <f>IF(L649&lt;M649,H649,IF(M649&lt;L649,J649,"Tie"))</f>
        <v>Dan Cohen</v>
      </c>
      <c r="P649" t="str">
        <f>IF(L649=M649,H649,"")</f>
        <v/>
      </c>
      <c r="Q649" t="str">
        <f t="shared" si="10"/>
        <v/>
      </c>
    </row>
    <row r="650" spans="1:17" x14ac:dyDescent="0.4">
      <c r="A650" t="s">
        <v>207</v>
      </c>
      <c r="C650">
        <v>2010</v>
      </c>
      <c r="D650" s="6" t="s">
        <v>2216</v>
      </c>
      <c r="E650" s="6">
        <v>5</v>
      </c>
      <c r="F650" s="6">
        <v>6</v>
      </c>
      <c r="G650" s="6"/>
      <c r="H650" s="4" t="s">
        <v>12</v>
      </c>
      <c r="I650" s="6" t="s">
        <v>1890</v>
      </c>
      <c r="J650" s="4" t="s">
        <v>14</v>
      </c>
      <c r="K650" s="6" t="s">
        <v>1891</v>
      </c>
      <c r="L650">
        <v>117</v>
      </c>
      <c r="M650">
        <v>92</v>
      </c>
      <c r="N650" t="str">
        <f>IF(L650&gt;M650,H650,IF(M650&gt;L650,J650,"Tie"))</f>
        <v>William Schager</v>
      </c>
      <c r="O650" t="str">
        <f>IF(L650&lt;M650,H650,IF(M650&lt;L650,J650,"Tie"))</f>
        <v>Paulo Silva</v>
      </c>
      <c r="P650" t="str">
        <f>IF(L650=M650,H650,"")</f>
        <v/>
      </c>
      <c r="Q650" t="str">
        <f t="shared" si="10"/>
        <v/>
      </c>
    </row>
    <row r="651" spans="1:17" x14ac:dyDescent="0.4">
      <c r="A651" t="s">
        <v>207</v>
      </c>
      <c r="C651">
        <v>2010</v>
      </c>
      <c r="D651" s="3" t="s">
        <v>2212</v>
      </c>
      <c r="E651" s="3">
        <v>5</v>
      </c>
      <c r="F651" s="3">
        <v>6</v>
      </c>
      <c r="G651" s="3"/>
      <c r="H651" s="1" t="s">
        <v>1556</v>
      </c>
      <c r="I651" s="3" t="s">
        <v>1893</v>
      </c>
      <c r="J651" s="2" t="s">
        <v>6</v>
      </c>
      <c r="K651" s="3" t="s">
        <v>1894</v>
      </c>
      <c r="L651">
        <v>137</v>
      </c>
      <c r="M651">
        <v>103</v>
      </c>
      <c r="N651" t="str">
        <f>IF(L651&gt;M651,H651,IF(M651&gt;L651,J651,"Tie"))</f>
        <v>chris tingle</v>
      </c>
      <c r="O651" t="str">
        <f>IF(L651&lt;M651,H651,IF(M651&lt;L651,J651,"Tie"))</f>
        <v>Stefan Hilts</v>
      </c>
      <c r="P651" t="str">
        <f>IF(L651=M651,H651,"")</f>
        <v/>
      </c>
      <c r="Q651" t="str">
        <f t="shared" si="10"/>
        <v/>
      </c>
    </row>
    <row r="652" spans="1:17" x14ac:dyDescent="0.4">
      <c r="A652" t="s">
        <v>226</v>
      </c>
      <c r="C652">
        <v>2010</v>
      </c>
      <c r="D652" s="3" t="s">
        <v>2215</v>
      </c>
      <c r="E652" s="3">
        <v>2</v>
      </c>
      <c r="F652" s="3">
        <v>9</v>
      </c>
      <c r="G652" s="3">
        <v>1</v>
      </c>
      <c r="H652" s="1" t="s">
        <v>17</v>
      </c>
      <c r="I652" s="3" t="s">
        <v>1896</v>
      </c>
      <c r="J652" s="1" t="s">
        <v>32</v>
      </c>
      <c r="K652" s="3" t="s">
        <v>1897</v>
      </c>
      <c r="L652">
        <v>72</v>
      </c>
      <c r="M652">
        <v>78</v>
      </c>
      <c r="N652" t="str">
        <f>IF(L652&gt;M652,H652,IF(M652&gt;L652,J652,"Tie"))</f>
        <v>Stephen Joynt</v>
      </c>
      <c r="O652" t="str">
        <f>IF(L652&lt;M652,H652,IF(M652&lt;L652,J652,"Tie"))</f>
        <v>Emile Chin-Dickey</v>
      </c>
      <c r="P652" t="str">
        <f>IF(L652=M652,H652,"")</f>
        <v/>
      </c>
      <c r="Q652" t="str">
        <f t="shared" si="10"/>
        <v/>
      </c>
    </row>
    <row r="653" spans="1:17" x14ac:dyDescent="0.4">
      <c r="A653" t="s">
        <v>226</v>
      </c>
      <c r="C653">
        <v>2010</v>
      </c>
      <c r="D653" s="6" t="s">
        <v>2214</v>
      </c>
      <c r="E653" s="6">
        <v>5</v>
      </c>
      <c r="F653" s="6">
        <v>7</v>
      </c>
      <c r="G653" s="6"/>
      <c r="H653" s="4" t="s">
        <v>9</v>
      </c>
      <c r="I653" s="6" t="s">
        <v>1899</v>
      </c>
      <c r="J653" s="4" t="s">
        <v>24</v>
      </c>
      <c r="K653" s="6" t="s">
        <v>1900</v>
      </c>
      <c r="L653">
        <v>134</v>
      </c>
      <c r="M653">
        <v>56</v>
      </c>
      <c r="N653" t="str">
        <f>IF(L653&gt;M653,H653,IF(M653&gt;L653,J653,"Tie"))</f>
        <v>mark silva</v>
      </c>
      <c r="O653" t="str">
        <f>IF(L653&lt;M653,H653,IF(M653&lt;L653,J653,"Tie"))</f>
        <v>Dan Cohen</v>
      </c>
      <c r="P653" t="str">
        <f>IF(L653=M653,H653,"")</f>
        <v/>
      </c>
      <c r="Q653" t="str">
        <f t="shared" si="10"/>
        <v/>
      </c>
    </row>
    <row r="654" spans="1:17" x14ac:dyDescent="0.4">
      <c r="A654" t="s">
        <v>226</v>
      </c>
      <c r="C654">
        <v>2010</v>
      </c>
      <c r="D654" s="3" t="s">
        <v>2217</v>
      </c>
      <c r="E654" s="3">
        <v>8</v>
      </c>
      <c r="F654" s="3">
        <v>4</v>
      </c>
      <c r="G654" s="3"/>
      <c r="H654" s="1" t="s">
        <v>19</v>
      </c>
      <c r="I654" s="3" t="s">
        <v>1902</v>
      </c>
      <c r="J654" s="1" t="s">
        <v>12</v>
      </c>
      <c r="K654" s="3" t="s">
        <v>1903</v>
      </c>
      <c r="L654">
        <v>130</v>
      </c>
      <c r="M654">
        <v>67</v>
      </c>
      <c r="N654" t="str">
        <f>IF(L654&gt;M654,H654,IF(M654&gt;L654,J654,"Tie"))</f>
        <v>Andrew Joynt</v>
      </c>
      <c r="O654" t="str">
        <f>IF(L654&lt;M654,H654,IF(M654&lt;L654,J654,"Tie"))</f>
        <v>William Schager</v>
      </c>
      <c r="P654" t="str">
        <f>IF(L654=M654,H654,"")</f>
        <v/>
      </c>
      <c r="Q654" t="str">
        <f t="shared" si="10"/>
        <v/>
      </c>
    </row>
    <row r="655" spans="1:17" x14ac:dyDescent="0.4">
      <c r="A655" t="s">
        <v>226</v>
      </c>
      <c r="C655">
        <v>2010</v>
      </c>
      <c r="D655" s="6" t="s">
        <v>2209</v>
      </c>
      <c r="E655" s="6">
        <v>7</v>
      </c>
      <c r="F655" s="6">
        <v>5</v>
      </c>
      <c r="G655" s="6"/>
      <c r="H655" s="4" t="s">
        <v>22</v>
      </c>
      <c r="I655" s="6" t="s">
        <v>1905</v>
      </c>
      <c r="J655" s="4" t="s">
        <v>1556</v>
      </c>
      <c r="K655" s="6" t="s">
        <v>370</v>
      </c>
      <c r="L655">
        <v>93</v>
      </c>
      <c r="M655">
        <v>97</v>
      </c>
      <c r="N655" t="str">
        <f>IF(L655&gt;M655,H655,IF(M655&gt;L655,J655,"Tie"))</f>
        <v>chris tingle</v>
      </c>
      <c r="O655" t="str">
        <f>IF(L655&lt;M655,H655,IF(M655&lt;L655,J655,"Tie"))</f>
        <v>Karl Richardson</v>
      </c>
      <c r="P655" t="str">
        <f>IF(L655=M655,H655,"")</f>
        <v/>
      </c>
      <c r="Q655" t="str">
        <f t="shared" si="10"/>
        <v/>
      </c>
    </row>
    <row r="656" spans="1:17" x14ac:dyDescent="0.4">
      <c r="A656" t="s">
        <v>226</v>
      </c>
      <c r="C656">
        <v>2010</v>
      </c>
      <c r="D656" s="3" t="s">
        <v>2218</v>
      </c>
      <c r="E656" s="3">
        <v>6</v>
      </c>
      <c r="F656" s="3">
        <v>6</v>
      </c>
      <c r="G656" s="3"/>
      <c r="H656" s="1" t="s">
        <v>14</v>
      </c>
      <c r="I656" s="3" t="s">
        <v>1907</v>
      </c>
      <c r="J656" s="2" t="s">
        <v>6</v>
      </c>
      <c r="K656" s="3" t="s">
        <v>1908</v>
      </c>
      <c r="L656">
        <v>58</v>
      </c>
      <c r="M656">
        <v>103</v>
      </c>
      <c r="N656" t="str">
        <f>IF(L656&gt;M656,H656,IF(M656&gt;L656,J656,"Tie"))</f>
        <v>Stefan Hilts</v>
      </c>
      <c r="O656" t="str">
        <f>IF(L656&lt;M656,H656,IF(M656&lt;L656,J656,"Tie"))</f>
        <v>Paulo Silva</v>
      </c>
      <c r="P656" t="str">
        <f>IF(L656=M656,H656,"")</f>
        <v/>
      </c>
      <c r="Q656" t="str">
        <f t="shared" si="10"/>
        <v/>
      </c>
    </row>
    <row r="657" spans="1:17" x14ac:dyDescent="0.4">
      <c r="A657" t="s">
        <v>245</v>
      </c>
      <c r="C657">
        <v>2010</v>
      </c>
      <c r="D657" s="3" t="s">
        <v>2213</v>
      </c>
      <c r="E657" s="3">
        <v>8</v>
      </c>
      <c r="F657" s="3">
        <v>4</v>
      </c>
      <c r="G657" s="3">
        <v>1</v>
      </c>
      <c r="H657" s="1" t="s">
        <v>32</v>
      </c>
      <c r="I657" s="3" t="s">
        <v>1910</v>
      </c>
      <c r="J657" s="1" t="s">
        <v>24</v>
      </c>
      <c r="K657" s="3" t="s">
        <v>1911</v>
      </c>
      <c r="L657">
        <v>101</v>
      </c>
      <c r="M657">
        <v>108</v>
      </c>
      <c r="N657" t="str">
        <f>IF(L657&gt;M657,H657,IF(M657&gt;L657,J657,"Tie"))</f>
        <v>Dan Cohen</v>
      </c>
      <c r="O657" t="str">
        <f>IF(L657&lt;M657,H657,IF(M657&lt;L657,J657,"Tie"))</f>
        <v>Stephen Joynt</v>
      </c>
      <c r="P657" t="str">
        <f>IF(L657=M657,H657,"")</f>
        <v/>
      </c>
      <c r="Q657" t="str">
        <f t="shared" si="10"/>
        <v/>
      </c>
    </row>
    <row r="658" spans="1:17" x14ac:dyDescent="0.4">
      <c r="A658" t="s">
        <v>245</v>
      </c>
      <c r="C658">
        <v>2010</v>
      </c>
      <c r="D658" s="6" t="s">
        <v>2216</v>
      </c>
      <c r="E658" s="6">
        <v>6</v>
      </c>
      <c r="F658" s="6">
        <v>7</v>
      </c>
      <c r="G658" s="6"/>
      <c r="H658" s="4" t="s">
        <v>12</v>
      </c>
      <c r="I658" s="6" t="s">
        <v>1913</v>
      </c>
      <c r="J658" s="4" t="s">
        <v>17</v>
      </c>
      <c r="K658" s="6" t="s">
        <v>1914</v>
      </c>
      <c r="L658">
        <v>108</v>
      </c>
      <c r="M658">
        <v>68</v>
      </c>
      <c r="N658" t="str">
        <f>IF(L658&gt;M658,H658,IF(M658&gt;L658,J658,"Tie"))</f>
        <v>William Schager</v>
      </c>
      <c r="O658" t="str">
        <f>IF(L658&lt;M658,H658,IF(M658&lt;L658,J658,"Tie"))</f>
        <v>Emile Chin-Dickey</v>
      </c>
      <c r="P658" t="str">
        <f>IF(L658=M658,H658,"")</f>
        <v/>
      </c>
      <c r="Q658" t="str">
        <f t="shared" si="10"/>
        <v/>
      </c>
    </row>
    <row r="659" spans="1:17" x14ac:dyDescent="0.4">
      <c r="A659" t="s">
        <v>245</v>
      </c>
      <c r="C659">
        <v>2010</v>
      </c>
      <c r="D659" s="3" t="s">
        <v>2212</v>
      </c>
      <c r="E659" s="3">
        <v>7</v>
      </c>
      <c r="F659" s="3">
        <v>6</v>
      </c>
      <c r="G659" s="3"/>
      <c r="H659" s="1" t="s">
        <v>1556</v>
      </c>
      <c r="I659" s="3" t="s">
        <v>1916</v>
      </c>
      <c r="J659" s="1" t="s">
        <v>9</v>
      </c>
      <c r="K659" s="3" t="s">
        <v>1917</v>
      </c>
      <c r="L659">
        <v>88</v>
      </c>
      <c r="M659">
        <v>69</v>
      </c>
      <c r="N659" t="str">
        <f>IF(L659&gt;M659,H659,IF(M659&gt;L659,J659,"Tie"))</f>
        <v>chris tingle</v>
      </c>
      <c r="O659" t="str">
        <f>IF(L659&lt;M659,H659,IF(M659&lt;L659,J659,"Tie"))</f>
        <v>mark silva</v>
      </c>
      <c r="P659" t="str">
        <f>IF(L659=M659,H659,"")</f>
        <v/>
      </c>
      <c r="Q659" t="str">
        <f t="shared" si="10"/>
        <v/>
      </c>
    </row>
    <row r="660" spans="1:17" x14ac:dyDescent="0.4">
      <c r="A660" t="s">
        <v>245</v>
      </c>
      <c r="C660">
        <v>2010</v>
      </c>
      <c r="D660" s="6" t="s">
        <v>2219</v>
      </c>
      <c r="E660" s="6">
        <v>9</v>
      </c>
      <c r="F660" s="6">
        <v>4</v>
      </c>
      <c r="G660" s="6"/>
      <c r="H660" s="5" t="s">
        <v>6</v>
      </c>
      <c r="I660" s="6" t="s">
        <v>1919</v>
      </c>
      <c r="J660" s="4" t="s">
        <v>19</v>
      </c>
      <c r="K660" s="6" t="s">
        <v>1920</v>
      </c>
      <c r="L660">
        <v>56</v>
      </c>
      <c r="M660">
        <v>112</v>
      </c>
      <c r="N660" t="str">
        <f>IF(L660&gt;M660,H660,IF(M660&gt;L660,J660,"Tie"))</f>
        <v>Andrew Joynt</v>
      </c>
      <c r="O660" t="str">
        <f>IF(L660&lt;M660,H660,IF(M660&lt;L660,J660,"Tie"))</f>
        <v>Stefan Hilts</v>
      </c>
      <c r="P660" t="str">
        <f>IF(L660=M660,H660,"")</f>
        <v/>
      </c>
      <c r="Q660" t="str">
        <f t="shared" si="10"/>
        <v/>
      </c>
    </row>
    <row r="661" spans="1:17" x14ac:dyDescent="0.4">
      <c r="A661" t="s">
        <v>245</v>
      </c>
      <c r="C661">
        <v>2010</v>
      </c>
      <c r="D661" s="3" t="s">
        <v>2218</v>
      </c>
      <c r="E661" s="3">
        <v>7</v>
      </c>
      <c r="F661" s="3">
        <v>6</v>
      </c>
      <c r="G661" s="3"/>
      <c r="H661" s="1" t="s">
        <v>14</v>
      </c>
      <c r="I661" s="3" t="s">
        <v>1922</v>
      </c>
      <c r="J661" s="1" t="s">
        <v>22</v>
      </c>
      <c r="K661" s="3" t="s">
        <v>1923</v>
      </c>
      <c r="L661">
        <v>120</v>
      </c>
      <c r="M661">
        <v>44</v>
      </c>
      <c r="N661" t="str">
        <f>IF(L661&gt;M661,H661,IF(M661&gt;L661,J661,"Tie"))</f>
        <v>Paulo Silva</v>
      </c>
      <c r="O661" t="str">
        <f>IF(L661&lt;M661,H661,IF(M661&lt;L661,J661,"Tie"))</f>
        <v>Karl Richardson</v>
      </c>
      <c r="P661" t="str">
        <f>IF(L661=M661,H661,"")</f>
        <v/>
      </c>
      <c r="Q661" t="str">
        <f t="shared" si="10"/>
        <v/>
      </c>
    </row>
    <row r="662" spans="1:17" x14ac:dyDescent="0.4">
      <c r="A662" t="s">
        <v>1311</v>
      </c>
      <c r="C662">
        <v>2010</v>
      </c>
      <c r="D662" s="3" t="s">
        <v>2218</v>
      </c>
      <c r="E662" s="3">
        <v>7</v>
      </c>
      <c r="F662" s="3">
        <v>7</v>
      </c>
      <c r="G662" s="3"/>
      <c r="H662" s="1" t="s">
        <v>14</v>
      </c>
      <c r="I662" s="3" t="s">
        <v>1925</v>
      </c>
      <c r="J662" s="1" t="s">
        <v>19</v>
      </c>
      <c r="K662" s="3" t="s">
        <v>1926</v>
      </c>
      <c r="L662">
        <v>125</v>
      </c>
      <c r="M662">
        <v>202</v>
      </c>
      <c r="N662" t="str">
        <f>IF(L662&gt;M662,H662,IF(M662&gt;L662,J662,"Tie"))</f>
        <v>Andrew Joynt</v>
      </c>
      <c r="O662" t="str">
        <f>IF(L662&lt;M662,H662,IF(M662&lt;L662,J662,"Tie"))</f>
        <v>Paulo Silva</v>
      </c>
      <c r="P662" t="str">
        <f>IF(L662=M662,H662,"")</f>
        <v/>
      </c>
      <c r="Q662" t="str">
        <f t="shared" si="10"/>
        <v/>
      </c>
    </row>
    <row r="663" spans="1:17" x14ac:dyDescent="0.4">
      <c r="A663" t="s">
        <v>1311</v>
      </c>
      <c r="C663">
        <v>2010</v>
      </c>
      <c r="D663" s="6" t="s">
        <v>2213</v>
      </c>
      <c r="E663" s="6">
        <v>8</v>
      </c>
      <c r="F663" s="6">
        <v>5</v>
      </c>
      <c r="G663" s="6">
        <v>1</v>
      </c>
      <c r="H663" s="4" t="s">
        <v>32</v>
      </c>
      <c r="I663" s="6" t="s">
        <v>1928</v>
      </c>
      <c r="J663" s="5" t="s">
        <v>6</v>
      </c>
      <c r="K663" s="6" t="s">
        <v>1929</v>
      </c>
      <c r="L663">
        <v>148</v>
      </c>
      <c r="M663">
        <v>192</v>
      </c>
      <c r="N663" t="str">
        <f>IF(L663&gt;M663,H663,IF(M663&gt;L663,J663,"Tie"))</f>
        <v>Stefan Hilts</v>
      </c>
      <c r="O663" t="str">
        <f>IF(L663&lt;M663,H663,IF(M663&lt;L663,J663,"Tie"))</f>
        <v>Stephen Joynt</v>
      </c>
      <c r="P663" t="str">
        <f>IF(L663=M663,H663,"")</f>
        <v/>
      </c>
      <c r="Q663" t="str">
        <f t="shared" si="10"/>
        <v/>
      </c>
    </row>
    <row r="664" spans="1:17" x14ac:dyDescent="0.4">
      <c r="A664" t="s">
        <v>1311</v>
      </c>
      <c r="C664">
        <v>2010</v>
      </c>
      <c r="D664" s="3" t="s">
        <v>2212</v>
      </c>
      <c r="E664" s="3">
        <v>7</v>
      </c>
      <c r="F664" s="3">
        <v>7</v>
      </c>
      <c r="G664" s="3"/>
      <c r="H664" s="1" t="s">
        <v>1556</v>
      </c>
      <c r="I664" s="3" t="s">
        <v>1931</v>
      </c>
      <c r="J664" s="1" t="s">
        <v>22</v>
      </c>
      <c r="K664" s="3" t="s">
        <v>1932</v>
      </c>
      <c r="L664">
        <v>147</v>
      </c>
      <c r="M664">
        <v>190</v>
      </c>
      <c r="N664" t="str">
        <f>IF(L664&gt;M664,H664,IF(M664&gt;L664,J664,"Tie"))</f>
        <v>Karl Richardson</v>
      </c>
      <c r="O664" t="str">
        <f>IF(L664&lt;M664,H664,IF(M664&lt;L664,J664,"Tie"))</f>
        <v>chris tingle</v>
      </c>
      <c r="P664" t="str">
        <f>IF(L664=M664,H664,"")</f>
        <v/>
      </c>
      <c r="Q664" t="str">
        <f t="shared" si="10"/>
        <v/>
      </c>
    </row>
    <row r="665" spans="1:17" x14ac:dyDescent="0.4">
      <c r="A665" t="s">
        <v>1311</v>
      </c>
      <c r="C665">
        <v>2010</v>
      </c>
      <c r="D665" s="6" t="s">
        <v>2214</v>
      </c>
      <c r="E665" s="6">
        <v>5</v>
      </c>
      <c r="F665" s="6">
        <v>9</v>
      </c>
      <c r="G665" s="6"/>
      <c r="H665" s="4" t="s">
        <v>9</v>
      </c>
      <c r="I665" s="6" t="s">
        <v>1934</v>
      </c>
      <c r="J665" s="4" t="s">
        <v>12</v>
      </c>
      <c r="K665" s="6" t="s">
        <v>1935</v>
      </c>
      <c r="L665">
        <v>153</v>
      </c>
      <c r="M665">
        <v>192</v>
      </c>
      <c r="N665" t="str">
        <f>IF(L665&gt;M665,H665,IF(M665&gt;L665,J665,"Tie"))</f>
        <v>William Schager</v>
      </c>
      <c r="O665" t="str">
        <f>IF(L665&lt;M665,H665,IF(M665&lt;L665,J665,"Tie"))</f>
        <v>mark silva</v>
      </c>
      <c r="P665" t="str">
        <f>IF(L665=M665,H665,"")</f>
        <v/>
      </c>
      <c r="Q665" t="str">
        <f t="shared" si="10"/>
        <v/>
      </c>
    </row>
    <row r="666" spans="1:17" x14ac:dyDescent="0.4">
      <c r="A666" t="s">
        <v>1311</v>
      </c>
      <c r="C666">
        <v>2010</v>
      </c>
      <c r="D666" s="3" t="s">
        <v>2215</v>
      </c>
      <c r="E666" s="3">
        <v>3</v>
      </c>
      <c r="F666" s="3">
        <v>10</v>
      </c>
      <c r="G666" s="3">
        <v>1</v>
      </c>
      <c r="H666" s="1" t="s">
        <v>17</v>
      </c>
      <c r="I666" s="3" t="s">
        <v>1937</v>
      </c>
      <c r="J666" s="1" t="s">
        <v>24</v>
      </c>
      <c r="K666" s="3" t="s">
        <v>1938</v>
      </c>
      <c r="L666">
        <v>196</v>
      </c>
      <c r="M666">
        <v>123</v>
      </c>
      <c r="N666" t="str">
        <f>IF(L666&gt;M666,H666,IF(M666&gt;L666,J666,"Tie"))</f>
        <v>Emile Chin-Dickey</v>
      </c>
      <c r="O666" t="str">
        <f>IF(L666&lt;M666,H666,IF(M666&lt;L666,J666,"Tie"))</f>
        <v>Dan Cohen</v>
      </c>
      <c r="P666" t="str">
        <f>IF(L666=M666,H666,"")</f>
        <v/>
      </c>
      <c r="Q666" t="str">
        <f t="shared" si="10"/>
        <v/>
      </c>
    </row>
    <row r="667" spans="1:17" x14ac:dyDescent="0.4">
      <c r="A667" t="s">
        <v>0</v>
      </c>
      <c r="C667">
        <v>2009</v>
      </c>
      <c r="D667" s="3" t="s">
        <v>2220</v>
      </c>
      <c r="E667" s="3">
        <v>0</v>
      </c>
      <c r="F667" s="3">
        <v>0</v>
      </c>
      <c r="G667" s="3">
        <v>1</v>
      </c>
      <c r="H667" s="1" t="s">
        <v>32</v>
      </c>
      <c r="I667" s="3" t="s">
        <v>1950</v>
      </c>
      <c r="J667" s="1" t="s">
        <v>19</v>
      </c>
      <c r="K667" s="3" t="s">
        <v>1951</v>
      </c>
      <c r="L667">
        <v>87</v>
      </c>
      <c r="M667">
        <v>87</v>
      </c>
      <c r="N667" t="str">
        <f>IF(L667&gt;M667,H667,IF(M667&gt;L667,J667,"Tie"))</f>
        <v>Tie</v>
      </c>
      <c r="O667" t="str">
        <f>IF(L667&lt;M667,H667,IF(M667&lt;L667,J667,"Tie"))</f>
        <v>Tie</v>
      </c>
      <c r="P667" t="str">
        <f>IF(L667=M667,H667,"")</f>
        <v>Stephen Joynt</v>
      </c>
      <c r="Q667" t="str">
        <f t="shared" si="10"/>
        <v>Andrew Joynt</v>
      </c>
    </row>
    <row r="668" spans="1:17" x14ac:dyDescent="0.4">
      <c r="A668" t="s">
        <v>0</v>
      </c>
      <c r="C668">
        <v>2009</v>
      </c>
      <c r="D668" s="6" t="s">
        <v>2214</v>
      </c>
      <c r="E668" s="6">
        <v>0</v>
      </c>
      <c r="F668" s="6">
        <v>1</v>
      </c>
      <c r="G668" s="6"/>
      <c r="H668" s="4" t="s">
        <v>9</v>
      </c>
      <c r="I668" s="6" t="s">
        <v>1750</v>
      </c>
      <c r="J668" s="4" t="s">
        <v>22</v>
      </c>
      <c r="K668" s="6" t="s">
        <v>1952</v>
      </c>
      <c r="L668">
        <v>76</v>
      </c>
      <c r="M668">
        <v>110</v>
      </c>
      <c r="N668" t="str">
        <f>IF(L668&gt;M668,H668,IF(M668&gt;L668,J668,"Tie"))</f>
        <v>Karl Richardson</v>
      </c>
      <c r="O668" t="str">
        <f>IF(L668&lt;M668,H668,IF(M668&lt;L668,J668,"Tie"))</f>
        <v>mark silva</v>
      </c>
      <c r="P668" t="str">
        <f>IF(L668=M668,H668,"")</f>
        <v/>
      </c>
      <c r="Q668" t="str">
        <f t="shared" si="10"/>
        <v/>
      </c>
    </row>
    <row r="669" spans="1:17" x14ac:dyDescent="0.4">
      <c r="A669" t="s">
        <v>0</v>
      </c>
      <c r="C669">
        <v>2009</v>
      </c>
      <c r="D669" s="3" t="s">
        <v>2221</v>
      </c>
      <c r="E669" s="3">
        <v>0</v>
      </c>
      <c r="F669" s="3">
        <v>1</v>
      </c>
      <c r="G669" s="3"/>
      <c r="H669" s="1" t="s">
        <v>29</v>
      </c>
      <c r="I669" s="3" t="s">
        <v>1753</v>
      </c>
      <c r="J669" s="1" t="s">
        <v>14</v>
      </c>
      <c r="K669" s="3" t="s">
        <v>1954</v>
      </c>
      <c r="L669">
        <v>43</v>
      </c>
      <c r="M669">
        <v>108</v>
      </c>
      <c r="N669" t="str">
        <f>IF(L669&gt;M669,H669,IF(M669&gt;L669,J669,"Tie"))</f>
        <v>Paulo Silva</v>
      </c>
      <c r="O669" t="str">
        <f>IF(L669&lt;M669,H669,IF(M669&lt;L669,J669,"Tie"))</f>
        <v>Robert Hilton</v>
      </c>
      <c r="P669" t="str">
        <f>IF(L669=M669,H669,"")</f>
        <v/>
      </c>
      <c r="Q669" t="str">
        <f t="shared" si="10"/>
        <v/>
      </c>
    </row>
    <row r="670" spans="1:17" x14ac:dyDescent="0.4">
      <c r="A670" t="s">
        <v>0</v>
      </c>
      <c r="C670">
        <v>2009</v>
      </c>
      <c r="D670" s="6" t="s">
        <v>2198</v>
      </c>
      <c r="E670" s="6">
        <v>0</v>
      </c>
      <c r="F670" s="6">
        <v>1</v>
      </c>
      <c r="G670" s="6"/>
      <c r="H670" s="4" t="s">
        <v>24</v>
      </c>
      <c r="I670" s="6" t="s">
        <v>1754</v>
      </c>
      <c r="J670" s="5" t="s">
        <v>6</v>
      </c>
      <c r="K670" s="6" t="s">
        <v>1955</v>
      </c>
      <c r="L670">
        <v>60</v>
      </c>
      <c r="M670">
        <v>104</v>
      </c>
      <c r="N670" t="str">
        <f>IF(L670&gt;M670,H670,IF(M670&gt;L670,J670,"Tie"))</f>
        <v>Stefan Hilts</v>
      </c>
      <c r="O670" t="str">
        <f>IF(L670&lt;M670,H670,IF(M670&lt;L670,J670,"Tie"))</f>
        <v>Dan Cohen</v>
      </c>
      <c r="P670" t="str">
        <f>IF(L670=M670,H670,"")</f>
        <v/>
      </c>
      <c r="Q670" t="str">
        <f t="shared" si="10"/>
        <v/>
      </c>
    </row>
    <row r="671" spans="1:17" x14ac:dyDescent="0.4">
      <c r="A671" t="s">
        <v>0</v>
      </c>
      <c r="C671">
        <v>2009</v>
      </c>
      <c r="D671" s="3" t="s">
        <v>2216</v>
      </c>
      <c r="E671" s="3">
        <v>0</v>
      </c>
      <c r="F671" s="3">
        <v>1</v>
      </c>
      <c r="G671" s="3"/>
      <c r="H671" s="1" t="s">
        <v>12</v>
      </c>
      <c r="I671" s="3" t="s">
        <v>1956</v>
      </c>
      <c r="J671" s="1" t="s">
        <v>1556</v>
      </c>
      <c r="K671" s="3" t="s">
        <v>1957</v>
      </c>
      <c r="L671">
        <v>108</v>
      </c>
      <c r="M671">
        <v>109</v>
      </c>
      <c r="N671" t="str">
        <f>IF(L671&gt;M671,H671,IF(M671&gt;L671,J671,"Tie"))</f>
        <v>chris tingle</v>
      </c>
      <c r="O671" t="str">
        <f>IF(L671&lt;M671,H671,IF(M671&lt;L671,J671,"Tie"))</f>
        <v>William Schager</v>
      </c>
      <c r="P671" t="str">
        <f>IF(L671=M671,H671,"")</f>
        <v/>
      </c>
      <c r="Q671" t="str">
        <f t="shared" si="10"/>
        <v/>
      </c>
    </row>
    <row r="672" spans="1:17" x14ac:dyDescent="0.4">
      <c r="A672" t="s">
        <v>36</v>
      </c>
      <c r="C672">
        <v>2009</v>
      </c>
      <c r="D672" s="3" t="s">
        <v>2214</v>
      </c>
      <c r="E672" s="3">
        <v>1</v>
      </c>
      <c r="F672" s="3">
        <v>1</v>
      </c>
      <c r="G672" s="3"/>
      <c r="H672" s="1" t="s">
        <v>9</v>
      </c>
      <c r="I672" s="3" t="s">
        <v>1959</v>
      </c>
      <c r="J672" s="1" t="s">
        <v>32</v>
      </c>
      <c r="K672" s="3" t="s">
        <v>1960</v>
      </c>
      <c r="L672">
        <v>88</v>
      </c>
      <c r="M672">
        <v>72</v>
      </c>
      <c r="N672" t="str">
        <f>IF(L672&gt;M672,H672,IF(M672&gt;L672,J672,"Tie"))</f>
        <v>mark silva</v>
      </c>
      <c r="O672" t="str">
        <f>IF(L672&lt;M672,H672,IF(M672&lt;L672,J672,"Tie"))</f>
        <v>Stephen Joynt</v>
      </c>
      <c r="P672" t="str">
        <f>IF(L672=M672,H672,"")</f>
        <v/>
      </c>
      <c r="Q672" t="str">
        <f t="shared" si="10"/>
        <v/>
      </c>
    </row>
    <row r="673" spans="1:17" x14ac:dyDescent="0.4">
      <c r="A673" t="s">
        <v>36</v>
      </c>
      <c r="C673">
        <v>2009</v>
      </c>
      <c r="D673" s="6" t="s">
        <v>2222</v>
      </c>
      <c r="E673" s="6">
        <v>0</v>
      </c>
      <c r="F673" s="6">
        <v>1</v>
      </c>
      <c r="G673" s="6">
        <v>1</v>
      </c>
      <c r="H673" s="4" t="s">
        <v>19</v>
      </c>
      <c r="I673" s="6" t="s">
        <v>1962</v>
      </c>
      <c r="J673" s="4" t="s">
        <v>29</v>
      </c>
      <c r="K673" s="6" t="s">
        <v>1963</v>
      </c>
      <c r="L673">
        <v>54</v>
      </c>
      <c r="M673">
        <v>90</v>
      </c>
      <c r="N673" t="str">
        <f>IF(L673&gt;M673,H673,IF(M673&gt;L673,J673,"Tie"))</f>
        <v>Robert Hilton</v>
      </c>
      <c r="O673" t="str">
        <f>IF(L673&lt;M673,H673,IF(M673&lt;L673,J673,"Tie"))</f>
        <v>Andrew Joynt</v>
      </c>
      <c r="P673" t="str">
        <f>IF(L673=M673,H673,"")</f>
        <v/>
      </c>
      <c r="Q673" t="str">
        <f t="shared" si="10"/>
        <v/>
      </c>
    </row>
    <row r="674" spans="1:17" x14ac:dyDescent="0.4">
      <c r="A674" t="s">
        <v>36</v>
      </c>
      <c r="C674">
        <v>2009</v>
      </c>
      <c r="D674" s="3" t="s">
        <v>2209</v>
      </c>
      <c r="E674" s="3">
        <v>1</v>
      </c>
      <c r="F674" s="3">
        <v>1</v>
      </c>
      <c r="G674" s="3"/>
      <c r="H674" s="1" t="s">
        <v>22</v>
      </c>
      <c r="I674" s="3" t="s">
        <v>1353</v>
      </c>
      <c r="J674" s="1" t="s">
        <v>24</v>
      </c>
      <c r="K674" s="3" t="s">
        <v>1964</v>
      </c>
      <c r="L674">
        <v>70</v>
      </c>
      <c r="M674">
        <v>79</v>
      </c>
      <c r="N674" t="str">
        <f>IF(L674&gt;M674,H674,IF(M674&gt;L674,J674,"Tie"))</f>
        <v>Dan Cohen</v>
      </c>
      <c r="O674" t="str">
        <f>IF(L674&lt;M674,H674,IF(M674&lt;L674,J674,"Tie"))</f>
        <v>Karl Richardson</v>
      </c>
      <c r="P674" t="str">
        <f>IF(L674=M674,H674,"")</f>
        <v/>
      </c>
      <c r="Q674" t="str">
        <f t="shared" si="10"/>
        <v/>
      </c>
    </row>
    <row r="675" spans="1:17" x14ac:dyDescent="0.4">
      <c r="A675" t="s">
        <v>36</v>
      </c>
      <c r="C675">
        <v>2009</v>
      </c>
      <c r="D675" s="6" t="s">
        <v>2218</v>
      </c>
      <c r="E675" s="6">
        <v>1</v>
      </c>
      <c r="F675" s="6">
        <v>1</v>
      </c>
      <c r="G675" s="6"/>
      <c r="H675" s="4" t="s">
        <v>14</v>
      </c>
      <c r="I675" s="6" t="s">
        <v>1966</v>
      </c>
      <c r="J675" s="4" t="s">
        <v>12</v>
      </c>
      <c r="K675" s="6" t="s">
        <v>1967</v>
      </c>
      <c r="L675">
        <v>89</v>
      </c>
      <c r="M675">
        <v>93</v>
      </c>
      <c r="N675" t="str">
        <f>IF(L675&gt;M675,H675,IF(M675&gt;L675,J675,"Tie"))</f>
        <v>William Schager</v>
      </c>
      <c r="O675" t="str">
        <f>IF(L675&lt;M675,H675,IF(M675&lt;L675,J675,"Tie"))</f>
        <v>Paulo Silva</v>
      </c>
      <c r="P675" t="str">
        <f>IF(L675=M675,H675,"")</f>
        <v/>
      </c>
      <c r="Q675" t="str">
        <f t="shared" si="10"/>
        <v/>
      </c>
    </row>
    <row r="676" spans="1:17" x14ac:dyDescent="0.4">
      <c r="A676" t="s">
        <v>36</v>
      </c>
      <c r="C676">
        <v>2009</v>
      </c>
      <c r="D676" s="3" t="s">
        <v>2219</v>
      </c>
      <c r="E676" s="3">
        <v>2</v>
      </c>
      <c r="F676" s="3">
        <v>0</v>
      </c>
      <c r="G676" s="3"/>
      <c r="H676" s="2" t="s">
        <v>6</v>
      </c>
      <c r="I676" s="3" t="s">
        <v>1968</v>
      </c>
      <c r="J676" s="1" t="s">
        <v>1556</v>
      </c>
      <c r="K676" s="3" t="s">
        <v>1969</v>
      </c>
      <c r="L676">
        <v>131</v>
      </c>
      <c r="M676">
        <v>124</v>
      </c>
      <c r="N676" t="str">
        <f>IF(L676&gt;M676,H676,IF(M676&gt;L676,J676,"Tie"))</f>
        <v>Stefan Hilts</v>
      </c>
      <c r="O676" t="str">
        <f>IF(L676&lt;M676,H676,IF(M676&lt;L676,J676,"Tie"))</f>
        <v>chris tingle</v>
      </c>
      <c r="P676" t="str">
        <f>IF(L676=M676,H676,"")</f>
        <v/>
      </c>
      <c r="Q676" t="str">
        <f t="shared" si="10"/>
        <v/>
      </c>
    </row>
    <row r="677" spans="1:17" x14ac:dyDescent="0.4">
      <c r="A677" t="s">
        <v>55</v>
      </c>
      <c r="C677">
        <v>2009</v>
      </c>
      <c r="D677" s="3" t="s">
        <v>2220</v>
      </c>
      <c r="E677" s="3">
        <v>1</v>
      </c>
      <c r="F677" s="3">
        <v>1</v>
      </c>
      <c r="G677" s="3">
        <v>1</v>
      </c>
      <c r="H677" s="1" t="s">
        <v>32</v>
      </c>
      <c r="I677" s="3" t="s">
        <v>1971</v>
      </c>
      <c r="J677" s="1" t="s">
        <v>29</v>
      </c>
      <c r="K677" s="3" t="s">
        <v>1972</v>
      </c>
      <c r="L677">
        <v>115</v>
      </c>
      <c r="M677">
        <v>81</v>
      </c>
      <c r="N677" t="str">
        <f>IF(L677&gt;M677,H677,IF(M677&gt;L677,J677,"Tie"))</f>
        <v>Stephen Joynt</v>
      </c>
      <c r="O677" t="str">
        <f>IF(L677&lt;M677,H677,IF(M677&lt;L677,J677,"Tie"))</f>
        <v>Robert Hilton</v>
      </c>
      <c r="P677" t="str">
        <f>IF(L677=M677,H677,"")</f>
        <v/>
      </c>
      <c r="Q677" t="str">
        <f t="shared" si="10"/>
        <v/>
      </c>
    </row>
    <row r="678" spans="1:17" x14ac:dyDescent="0.4">
      <c r="A678" t="s">
        <v>55</v>
      </c>
      <c r="C678">
        <v>2009</v>
      </c>
      <c r="D678" s="6" t="s">
        <v>2198</v>
      </c>
      <c r="E678" s="6">
        <v>2</v>
      </c>
      <c r="F678" s="6">
        <v>1</v>
      </c>
      <c r="G678" s="6"/>
      <c r="H678" s="4" t="s">
        <v>24</v>
      </c>
      <c r="I678" s="6" t="s">
        <v>1774</v>
      </c>
      <c r="J678" s="4" t="s">
        <v>9</v>
      </c>
      <c r="K678" s="6" t="s">
        <v>1974</v>
      </c>
      <c r="L678">
        <v>84</v>
      </c>
      <c r="M678">
        <v>80</v>
      </c>
      <c r="N678" t="str">
        <f>IF(L678&gt;M678,H678,IF(M678&gt;L678,J678,"Tie"))</f>
        <v>Dan Cohen</v>
      </c>
      <c r="O678" t="str">
        <f>IF(L678&lt;M678,H678,IF(M678&lt;L678,J678,"Tie"))</f>
        <v>mark silva</v>
      </c>
      <c r="P678" t="str">
        <f>IF(L678=M678,H678,"")</f>
        <v/>
      </c>
      <c r="Q678" t="str">
        <f t="shared" si="10"/>
        <v/>
      </c>
    </row>
    <row r="679" spans="1:17" x14ac:dyDescent="0.4">
      <c r="A679" t="s">
        <v>55</v>
      </c>
      <c r="C679">
        <v>2009</v>
      </c>
      <c r="D679" s="3" t="s">
        <v>2216</v>
      </c>
      <c r="E679" s="3">
        <v>1</v>
      </c>
      <c r="F679" s="3">
        <v>2</v>
      </c>
      <c r="G679" s="3"/>
      <c r="H679" s="1" t="s">
        <v>12</v>
      </c>
      <c r="I679" s="3" t="s">
        <v>1976</v>
      </c>
      <c r="J679" s="1" t="s">
        <v>19</v>
      </c>
      <c r="K679" s="3" t="s">
        <v>296</v>
      </c>
      <c r="L679">
        <v>78</v>
      </c>
      <c r="M679">
        <v>80</v>
      </c>
      <c r="N679" t="str">
        <f>IF(L679&gt;M679,H679,IF(M679&gt;L679,J679,"Tie"))</f>
        <v>Andrew Joynt</v>
      </c>
      <c r="O679" t="str">
        <f>IF(L679&lt;M679,H679,IF(M679&lt;L679,J679,"Tie"))</f>
        <v>William Schager</v>
      </c>
      <c r="P679" t="str">
        <f>IF(L679=M679,H679,"")</f>
        <v/>
      </c>
      <c r="Q679" t="str">
        <f t="shared" si="10"/>
        <v/>
      </c>
    </row>
    <row r="680" spans="1:17" x14ac:dyDescent="0.4">
      <c r="A680" t="s">
        <v>55</v>
      </c>
      <c r="C680">
        <v>2009</v>
      </c>
      <c r="D680" s="6" t="s">
        <v>2223</v>
      </c>
      <c r="E680" s="6">
        <v>1</v>
      </c>
      <c r="F680" s="6">
        <v>2</v>
      </c>
      <c r="G680" s="6"/>
      <c r="H680" s="4" t="s">
        <v>1556</v>
      </c>
      <c r="I680" s="6" t="s">
        <v>1778</v>
      </c>
      <c r="J680" s="4" t="s">
        <v>22</v>
      </c>
      <c r="K680" s="6" t="s">
        <v>1978</v>
      </c>
      <c r="L680">
        <v>62</v>
      </c>
      <c r="M680">
        <v>118</v>
      </c>
      <c r="N680" t="str">
        <f>IF(L680&gt;M680,H680,IF(M680&gt;L680,J680,"Tie"))</f>
        <v>Karl Richardson</v>
      </c>
      <c r="O680" t="str">
        <f>IF(L680&lt;M680,H680,IF(M680&lt;L680,J680,"Tie"))</f>
        <v>chris tingle</v>
      </c>
      <c r="P680" t="str">
        <f>IF(L680=M680,H680,"")</f>
        <v/>
      </c>
      <c r="Q680" t="str">
        <f t="shared" si="10"/>
        <v/>
      </c>
    </row>
    <row r="681" spans="1:17" x14ac:dyDescent="0.4">
      <c r="A681" t="s">
        <v>55</v>
      </c>
      <c r="C681">
        <v>2009</v>
      </c>
      <c r="D681" s="3" t="s">
        <v>2219</v>
      </c>
      <c r="E681" s="3">
        <v>2</v>
      </c>
      <c r="F681" s="3">
        <v>1</v>
      </c>
      <c r="G681" s="3"/>
      <c r="H681" s="2" t="s">
        <v>6</v>
      </c>
      <c r="I681" s="3" t="s">
        <v>1781</v>
      </c>
      <c r="J681" s="1" t="s">
        <v>14</v>
      </c>
      <c r="K681" s="3" t="s">
        <v>1980</v>
      </c>
      <c r="L681">
        <v>59</v>
      </c>
      <c r="M681">
        <v>95</v>
      </c>
      <c r="N681" t="str">
        <f>IF(L681&gt;M681,H681,IF(M681&gt;L681,J681,"Tie"))</f>
        <v>Paulo Silva</v>
      </c>
      <c r="O681" t="str">
        <f>IF(L681&lt;M681,H681,IF(M681&lt;L681,J681,"Tie"))</f>
        <v>Stefan Hilts</v>
      </c>
      <c r="P681" t="str">
        <f>IF(L681=M681,H681,"")</f>
        <v/>
      </c>
      <c r="Q681" t="str">
        <f t="shared" si="10"/>
        <v/>
      </c>
    </row>
    <row r="682" spans="1:17" x14ac:dyDescent="0.4">
      <c r="A682" t="s">
        <v>74</v>
      </c>
      <c r="C682">
        <v>2009</v>
      </c>
      <c r="D682" s="3" t="s">
        <v>2198</v>
      </c>
      <c r="E682" s="3">
        <v>2</v>
      </c>
      <c r="F682" s="3">
        <v>2</v>
      </c>
      <c r="G682" s="3"/>
      <c r="H682" s="1" t="s">
        <v>24</v>
      </c>
      <c r="I682" s="3" t="s">
        <v>1981</v>
      </c>
      <c r="J682" s="1" t="s">
        <v>32</v>
      </c>
      <c r="K682" s="3" t="s">
        <v>1982</v>
      </c>
      <c r="L682">
        <v>88</v>
      </c>
      <c r="M682">
        <v>110</v>
      </c>
      <c r="N682" t="str">
        <f>IF(L682&gt;M682,H682,IF(M682&gt;L682,J682,"Tie"))</f>
        <v>Stephen Joynt</v>
      </c>
      <c r="O682" t="str">
        <f>IF(L682&lt;M682,H682,IF(M682&lt;L682,J682,"Tie"))</f>
        <v>Dan Cohen</v>
      </c>
      <c r="P682" t="str">
        <f>IF(L682=M682,H682,"")</f>
        <v/>
      </c>
      <c r="Q682" t="str">
        <f t="shared" si="10"/>
        <v/>
      </c>
    </row>
    <row r="683" spans="1:17" x14ac:dyDescent="0.4">
      <c r="A683" t="s">
        <v>74</v>
      </c>
      <c r="C683">
        <v>2009</v>
      </c>
      <c r="D683" s="6" t="s">
        <v>2221</v>
      </c>
      <c r="E683" s="6">
        <v>1</v>
      </c>
      <c r="F683" s="6">
        <v>3</v>
      </c>
      <c r="G683" s="6"/>
      <c r="H683" s="4" t="s">
        <v>29</v>
      </c>
      <c r="I683" s="6" t="s">
        <v>1984</v>
      </c>
      <c r="J683" s="4" t="s">
        <v>12</v>
      </c>
      <c r="K683" s="6" t="s">
        <v>1985</v>
      </c>
      <c r="L683">
        <v>93</v>
      </c>
      <c r="M683">
        <v>95</v>
      </c>
      <c r="N683" t="str">
        <f>IF(L683&gt;M683,H683,IF(M683&gt;L683,J683,"Tie"))</f>
        <v>William Schager</v>
      </c>
      <c r="O683" t="str">
        <f>IF(L683&lt;M683,H683,IF(M683&lt;L683,J683,"Tie"))</f>
        <v>Robert Hilton</v>
      </c>
      <c r="P683" t="str">
        <f>IF(L683=M683,H683,"")</f>
        <v/>
      </c>
      <c r="Q683" t="str">
        <f t="shared" si="10"/>
        <v/>
      </c>
    </row>
    <row r="684" spans="1:17" x14ac:dyDescent="0.4">
      <c r="A684" t="s">
        <v>74</v>
      </c>
      <c r="C684">
        <v>2009</v>
      </c>
      <c r="D684" s="3" t="s">
        <v>2214</v>
      </c>
      <c r="E684" s="3">
        <v>2</v>
      </c>
      <c r="F684" s="3">
        <v>2</v>
      </c>
      <c r="G684" s="3"/>
      <c r="H684" s="1" t="s">
        <v>9</v>
      </c>
      <c r="I684" s="3" t="s">
        <v>1986</v>
      </c>
      <c r="J684" s="1" t="s">
        <v>1556</v>
      </c>
      <c r="K684" s="3" t="s">
        <v>1987</v>
      </c>
      <c r="L684">
        <v>78</v>
      </c>
      <c r="M684">
        <v>68</v>
      </c>
      <c r="N684" t="str">
        <f>IF(L684&gt;M684,H684,IF(M684&gt;L684,J684,"Tie"))</f>
        <v>mark silva</v>
      </c>
      <c r="O684" t="str">
        <f>IF(L684&lt;M684,H684,IF(M684&lt;L684,J684,"Tie"))</f>
        <v>chris tingle</v>
      </c>
      <c r="P684" t="str">
        <f>IF(L684=M684,H684,"")</f>
        <v/>
      </c>
      <c r="Q684" t="str">
        <f t="shared" si="10"/>
        <v/>
      </c>
    </row>
    <row r="685" spans="1:17" x14ac:dyDescent="0.4">
      <c r="A685" t="s">
        <v>74</v>
      </c>
      <c r="C685">
        <v>2009</v>
      </c>
      <c r="D685" s="6" t="s">
        <v>2222</v>
      </c>
      <c r="E685" s="6">
        <v>1</v>
      </c>
      <c r="F685" s="6">
        <v>2</v>
      </c>
      <c r="G685" s="6">
        <v>1</v>
      </c>
      <c r="H685" s="4" t="s">
        <v>19</v>
      </c>
      <c r="I685" s="6" t="s">
        <v>1989</v>
      </c>
      <c r="J685" s="5" t="s">
        <v>6</v>
      </c>
      <c r="K685" s="6" t="s">
        <v>1990</v>
      </c>
      <c r="L685">
        <v>73</v>
      </c>
      <c r="M685">
        <v>89</v>
      </c>
      <c r="N685" t="str">
        <f>IF(L685&gt;M685,H685,IF(M685&gt;L685,J685,"Tie"))</f>
        <v>Stefan Hilts</v>
      </c>
      <c r="O685" t="str">
        <f>IF(L685&lt;M685,H685,IF(M685&lt;L685,J685,"Tie"))</f>
        <v>Andrew Joynt</v>
      </c>
      <c r="P685" t="str">
        <f>IF(L685=M685,H685,"")</f>
        <v/>
      </c>
      <c r="Q685" t="str">
        <f t="shared" si="10"/>
        <v/>
      </c>
    </row>
    <row r="686" spans="1:17" x14ac:dyDescent="0.4">
      <c r="A686" t="s">
        <v>74</v>
      </c>
      <c r="C686">
        <v>2009</v>
      </c>
      <c r="D686" s="3" t="s">
        <v>2209</v>
      </c>
      <c r="E686" s="3">
        <v>2</v>
      </c>
      <c r="F686" s="3">
        <v>2</v>
      </c>
      <c r="G686" s="3"/>
      <c r="H686" s="1" t="s">
        <v>22</v>
      </c>
      <c r="I686" s="3" t="s">
        <v>1992</v>
      </c>
      <c r="J686" s="1" t="s">
        <v>14</v>
      </c>
      <c r="K686" s="3" t="s">
        <v>1993</v>
      </c>
      <c r="L686">
        <v>78</v>
      </c>
      <c r="M686">
        <v>85</v>
      </c>
      <c r="N686" t="str">
        <f>IF(L686&gt;M686,H686,IF(M686&gt;L686,J686,"Tie"))</f>
        <v>Paulo Silva</v>
      </c>
      <c r="O686" t="str">
        <f>IF(L686&lt;M686,H686,IF(M686&lt;L686,J686,"Tie"))</f>
        <v>Karl Richardson</v>
      </c>
      <c r="P686" t="str">
        <f>IF(L686=M686,H686,"")</f>
        <v/>
      </c>
      <c r="Q686" t="str">
        <f t="shared" si="10"/>
        <v/>
      </c>
    </row>
    <row r="687" spans="1:17" x14ac:dyDescent="0.4">
      <c r="A687" t="s">
        <v>93</v>
      </c>
      <c r="C687">
        <v>2009</v>
      </c>
      <c r="D687" s="3" t="s">
        <v>2220</v>
      </c>
      <c r="E687" s="3">
        <v>2</v>
      </c>
      <c r="F687" s="3">
        <v>2</v>
      </c>
      <c r="G687" s="3">
        <v>1</v>
      </c>
      <c r="H687" s="1" t="s">
        <v>32</v>
      </c>
      <c r="I687" s="3" t="s">
        <v>1995</v>
      </c>
      <c r="J687" s="1" t="s">
        <v>12</v>
      </c>
      <c r="K687" s="3" t="s">
        <v>1996</v>
      </c>
      <c r="L687">
        <v>71</v>
      </c>
      <c r="M687">
        <v>76</v>
      </c>
      <c r="N687" t="str">
        <f>IF(L687&gt;M687,H687,IF(M687&gt;L687,J687,"Tie"))</f>
        <v>William Schager</v>
      </c>
      <c r="O687" t="str">
        <f>IF(L687&lt;M687,H687,IF(M687&lt;L687,J687,"Tie"))</f>
        <v>Stephen Joynt</v>
      </c>
      <c r="P687" t="str">
        <f>IF(L687=M687,H687,"")</f>
        <v/>
      </c>
      <c r="Q687" t="str">
        <f t="shared" si="10"/>
        <v/>
      </c>
    </row>
    <row r="688" spans="1:17" x14ac:dyDescent="0.4">
      <c r="A688" t="s">
        <v>93</v>
      </c>
      <c r="C688">
        <v>2009</v>
      </c>
      <c r="D688" s="6" t="s">
        <v>2223</v>
      </c>
      <c r="E688" s="6">
        <v>1</v>
      </c>
      <c r="F688" s="6">
        <v>4</v>
      </c>
      <c r="G688" s="6"/>
      <c r="H688" s="4" t="s">
        <v>1556</v>
      </c>
      <c r="I688" s="6" t="s">
        <v>1600</v>
      </c>
      <c r="J688" s="4" t="s">
        <v>24</v>
      </c>
      <c r="K688" s="6" t="s">
        <v>1998</v>
      </c>
      <c r="L688">
        <v>65</v>
      </c>
      <c r="M688">
        <v>93</v>
      </c>
      <c r="N688" t="str">
        <f>IF(L688&gt;M688,H688,IF(M688&gt;L688,J688,"Tie"))</f>
        <v>Dan Cohen</v>
      </c>
      <c r="O688" t="str">
        <f>IF(L688&lt;M688,H688,IF(M688&lt;L688,J688,"Tie"))</f>
        <v>chris tingle</v>
      </c>
      <c r="P688" t="str">
        <f>IF(L688=M688,H688,"")</f>
        <v/>
      </c>
      <c r="Q688" t="str">
        <f t="shared" si="10"/>
        <v/>
      </c>
    </row>
    <row r="689" spans="1:17" x14ac:dyDescent="0.4">
      <c r="A689" t="s">
        <v>93</v>
      </c>
      <c r="C689">
        <v>2009</v>
      </c>
      <c r="D689" s="3" t="s">
        <v>2219</v>
      </c>
      <c r="E689" s="3">
        <v>4</v>
      </c>
      <c r="F689" s="3">
        <v>1</v>
      </c>
      <c r="G689" s="3"/>
      <c r="H689" s="2" t="s">
        <v>6</v>
      </c>
      <c r="I689" s="3" t="s">
        <v>2000</v>
      </c>
      <c r="J689" s="1" t="s">
        <v>29</v>
      </c>
      <c r="K689" s="3" t="s">
        <v>2001</v>
      </c>
      <c r="L689">
        <v>96</v>
      </c>
      <c r="M689">
        <v>59</v>
      </c>
      <c r="N689" t="str">
        <f>IF(L689&gt;M689,H689,IF(M689&gt;L689,J689,"Tie"))</f>
        <v>Stefan Hilts</v>
      </c>
      <c r="O689" t="str">
        <f>IF(L689&lt;M689,H689,IF(M689&lt;L689,J689,"Tie"))</f>
        <v>Robert Hilton</v>
      </c>
      <c r="P689" t="str">
        <f>IF(L689=M689,H689,"")</f>
        <v/>
      </c>
      <c r="Q689" t="str">
        <f t="shared" si="10"/>
        <v/>
      </c>
    </row>
    <row r="690" spans="1:17" x14ac:dyDescent="0.4">
      <c r="A690" t="s">
        <v>93</v>
      </c>
      <c r="C690">
        <v>2009</v>
      </c>
      <c r="D690" s="6" t="s">
        <v>2218</v>
      </c>
      <c r="E690" s="6">
        <v>3</v>
      </c>
      <c r="F690" s="6">
        <v>2</v>
      </c>
      <c r="G690" s="6"/>
      <c r="H690" s="4" t="s">
        <v>14</v>
      </c>
      <c r="I690" s="6" t="s">
        <v>2002</v>
      </c>
      <c r="J690" s="4" t="s">
        <v>9</v>
      </c>
      <c r="K690" s="6" t="s">
        <v>2003</v>
      </c>
      <c r="L690">
        <v>62</v>
      </c>
      <c r="M690">
        <v>92</v>
      </c>
      <c r="N690" t="str">
        <f>IF(L690&gt;M690,H690,IF(M690&gt;L690,J690,"Tie"))</f>
        <v>mark silva</v>
      </c>
      <c r="O690" t="str">
        <f>IF(L690&lt;M690,H690,IF(M690&lt;L690,J690,"Tie"))</f>
        <v>Paulo Silva</v>
      </c>
      <c r="P690" t="str">
        <f>IF(L690=M690,H690,"")</f>
        <v/>
      </c>
      <c r="Q690" t="str">
        <f t="shared" si="10"/>
        <v/>
      </c>
    </row>
    <row r="691" spans="1:17" x14ac:dyDescent="0.4">
      <c r="A691" t="s">
        <v>93</v>
      </c>
      <c r="C691">
        <v>2009</v>
      </c>
      <c r="D691" s="3" t="s">
        <v>2209</v>
      </c>
      <c r="E691" s="3">
        <v>3</v>
      </c>
      <c r="F691" s="3">
        <v>2</v>
      </c>
      <c r="G691" s="3"/>
      <c r="H691" s="1" t="s">
        <v>22</v>
      </c>
      <c r="I691" s="3" t="s">
        <v>2004</v>
      </c>
      <c r="J691" s="1" t="s">
        <v>19</v>
      </c>
      <c r="K691" s="3" t="s">
        <v>2005</v>
      </c>
      <c r="L691">
        <v>112</v>
      </c>
      <c r="M691">
        <v>67</v>
      </c>
      <c r="N691" t="str">
        <f>IF(L691&gt;M691,H691,IF(M691&gt;L691,J691,"Tie"))</f>
        <v>Karl Richardson</v>
      </c>
      <c r="O691" t="str">
        <f>IF(L691&lt;M691,H691,IF(M691&lt;L691,J691,"Tie"))</f>
        <v>Andrew Joynt</v>
      </c>
      <c r="P691" t="str">
        <f>IF(L691=M691,H691,"")</f>
        <v/>
      </c>
      <c r="Q691" t="str">
        <f t="shared" si="10"/>
        <v/>
      </c>
    </row>
    <row r="692" spans="1:17" x14ac:dyDescent="0.4">
      <c r="A692" t="s">
        <v>112</v>
      </c>
      <c r="C692">
        <v>2009</v>
      </c>
      <c r="D692" s="3" t="s">
        <v>2223</v>
      </c>
      <c r="E692" s="3">
        <v>1</v>
      </c>
      <c r="F692" s="3">
        <v>5</v>
      </c>
      <c r="G692" s="3"/>
      <c r="H692" s="1" t="s">
        <v>1556</v>
      </c>
      <c r="I692" s="3" t="s">
        <v>2007</v>
      </c>
      <c r="J692" s="1" t="s">
        <v>32</v>
      </c>
      <c r="K692" s="3" t="s">
        <v>2008</v>
      </c>
      <c r="L692">
        <v>57</v>
      </c>
      <c r="M692">
        <v>105</v>
      </c>
      <c r="N692" t="str">
        <f>IF(L692&gt;M692,H692,IF(M692&gt;L692,J692,"Tie"))</f>
        <v>Stephen Joynt</v>
      </c>
      <c r="O692" t="str">
        <f>IF(L692&lt;M692,H692,IF(M692&lt;L692,J692,"Tie"))</f>
        <v>chris tingle</v>
      </c>
      <c r="P692" t="str">
        <f>IF(L692=M692,H692,"")</f>
        <v/>
      </c>
      <c r="Q692" t="str">
        <f t="shared" si="10"/>
        <v/>
      </c>
    </row>
    <row r="693" spans="1:17" x14ac:dyDescent="0.4">
      <c r="A693" t="s">
        <v>112</v>
      </c>
      <c r="C693">
        <v>2009</v>
      </c>
      <c r="D693" s="6" t="s">
        <v>2216</v>
      </c>
      <c r="E693" s="6">
        <v>3</v>
      </c>
      <c r="F693" s="6">
        <v>3</v>
      </c>
      <c r="G693" s="6"/>
      <c r="H693" s="4" t="s">
        <v>12</v>
      </c>
      <c r="I693" s="6" t="s">
        <v>1814</v>
      </c>
      <c r="J693" s="5" t="s">
        <v>6</v>
      </c>
      <c r="K693" s="6" t="s">
        <v>2010</v>
      </c>
      <c r="L693">
        <v>59</v>
      </c>
      <c r="M693">
        <v>107</v>
      </c>
      <c r="N693" t="str">
        <f>IF(L693&gt;M693,H693,IF(M693&gt;L693,J693,"Tie"))</f>
        <v>Stefan Hilts</v>
      </c>
      <c r="O693" t="str">
        <f>IF(L693&lt;M693,H693,IF(M693&lt;L693,J693,"Tie"))</f>
        <v>William Schager</v>
      </c>
      <c r="P693" t="str">
        <f>IF(L693=M693,H693,"")</f>
        <v/>
      </c>
      <c r="Q693" t="str">
        <f t="shared" si="10"/>
        <v/>
      </c>
    </row>
    <row r="694" spans="1:17" x14ac:dyDescent="0.4">
      <c r="A694" t="s">
        <v>112</v>
      </c>
      <c r="C694">
        <v>2009</v>
      </c>
      <c r="D694" s="3" t="s">
        <v>2198</v>
      </c>
      <c r="E694" s="3">
        <v>4</v>
      </c>
      <c r="F694" s="3">
        <v>2</v>
      </c>
      <c r="G694" s="3"/>
      <c r="H694" s="1" t="s">
        <v>24</v>
      </c>
      <c r="I694" s="3" t="s">
        <v>2012</v>
      </c>
      <c r="J694" s="1" t="s">
        <v>14</v>
      </c>
      <c r="K694" s="3" t="s">
        <v>2013</v>
      </c>
      <c r="L694">
        <v>118</v>
      </c>
      <c r="M694">
        <v>105</v>
      </c>
      <c r="N694" t="str">
        <f>IF(L694&gt;M694,H694,IF(M694&gt;L694,J694,"Tie"))</f>
        <v>Dan Cohen</v>
      </c>
      <c r="O694" t="str">
        <f>IF(L694&lt;M694,H694,IF(M694&lt;L694,J694,"Tie"))</f>
        <v>Paulo Silva</v>
      </c>
      <c r="P694" t="str">
        <f>IF(L694=M694,H694,"")</f>
        <v/>
      </c>
      <c r="Q694" t="str">
        <f t="shared" si="10"/>
        <v/>
      </c>
    </row>
    <row r="695" spans="1:17" x14ac:dyDescent="0.4">
      <c r="A695" t="s">
        <v>112</v>
      </c>
      <c r="C695">
        <v>2009</v>
      </c>
      <c r="D695" s="6" t="s">
        <v>2221</v>
      </c>
      <c r="E695" s="6">
        <v>2</v>
      </c>
      <c r="F695" s="6">
        <v>4</v>
      </c>
      <c r="G695" s="6"/>
      <c r="H695" s="4" t="s">
        <v>29</v>
      </c>
      <c r="I695" s="6" t="s">
        <v>2015</v>
      </c>
      <c r="J695" s="4" t="s">
        <v>22</v>
      </c>
      <c r="K695" s="6" t="s">
        <v>2016</v>
      </c>
      <c r="L695">
        <v>105</v>
      </c>
      <c r="M695">
        <v>70</v>
      </c>
      <c r="N695" t="str">
        <f>IF(L695&gt;M695,H695,IF(M695&gt;L695,J695,"Tie"))</f>
        <v>Robert Hilton</v>
      </c>
      <c r="O695" t="str">
        <f>IF(L695&lt;M695,H695,IF(M695&lt;L695,J695,"Tie"))</f>
        <v>Karl Richardson</v>
      </c>
      <c r="P695" t="str">
        <f>IF(L695=M695,H695,"")</f>
        <v/>
      </c>
      <c r="Q695" t="str">
        <f t="shared" si="10"/>
        <v/>
      </c>
    </row>
    <row r="696" spans="1:17" x14ac:dyDescent="0.4">
      <c r="A696" t="s">
        <v>112</v>
      </c>
      <c r="C696">
        <v>2009</v>
      </c>
      <c r="D696" s="3" t="s">
        <v>2214</v>
      </c>
      <c r="E696" s="3">
        <v>4</v>
      </c>
      <c r="F696" s="3">
        <v>2</v>
      </c>
      <c r="G696" s="3"/>
      <c r="H696" s="1" t="s">
        <v>9</v>
      </c>
      <c r="I696" s="3" t="s">
        <v>2018</v>
      </c>
      <c r="J696" s="1" t="s">
        <v>19</v>
      </c>
      <c r="K696" s="3" t="s">
        <v>2019</v>
      </c>
      <c r="L696">
        <v>122</v>
      </c>
      <c r="M696">
        <v>91</v>
      </c>
      <c r="N696" t="str">
        <f>IF(L696&gt;M696,H696,IF(M696&gt;L696,J696,"Tie"))</f>
        <v>mark silva</v>
      </c>
      <c r="O696" t="str">
        <f>IF(L696&lt;M696,H696,IF(M696&lt;L696,J696,"Tie"))</f>
        <v>Andrew Joynt</v>
      </c>
      <c r="P696" t="str">
        <f>IF(L696=M696,H696,"")</f>
        <v/>
      </c>
      <c r="Q696" t="str">
        <f t="shared" si="10"/>
        <v/>
      </c>
    </row>
    <row r="697" spans="1:17" x14ac:dyDescent="0.4">
      <c r="A697" t="s">
        <v>131</v>
      </c>
      <c r="C697">
        <v>2009</v>
      </c>
      <c r="D697" s="3" t="s">
        <v>2220</v>
      </c>
      <c r="E697" s="3">
        <v>3</v>
      </c>
      <c r="F697" s="3">
        <v>3</v>
      </c>
      <c r="G697" s="3">
        <v>1</v>
      </c>
      <c r="H697" s="1" t="s">
        <v>32</v>
      </c>
      <c r="I697" s="3" t="s">
        <v>2021</v>
      </c>
      <c r="J697" s="2" t="s">
        <v>6</v>
      </c>
      <c r="K697" s="3" t="s">
        <v>2022</v>
      </c>
      <c r="L697">
        <v>107</v>
      </c>
      <c r="M697">
        <v>118</v>
      </c>
      <c r="N697" t="str">
        <f>IF(L697&gt;M697,H697,IF(M697&gt;L697,J697,"Tie"))</f>
        <v>Stefan Hilts</v>
      </c>
      <c r="O697" t="str">
        <f>IF(L697&lt;M697,H697,IF(M697&lt;L697,J697,"Tie"))</f>
        <v>Stephen Joynt</v>
      </c>
      <c r="P697" t="str">
        <f>IF(L697=M697,H697,"")</f>
        <v/>
      </c>
      <c r="Q697" t="str">
        <f t="shared" si="10"/>
        <v/>
      </c>
    </row>
    <row r="698" spans="1:17" x14ac:dyDescent="0.4">
      <c r="A698" t="s">
        <v>131</v>
      </c>
      <c r="C698">
        <v>2009</v>
      </c>
      <c r="D698" s="6" t="s">
        <v>2218</v>
      </c>
      <c r="E698" s="6">
        <v>4</v>
      </c>
      <c r="F698" s="6">
        <v>3</v>
      </c>
      <c r="G698" s="6"/>
      <c r="H698" s="4" t="s">
        <v>14</v>
      </c>
      <c r="I698" s="6" t="s">
        <v>2024</v>
      </c>
      <c r="J698" s="4" t="s">
        <v>1556</v>
      </c>
      <c r="K698" s="6" t="s">
        <v>2025</v>
      </c>
      <c r="L698">
        <v>141</v>
      </c>
      <c r="M698">
        <v>67</v>
      </c>
      <c r="N698" t="str">
        <f>IF(L698&gt;M698,H698,IF(M698&gt;L698,J698,"Tie"))</f>
        <v>Paulo Silva</v>
      </c>
      <c r="O698" t="str">
        <f>IF(L698&lt;M698,H698,IF(M698&lt;L698,J698,"Tie"))</f>
        <v>chris tingle</v>
      </c>
      <c r="P698" t="str">
        <f>IF(L698=M698,H698,"")</f>
        <v/>
      </c>
      <c r="Q698" t="str">
        <f t="shared" si="10"/>
        <v/>
      </c>
    </row>
    <row r="699" spans="1:17" x14ac:dyDescent="0.4">
      <c r="A699" t="s">
        <v>131</v>
      </c>
      <c r="C699">
        <v>2009</v>
      </c>
      <c r="D699" s="3" t="s">
        <v>2209</v>
      </c>
      <c r="E699" s="3">
        <v>4</v>
      </c>
      <c r="F699" s="3">
        <v>3</v>
      </c>
      <c r="G699" s="3"/>
      <c r="H699" s="1" t="s">
        <v>22</v>
      </c>
      <c r="I699" s="3" t="s">
        <v>1831</v>
      </c>
      <c r="J699" s="1" t="s">
        <v>12</v>
      </c>
      <c r="K699" s="3" t="s">
        <v>2026</v>
      </c>
      <c r="L699">
        <v>102</v>
      </c>
      <c r="M699">
        <v>92</v>
      </c>
      <c r="N699" t="str">
        <f>IF(L699&gt;M699,H699,IF(M699&gt;L699,J699,"Tie"))</f>
        <v>Karl Richardson</v>
      </c>
      <c r="O699" t="str">
        <f>IF(L699&lt;M699,H699,IF(M699&lt;L699,J699,"Tie"))</f>
        <v>William Schager</v>
      </c>
      <c r="P699" t="str">
        <f>IF(L699=M699,H699,"")</f>
        <v/>
      </c>
      <c r="Q699" t="str">
        <f t="shared" si="10"/>
        <v/>
      </c>
    </row>
    <row r="700" spans="1:17" x14ac:dyDescent="0.4">
      <c r="A700" t="s">
        <v>131</v>
      </c>
      <c r="C700">
        <v>2009</v>
      </c>
      <c r="D700" s="6" t="s">
        <v>2222</v>
      </c>
      <c r="E700" s="6">
        <v>1</v>
      </c>
      <c r="F700" s="6">
        <v>5</v>
      </c>
      <c r="G700" s="6">
        <v>1</v>
      </c>
      <c r="H700" s="4" t="s">
        <v>19</v>
      </c>
      <c r="I700" s="6" t="s">
        <v>2028</v>
      </c>
      <c r="J700" s="4" t="s">
        <v>24</v>
      </c>
      <c r="K700" s="6" t="s">
        <v>2029</v>
      </c>
      <c r="L700">
        <v>63</v>
      </c>
      <c r="M700">
        <v>77</v>
      </c>
      <c r="N700" t="str">
        <f>IF(L700&gt;M700,H700,IF(M700&gt;L700,J700,"Tie"))</f>
        <v>Dan Cohen</v>
      </c>
      <c r="O700" t="str">
        <f>IF(L700&lt;M700,H700,IF(M700&lt;L700,J700,"Tie"))</f>
        <v>Andrew Joynt</v>
      </c>
      <c r="P700" t="str">
        <f>IF(L700=M700,H700,"")</f>
        <v/>
      </c>
      <c r="Q700" t="str">
        <f t="shared" si="10"/>
        <v/>
      </c>
    </row>
    <row r="701" spans="1:17" x14ac:dyDescent="0.4">
      <c r="A701" t="s">
        <v>131</v>
      </c>
      <c r="C701">
        <v>2009</v>
      </c>
      <c r="D701" s="3" t="s">
        <v>2214</v>
      </c>
      <c r="E701" s="3">
        <v>4</v>
      </c>
      <c r="F701" s="3">
        <v>3</v>
      </c>
      <c r="G701" s="3"/>
      <c r="H701" s="1" t="s">
        <v>9</v>
      </c>
      <c r="I701" s="3" t="s">
        <v>2031</v>
      </c>
      <c r="J701" s="1" t="s">
        <v>29</v>
      </c>
      <c r="K701" s="3" t="s">
        <v>2032</v>
      </c>
      <c r="L701">
        <v>78</v>
      </c>
      <c r="M701">
        <v>89</v>
      </c>
      <c r="N701" t="str">
        <f>IF(L701&gt;M701,H701,IF(M701&gt;L701,J701,"Tie"))</f>
        <v>Robert Hilton</v>
      </c>
      <c r="O701" t="str">
        <f>IF(L701&lt;M701,H701,IF(M701&lt;L701,J701,"Tie"))</f>
        <v>mark silva</v>
      </c>
      <c r="P701" t="str">
        <f>IF(L701=M701,H701,"")</f>
        <v/>
      </c>
      <c r="Q701" t="str">
        <f t="shared" si="10"/>
        <v/>
      </c>
    </row>
    <row r="702" spans="1:17" x14ac:dyDescent="0.4">
      <c r="A702" t="s">
        <v>150</v>
      </c>
      <c r="C702">
        <v>2009</v>
      </c>
      <c r="D702" s="3" t="s">
        <v>2218</v>
      </c>
      <c r="E702" s="3">
        <v>5</v>
      </c>
      <c r="F702" s="3">
        <v>3</v>
      </c>
      <c r="G702" s="3"/>
      <c r="H702" s="1" t="s">
        <v>14</v>
      </c>
      <c r="I702" s="3" t="s">
        <v>2033</v>
      </c>
      <c r="J702" s="1" t="s">
        <v>32</v>
      </c>
      <c r="K702" s="3" t="s">
        <v>2034</v>
      </c>
      <c r="L702">
        <v>102</v>
      </c>
      <c r="M702">
        <v>88</v>
      </c>
      <c r="N702" t="str">
        <f>IF(L702&gt;M702,H702,IF(M702&gt;L702,J702,"Tie"))</f>
        <v>Paulo Silva</v>
      </c>
      <c r="O702" t="str">
        <f>IF(L702&lt;M702,H702,IF(M702&lt;L702,J702,"Tie"))</f>
        <v>Stephen Joynt</v>
      </c>
      <c r="P702" t="str">
        <f>IF(L702=M702,H702,"")</f>
        <v/>
      </c>
      <c r="Q702" t="str">
        <f t="shared" si="10"/>
        <v/>
      </c>
    </row>
    <row r="703" spans="1:17" x14ac:dyDescent="0.4">
      <c r="A703" t="s">
        <v>150</v>
      </c>
      <c r="C703">
        <v>2009</v>
      </c>
      <c r="D703" s="6" t="s">
        <v>2219</v>
      </c>
      <c r="E703" s="6">
        <v>6</v>
      </c>
      <c r="F703" s="6">
        <v>2</v>
      </c>
      <c r="G703" s="6"/>
      <c r="H703" s="5" t="s">
        <v>6</v>
      </c>
      <c r="I703" s="6" t="s">
        <v>2035</v>
      </c>
      <c r="J703" s="4" t="s">
        <v>22</v>
      </c>
      <c r="K703" s="6" t="s">
        <v>2036</v>
      </c>
      <c r="L703">
        <v>65</v>
      </c>
      <c r="M703">
        <v>67</v>
      </c>
      <c r="N703" t="str">
        <f>IF(L703&gt;M703,H703,IF(M703&gt;L703,J703,"Tie"))</f>
        <v>Karl Richardson</v>
      </c>
      <c r="O703" t="str">
        <f>IF(L703&lt;M703,H703,IF(M703&lt;L703,J703,"Tie"))</f>
        <v>Stefan Hilts</v>
      </c>
      <c r="P703" t="str">
        <f>IF(L703=M703,H703,"")</f>
        <v/>
      </c>
      <c r="Q703" t="str">
        <f t="shared" si="10"/>
        <v/>
      </c>
    </row>
    <row r="704" spans="1:17" x14ac:dyDescent="0.4">
      <c r="A704" t="s">
        <v>150</v>
      </c>
      <c r="C704">
        <v>2009</v>
      </c>
      <c r="D704" s="3" t="s">
        <v>2223</v>
      </c>
      <c r="E704" s="3">
        <v>1</v>
      </c>
      <c r="F704" s="3">
        <v>7</v>
      </c>
      <c r="G704" s="3"/>
      <c r="H704" s="1" t="s">
        <v>1556</v>
      </c>
      <c r="I704" s="3" t="s">
        <v>2038</v>
      </c>
      <c r="J704" s="1" t="s">
        <v>19</v>
      </c>
      <c r="K704" s="3" t="s">
        <v>2039</v>
      </c>
      <c r="L704">
        <v>93</v>
      </c>
      <c r="M704">
        <v>113</v>
      </c>
      <c r="N704" t="str">
        <f>IF(L704&gt;M704,H704,IF(M704&gt;L704,J704,"Tie"))</f>
        <v>Andrew Joynt</v>
      </c>
      <c r="O704" t="str">
        <f>IF(L704&lt;M704,H704,IF(M704&lt;L704,J704,"Tie"))</f>
        <v>chris tingle</v>
      </c>
      <c r="P704" t="str">
        <f>IF(L704=M704,H704,"")</f>
        <v/>
      </c>
      <c r="Q704" t="str">
        <f t="shared" si="10"/>
        <v/>
      </c>
    </row>
    <row r="705" spans="1:17" x14ac:dyDescent="0.4">
      <c r="A705" t="s">
        <v>150</v>
      </c>
      <c r="C705">
        <v>2009</v>
      </c>
      <c r="D705" s="6" t="s">
        <v>2216</v>
      </c>
      <c r="E705" s="6">
        <v>4</v>
      </c>
      <c r="F705" s="6">
        <v>4</v>
      </c>
      <c r="G705" s="6"/>
      <c r="H705" s="4" t="s">
        <v>12</v>
      </c>
      <c r="I705" s="6" t="s">
        <v>1846</v>
      </c>
      <c r="J705" s="4" t="s">
        <v>9</v>
      </c>
      <c r="K705" s="6" t="s">
        <v>736</v>
      </c>
      <c r="L705">
        <v>86</v>
      </c>
      <c r="M705">
        <v>85</v>
      </c>
      <c r="N705" t="str">
        <f>IF(L705&gt;M705,H705,IF(M705&gt;L705,J705,"Tie"))</f>
        <v>William Schager</v>
      </c>
      <c r="O705" t="str">
        <f>IF(L705&lt;M705,H705,IF(M705&lt;L705,J705,"Tie"))</f>
        <v>mark silva</v>
      </c>
      <c r="P705" t="str">
        <f>IF(L705=M705,H705,"")</f>
        <v/>
      </c>
      <c r="Q705" t="str">
        <f t="shared" si="10"/>
        <v/>
      </c>
    </row>
    <row r="706" spans="1:17" x14ac:dyDescent="0.4">
      <c r="A706" t="s">
        <v>150</v>
      </c>
      <c r="C706">
        <v>2009</v>
      </c>
      <c r="D706" s="3" t="s">
        <v>2198</v>
      </c>
      <c r="E706" s="3">
        <v>5</v>
      </c>
      <c r="F706" s="3">
        <v>3</v>
      </c>
      <c r="G706" s="3"/>
      <c r="H706" s="1" t="s">
        <v>24</v>
      </c>
      <c r="I706" s="3" t="s">
        <v>2042</v>
      </c>
      <c r="J706" s="1" t="s">
        <v>29</v>
      </c>
      <c r="K706" s="3" t="s">
        <v>2043</v>
      </c>
      <c r="L706">
        <v>75</v>
      </c>
      <c r="M706">
        <v>78</v>
      </c>
      <c r="N706" t="str">
        <f>IF(L706&gt;M706,H706,IF(M706&gt;L706,J706,"Tie"))</f>
        <v>Robert Hilton</v>
      </c>
      <c r="O706" t="str">
        <f>IF(L706&lt;M706,H706,IF(M706&lt;L706,J706,"Tie"))</f>
        <v>Dan Cohen</v>
      </c>
      <c r="P706" t="str">
        <f>IF(L706=M706,H706,"")</f>
        <v/>
      </c>
      <c r="Q706" t="str">
        <f t="shared" si="10"/>
        <v/>
      </c>
    </row>
    <row r="707" spans="1:17" x14ac:dyDescent="0.4">
      <c r="A707" t="s">
        <v>169</v>
      </c>
      <c r="C707">
        <v>2009</v>
      </c>
      <c r="D707" s="3" t="s">
        <v>2220</v>
      </c>
      <c r="E707" s="3">
        <v>3</v>
      </c>
      <c r="F707" s="3">
        <v>5</v>
      </c>
      <c r="G707" s="3">
        <v>1</v>
      </c>
      <c r="H707" s="1" t="s">
        <v>32</v>
      </c>
      <c r="I707" s="3" t="s">
        <v>2045</v>
      </c>
      <c r="J707" s="1" t="s">
        <v>22</v>
      </c>
      <c r="K707" s="3" t="s">
        <v>2046</v>
      </c>
      <c r="L707">
        <v>76</v>
      </c>
      <c r="M707">
        <v>112</v>
      </c>
      <c r="N707" t="str">
        <f>IF(L707&gt;M707,H707,IF(M707&gt;L707,J707,"Tie"))</f>
        <v>Karl Richardson</v>
      </c>
      <c r="O707" t="str">
        <f>IF(L707&lt;M707,H707,IF(M707&lt;L707,J707,"Tie"))</f>
        <v>Stephen Joynt</v>
      </c>
      <c r="P707" t="str">
        <f>IF(L707=M707,H707,"")</f>
        <v/>
      </c>
      <c r="Q707" t="str">
        <f t="shared" ref="Q707:Q736" si="11">IF(L707=M707,J707,"")</f>
        <v/>
      </c>
    </row>
    <row r="708" spans="1:17" x14ac:dyDescent="0.4">
      <c r="A708" t="s">
        <v>169</v>
      </c>
      <c r="C708">
        <v>2009</v>
      </c>
      <c r="D708" s="6" t="s">
        <v>2222</v>
      </c>
      <c r="E708" s="6">
        <v>2</v>
      </c>
      <c r="F708" s="6">
        <v>6</v>
      </c>
      <c r="G708" s="6">
        <v>1</v>
      </c>
      <c r="H708" s="4" t="s">
        <v>19</v>
      </c>
      <c r="I708" s="6" t="s">
        <v>2048</v>
      </c>
      <c r="J708" s="4" t="s">
        <v>14</v>
      </c>
      <c r="K708" s="6" t="s">
        <v>2049</v>
      </c>
      <c r="L708">
        <v>65</v>
      </c>
      <c r="M708">
        <v>89</v>
      </c>
      <c r="N708" t="str">
        <f>IF(L708&gt;M708,H708,IF(M708&gt;L708,J708,"Tie"))</f>
        <v>Paulo Silva</v>
      </c>
      <c r="O708" t="str">
        <f>IF(L708&lt;M708,H708,IF(M708&lt;L708,J708,"Tie"))</f>
        <v>Andrew Joynt</v>
      </c>
      <c r="P708" t="str">
        <f>IF(L708=M708,H708,"")</f>
        <v/>
      </c>
      <c r="Q708" t="str">
        <f t="shared" si="11"/>
        <v/>
      </c>
    </row>
    <row r="709" spans="1:17" x14ac:dyDescent="0.4">
      <c r="A709" t="s">
        <v>169</v>
      </c>
      <c r="C709">
        <v>2009</v>
      </c>
      <c r="D709" s="3" t="s">
        <v>2214</v>
      </c>
      <c r="E709" s="3">
        <v>4</v>
      </c>
      <c r="F709" s="3">
        <v>5</v>
      </c>
      <c r="G709" s="3"/>
      <c r="H709" s="1" t="s">
        <v>9</v>
      </c>
      <c r="I709" s="3" t="s">
        <v>1857</v>
      </c>
      <c r="J709" s="2" t="s">
        <v>6</v>
      </c>
      <c r="K709" s="3" t="s">
        <v>2050</v>
      </c>
      <c r="L709">
        <v>79</v>
      </c>
      <c r="M709">
        <v>95</v>
      </c>
      <c r="N709" t="str">
        <f>IF(L709&gt;M709,H709,IF(M709&gt;L709,J709,"Tie"))</f>
        <v>Stefan Hilts</v>
      </c>
      <c r="O709" t="str">
        <f>IF(L709&lt;M709,H709,IF(M709&lt;L709,J709,"Tie"))</f>
        <v>mark silva</v>
      </c>
      <c r="P709" t="str">
        <f>IF(L709=M709,H709,"")</f>
        <v/>
      </c>
      <c r="Q709" t="str">
        <f t="shared" si="11"/>
        <v/>
      </c>
    </row>
    <row r="710" spans="1:17" x14ac:dyDescent="0.4">
      <c r="A710" t="s">
        <v>169</v>
      </c>
      <c r="C710">
        <v>2009</v>
      </c>
      <c r="D710" s="6" t="s">
        <v>2221</v>
      </c>
      <c r="E710" s="6">
        <v>4</v>
      </c>
      <c r="F710" s="6">
        <v>5</v>
      </c>
      <c r="G710" s="6"/>
      <c r="H710" s="4" t="s">
        <v>29</v>
      </c>
      <c r="I710" s="6" t="s">
        <v>2052</v>
      </c>
      <c r="J710" s="4" t="s">
        <v>1556</v>
      </c>
      <c r="K710" s="6" t="s">
        <v>1119</v>
      </c>
      <c r="L710">
        <v>89</v>
      </c>
      <c r="M710">
        <v>116</v>
      </c>
      <c r="N710" t="str">
        <f>IF(L710&gt;M710,H710,IF(M710&gt;L710,J710,"Tie"))</f>
        <v>chris tingle</v>
      </c>
      <c r="O710" t="str">
        <f>IF(L710&lt;M710,H710,IF(M710&lt;L710,J710,"Tie"))</f>
        <v>Robert Hilton</v>
      </c>
      <c r="P710" t="str">
        <f>IF(L710=M710,H710,"")</f>
        <v/>
      </c>
      <c r="Q710" t="str">
        <f t="shared" si="11"/>
        <v/>
      </c>
    </row>
    <row r="711" spans="1:17" x14ac:dyDescent="0.4">
      <c r="A711" t="s">
        <v>169</v>
      </c>
      <c r="C711">
        <v>2009</v>
      </c>
      <c r="D711" s="3" t="s">
        <v>2198</v>
      </c>
      <c r="E711" s="3">
        <v>6</v>
      </c>
      <c r="F711" s="3">
        <v>3</v>
      </c>
      <c r="G711" s="3"/>
      <c r="H711" s="1" t="s">
        <v>24</v>
      </c>
      <c r="I711" s="3" t="s">
        <v>1863</v>
      </c>
      <c r="J711" s="1" t="s">
        <v>12</v>
      </c>
      <c r="K711" s="3" t="s">
        <v>2054</v>
      </c>
      <c r="L711">
        <v>103</v>
      </c>
      <c r="M711">
        <v>81</v>
      </c>
      <c r="N711" t="str">
        <f>IF(L711&gt;M711,H711,IF(M711&gt;L711,J711,"Tie"))</f>
        <v>Dan Cohen</v>
      </c>
      <c r="O711" t="str">
        <f>IF(L711&lt;M711,H711,IF(M711&lt;L711,J711,"Tie"))</f>
        <v>William Schager</v>
      </c>
      <c r="P711" t="str">
        <f>IF(L711=M711,H711,"")</f>
        <v/>
      </c>
      <c r="Q711" t="str">
        <f t="shared" si="11"/>
        <v/>
      </c>
    </row>
    <row r="712" spans="1:17" x14ac:dyDescent="0.4">
      <c r="A712" t="s">
        <v>188</v>
      </c>
      <c r="C712">
        <v>2009</v>
      </c>
      <c r="D712" s="3" t="s">
        <v>2222</v>
      </c>
      <c r="E712" s="3">
        <v>2</v>
      </c>
      <c r="F712" s="3">
        <v>7</v>
      </c>
      <c r="G712" s="3">
        <v>1</v>
      </c>
      <c r="H712" s="1" t="s">
        <v>19</v>
      </c>
      <c r="I712" s="3" t="s">
        <v>2056</v>
      </c>
      <c r="J712" s="1" t="s">
        <v>32</v>
      </c>
      <c r="K712" s="3" t="s">
        <v>2057</v>
      </c>
      <c r="L712">
        <v>73</v>
      </c>
      <c r="M712">
        <v>137</v>
      </c>
      <c r="N712" t="str">
        <f>IF(L712&gt;M712,H712,IF(M712&gt;L712,J712,"Tie"))</f>
        <v>Stephen Joynt</v>
      </c>
      <c r="O712" t="str">
        <f>IF(L712&lt;M712,H712,IF(M712&lt;L712,J712,"Tie"))</f>
        <v>Andrew Joynt</v>
      </c>
      <c r="P712" t="str">
        <f>IF(L712=M712,H712,"")</f>
        <v/>
      </c>
      <c r="Q712" t="str">
        <f t="shared" si="11"/>
        <v/>
      </c>
    </row>
    <row r="713" spans="1:17" x14ac:dyDescent="0.4">
      <c r="A713" t="s">
        <v>188</v>
      </c>
      <c r="C713">
        <v>2009</v>
      </c>
      <c r="D713" s="6" t="s">
        <v>2209</v>
      </c>
      <c r="E713" s="6">
        <v>6</v>
      </c>
      <c r="F713" s="6">
        <v>3</v>
      </c>
      <c r="G713" s="6">
        <v>1</v>
      </c>
      <c r="H713" s="4" t="s">
        <v>22</v>
      </c>
      <c r="I713" s="6" t="s">
        <v>2059</v>
      </c>
      <c r="J713" s="4" t="s">
        <v>9</v>
      </c>
      <c r="K713" s="6" t="s">
        <v>2060</v>
      </c>
      <c r="L713">
        <v>94</v>
      </c>
      <c r="M713">
        <v>94</v>
      </c>
      <c r="N713" t="str">
        <f>IF(L713&gt;M713,H713,IF(M713&gt;L713,J713,"Tie"))</f>
        <v>Tie</v>
      </c>
      <c r="O713" t="str">
        <f>IF(L713&lt;M713,H713,IF(M713&lt;L713,J713,"Tie"))</f>
        <v>Tie</v>
      </c>
      <c r="P713" t="str">
        <f>IF(L713=M713,H713,"")</f>
        <v>Karl Richardson</v>
      </c>
      <c r="Q713" t="str">
        <f t="shared" si="11"/>
        <v>mark silva</v>
      </c>
    </row>
    <row r="714" spans="1:17" x14ac:dyDescent="0.4">
      <c r="A714" t="s">
        <v>188</v>
      </c>
      <c r="C714">
        <v>2009</v>
      </c>
      <c r="D714" s="3" t="s">
        <v>2218</v>
      </c>
      <c r="E714" s="3">
        <v>7</v>
      </c>
      <c r="F714" s="3">
        <v>3</v>
      </c>
      <c r="G714" s="3"/>
      <c r="H714" s="1" t="s">
        <v>14</v>
      </c>
      <c r="I714" s="3" t="s">
        <v>2062</v>
      </c>
      <c r="J714" s="1" t="s">
        <v>29</v>
      </c>
      <c r="K714" s="3" t="s">
        <v>2063</v>
      </c>
      <c r="L714">
        <v>93</v>
      </c>
      <c r="M714">
        <v>57</v>
      </c>
      <c r="N714" t="str">
        <f>IF(L714&gt;M714,H714,IF(M714&gt;L714,J714,"Tie"))</f>
        <v>Paulo Silva</v>
      </c>
      <c r="O714" t="str">
        <f>IF(L714&lt;M714,H714,IF(M714&lt;L714,J714,"Tie"))</f>
        <v>Robert Hilton</v>
      </c>
      <c r="P714" t="str">
        <f>IF(L714=M714,H714,"")</f>
        <v/>
      </c>
      <c r="Q714" t="str">
        <f t="shared" si="11"/>
        <v/>
      </c>
    </row>
    <row r="715" spans="1:17" x14ac:dyDescent="0.4">
      <c r="A715" t="s">
        <v>188</v>
      </c>
      <c r="C715">
        <v>2009</v>
      </c>
      <c r="D715" s="6" t="s">
        <v>2219</v>
      </c>
      <c r="E715" s="6">
        <v>7</v>
      </c>
      <c r="F715" s="6">
        <v>3</v>
      </c>
      <c r="G715" s="6"/>
      <c r="H715" s="5" t="s">
        <v>6</v>
      </c>
      <c r="I715" s="6" t="s">
        <v>2065</v>
      </c>
      <c r="J715" s="4" t="s">
        <v>24</v>
      </c>
      <c r="K715" s="6" t="s">
        <v>2066</v>
      </c>
      <c r="L715">
        <v>69</v>
      </c>
      <c r="M715">
        <v>77</v>
      </c>
      <c r="N715" t="str">
        <f>IF(L715&gt;M715,H715,IF(M715&gt;L715,J715,"Tie"))</f>
        <v>Dan Cohen</v>
      </c>
      <c r="O715" t="str">
        <f>IF(L715&lt;M715,H715,IF(M715&lt;L715,J715,"Tie"))</f>
        <v>Stefan Hilts</v>
      </c>
      <c r="P715" t="str">
        <f>IF(L715=M715,H715,"")</f>
        <v/>
      </c>
      <c r="Q715" t="str">
        <f t="shared" si="11"/>
        <v/>
      </c>
    </row>
    <row r="716" spans="1:17" x14ac:dyDescent="0.4">
      <c r="A716" t="s">
        <v>188</v>
      </c>
      <c r="C716">
        <v>2009</v>
      </c>
      <c r="D716" s="3" t="s">
        <v>2223</v>
      </c>
      <c r="E716" s="3">
        <v>2</v>
      </c>
      <c r="F716" s="3">
        <v>8</v>
      </c>
      <c r="G716" s="3"/>
      <c r="H716" s="1" t="s">
        <v>1556</v>
      </c>
      <c r="I716" s="3" t="s">
        <v>2068</v>
      </c>
      <c r="J716" s="1" t="s">
        <v>12</v>
      </c>
      <c r="K716" s="3" t="s">
        <v>2069</v>
      </c>
      <c r="L716">
        <v>65</v>
      </c>
      <c r="M716">
        <v>102</v>
      </c>
      <c r="N716" t="str">
        <f>IF(L716&gt;M716,H716,IF(M716&gt;L716,J716,"Tie"))</f>
        <v>William Schager</v>
      </c>
      <c r="O716" t="str">
        <f>IF(L716&lt;M716,H716,IF(M716&lt;L716,J716,"Tie"))</f>
        <v>chris tingle</v>
      </c>
      <c r="P716" t="str">
        <f>IF(L716=M716,H716,"")</f>
        <v/>
      </c>
      <c r="Q716" t="str">
        <f t="shared" si="11"/>
        <v/>
      </c>
    </row>
    <row r="717" spans="1:17" x14ac:dyDescent="0.4">
      <c r="A717" t="s">
        <v>207</v>
      </c>
      <c r="C717">
        <v>2009</v>
      </c>
      <c r="D717" s="3" t="s">
        <v>2220</v>
      </c>
      <c r="E717" s="3">
        <v>4</v>
      </c>
      <c r="F717" s="3">
        <v>6</v>
      </c>
      <c r="G717" s="3">
        <v>1</v>
      </c>
      <c r="H717" s="1" t="s">
        <v>32</v>
      </c>
      <c r="I717" s="3" t="s">
        <v>2071</v>
      </c>
      <c r="J717" s="1" t="s">
        <v>9</v>
      </c>
      <c r="K717" s="3" t="s">
        <v>2072</v>
      </c>
      <c r="L717">
        <v>74</v>
      </c>
      <c r="M717">
        <v>84</v>
      </c>
      <c r="N717" t="str">
        <f>IF(L717&gt;M717,H717,IF(M717&gt;L717,J717,"Tie"))</f>
        <v>mark silva</v>
      </c>
      <c r="O717" t="str">
        <f>IF(L717&lt;M717,H717,IF(M717&lt;L717,J717,"Tie"))</f>
        <v>Stephen Joynt</v>
      </c>
      <c r="P717" t="str">
        <f>IF(L717=M717,H717,"")</f>
        <v/>
      </c>
      <c r="Q717" t="str">
        <f t="shared" si="11"/>
        <v/>
      </c>
    </row>
    <row r="718" spans="1:17" x14ac:dyDescent="0.4">
      <c r="A718" t="s">
        <v>207</v>
      </c>
      <c r="C718">
        <v>2009</v>
      </c>
      <c r="D718" s="6" t="s">
        <v>2221</v>
      </c>
      <c r="E718" s="6">
        <v>4</v>
      </c>
      <c r="F718" s="6">
        <v>7</v>
      </c>
      <c r="G718" s="6"/>
      <c r="H718" s="4" t="s">
        <v>29</v>
      </c>
      <c r="I718" s="6" t="s">
        <v>2074</v>
      </c>
      <c r="J718" s="4" t="s">
        <v>19</v>
      </c>
      <c r="K718" s="6" t="s">
        <v>2075</v>
      </c>
      <c r="L718">
        <v>71</v>
      </c>
      <c r="M718">
        <v>77</v>
      </c>
      <c r="N718" t="str">
        <f>IF(L718&gt;M718,H718,IF(M718&gt;L718,J718,"Tie"))</f>
        <v>Andrew Joynt</v>
      </c>
      <c r="O718" t="str">
        <f>IF(L718&lt;M718,H718,IF(M718&lt;L718,J718,"Tie"))</f>
        <v>Robert Hilton</v>
      </c>
      <c r="P718" t="str">
        <f>IF(L718=M718,H718,"")</f>
        <v/>
      </c>
      <c r="Q718" t="str">
        <f t="shared" si="11"/>
        <v/>
      </c>
    </row>
    <row r="719" spans="1:17" x14ac:dyDescent="0.4">
      <c r="A719" t="s">
        <v>207</v>
      </c>
      <c r="C719">
        <v>2009</v>
      </c>
      <c r="D719" s="3" t="s">
        <v>2198</v>
      </c>
      <c r="E719" s="3">
        <v>8</v>
      </c>
      <c r="F719" s="3">
        <v>3</v>
      </c>
      <c r="G719" s="3"/>
      <c r="H719" s="1" t="s">
        <v>24</v>
      </c>
      <c r="I719" s="3" t="s">
        <v>2077</v>
      </c>
      <c r="J719" s="1" t="s">
        <v>22</v>
      </c>
      <c r="K719" s="3" t="s">
        <v>2078</v>
      </c>
      <c r="L719">
        <v>106</v>
      </c>
      <c r="M719">
        <v>93</v>
      </c>
      <c r="N719" t="str">
        <f>IF(L719&gt;M719,H719,IF(M719&gt;L719,J719,"Tie"))</f>
        <v>Dan Cohen</v>
      </c>
      <c r="O719" t="str">
        <f>IF(L719&lt;M719,H719,IF(M719&lt;L719,J719,"Tie"))</f>
        <v>Karl Richardson</v>
      </c>
      <c r="P719" t="str">
        <f>IF(L719=M719,H719,"")</f>
        <v/>
      </c>
      <c r="Q719" t="str">
        <f t="shared" si="11"/>
        <v/>
      </c>
    </row>
    <row r="720" spans="1:17" x14ac:dyDescent="0.4">
      <c r="A720" t="s">
        <v>207</v>
      </c>
      <c r="C720">
        <v>2009</v>
      </c>
      <c r="D720" s="6" t="s">
        <v>2216</v>
      </c>
      <c r="E720" s="6">
        <v>5</v>
      </c>
      <c r="F720" s="6">
        <v>6</v>
      </c>
      <c r="G720" s="6"/>
      <c r="H720" s="4" t="s">
        <v>12</v>
      </c>
      <c r="I720" s="6" t="s">
        <v>2079</v>
      </c>
      <c r="J720" s="4" t="s">
        <v>14</v>
      </c>
      <c r="K720" s="6" t="s">
        <v>2080</v>
      </c>
      <c r="L720">
        <v>72</v>
      </c>
      <c r="M720">
        <v>115</v>
      </c>
      <c r="N720" t="str">
        <f>IF(L720&gt;M720,H720,IF(M720&gt;L720,J720,"Tie"))</f>
        <v>Paulo Silva</v>
      </c>
      <c r="O720" t="str">
        <f>IF(L720&lt;M720,H720,IF(M720&lt;L720,J720,"Tie"))</f>
        <v>William Schager</v>
      </c>
      <c r="P720" t="str">
        <f>IF(L720=M720,H720,"")</f>
        <v/>
      </c>
      <c r="Q720" t="str">
        <f t="shared" si="11"/>
        <v/>
      </c>
    </row>
    <row r="721" spans="1:17" x14ac:dyDescent="0.4">
      <c r="A721" t="s">
        <v>207</v>
      </c>
      <c r="C721">
        <v>2009</v>
      </c>
      <c r="D721" s="3" t="s">
        <v>2223</v>
      </c>
      <c r="E721" s="3">
        <v>2</v>
      </c>
      <c r="F721" s="3">
        <v>9</v>
      </c>
      <c r="G721" s="3"/>
      <c r="H721" s="1" t="s">
        <v>1556</v>
      </c>
      <c r="I721" s="3" t="s">
        <v>1893</v>
      </c>
      <c r="J721" s="2" t="s">
        <v>6</v>
      </c>
      <c r="K721" s="3" t="s">
        <v>2082</v>
      </c>
      <c r="L721">
        <v>94</v>
      </c>
      <c r="M721">
        <v>109</v>
      </c>
      <c r="N721" t="str">
        <f>IF(L721&gt;M721,H721,IF(M721&gt;L721,J721,"Tie"))</f>
        <v>Stefan Hilts</v>
      </c>
      <c r="O721" t="str">
        <f>IF(L721&lt;M721,H721,IF(M721&lt;L721,J721,"Tie"))</f>
        <v>chris tingle</v>
      </c>
      <c r="P721" t="str">
        <f>IF(L721=M721,H721,"")</f>
        <v/>
      </c>
      <c r="Q721" t="str">
        <f t="shared" si="11"/>
        <v/>
      </c>
    </row>
    <row r="722" spans="1:17" x14ac:dyDescent="0.4">
      <c r="A722" t="s">
        <v>226</v>
      </c>
      <c r="C722">
        <v>2009</v>
      </c>
      <c r="D722" s="3" t="s">
        <v>2221</v>
      </c>
      <c r="E722" s="3">
        <v>4</v>
      </c>
      <c r="F722" s="3">
        <v>8</v>
      </c>
      <c r="G722" s="3"/>
      <c r="H722" s="1" t="s">
        <v>29</v>
      </c>
      <c r="I722" s="3" t="s">
        <v>2084</v>
      </c>
      <c r="J722" s="1" t="s">
        <v>32</v>
      </c>
      <c r="K722" s="3" t="s">
        <v>2085</v>
      </c>
      <c r="L722">
        <v>101</v>
      </c>
      <c r="M722">
        <v>111</v>
      </c>
      <c r="N722" t="str">
        <f>IF(L722&gt;M722,H722,IF(M722&gt;L722,J722,"Tie"))</f>
        <v>Stephen Joynt</v>
      </c>
      <c r="O722" t="str">
        <f>IF(L722&lt;M722,H722,IF(M722&lt;L722,J722,"Tie"))</f>
        <v>Robert Hilton</v>
      </c>
      <c r="P722" t="str">
        <f>IF(L722=M722,H722,"")</f>
        <v/>
      </c>
      <c r="Q722" t="str">
        <f t="shared" si="11"/>
        <v/>
      </c>
    </row>
    <row r="723" spans="1:17" x14ac:dyDescent="0.4">
      <c r="A723" t="s">
        <v>226</v>
      </c>
      <c r="C723">
        <v>2009</v>
      </c>
      <c r="D723" s="6" t="s">
        <v>2214</v>
      </c>
      <c r="E723" s="6">
        <v>6</v>
      </c>
      <c r="F723" s="6">
        <v>5</v>
      </c>
      <c r="G723" s="6">
        <v>1</v>
      </c>
      <c r="H723" s="4" t="s">
        <v>9</v>
      </c>
      <c r="I723" s="6" t="s">
        <v>2087</v>
      </c>
      <c r="J723" s="4" t="s">
        <v>24</v>
      </c>
      <c r="K723" s="6" t="s">
        <v>2088</v>
      </c>
      <c r="L723">
        <v>112</v>
      </c>
      <c r="M723">
        <v>89</v>
      </c>
      <c r="N723" t="str">
        <f>IF(L723&gt;M723,H723,IF(M723&gt;L723,J723,"Tie"))</f>
        <v>mark silva</v>
      </c>
      <c r="O723" t="str">
        <f>IF(L723&lt;M723,H723,IF(M723&lt;L723,J723,"Tie"))</f>
        <v>Dan Cohen</v>
      </c>
      <c r="P723" t="str">
        <f>IF(L723=M723,H723,"")</f>
        <v/>
      </c>
      <c r="Q723" t="str">
        <f t="shared" si="11"/>
        <v/>
      </c>
    </row>
    <row r="724" spans="1:17" x14ac:dyDescent="0.4">
      <c r="A724" t="s">
        <v>226</v>
      </c>
      <c r="C724">
        <v>2009</v>
      </c>
      <c r="D724" s="3" t="s">
        <v>2222</v>
      </c>
      <c r="E724" s="3">
        <v>3</v>
      </c>
      <c r="F724" s="3">
        <v>8</v>
      </c>
      <c r="G724" s="3">
        <v>1</v>
      </c>
      <c r="H724" s="1" t="s">
        <v>19</v>
      </c>
      <c r="I724" s="3" t="s">
        <v>2090</v>
      </c>
      <c r="J724" s="1" t="s">
        <v>12</v>
      </c>
      <c r="K724" s="3" t="s">
        <v>2091</v>
      </c>
      <c r="L724">
        <v>76</v>
      </c>
      <c r="M724">
        <v>83</v>
      </c>
      <c r="N724" t="str">
        <f>IF(L724&gt;M724,H724,IF(M724&gt;L724,J724,"Tie"))</f>
        <v>William Schager</v>
      </c>
      <c r="O724" t="str">
        <f>IF(L724&lt;M724,H724,IF(M724&lt;L724,J724,"Tie"))</f>
        <v>Andrew Joynt</v>
      </c>
      <c r="P724" t="str">
        <f>IF(L724=M724,H724,"")</f>
        <v/>
      </c>
      <c r="Q724" t="str">
        <f t="shared" si="11"/>
        <v/>
      </c>
    </row>
    <row r="725" spans="1:17" x14ac:dyDescent="0.4">
      <c r="A725" t="s">
        <v>226</v>
      </c>
      <c r="C725">
        <v>2009</v>
      </c>
      <c r="D725" s="6" t="s">
        <v>2209</v>
      </c>
      <c r="E725" s="6">
        <v>7</v>
      </c>
      <c r="F725" s="6">
        <v>4</v>
      </c>
      <c r="G725" s="6">
        <v>1</v>
      </c>
      <c r="H725" s="4" t="s">
        <v>22</v>
      </c>
      <c r="I725" s="6" t="s">
        <v>2093</v>
      </c>
      <c r="J725" s="4" t="s">
        <v>1556</v>
      </c>
      <c r="K725" s="6" t="s">
        <v>772</v>
      </c>
      <c r="L725">
        <v>85</v>
      </c>
      <c r="M725">
        <v>64</v>
      </c>
      <c r="N725" t="str">
        <f>IF(L725&gt;M725,H725,IF(M725&gt;L725,J725,"Tie"))</f>
        <v>Karl Richardson</v>
      </c>
      <c r="O725" t="str">
        <f>IF(L725&lt;M725,H725,IF(M725&lt;L725,J725,"Tie"))</f>
        <v>chris tingle</v>
      </c>
      <c r="P725" t="str">
        <f>IF(L725=M725,H725,"")</f>
        <v/>
      </c>
      <c r="Q725" t="str">
        <f t="shared" si="11"/>
        <v/>
      </c>
    </row>
    <row r="726" spans="1:17" x14ac:dyDescent="0.4">
      <c r="A726" t="s">
        <v>226</v>
      </c>
      <c r="C726">
        <v>2009</v>
      </c>
      <c r="D726" s="3" t="s">
        <v>2218</v>
      </c>
      <c r="E726" s="3">
        <v>9</v>
      </c>
      <c r="F726" s="3">
        <v>3</v>
      </c>
      <c r="G726" s="3"/>
      <c r="H726" s="1" t="s">
        <v>14</v>
      </c>
      <c r="I726" s="3" t="s">
        <v>2095</v>
      </c>
      <c r="J726" s="2" t="s">
        <v>6</v>
      </c>
      <c r="K726" s="3" t="s">
        <v>2096</v>
      </c>
      <c r="L726">
        <v>106</v>
      </c>
      <c r="M726">
        <v>83</v>
      </c>
      <c r="N726" t="str">
        <f>IF(L726&gt;M726,H726,IF(M726&gt;L726,J726,"Tie"))</f>
        <v>Paulo Silva</v>
      </c>
      <c r="O726" t="str">
        <f>IF(L726&lt;M726,H726,IF(M726&lt;L726,J726,"Tie"))</f>
        <v>Stefan Hilts</v>
      </c>
      <c r="P726" t="str">
        <f>IF(L726=M726,H726,"")</f>
        <v/>
      </c>
      <c r="Q726" t="str">
        <f t="shared" si="11"/>
        <v/>
      </c>
    </row>
    <row r="727" spans="1:17" x14ac:dyDescent="0.4">
      <c r="A727" t="s">
        <v>245</v>
      </c>
      <c r="C727">
        <v>2009</v>
      </c>
      <c r="D727" s="3" t="s">
        <v>2220</v>
      </c>
      <c r="E727" s="3">
        <v>5</v>
      </c>
      <c r="F727" s="3">
        <v>7</v>
      </c>
      <c r="G727" s="3">
        <v>1</v>
      </c>
      <c r="H727" s="1" t="s">
        <v>32</v>
      </c>
      <c r="I727" s="3" t="s">
        <v>2098</v>
      </c>
      <c r="J727" s="1" t="s">
        <v>24</v>
      </c>
      <c r="K727" s="3" t="s">
        <v>2099</v>
      </c>
      <c r="L727">
        <v>62</v>
      </c>
      <c r="M727">
        <v>78</v>
      </c>
      <c r="N727" t="str">
        <f>IF(L727&gt;M727,H727,IF(M727&gt;L727,J727,"Tie"))</f>
        <v>Dan Cohen</v>
      </c>
      <c r="O727" t="str">
        <f>IF(L727&lt;M727,H727,IF(M727&lt;L727,J727,"Tie"))</f>
        <v>Stephen Joynt</v>
      </c>
      <c r="P727" t="str">
        <f>IF(L727=M727,H727,"")</f>
        <v/>
      </c>
      <c r="Q727" t="str">
        <f t="shared" si="11"/>
        <v/>
      </c>
    </row>
    <row r="728" spans="1:17" x14ac:dyDescent="0.4">
      <c r="A728" t="s">
        <v>245</v>
      </c>
      <c r="C728">
        <v>2009</v>
      </c>
      <c r="D728" s="6" t="s">
        <v>2216</v>
      </c>
      <c r="E728" s="6">
        <v>7</v>
      </c>
      <c r="F728" s="6">
        <v>6</v>
      </c>
      <c r="G728" s="6"/>
      <c r="H728" s="4" t="s">
        <v>12</v>
      </c>
      <c r="I728" s="6" t="s">
        <v>2101</v>
      </c>
      <c r="J728" s="4" t="s">
        <v>29</v>
      </c>
      <c r="K728" s="6" t="s">
        <v>2102</v>
      </c>
      <c r="L728">
        <v>76</v>
      </c>
      <c r="M728">
        <v>73</v>
      </c>
      <c r="N728" t="str">
        <f>IF(L728&gt;M728,H728,IF(M728&gt;L728,J728,"Tie"))</f>
        <v>William Schager</v>
      </c>
      <c r="O728" t="str">
        <f>IF(L728&lt;M728,H728,IF(M728&lt;L728,J728,"Tie"))</f>
        <v>Robert Hilton</v>
      </c>
      <c r="P728" t="str">
        <f>IF(L728=M728,H728,"")</f>
        <v/>
      </c>
      <c r="Q728" t="str">
        <f t="shared" si="11"/>
        <v/>
      </c>
    </row>
    <row r="729" spans="1:17" x14ac:dyDescent="0.4">
      <c r="A729" t="s">
        <v>245</v>
      </c>
      <c r="C729">
        <v>2009</v>
      </c>
      <c r="D729" s="3" t="s">
        <v>2223</v>
      </c>
      <c r="E729" s="3">
        <v>3</v>
      </c>
      <c r="F729" s="3">
        <v>10</v>
      </c>
      <c r="G729" s="3"/>
      <c r="H729" s="1" t="s">
        <v>1556</v>
      </c>
      <c r="I729" s="3" t="s">
        <v>2104</v>
      </c>
      <c r="J729" s="1" t="s">
        <v>9</v>
      </c>
      <c r="K729" s="3" t="s">
        <v>2105</v>
      </c>
      <c r="L729">
        <v>86</v>
      </c>
      <c r="M729">
        <v>62</v>
      </c>
      <c r="N729" t="str">
        <f>IF(L729&gt;M729,H729,IF(M729&gt;L729,J729,"Tie"))</f>
        <v>chris tingle</v>
      </c>
      <c r="O729" t="str">
        <f>IF(L729&lt;M729,H729,IF(M729&lt;L729,J729,"Tie"))</f>
        <v>mark silva</v>
      </c>
      <c r="P729" t="str">
        <f>IF(L729=M729,H729,"")</f>
        <v/>
      </c>
      <c r="Q729" t="str">
        <f t="shared" si="11"/>
        <v/>
      </c>
    </row>
    <row r="730" spans="1:17" x14ac:dyDescent="0.4">
      <c r="A730" t="s">
        <v>245</v>
      </c>
      <c r="C730">
        <v>2009</v>
      </c>
      <c r="D730" s="6" t="s">
        <v>2219</v>
      </c>
      <c r="E730" s="6">
        <v>9</v>
      </c>
      <c r="F730" s="6">
        <v>4</v>
      </c>
      <c r="G730" s="6"/>
      <c r="H730" s="5" t="s">
        <v>6</v>
      </c>
      <c r="I730" s="6" t="s">
        <v>2106</v>
      </c>
      <c r="J730" s="4" t="s">
        <v>19</v>
      </c>
      <c r="K730" s="6" t="s">
        <v>2107</v>
      </c>
      <c r="L730">
        <v>99</v>
      </c>
      <c r="M730">
        <v>93</v>
      </c>
      <c r="N730" t="str">
        <f>IF(L730&gt;M730,H730,IF(M730&gt;L730,J730,"Tie"))</f>
        <v>Stefan Hilts</v>
      </c>
      <c r="O730" t="str">
        <f>IF(L730&lt;M730,H730,IF(M730&lt;L730,J730,"Tie"))</f>
        <v>Andrew Joynt</v>
      </c>
      <c r="P730" t="str">
        <f>IF(L730=M730,H730,"")</f>
        <v/>
      </c>
      <c r="Q730" t="str">
        <f t="shared" si="11"/>
        <v/>
      </c>
    </row>
    <row r="731" spans="1:17" x14ac:dyDescent="0.4">
      <c r="A731" t="s">
        <v>245</v>
      </c>
      <c r="C731">
        <v>2009</v>
      </c>
      <c r="D731" s="3" t="s">
        <v>2218</v>
      </c>
      <c r="E731" s="3">
        <v>9</v>
      </c>
      <c r="F731" s="3">
        <v>4</v>
      </c>
      <c r="G731" s="3"/>
      <c r="H731" s="1" t="s">
        <v>14</v>
      </c>
      <c r="I731" s="3" t="s">
        <v>2109</v>
      </c>
      <c r="J731" s="1" t="s">
        <v>22</v>
      </c>
      <c r="K731" s="3" t="s">
        <v>2110</v>
      </c>
      <c r="L731">
        <v>101</v>
      </c>
      <c r="M731">
        <v>114</v>
      </c>
      <c r="N731" t="str">
        <f>IF(L731&gt;M731,H731,IF(M731&gt;L731,J731,"Tie"))</f>
        <v>Karl Richardson</v>
      </c>
      <c r="O731" t="str">
        <f>IF(L731&lt;M731,H731,IF(M731&lt;L731,J731,"Tie"))</f>
        <v>Paulo Silva</v>
      </c>
      <c r="P731" t="str">
        <f>IF(L731=M731,H731,"")</f>
        <v/>
      </c>
      <c r="Q731" t="str">
        <f t="shared" si="11"/>
        <v/>
      </c>
    </row>
    <row r="732" spans="1:17" x14ac:dyDescent="0.4">
      <c r="A732" t="s">
        <v>1311</v>
      </c>
      <c r="C732">
        <v>2009</v>
      </c>
      <c r="D732" s="3" t="s">
        <v>2209</v>
      </c>
      <c r="E732" s="3">
        <v>8</v>
      </c>
      <c r="F732" s="3">
        <v>5</v>
      </c>
      <c r="G732" s="3">
        <v>1</v>
      </c>
      <c r="H732" s="1" t="s">
        <v>22</v>
      </c>
      <c r="I732" s="3" t="s">
        <v>2112</v>
      </c>
      <c r="J732" s="1" t="s">
        <v>14</v>
      </c>
      <c r="K732" s="3" t="s">
        <v>2113</v>
      </c>
      <c r="L732">
        <v>159</v>
      </c>
      <c r="M732">
        <v>251</v>
      </c>
      <c r="N732" t="str">
        <f>IF(L732&gt;M732,H732,IF(M732&gt;L732,J732,"Tie"))</f>
        <v>Paulo Silva</v>
      </c>
      <c r="O732" t="str">
        <f>IF(L732&lt;M732,H732,IF(M732&lt;L732,J732,"Tie"))</f>
        <v>Karl Richardson</v>
      </c>
      <c r="P732" t="str">
        <f>IF(L732=M732,H732,"")</f>
        <v/>
      </c>
      <c r="Q732" t="str">
        <f t="shared" si="11"/>
        <v/>
      </c>
    </row>
    <row r="733" spans="1:17" x14ac:dyDescent="0.4">
      <c r="A733" t="s">
        <v>1311</v>
      </c>
      <c r="C733">
        <v>2009</v>
      </c>
      <c r="D733" s="6" t="s">
        <v>2198</v>
      </c>
      <c r="E733" s="6">
        <v>9</v>
      </c>
      <c r="F733" s="6">
        <v>5</v>
      </c>
      <c r="G733" s="6"/>
      <c r="H733" s="4" t="s">
        <v>24</v>
      </c>
      <c r="I733" s="6" t="s">
        <v>1928</v>
      </c>
      <c r="J733" s="5" t="s">
        <v>6</v>
      </c>
      <c r="K733" s="6" t="s">
        <v>2115</v>
      </c>
      <c r="L733">
        <v>127</v>
      </c>
      <c r="M733">
        <v>221</v>
      </c>
      <c r="N733" t="str">
        <f>IF(L733&gt;M733,H733,IF(M733&gt;L733,J733,"Tie"))</f>
        <v>Stefan Hilts</v>
      </c>
      <c r="O733" t="str">
        <f>IF(L733&lt;M733,H733,IF(M733&lt;L733,J733,"Tie"))</f>
        <v>Dan Cohen</v>
      </c>
      <c r="P733" t="str">
        <f>IF(L733=M733,H733,"")</f>
        <v/>
      </c>
      <c r="Q733" t="str">
        <f t="shared" si="11"/>
        <v/>
      </c>
    </row>
    <row r="734" spans="1:17" x14ac:dyDescent="0.4">
      <c r="A734" t="s">
        <v>1311</v>
      </c>
      <c r="C734">
        <v>2009</v>
      </c>
      <c r="D734" s="3" t="s">
        <v>2214</v>
      </c>
      <c r="E734" s="3">
        <v>7</v>
      </c>
      <c r="F734" s="3">
        <v>6</v>
      </c>
      <c r="G734" s="3">
        <v>1</v>
      </c>
      <c r="H734" s="1" t="s">
        <v>9</v>
      </c>
      <c r="I734" s="3" t="s">
        <v>1934</v>
      </c>
      <c r="J734" s="1" t="s">
        <v>12</v>
      </c>
      <c r="K734" s="3" t="s">
        <v>2117</v>
      </c>
      <c r="L734">
        <v>180</v>
      </c>
      <c r="M734">
        <v>179</v>
      </c>
      <c r="N734" t="str">
        <f>IF(L734&gt;M734,H734,IF(M734&gt;L734,J734,"Tie"))</f>
        <v>mark silva</v>
      </c>
      <c r="O734" t="str">
        <f>IF(L734&lt;M734,H734,IF(M734&lt;L734,J734,"Tie"))</f>
        <v>William Schager</v>
      </c>
      <c r="P734" t="str">
        <f>IF(L734=M734,H734,"")</f>
        <v/>
      </c>
      <c r="Q734" t="str">
        <f t="shared" si="11"/>
        <v/>
      </c>
    </row>
    <row r="735" spans="1:17" x14ac:dyDescent="0.4">
      <c r="A735" t="s">
        <v>1311</v>
      </c>
      <c r="C735">
        <v>2009</v>
      </c>
      <c r="D735" s="6" t="s">
        <v>2221</v>
      </c>
      <c r="E735" s="6">
        <v>4</v>
      </c>
      <c r="F735" s="6">
        <v>10</v>
      </c>
      <c r="G735" s="6"/>
      <c r="H735" s="4" t="s">
        <v>29</v>
      </c>
      <c r="I735" s="6" t="s">
        <v>2119</v>
      </c>
      <c r="J735" s="4" t="s">
        <v>32</v>
      </c>
      <c r="K735" s="6" t="s">
        <v>2120</v>
      </c>
      <c r="L735">
        <v>167</v>
      </c>
      <c r="M735">
        <v>202</v>
      </c>
      <c r="N735" t="str">
        <f>IF(L735&gt;M735,H735,IF(M735&gt;L735,J735,"Tie"))</f>
        <v>Stephen Joynt</v>
      </c>
      <c r="O735" t="str">
        <f>IF(L735&lt;M735,H735,IF(M735&lt;L735,J735,"Tie"))</f>
        <v>Robert Hilton</v>
      </c>
      <c r="P735" t="str">
        <f>IF(L735=M735,H735,"")</f>
        <v/>
      </c>
      <c r="Q735" t="str">
        <f t="shared" si="11"/>
        <v/>
      </c>
    </row>
    <row r="736" spans="1:17" x14ac:dyDescent="0.4">
      <c r="A736" t="s">
        <v>1311</v>
      </c>
      <c r="C736">
        <v>2009</v>
      </c>
      <c r="D736" s="3" t="s">
        <v>2223</v>
      </c>
      <c r="E736" s="3">
        <v>4</v>
      </c>
      <c r="F736" s="3">
        <v>10</v>
      </c>
      <c r="G736" s="3"/>
      <c r="H736" s="1" t="s">
        <v>1556</v>
      </c>
      <c r="I736" s="3" t="s">
        <v>2122</v>
      </c>
      <c r="J736" s="1" t="s">
        <v>19</v>
      </c>
      <c r="K736" s="3" t="s">
        <v>2123</v>
      </c>
      <c r="L736">
        <v>225</v>
      </c>
      <c r="M736">
        <v>136</v>
      </c>
      <c r="N736" t="str">
        <f>IF(L736&gt;M736,H736,IF(M736&gt;L736,J736,"Tie"))</f>
        <v>chris tingle</v>
      </c>
      <c r="O736" t="str">
        <f>IF(L736&lt;M736,H736,IF(M736&lt;L736,J736,"Tie"))</f>
        <v>Andrew Joynt</v>
      </c>
      <c r="P736" t="str">
        <f>IF(L736=M736,H736,"")</f>
        <v/>
      </c>
      <c r="Q736" t="str">
        <f t="shared" si="11"/>
        <v/>
      </c>
    </row>
    <row r="737" spans="1:15" x14ac:dyDescent="0.4">
      <c r="A737" t="s">
        <v>1324</v>
      </c>
      <c r="C737">
        <v>2013</v>
      </c>
      <c r="D737" s="3" t="s">
        <v>1325</v>
      </c>
      <c r="E737" s="6">
        <v>9</v>
      </c>
      <c r="F737" s="6">
        <v>6</v>
      </c>
      <c r="H737" s="1" t="s">
        <v>19</v>
      </c>
      <c r="I737" s="3" t="s">
        <v>1326</v>
      </c>
      <c r="J737" s="1" t="s">
        <v>24</v>
      </c>
      <c r="L737">
        <v>196</v>
      </c>
      <c r="M737">
        <v>216</v>
      </c>
      <c r="N737" t="str">
        <f>IF(L737&gt;M737,H737,IF(M737&gt;L737,J737,"Tie"))</f>
        <v>Dan Cohen</v>
      </c>
      <c r="O737" t="str">
        <f>IF(L737&lt;M737,H737,IF(M737&lt;L737,J737,"Tie"))</f>
        <v>Andrew Joynt</v>
      </c>
    </row>
    <row r="738" spans="1:15" x14ac:dyDescent="0.4">
      <c r="A738" t="s">
        <v>1324</v>
      </c>
      <c r="C738">
        <v>2013</v>
      </c>
      <c r="D738" s="6" t="s">
        <v>1130</v>
      </c>
      <c r="E738" s="3">
        <v>9</v>
      </c>
      <c r="F738" s="3">
        <v>6</v>
      </c>
      <c r="H738" s="5" t="s">
        <v>6</v>
      </c>
      <c r="I738" s="6" t="s">
        <v>1328</v>
      </c>
      <c r="J738" s="4" t="s">
        <v>14</v>
      </c>
      <c r="L738">
        <v>207</v>
      </c>
      <c r="M738">
        <v>190</v>
      </c>
      <c r="N738" t="str">
        <f>IF(L738&gt;M738,H738,IF(M738&gt;L738,J738,"Tie"))</f>
        <v>Stefan Hilts</v>
      </c>
      <c r="O738" t="str">
        <f>IF(L738&lt;M738,H738,IF(M738&lt;L738,J738,"Tie"))</f>
        <v>Paulo Silva</v>
      </c>
    </row>
    <row r="739" spans="1:15" x14ac:dyDescent="0.4">
      <c r="A739" t="s">
        <v>1324</v>
      </c>
      <c r="C739">
        <v>2013</v>
      </c>
      <c r="D739" s="3" t="s">
        <v>1114</v>
      </c>
      <c r="E739" s="6">
        <v>7</v>
      </c>
      <c r="F739" s="6">
        <v>7</v>
      </c>
      <c r="G739">
        <v>1</v>
      </c>
      <c r="H739" s="1" t="s">
        <v>9</v>
      </c>
      <c r="I739" s="3" t="s">
        <v>1115</v>
      </c>
      <c r="J739" s="1" t="s">
        <v>32</v>
      </c>
      <c r="L739">
        <v>231</v>
      </c>
      <c r="M739">
        <v>163</v>
      </c>
      <c r="N739" t="str">
        <f>IF(L739&gt;M739,H739,IF(M739&gt;L739,J739,"Tie"))</f>
        <v>mark silva</v>
      </c>
      <c r="O739" t="str">
        <f>IF(L739&lt;M739,H739,IF(M739&lt;L739,J739,"Tie"))</f>
        <v>Stephen Joynt</v>
      </c>
    </row>
    <row r="740" spans="1:15" x14ac:dyDescent="0.4">
      <c r="A740" t="s">
        <v>1324</v>
      </c>
      <c r="C740">
        <v>2013</v>
      </c>
      <c r="D740" s="6" t="s">
        <v>1329</v>
      </c>
      <c r="E740" s="3">
        <v>6</v>
      </c>
      <c r="F740" s="3">
        <v>7</v>
      </c>
      <c r="G740">
        <v>2</v>
      </c>
      <c r="H740" s="4" t="s">
        <v>603</v>
      </c>
      <c r="I740" s="6" t="s">
        <v>1330</v>
      </c>
      <c r="J740" s="4" t="s">
        <v>17</v>
      </c>
      <c r="L740">
        <v>224</v>
      </c>
      <c r="M740">
        <v>158</v>
      </c>
      <c r="N740" t="str">
        <f>IF(L740&gt;M740,H740,IF(M740&gt;L740,J740,"Tie"))</f>
        <v>Brian Duffy</v>
      </c>
      <c r="O740" t="str">
        <f>IF(L740&lt;M740,H740,IF(M740&lt;L740,J740,"Tie"))</f>
        <v>Emile Chin-Dickey</v>
      </c>
    </row>
    <row r="741" spans="1:15" x14ac:dyDescent="0.4">
      <c r="A741" t="s">
        <v>1324</v>
      </c>
      <c r="C741">
        <v>2013</v>
      </c>
      <c r="D741" s="3" t="s">
        <v>1331</v>
      </c>
      <c r="E741" s="6">
        <v>3</v>
      </c>
      <c r="F741" s="6">
        <v>12</v>
      </c>
      <c r="H741" s="1" t="s">
        <v>22</v>
      </c>
      <c r="I741" s="3" t="s">
        <v>1332</v>
      </c>
      <c r="J741" s="1" t="s">
        <v>12</v>
      </c>
      <c r="L741">
        <v>139</v>
      </c>
      <c r="M741">
        <v>147</v>
      </c>
      <c r="N741" t="str">
        <f>IF(L741&gt;M741,H741,IF(M741&gt;L741,J741,"Tie"))</f>
        <v>William Schager</v>
      </c>
      <c r="O741" t="str">
        <f>IF(L741&lt;M741,H741,IF(M741&lt;L741,J741,"Tie"))</f>
        <v>Karl Richardson</v>
      </c>
    </row>
    <row r="742" spans="1:15" x14ac:dyDescent="0.4">
      <c r="A742" t="s">
        <v>1324</v>
      </c>
      <c r="C742">
        <v>2012</v>
      </c>
      <c r="D742" s="3" t="s">
        <v>1533</v>
      </c>
      <c r="E742" s="3">
        <v>12</v>
      </c>
      <c r="F742" s="3">
        <v>2</v>
      </c>
      <c r="G742">
        <v>1</v>
      </c>
      <c r="H742" s="1" t="s">
        <v>9</v>
      </c>
      <c r="I742" s="3" t="s">
        <v>1534</v>
      </c>
      <c r="J742" s="1" t="s">
        <v>14</v>
      </c>
      <c r="L742">
        <v>225</v>
      </c>
      <c r="M742">
        <v>280</v>
      </c>
      <c r="N742" t="str">
        <f>IF(L742&gt;M742,H742,IF(M742&gt;L742,J742,"Tie"))</f>
        <v>Paulo Silva</v>
      </c>
      <c r="O742" t="str">
        <f>IF(L742&lt;M742,H742,IF(M742&lt;L742,J742,"Tie"))</f>
        <v>mark silva</v>
      </c>
    </row>
    <row r="743" spans="1:15" x14ac:dyDescent="0.4">
      <c r="A743" t="s">
        <v>1324</v>
      </c>
      <c r="C743">
        <v>2012</v>
      </c>
      <c r="D743" s="6" t="s">
        <v>1535</v>
      </c>
      <c r="E743" s="6">
        <v>7</v>
      </c>
      <c r="F743" s="6">
        <v>8</v>
      </c>
      <c r="H743" s="4" t="s">
        <v>19</v>
      </c>
      <c r="I743" s="6" t="s">
        <v>1536</v>
      </c>
      <c r="J743" s="4" t="s">
        <v>12</v>
      </c>
      <c r="L743">
        <v>177</v>
      </c>
      <c r="M743">
        <v>147</v>
      </c>
      <c r="N743" t="str">
        <f>IF(L743&gt;M743,H743,IF(M743&gt;L743,J743,"Tie"))</f>
        <v>Andrew Joynt</v>
      </c>
      <c r="O743" t="str">
        <f>IF(L743&lt;M743,H743,IF(M743&lt;L743,J743,"Tie"))</f>
        <v>William Schager</v>
      </c>
    </row>
    <row r="744" spans="1:15" x14ac:dyDescent="0.4">
      <c r="A744" t="s">
        <v>1324</v>
      </c>
      <c r="C744">
        <v>2012</v>
      </c>
      <c r="D744" s="3" t="s">
        <v>1537</v>
      </c>
      <c r="E744" s="3">
        <v>7</v>
      </c>
      <c r="F744" s="3">
        <v>8</v>
      </c>
      <c r="H744" s="1" t="s">
        <v>24</v>
      </c>
      <c r="I744" s="3" t="s">
        <v>1538</v>
      </c>
      <c r="J744" s="1" t="s">
        <v>17</v>
      </c>
      <c r="L744">
        <v>187</v>
      </c>
      <c r="M744">
        <v>167</v>
      </c>
      <c r="N744" t="str">
        <f>IF(L744&gt;M744,H744,IF(M744&gt;L744,J744,"Tie"))</f>
        <v>Dan Cohen</v>
      </c>
      <c r="O744" t="str">
        <f>IF(L744&lt;M744,H744,IF(M744&lt;L744,J744,"Tie"))</f>
        <v>Emile Chin-Dickey</v>
      </c>
    </row>
    <row r="745" spans="1:15" x14ac:dyDescent="0.4">
      <c r="A745" t="s">
        <v>1324</v>
      </c>
      <c r="C745">
        <v>2012</v>
      </c>
      <c r="D745" s="6" t="s">
        <v>1539</v>
      </c>
      <c r="E745" s="6">
        <v>4</v>
      </c>
      <c r="F745" s="6">
        <v>10</v>
      </c>
      <c r="G745">
        <v>1</v>
      </c>
      <c r="H745" s="4" t="s">
        <v>603</v>
      </c>
      <c r="I745" s="6" t="s">
        <v>1540</v>
      </c>
      <c r="J745" s="4" t="s">
        <v>32</v>
      </c>
      <c r="L745">
        <v>173</v>
      </c>
      <c r="M745">
        <v>205</v>
      </c>
      <c r="N745" t="str">
        <f>IF(L745&gt;M745,H745,IF(M745&gt;L745,J745,"Tie"))</f>
        <v>Stephen Joynt</v>
      </c>
      <c r="O745" t="str">
        <f>IF(L745&lt;M745,H745,IF(M745&lt;L745,J745,"Tie"))</f>
        <v>Brian Duffy</v>
      </c>
    </row>
    <row r="746" spans="1:15" x14ac:dyDescent="0.4">
      <c r="A746" t="s">
        <v>1324</v>
      </c>
      <c r="C746">
        <v>2012</v>
      </c>
      <c r="D746" s="3" t="s">
        <v>1541</v>
      </c>
      <c r="E746" s="3">
        <v>4</v>
      </c>
      <c r="F746" s="3">
        <v>10</v>
      </c>
      <c r="G746">
        <v>1</v>
      </c>
      <c r="H746" s="1" t="s">
        <v>22</v>
      </c>
      <c r="I746" s="3" t="s">
        <v>1542</v>
      </c>
      <c r="J746" s="2" t="s">
        <v>6</v>
      </c>
      <c r="L746">
        <v>201</v>
      </c>
      <c r="M746">
        <v>191</v>
      </c>
      <c r="N746" t="str">
        <f>IF(L746&gt;M746,H746,IF(M746&gt;L746,J746,"Tie"))</f>
        <v>Karl Richardson</v>
      </c>
      <c r="O746" t="str">
        <f>IF(L746&lt;M746,H746,IF(M746&lt;L746,J746,"Tie"))</f>
        <v>Stefan Hilts</v>
      </c>
    </row>
    <row r="747" spans="1:15" x14ac:dyDescent="0.4">
      <c r="A747" t="s">
        <v>1324</v>
      </c>
      <c r="C747">
        <v>2010</v>
      </c>
      <c r="D747" s="3" t="s">
        <v>1939</v>
      </c>
      <c r="E747" s="6">
        <v>11</v>
      </c>
      <c r="F747" s="6">
        <v>4</v>
      </c>
      <c r="H747" s="2" t="s">
        <v>6</v>
      </c>
      <c r="I747" s="3" t="s">
        <v>1940</v>
      </c>
      <c r="J747" s="1" t="s">
        <v>19</v>
      </c>
      <c r="L747">
        <v>218</v>
      </c>
      <c r="M747">
        <v>216</v>
      </c>
      <c r="N747" t="str">
        <f>IF(L747&gt;M747,H747,IF(M747&gt;L747,J747,"Tie"))</f>
        <v>Stefan Hilts</v>
      </c>
      <c r="O747" t="str">
        <f>IF(L747&lt;M747,H747,IF(M747&lt;L747,J747,"Tie"))</f>
        <v>Andrew Joynt</v>
      </c>
    </row>
    <row r="748" spans="1:15" x14ac:dyDescent="0.4">
      <c r="A748" t="s">
        <v>1324</v>
      </c>
      <c r="C748">
        <v>2010</v>
      </c>
      <c r="D748" s="6" t="s">
        <v>1941</v>
      </c>
      <c r="E748" s="3">
        <v>7</v>
      </c>
      <c r="F748" s="3">
        <v>8</v>
      </c>
      <c r="H748" s="4" t="s">
        <v>14</v>
      </c>
      <c r="I748" s="6" t="s">
        <v>1942</v>
      </c>
      <c r="J748" s="4" t="s">
        <v>32</v>
      </c>
      <c r="L748">
        <v>148</v>
      </c>
      <c r="M748">
        <v>206</v>
      </c>
      <c r="N748" t="str">
        <f>IF(L748&gt;M748,H748,IF(M748&gt;L748,J748,"Tie"))</f>
        <v>Stephen Joynt</v>
      </c>
      <c r="O748" t="str">
        <f>IF(L748&lt;M748,H748,IF(M748&lt;L748,J748,"Tie"))</f>
        <v>Paulo Silva</v>
      </c>
    </row>
    <row r="749" spans="1:15" x14ac:dyDescent="0.4">
      <c r="A749" t="s">
        <v>1324</v>
      </c>
      <c r="C749">
        <v>2010</v>
      </c>
      <c r="D749" s="3" t="s">
        <v>1943</v>
      </c>
      <c r="E749" s="6">
        <v>8</v>
      </c>
      <c r="F749" s="6">
        <v>7</v>
      </c>
      <c r="H749" s="1" t="s">
        <v>12</v>
      </c>
      <c r="I749" s="3" t="s">
        <v>1944</v>
      </c>
      <c r="J749" s="1" t="s">
        <v>22</v>
      </c>
      <c r="L749">
        <v>137</v>
      </c>
      <c r="M749">
        <v>120</v>
      </c>
      <c r="N749" t="str">
        <f>IF(L749&gt;M749,H749,IF(M749&gt;L749,J749,"Tie"))</f>
        <v>William Schager</v>
      </c>
      <c r="O749" t="str">
        <f>IF(L749&lt;M749,H749,IF(M749&lt;L749,J749,"Tie"))</f>
        <v>Karl Richardson</v>
      </c>
    </row>
    <row r="750" spans="1:15" x14ac:dyDescent="0.4">
      <c r="A750" t="s">
        <v>1324</v>
      </c>
      <c r="C750">
        <v>2010</v>
      </c>
      <c r="D750" s="6" t="s">
        <v>1945</v>
      </c>
      <c r="E750" s="3">
        <v>4</v>
      </c>
      <c r="F750" s="3">
        <v>10</v>
      </c>
      <c r="G750">
        <v>1</v>
      </c>
      <c r="H750" s="4" t="s">
        <v>17</v>
      </c>
      <c r="I750" s="6" t="s">
        <v>1946</v>
      </c>
      <c r="J750" s="4" t="s">
        <v>1556</v>
      </c>
      <c r="L750">
        <v>208</v>
      </c>
      <c r="M750">
        <v>125</v>
      </c>
      <c r="N750" t="str">
        <f>IF(L750&gt;M750,H750,IF(M750&gt;L750,J750,"Tie"))</f>
        <v>Emile Chin-Dickey</v>
      </c>
      <c r="O750" t="str">
        <f>IF(L750&lt;M750,H750,IF(M750&lt;L750,J750,"Tie"))</f>
        <v>chris tingle</v>
      </c>
    </row>
    <row r="751" spans="1:15" x14ac:dyDescent="0.4">
      <c r="A751" t="s">
        <v>1324</v>
      </c>
      <c r="C751">
        <v>2010</v>
      </c>
      <c r="D751" s="3" t="s">
        <v>1947</v>
      </c>
      <c r="E751" s="6">
        <v>5</v>
      </c>
      <c r="F751" s="6">
        <v>10</v>
      </c>
      <c r="H751" s="1" t="s">
        <v>24</v>
      </c>
      <c r="I751" s="3" t="s">
        <v>1948</v>
      </c>
      <c r="J751" s="1" t="s">
        <v>9</v>
      </c>
      <c r="L751">
        <v>140</v>
      </c>
      <c r="M751">
        <v>133</v>
      </c>
      <c r="N751" t="str">
        <f>IF(L751&gt;M751,H751,IF(M751&gt;L751,J751,"Tie"))</f>
        <v>Dan Cohen</v>
      </c>
      <c r="O751" t="str">
        <f>IF(L751&lt;M751,H751,IF(M751&lt;L751,J751,"Tie"))</f>
        <v>mark silva</v>
      </c>
    </row>
    <row r="752" spans="1:15" x14ac:dyDescent="0.4">
      <c r="A752" t="s">
        <v>1324</v>
      </c>
      <c r="C752">
        <v>2009</v>
      </c>
      <c r="D752" s="3" t="s">
        <v>2124</v>
      </c>
      <c r="E752" s="3">
        <v>10</v>
      </c>
      <c r="F752" s="3">
        <v>5</v>
      </c>
      <c r="H752" s="2" t="s">
        <v>6</v>
      </c>
      <c r="I752" s="3" t="s">
        <v>2125</v>
      </c>
      <c r="J752" s="1" t="s">
        <v>14</v>
      </c>
      <c r="L752">
        <v>195</v>
      </c>
      <c r="M752">
        <v>234</v>
      </c>
      <c r="N752" t="str">
        <f>IF(L752&gt;M752,H752,IF(M752&gt;L752,J752,"Tie"))</f>
        <v>Paulo Silva</v>
      </c>
      <c r="O752" t="str">
        <f>IF(L752&lt;M752,H752,IF(M752&lt;L752,J752,"Tie"))</f>
        <v>Stefan Hilts</v>
      </c>
    </row>
    <row r="753" spans="1:15" x14ac:dyDescent="0.4">
      <c r="A753" t="s">
        <v>1324</v>
      </c>
      <c r="C753">
        <v>2009</v>
      </c>
      <c r="D753" s="6" t="s">
        <v>2126</v>
      </c>
      <c r="E753" s="6">
        <v>9</v>
      </c>
      <c r="F753" s="6">
        <v>5</v>
      </c>
      <c r="G753">
        <v>1</v>
      </c>
      <c r="H753" s="4" t="s">
        <v>22</v>
      </c>
      <c r="I753" s="6" t="s">
        <v>2127</v>
      </c>
      <c r="J753" s="4" t="s">
        <v>24</v>
      </c>
      <c r="L753">
        <v>157</v>
      </c>
      <c r="M753">
        <v>154</v>
      </c>
      <c r="N753" t="str">
        <f>IF(L753&gt;M753,H753,IF(M753&gt;L753,J753,"Tie"))</f>
        <v>Karl Richardson</v>
      </c>
      <c r="O753" t="str">
        <f>IF(L753&lt;M753,H753,IF(M753&lt;L753,J753,"Tie"))</f>
        <v>Dan Cohen</v>
      </c>
    </row>
    <row r="754" spans="1:15" x14ac:dyDescent="0.4">
      <c r="A754" t="s">
        <v>1324</v>
      </c>
      <c r="C754">
        <v>2009</v>
      </c>
      <c r="D754" s="3" t="s">
        <v>2128</v>
      </c>
      <c r="E754" s="3">
        <v>6</v>
      </c>
      <c r="F754" s="3">
        <v>8</v>
      </c>
      <c r="G754">
        <v>1</v>
      </c>
      <c r="H754" s="1" t="s">
        <v>32</v>
      </c>
      <c r="I754" s="3" t="s">
        <v>2129</v>
      </c>
      <c r="J754" s="1" t="s">
        <v>9</v>
      </c>
      <c r="L754">
        <v>162</v>
      </c>
      <c r="M754">
        <v>162</v>
      </c>
      <c r="N754" t="str">
        <f>IF(L754&gt;M754,H754,IF(M754&gt;L754,J754,"Tie"))</f>
        <v>Tie</v>
      </c>
      <c r="O754" t="str">
        <f>IF(L754&lt;M754,H754,IF(M754&lt;L754,J754,"Tie"))</f>
        <v>Tie</v>
      </c>
    </row>
    <row r="755" spans="1:15" x14ac:dyDescent="0.4">
      <c r="A755" t="s">
        <v>1324</v>
      </c>
      <c r="C755">
        <v>2009</v>
      </c>
      <c r="D755" s="6" t="s">
        <v>2130</v>
      </c>
      <c r="E755" s="6">
        <v>4</v>
      </c>
      <c r="F755" s="6">
        <v>11</v>
      </c>
      <c r="H755" s="4" t="s">
        <v>1556</v>
      </c>
      <c r="I755" s="6" t="s">
        <v>1943</v>
      </c>
      <c r="J755" s="4" t="s">
        <v>12</v>
      </c>
      <c r="L755">
        <v>125</v>
      </c>
      <c r="M755">
        <v>138</v>
      </c>
      <c r="N755" t="str">
        <f>IF(L755&gt;M755,H755,IF(M755&gt;L755,J755,"Tie"))</f>
        <v>William Schager</v>
      </c>
      <c r="O755" t="str">
        <f>IF(L755&lt;M755,H755,IF(M755&lt;L755,J755,"Tie"))</f>
        <v>chris tingle</v>
      </c>
    </row>
    <row r="756" spans="1:15" x14ac:dyDescent="0.4">
      <c r="A756" t="s">
        <v>1324</v>
      </c>
      <c r="C756">
        <v>2009</v>
      </c>
      <c r="D756" s="3" t="s">
        <v>2131</v>
      </c>
      <c r="E756" s="3">
        <v>4</v>
      </c>
      <c r="F756" s="3">
        <v>10</v>
      </c>
      <c r="G756">
        <v>1</v>
      </c>
      <c r="H756" s="1" t="s">
        <v>19</v>
      </c>
      <c r="I756" s="3" t="s">
        <v>2132</v>
      </c>
      <c r="J756" s="1" t="s">
        <v>29</v>
      </c>
      <c r="L756">
        <v>141</v>
      </c>
      <c r="M756">
        <v>106</v>
      </c>
      <c r="N756" t="str">
        <f>IF(L756&gt;M756,H756,IF(M756&gt;L756,J756,"Tie"))</f>
        <v>Andrew Joynt</v>
      </c>
      <c r="O756" t="str">
        <f>IF(L756&lt;M756,H756,IF(M756&lt;L756,J756,"Tie"))</f>
        <v>Robert Hilton</v>
      </c>
    </row>
  </sheetData>
  <autoFilter ref="A1:Q736" xr:uid="{F95799DA-5177-4F2D-9985-2D8AD9E3095D}"/>
  <hyperlinks>
    <hyperlink ref="D2" r:id="rId1" tooltip="Hill's Secret Ravens (Stefan Hilts)" display="http://games.espn.com/ffl/clubhouse?leagueId=678521&amp;teamId=8&amp;seasonId=2016" xr:uid="{5A7F8B9B-5551-4586-BF62-59C29691654E}"/>
    <hyperlink ref="I2" r:id="rId2" tooltip="Transplant Theon!! (mark silva)" display="http://games.espn.com/ffl/clubhouse?leagueId=678521&amp;teamId=3&amp;seasonId=2016" xr:uid="{7723048B-2AB9-4782-8963-000F846143C0}"/>
    <hyperlink ref="K2" r:id="rId3" display="http://games.espn.com/ffl/boxscorequick?leagueId=678521&amp;teamId=8&amp;scoringPeriodId=1&amp;seasonId=2016&amp;view=scoringperiod&amp;version=quick" xr:uid="{874617A1-7608-4851-BDC1-3D7E2B92CB3A}"/>
    <hyperlink ref="D3" r:id="rId4" tooltip="New Jersey Illegals (William Schager)" display="http://games.espn.com/ffl/clubhouse?leagueId=678521&amp;teamId=6&amp;seasonId=2016" xr:uid="{8525A6C3-A85C-45D0-9ABC-BC0FF06FF72B}"/>
    <hyperlink ref="I3" r:id="rId5" tooltip="Yellow Comb On The Throne  (Paulo Silva)" display="http://games.espn.com/ffl/clubhouse?leagueId=678521&amp;teamId=9&amp;seasonId=2016" xr:uid="{78829B43-F92E-42A9-B7E6-CD8BE75FD69B}"/>
    <hyperlink ref="K3" r:id="rId6" display="http://games.espn.com/ffl/boxscorequick?leagueId=678521&amp;teamId=6&amp;scoringPeriodId=1&amp;seasonId=2016&amp;view=scoringperiod&amp;version=quick" xr:uid="{A6060EE9-6594-459A-93B0-9F935C673420}"/>
    <hyperlink ref="D4" r:id="rId7" tooltip="I Love China! China! (Emile Chin-Dickey)" display="http://games.espn.com/ffl/clubhouse?leagueId=678521&amp;teamId=4&amp;seasonId=2016" xr:uid="{EB40C77F-CB07-4CDA-9304-59D03C8F9285}"/>
    <hyperlink ref="I4" r:id="rId8" tooltip="Ladders of Chaos (Andrew Joynt)" display="http://games.espn.com/ffl/clubhouse?leagueId=678521&amp;teamId=2&amp;seasonId=2016" xr:uid="{6BE63646-E531-47C9-925F-A4705F1D6B04}"/>
    <hyperlink ref="K4" r:id="rId9" display="http://games.espn.com/ffl/boxscorequick?leagueId=678521&amp;teamId=4&amp;scoringPeriodId=1&amp;seasonId=2016&amp;view=scoringperiod&amp;version=quick" xr:uid="{58AFEE10-16C3-45BF-88DB-7BAC47803129}"/>
    <hyperlink ref="D5" r:id="rId10" tooltip="Bleeding from Wherever (Karl Richardson)" display="http://games.espn.com/ffl/clubhouse?leagueId=678521&amp;teamId=10&amp;seasonId=2016" xr:uid="{CF5534AE-811E-4D31-8337-054AD0273D72}"/>
    <hyperlink ref="I5" r:id="rId11" tooltip="The New Duffy (Dan Cohen)" display="http://games.espn.com/ffl/clubhouse?leagueId=678521&amp;teamId=5&amp;seasonId=2016" xr:uid="{3D0586D1-5658-4E57-BA41-A86393A933DF}"/>
    <hyperlink ref="K5" r:id="rId12" display="http://games.espn.com/ffl/boxscorequick?leagueId=678521&amp;teamId=10&amp;scoringPeriodId=1&amp;seasonId=2016&amp;view=scoringperiod&amp;version=quick" xr:uid="{8C464E00-F5A3-4295-8338-51ADB3B56A81}"/>
    <hyperlink ref="D6" r:id="rId13" tooltip="Admiral's Free Folk (Greg Smith)" display="http://games.espn.com/ffl/clubhouse?leagueId=678521&amp;teamId=11&amp;seasonId=2016" xr:uid="{E47DF21D-CB5F-4CA2-A5BB-A4130E6C0D50}"/>
    <hyperlink ref="I6" r:id="rId14" tooltip="White Walking Pneumonia (Robert Hilton)" display="http://games.espn.com/ffl/clubhouse?leagueId=678521&amp;teamId=12&amp;seasonId=2016" xr:uid="{8E957C1E-C17F-49E3-9EFA-FB7B877B5999}"/>
    <hyperlink ref="K6" r:id="rId15" display="http://games.espn.com/ffl/boxscorequick?leagueId=678521&amp;teamId=11&amp;scoringPeriodId=1&amp;seasonId=2016&amp;view=scoringperiod&amp;version=quick" xr:uid="{A5C9408C-6221-494F-BE86-65A7E7D2DF8F}"/>
    <hyperlink ref="D7" r:id="rId16" tooltip="Hillisandre's  Black Magic (Stephen Joynt)" display="http://games.espn.com/ffl/clubhouse?leagueId=678521&amp;teamId=1&amp;seasonId=2016" xr:uid="{54D5D648-94F8-4B67-9B75-F36412448B7C}"/>
    <hyperlink ref="I7" r:id="rId17" tooltip="SF The Westerosi (Rafael Dionello, Jesse Hershman)" display="http://games.espn.com/ffl/clubhouse?leagueId=678521&amp;teamId=13&amp;seasonId=2016" xr:uid="{32C0A731-D1AB-4C57-BAF4-BC30C4A71F9D}"/>
    <hyperlink ref="K7" r:id="rId18" display="http://games.espn.com/ffl/boxscorequick?leagueId=678521&amp;teamId=1&amp;scoringPeriodId=1&amp;seasonId=2016&amp;view=scoringperiod&amp;version=quick" xr:uid="{102E936E-BEC9-4103-A5C4-8E82B3C42246}"/>
    <hyperlink ref="D8" r:id="rId19" tooltip="New Jersey Illegals (William Schager)" display="http://games.espn.com/ffl/clubhouse?leagueId=678521&amp;teamId=6&amp;seasonId=2016" xr:uid="{0D66B896-D338-4DF6-8352-81112B314CD2}"/>
    <hyperlink ref="I8" r:id="rId20" tooltip="Hill's Secret Ravens (Stefan Hilts)" display="http://games.espn.com/ffl/clubhouse?leagueId=678521&amp;teamId=8&amp;seasonId=2016" xr:uid="{2F6D282C-C42F-44DC-AFFA-4408B5C22E21}"/>
    <hyperlink ref="K8" r:id="rId21" display="http://games.espn.com/ffl/boxscorequick?leagueId=678521&amp;teamId=8&amp;scoringPeriodId=2&amp;seasonId=2016&amp;view=scoringperiod&amp;version=quick" xr:uid="{105A3065-C05E-4443-B8F2-7D4F55F1BBC4}"/>
    <hyperlink ref="D9" r:id="rId22" tooltip="Transplant Theon!! (mark silva)" display="http://games.espn.com/ffl/clubhouse?leagueId=678521&amp;teamId=3&amp;seasonId=2016" xr:uid="{2C331DF0-24BF-4AEF-A3CF-7C649775FF86}"/>
    <hyperlink ref="I9" r:id="rId23" tooltip="I Love China! China! (Emile Chin-Dickey)" display="http://games.espn.com/ffl/clubhouse?leagueId=678521&amp;teamId=4&amp;seasonId=2016" xr:uid="{58975118-EC2A-48BE-A040-83B5C9DF39DD}"/>
    <hyperlink ref="K9" r:id="rId24" display="http://games.espn.com/ffl/boxscorequick?leagueId=678521&amp;teamId=3&amp;scoringPeriodId=2&amp;seasonId=2016&amp;view=scoringperiod&amp;version=quick" xr:uid="{9ED32A1A-AC0F-48E7-9A36-2C766476DD68}"/>
    <hyperlink ref="D10" r:id="rId25" tooltip="Yellow Comb On The Throne  (Paulo Silva)" display="http://games.espn.com/ffl/clubhouse?leagueId=678521&amp;teamId=9&amp;seasonId=2016" xr:uid="{203B6A1E-8A84-40F4-8127-6E3413846A29}"/>
    <hyperlink ref="I10" r:id="rId26" tooltip="Bleeding from Wherever (Karl Richardson)" display="http://games.espn.com/ffl/clubhouse?leagueId=678521&amp;teamId=10&amp;seasonId=2016" xr:uid="{3A3544BE-DF3D-4844-96E0-A610C1975CC0}"/>
    <hyperlink ref="K10" r:id="rId27" display="http://games.espn.com/ffl/boxscorequick?leagueId=678521&amp;teamId=9&amp;scoringPeriodId=2&amp;seasonId=2016&amp;view=scoringperiod&amp;version=quick" xr:uid="{E9AD6331-B8B3-461C-978D-C68A39BE0A2B}"/>
    <hyperlink ref="D11" r:id="rId28" tooltip="Ladders of Chaos (Andrew Joynt)" display="http://games.espn.com/ffl/clubhouse?leagueId=678521&amp;teamId=2&amp;seasonId=2016" xr:uid="{48BC6522-7858-47FA-9534-08F4EBC5C4B9}"/>
    <hyperlink ref="I11" r:id="rId29" tooltip="Admiral's Free Folk (Greg Smith)" display="http://games.espn.com/ffl/clubhouse?leagueId=678521&amp;teamId=11&amp;seasonId=2016" xr:uid="{131A2C7C-9AC7-488C-9986-E82C1F6225B1}"/>
    <hyperlink ref="K11" r:id="rId30" display="http://games.espn.com/ffl/boxscorequick?leagueId=678521&amp;teamId=2&amp;scoringPeriodId=2&amp;seasonId=2016&amp;view=scoringperiod&amp;version=quick" xr:uid="{7B04D5BA-CCEA-4C1D-AA63-D328F2DCB2D0}"/>
    <hyperlink ref="D12" r:id="rId31" tooltip="The New Duffy (Dan Cohen)" display="http://games.espn.com/ffl/clubhouse?leagueId=678521&amp;teamId=5&amp;seasonId=2016" xr:uid="{386EE09E-08A4-461F-A3EB-67915DFE8A21}"/>
    <hyperlink ref="I12" r:id="rId32" tooltip="Hillisandre's  Black Magic (Stephen Joynt)" display="http://games.espn.com/ffl/clubhouse?leagueId=678521&amp;teamId=1&amp;seasonId=2016" xr:uid="{ADF1469B-FDD3-4CCA-9A58-2198AE8389B4}"/>
    <hyperlink ref="K12" r:id="rId33" display="http://games.espn.com/ffl/boxscorequick?leagueId=678521&amp;teamId=5&amp;scoringPeriodId=2&amp;seasonId=2016&amp;view=scoringperiod&amp;version=quick" xr:uid="{BDD29926-D540-4F73-B23B-E31D1E63DC7E}"/>
    <hyperlink ref="D13" r:id="rId34" tooltip="White Walking Pneumonia (Robert Hilton)" display="http://games.espn.com/ffl/clubhouse?leagueId=678521&amp;teamId=12&amp;seasonId=2016" xr:uid="{BDEEFDDD-9B90-4EAE-9622-5CCC4C44F3EC}"/>
    <hyperlink ref="I13" r:id="rId35" tooltip="SF The Westerosi (Rafael Dionello, Jesse Hershman)" display="http://games.espn.com/ffl/clubhouse?leagueId=678521&amp;teamId=13&amp;seasonId=2016" xr:uid="{2AEE0EFA-41D7-45C8-9101-7D0120E9A946}"/>
    <hyperlink ref="K13" r:id="rId36" display="http://games.espn.com/ffl/boxscorequick?leagueId=678521&amp;teamId=12&amp;scoringPeriodId=2&amp;seasonId=2016&amp;view=scoringperiod&amp;version=quick" xr:uid="{63967629-E626-4DEF-81D4-AB3333BE317C}"/>
    <hyperlink ref="D14" r:id="rId37" tooltip="Hill's Secret Ravens (Stefan Hilts)" display="http://games.espn.com/ffl/clubhouse?leagueId=678521&amp;teamId=8&amp;seasonId=2016" xr:uid="{6EAF77E2-AB09-410B-944B-4F87BA7966E7}"/>
    <hyperlink ref="I14" r:id="rId38" tooltip="I Love China! China! (Emile Chin-Dickey)" display="http://games.espn.com/ffl/clubhouse?leagueId=678521&amp;teamId=4&amp;seasonId=2016" xr:uid="{F8E111D1-FD32-4E16-B350-DAE1B4B130A2}"/>
    <hyperlink ref="K14" r:id="rId39" display="http://games.espn.com/ffl/boxscorequick?leagueId=678521&amp;teamId=8&amp;scoringPeriodId=3&amp;seasonId=2016&amp;view=scoringperiod&amp;version=quick" xr:uid="{2F7ABB73-28A9-428B-BA13-243B5B440BAF}"/>
    <hyperlink ref="D15" r:id="rId40" tooltip="Bleeding from Wherever (Karl Richardson)" display="http://games.espn.com/ffl/clubhouse?leagueId=678521&amp;teamId=10&amp;seasonId=2016" xr:uid="{FB05E279-BEB1-45A8-8548-4174CD426A22}"/>
    <hyperlink ref="I15" r:id="rId41" tooltip="New Jersey Illegals (William Schager)" display="http://games.espn.com/ffl/clubhouse?leagueId=678521&amp;teamId=6&amp;seasonId=2016" xr:uid="{6193001E-4511-4CDB-83B5-5DA8DA00BBE9}"/>
    <hyperlink ref="K15" r:id="rId42" display="http://games.espn.com/ffl/boxscorequick?leagueId=678521&amp;teamId=10&amp;scoringPeriodId=3&amp;seasonId=2016&amp;view=scoringperiod&amp;version=quick" xr:uid="{0A49E354-509A-483C-9D17-C979617847EF}"/>
    <hyperlink ref="D16" r:id="rId43" tooltip="Admiral's Free Folk (Greg Smith)" display="http://games.espn.com/ffl/clubhouse?leagueId=678521&amp;teamId=11&amp;seasonId=2016" xr:uid="{2B1C92FE-A4EF-4E28-9107-E779515C4418}"/>
    <hyperlink ref="I16" r:id="rId44" tooltip="Transplant Theon!! (mark silva)" display="http://games.espn.com/ffl/clubhouse?leagueId=678521&amp;teamId=3&amp;seasonId=2016" xr:uid="{B2CDB067-E962-4075-A571-23D3777CF003}"/>
    <hyperlink ref="K16" r:id="rId45" display="http://games.espn.com/ffl/boxscorequick?leagueId=678521&amp;teamId=11&amp;scoringPeriodId=3&amp;seasonId=2016&amp;view=scoringperiod&amp;version=quick" xr:uid="{62C1BB1A-D5C7-467C-8A3B-13916C775D95}"/>
    <hyperlink ref="D17" r:id="rId46" tooltip="Hillisandre's  Black Magic (Stephen Joynt)" display="http://games.espn.com/ffl/clubhouse?leagueId=678521&amp;teamId=1&amp;seasonId=2016" xr:uid="{036D16D4-23A8-4206-9BDB-6A4E7F3CA79C}"/>
    <hyperlink ref="I17" r:id="rId47" tooltip="Yellow Comb On The Throne  (Paulo Silva)" display="http://games.espn.com/ffl/clubhouse?leagueId=678521&amp;teamId=9&amp;seasonId=2016" xr:uid="{5B9CAE0D-5767-4E42-8AA5-DAFE55CA9A99}"/>
    <hyperlink ref="K17" r:id="rId48" display="http://games.espn.com/ffl/boxscorequick?leagueId=678521&amp;teamId=1&amp;scoringPeriodId=3&amp;seasonId=2016&amp;view=scoringperiod&amp;version=quick" xr:uid="{F424099A-67CD-460A-8138-10112E6CC11C}"/>
    <hyperlink ref="D18" r:id="rId49" tooltip="SF The Westerosi (Rafael Dionello, Jesse Hershman)" display="http://games.espn.com/ffl/clubhouse?leagueId=678521&amp;teamId=13&amp;seasonId=2016" xr:uid="{D0E971F3-1EA7-4933-B96B-683E37A2CABF}"/>
    <hyperlink ref="I18" r:id="rId50" tooltip="Ladders of Chaos (Andrew Joynt)" display="http://games.espn.com/ffl/clubhouse?leagueId=678521&amp;teamId=2&amp;seasonId=2016" xr:uid="{8261886E-43A4-4AB1-AB80-7F1B1C273005}"/>
    <hyperlink ref="K18" r:id="rId51" display="http://games.espn.com/ffl/boxscorequick?leagueId=678521&amp;teamId=13&amp;scoringPeriodId=3&amp;seasonId=2016&amp;view=scoringperiod&amp;version=quick" xr:uid="{69E0B964-2547-4875-AB86-828EB5C20DAA}"/>
    <hyperlink ref="D19" r:id="rId52" tooltip="White Walking Pneumonia (Robert Hilton)" display="http://games.espn.com/ffl/clubhouse?leagueId=678521&amp;teamId=12&amp;seasonId=2016" xr:uid="{7607C166-90F1-462D-849D-7FA83A143D67}"/>
    <hyperlink ref="I19" r:id="rId53" tooltip="The New Duffy (Dan Cohen)" display="http://games.espn.com/ffl/clubhouse?leagueId=678521&amp;teamId=5&amp;seasonId=2016" xr:uid="{728A3F75-C9C3-40B7-BEC1-93C515250E7F}"/>
    <hyperlink ref="K19" r:id="rId54" display="http://games.espn.com/ffl/boxscorequick?leagueId=678521&amp;teamId=12&amp;scoringPeriodId=3&amp;seasonId=2016&amp;view=scoringperiod&amp;version=quick" xr:uid="{B9F9B7CC-BD55-4388-AB85-B2DD0FEE9B62}"/>
    <hyperlink ref="D20" r:id="rId55" tooltip="Bleeding from Wherever (Karl Richardson)" display="http://games.espn.com/ffl/clubhouse?leagueId=678521&amp;teamId=10&amp;seasonId=2016" xr:uid="{1B6CF434-6907-4E9C-8D53-DD1568AEFA88}"/>
    <hyperlink ref="I20" r:id="rId56" tooltip="Hill's Secret Ravens (Stefan Hilts)" display="http://games.espn.com/ffl/clubhouse?leagueId=678521&amp;teamId=8&amp;seasonId=2016" xr:uid="{15D4C429-DA5C-444B-A12C-AD2312683B67}"/>
    <hyperlink ref="K20" r:id="rId57" display="http://games.espn.com/ffl/boxscorequick?leagueId=678521&amp;teamId=8&amp;scoringPeriodId=4&amp;seasonId=2016&amp;view=scoringperiod&amp;version=quick" xr:uid="{7FA5B462-2A00-4C14-8738-95DC40AE89D8}"/>
    <hyperlink ref="D21" r:id="rId58" tooltip="I Love China! China! (Emile Chin-Dickey)" display="http://games.espn.com/ffl/clubhouse?leagueId=678521&amp;teamId=4&amp;seasonId=2016" xr:uid="{42E73F20-865E-415B-A5D0-1B66DE055331}"/>
    <hyperlink ref="I21" r:id="rId59" tooltip="Admiral's Free Folk (Greg Smith)" display="http://games.espn.com/ffl/clubhouse?leagueId=678521&amp;teamId=11&amp;seasonId=2016" xr:uid="{BE11823C-88FF-4894-83D4-93A13FE5CF56}"/>
    <hyperlink ref="K21" r:id="rId60" display="http://games.espn.com/ffl/boxscorequick?leagueId=678521&amp;teamId=4&amp;scoringPeriodId=4&amp;seasonId=2016&amp;view=scoringperiod&amp;version=quick" xr:uid="{8D861156-807E-4D6B-8903-8C0A20DF85E6}"/>
    <hyperlink ref="D22" r:id="rId61" tooltip="New Jersey Illegals (William Schager)" display="http://games.espn.com/ffl/clubhouse?leagueId=678521&amp;teamId=6&amp;seasonId=2016" xr:uid="{254D9DD8-F83E-4C50-978D-50492A3FCBF0}"/>
    <hyperlink ref="I22" r:id="rId62" tooltip="Hillisandre's  Black Magic (Stephen Joynt)" display="http://games.espn.com/ffl/clubhouse?leagueId=678521&amp;teamId=1&amp;seasonId=2016" xr:uid="{A9F4CB2F-1FEE-41AA-A543-9411922FEACD}"/>
    <hyperlink ref="K22" r:id="rId63" display="http://games.espn.com/ffl/boxscorequick?leagueId=678521&amp;teamId=6&amp;scoringPeriodId=4&amp;seasonId=2016&amp;view=scoringperiod&amp;version=quick" xr:uid="{9F80EBE2-79CB-4D28-8362-99005648F4A0}"/>
    <hyperlink ref="D23" r:id="rId64" tooltip="Transplant Theon!! (mark silva)" display="http://games.espn.com/ffl/clubhouse?leagueId=678521&amp;teamId=3&amp;seasonId=2016" xr:uid="{D9B25FE1-BDA8-478F-B12C-0863C385ACC2}"/>
    <hyperlink ref="I23" r:id="rId65" tooltip="SF The Westerosi (Rafael Dionello, Jesse Hershman)" display="http://games.espn.com/ffl/clubhouse?leagueId=678521&amp;teamId=13&amp;seasonId=2016" xr:uid="{5D9793B1-F370-482A-B6CE-4239C55D790F}"/>
    <hyperlink ref="K23" r:id="rId66" display="http://games.espn.com/ffl/boxscorequick?leagueId=678521&amp;teamId=3&amp;scoringPeriodId=4&amp;seasonId=2016&amp;view=scoringperiod&amp;version=quick" xr:uid="{1C2C241D-CDA7-48A6-A2B7-44A2FA024FAE}"/>
    <hyperlink ref="D24" r:id="rId67" tooltip="Yellow Comb On The Throne  (Paulo Silva)" display="http://games.espn.com/ffl/clubhouse?leagueId=678521&amp;teamId=9&amp;seasonId=2016" xr:uid="{5E02F6A8-266E-42E2-B4D5-7CA63B3A1FD2}"/>
    <hyperlink ref="I24" r:id="rId68" tooltip="White Walking Pneumonia (Robert Hilton)" display="http://games.espn.com/ffl/clubhouse?leagueId=678521&amp;teamId=12&amp;seasonId=2016" xr:uid="{DD141462-C81F-46D2-9924-5E0ED1DD45C3}"/>
    <hyperlink ref="K24" r:id="rId69" display="http://games.espn.com/ffl/boxscorequick?leagueId=678521&amp;teamId=9&amp;scoringPeriodId=4&amp;seasonId=2016&amp;view=scoringperiod&amp;version=quick" xr:uid="{27DDB3A4-8E2F-4DC7-AB04-79AE974F996B}"/>
    <hyperlink ref="D25" r:id="rId70" tooltip="Ladders of Chaos (Andrew Joynt)" display="http://games.espn.com/ffl/clubhouse?leagueId=678521&amp;teamId=2&amp;seasonId=2016" xr:uid="{BD590DC5-394F-4D0D-AC10-4177EDD5C065}"/>
    <hyperlink ref="I25" r:id="rId71" tooltip="The New Duffy (Dan Cohen)" display="http://games.espn.com/ffl/clubhouse?leagueId=678521&amp;teamId=5&amp;seasonId=2016" xr:uid="{BDDE4240-071B-4BBB-9262-C46211931240}"/>
    <hyperlink ref="K25" r:id="rId72" display="http://games.espn.com/ffl/boxscorequick?leagueId=678521&amp;teamId=2&amp;scoringPeriodId=4&amp;seasonId=2016&amp;view=scoringperiod&amp;version=quick" xr:uid="{65B5A26D-FA13-46A6-A828-5005A53DD40F}"/>
    <hyperlink ref="D26" r:id="rId73" tooltip="Hill's Secret Ravens (Stefan Hilts)" display="http://games.espn.com/ffl/clubhouse?leagueId=678521&amp;teamId=8&amp;seasonId=2016" xr:uid="{4A69967F-E6A7-4B5F-9EF7-62AA19025E71}"/>
    <hyperlink ref="I26" r:id="rId74" tooltip="Admiral's Free Folk (Greg Smith)" display="http://games.espn.com/ffl/clubhouse?leagueId=678521&amp;teamId=11&amp;seasonId=2016" xr:uid="{30AC25C0-2938-4EB3-B905-532ED32AE888}"/>
    <hyperlink ref="K26" r:id="rId75" display="http://games.espn.com/ffl/boxscorequick?leagueId=678521&amp;teamId=8&amp;scoringPeriodId=5&amp;seasonId=2016&amp;view=scoringperiod&amp;version=quick" xr:uid="{5A38045D-C626-4002-A4BE-C883475117D8}"/>
    <hyperlink ref="D27" r:id="rId76" tooltip="Hillisandre's  Black Magic (Stephen Joynt)" display="http://games.espn.com/ffl/clubhouse?leagueId=678521&amp;teamId=1&amp;seasonId=2016" xr:uid="{FB1560AA-7423-4D0E-B2E0-C6B506A27460}"/>
    <hyperlink ref="I27" r:id="rId77" tooltip="Bleeding from Wherever (Karl Richardson)" display="http://games.espn.com/ffl/clubhouse?leagueId=678521&amp;teamId=10&amp;seasonId=2016" xr:uid="{F5BF8CD7-6DF8-4E42-80C9-B6527F74A312}"/>
    <hyperlink ref="K27" r:id="rId78" display="http://games.espn.com/ffl/boxscorequick?leagueId=678521&amp;teamId=1&amp;scoringPeriodId=5&amp;seasonId=2016&amp;view=scoringperiod&amp;version=quick" xr:uid="{88A41B2E-8BE8-4B89-B911-B4FFADA5231C}"/>
    <hyperlink ref="D28" r:id="rId79" tooltip="SF The Westerosi (Rafael Dionello, Jesse Hershman)" display="http://games.espn.com/ffl/clubhouse?leagueId=678521&amp;teamId=13&amp;seasonId=2016" xr:uid="{3D7D3D70-431E-473F-BBD8-4038F8528AC8}"/>
    <hyperlink ref="I28" r:id="rId80" tooltip="I Love China! China! (Emile Chin-Dickey)" display="http://games.espn.com/ffl/clubhouse?leagueId=678521&amp;teamId=4&amp;seasonId=2016" xr:uid="{D49D1458-E6F5-4AEA-993D-556A49BDF9EE}"/>
    <hyperlink ref="K28" r:id="rId81" display="http://games.espn.com/ffl/boxscorequick?leagueId=678521&amp;teamId=13&amp;scoringPeriodId=5&amp;seasonId=2016&amp;view=scoringperiod&amp;version=quick" xr:uid="{22EC7A66-AAF9-4A52-9782-BA93EB1E65FD}"/>
    <hyperlink ref="D29" r:id="rId82" tooltip="White Walking Pneumonia (Robert Hilton)" display="http://games.espn.com/ffl/clubhouse?leagueId=678521&amp;teamId=12&amp;seasonId=2016" xr:uid="{D8C35354-069F-4968-99E3-86A144DFD64D}"/>
    <hyperlink ref="I29" r:id="rId83" tooltip="New Jersey Illegals (William Schager)" display="http://games.espn.com/ffl/clubhouse?leagueId=678521&amp;teamId=6&amp;seasonId=2016" xr:uid="{64163FC7-38B3-4745-B7C0-2D865D9582DC}"/>
    <hyperlink ref="K29" r:id="rId84" display="http://games.espn.com/ffl/boxscorequick?leagueId=678521&amp;teamId=12&amp;scoringPeriodId=5&amp;seasonId=2016&amp;view=scoringperiod&amp;version=quick" xr:uid="{1FFEF18B-7928-4F7C-A374-987DD5F8E307}"/>
    <hyperlink ref="D30" r:id="rId85" tooltip="The New Duffy (Dan Cohen)" display="http://games.espn.com/ffl/clubhouse?leagueId=678521&amp;teamId=5&amp;seasonId=2016" xr:uid="{20ABEB1C-F3FF-4B8F-8126-6C36F72E77E1}"/>
    <hyperlink ref="I30" r:id="rId86" tooltip="Transplant Theon!! (mark silva)" display="http://games.espn.com/ffl/clubhouse?leagueId=678521&amp;teamId=3&amp;seasonId=2016" xr:uid="{1D2D98CA-43BA-4F05-BC30-118C8E80E013}"/>
    <hyperlink ref="K30" r:id="rId87" display="http://games.espn.com/ffl/boxscorequick?leagueId=678521&amp;teamId=5&amp;scoringPeriodId=5&amp;seasonId=2016&amp;view=scoringperiod&amp;version=quick" xr:uid="{4C8B2FDF-7DD0-4E59-B9BB-686F4431736F}"/>
    <hyperlink ref="D31" r:id="rId88" tooltip="Ladders of Chaos (Andrew Joynt)" display="http://games.espn.com/ffl/clubhouse?leagueId=678521&amp;teamId=2&amp;seasonId=2016" xr:uid="{90BD9DF4-3B44-4B1C-B480-92C44F087A95}"/>
    <hyperlink ref="I31" r:id="rId89" tooltip="Yellow Comb On The Throne  (Paulo Silva)" display="http://games.espn.com/ffl/clubhouse?leagueId=678521&amp;teamId=9&amp;seasonId=2016" xr:uid="{468EE249-72EA-490C-8DAD-E718A92422C6}"/>
    <hyperlink ref="K31" r:id="rId90" display="http://games.espn.com/ffl/boxscorequick?leagueId=678521&amp;teamId=2&amp;scoringPeriodId=5&amp;seasonId=2016&amp;view=scoringperiod&amp;version=quick" xr:uid="{F60A3426-2A94-4743-B32B-8B7D325A037D}"/>
    <hyperlink ref="D32" r:id="rId91" tooltip="Hillisandre's  Black Magic (Stephen Joynt)" display="http://games.espn.com/ffl/clubhouse?leagueId=678521&amp;teamId=1&amp;seasonId=2016" xr:uid="{5899CCA5-BEB1-461A-B5AC-79BB147AEBBD}"/>
    <hyperlink ref="I32" r:id="rId92" tooltip="Hill's Secret Ravens (Stefan Hilts)" display="http://games.espn.com/ffl/clubhouse?leagueId=678521&amp;teamId=8&amp;seasonId=2016" xr:uid="{0EDF28CE-0B74-4CD2-A8FF-69AFC7D45516}"/>
    <hyperlink ref="K32" r:id="rId93" display="http://games.espn.com/ffl/boxscorequick?leagueId=678521&amp;teamId=8&amp;scoringPeriodId=6&amp;seasonId=2016&amp;view=scoringperiod&amp;version=quick" xr:uid="{6CE00ABC-C50A-4504-A6F3-51FC1C683458}"/>
    <hyperlink ref="D33" r:id="rId94" tooltip="Admiral's Free Folk (Greg Smith)" display="http://games.espn.com/ffl/clubhouse?leagueId=678521&amp;teamId=11&amp;seasonId=2016" xr:uid="{42A0DF3B-692F-49BB-B80B-879D771C126E}"/>
    <hyperlink ref="I33" r:id="rId95" tooltip="SF The Westerosi (Rafael Dionello, Jesse Hershman)" display="http://games.espn.com/ffl/clubhouse?leagueId=678521&amp;teamId=13&amp;seasonId=2016" xr:uid="{DD804CB3-00E9-4CAB-A3BE-3F4DD402EFE3}"/>
    <hyperlink ref="K33" r:id="rId96" display="http://games.espn.com/ffl/boxscorequick?leagueId=678521&amp;teamId=11&amp;scoringPeriodId=6&amp;seasonId=2016&amp;view=scoringperiod&amp;version=quick" xr:uid="{2D949DD0-85A5-421B-BF69-D090E19E6E82}"/>
    <hyperlink ref="D34" r:id="rId97" tooltip="Bleeding from Wherever (Karl Richardson)" display="http://games.espn.com/ffl/clubhouse?leagueId=678521&amp;teamId=10&amp;seasonId=2016" xr:uid="{9C251783-BD7E-4131-83EE-8E6E45CE12DA}"/>
    <hyperlink ref="I34" r:id="rId98" tooltip="White Walking Pneumonia (Robert Hilton)" display="http://games.espn.com/ffl/clubhouse?leagueId=678521&amp;teamId=12&amp;seasonId=2016" xr:uid="{83A08CC8-81C6-4DCA-BF50-93C55E63AA3C}"/>
    <hyperlink ref="K34" r:id="rId99" display="http://games.espn.com/ffl/boxscorequick?leagueId=678521&amp;teamId=10&amp;scoringPeriodId=6&amp;seasonId=2016&amp;view=scoringperiod&amp;version=quick" xr:uid="{FF892BB2-8EA4-4F10-A922-6F9840D1F947}"/>
    <hyperlink ref="D35" r:id="rId100" tooltip="I Love China! China! (Emile Chin-Dickey)" display="http://games.espn.com/ffl/clubhouse?leagueId=678521&amp;teamId=4&amp;seasonId=2016" xr:uid="{9FFF38F2-4DBC-4A07-B97D-F69500839A12}"/>
    <hyperlink ref="I35" r:id="rId101" tooltip="The New Duffy (Dan Cohen)" display="http://games.espn.com/ffl/clubhouse?leagueId=678521&amp;teamId=5&amp;seasonId=2016" xr:uid="{4F901DD9-6D65-4BAE-B1DC-E4008FAA5A9A}"/>
    <hyperlink ref="K35" r:id="rId102" display="http://games.espn.com/ffl/boxscorequick?leagueId=678521&amp;teamId=4&amp;scoringPeriodId=6&amp;seasonId=2016&amp;view=scoringperiod&amp;version=quick" xr:uid="{7C26ABA4-8363-4E89-B460-E42CA8031398}"/>
    <hyperlink ref="D36" r:id="rId103" tooltip="New Jersey Illegals (William Schager)" display="http://games.espn.com/ffl/clubhouse?leagueId=678521&amp;teamId=6&amp;seasonId=2016" xr:uid="{8C602A86-347F-48B7-90E8-EC65986A57E4}"/>
    <hyperlink ref="I36" r:id="rId104" tooltip="Ladders of Chaos (Andrew Joynt)" display="http://games.espn.com/ffl/clubhouse?leagueId=678521&amp;teamId=2&amp;seasonId=2016" xr:uid="{1A616B4E-08B8-486C-BFF0-9B20129C0ED8}"/>
    <hyperlink ref="K36" r:id="rId105" display="http://games.espn.com/ffl/boxscorequick?leagueId=678521&amp;teamId=6&amp;scoringPeriodId=6&amp;seasonId=2016&amp;view=scoringperiod&amp;version=quick" xr:uid="{E50A8846-8FFF-46B9-B5D9-F0CB6FB714C5}"/>
    <hyperlink ref="D37" r:id="rId106" tooltip="Transplant Theon!! (mark silva)" display="http://games.espn.com/ffl/clubhouse?leagueId=678521&amp;teamId=3&amp;seasonId=2016" xr:uid="{96E7D0C8-9AD3-4AD0-A8E3-3564DD91F6E8}"/>
    <hyperlink ref="I37" r:id="rId107" tooltip="Yellow Comb On The Throne  (Paulo Silva)" display="http://games.espn.com/ffl/clubhouse?leagueId=678521&amp;teamId=9&amp;seasonId=2016" xr:uid="{BE400A32-68B0-46DE-AF27-70389A66A5D9}"/>
    <hyperlink ref="K37" r:id="rId108" display="http://games.espn.com/ffl/boxscorequick?leagueId=678521&amp;teamId=3&amp;scoringPeriodId=6&amp;seasonId=2016&amp;view=scoringperiod&amp;version=quick" xr:uid="{A367FD42-960D-48AB-A758-BF550D650652}"/>
    <hyperlink ref="D38" r:id="rId109" tooltip="Hill's Secret Ravens (Stefan Hilts)" display="http://games.espn.com/ffl/clubhouse?leagueId=678521&amp;teamId=8&amp;seasonId=2016" xr:uid="{A0C68C72-4C5E-4BBA-8E1A-1ADFC4A9F944}"/>
    <hyperlink ref="I38" r:id="rId110" tooltip="SF The Westerosi (Rafael Dionello, Jesse Hershman)" display="http://games.espn.com/ffl/clubhouse?leagueId=678521&amp;teamId=13&amp;seasonId=2016" xr:uid="{E15BAB80-7906-4524-BEB7-5433359600A1}"/>
    <hyperlink ref="K38" r:id="rId111" display="http://games.espn.com/ffl/boxscorequick?leagueId=678521&amp;teamId=8&amp;scoringPeriodId=7&amp;seasonId=2016&amp;view=scoringperiod&amp;version=quick" xr:uid="{66AAB6BB-05C9-4410-8535-EB5E5EB2D192}"/>
    <hyperlink ref="D39" r:id="rId112" tooltip="White Walking Pneumonia (Robert Hilton)" display="http://games.espn.com/ffl/clubhouse?leagueId=678521&amp;teamId=12&amp;seasonId=2016" xr:uid="{9B176190-6756-4040-BEA6-D9AD5C6C89D3}"/>
    <hyperlink ref="I39" r:id="rId113" tooltip="Hillisandre's  Black Magic (Stephen Joynt)" display="http://games.espn.com/ffl/clubhouse?leagueId=678521&amp;teamId=1&amp;seasonId=2016" xr:uid="{578E4314-959F-469D-9B38-2A9EEBB32696}"/>
    <hyperlink ref="K39" r:id="rId114" display="http://games.espn.com/ffl/boxscorequick?leagueId=678521&amp;teamId=12&amp;scoringPeriodId=7&amp;seasonId=2016&amp;view=scoringperiod&amp;version=quick" xr:uid="{229C990A-9208-4867-B95D-09C5B203CEE0}"/>
    <hyperlink ref="D40" r:id="rId115" tooltip="The New Duffy (Dan Cohen)" display="http://games.espn.com/ffl/clubhouse?leagueId=678521&amp;teamId=5&amp;seasonId=2016" xr:uid="{E932E8B0-F827-4A59-B628-23625D3AA913}"/>
    <hyperlink ref="I40" r:id="rId116" tooltip="Admiral's Free Folk (Greg Smith)" display="http://games.espn.com/ffl/clubhouse?leagueId=678521&amp;teamId=11&amp;seasonId=2016" xr:uid="{2DB38D8C-F2D9-4723-B10B-F011492CB0C8}"/>
    <hyperlink ref="K40" r:id="rId117" display="http://games.espn.com/ffl/boxscorequick?leagueId=678521&amp;teamId=5&amp;scoringPeriodId=7&amp;seasonId=2016&amp;view=scoringperiod&amp;version=quick" xr:uid="{E0F5DE72-6F9E-43D9-BCD4-D8B54CDA7B34}"/>
    <hyperlink ref="D41" r:id="rId118" tooltip="Ladders of Chaos (Andrew Joynt)" display="http://games.espn.com/ffl/clubhouse?leagueId=678521&amp;teamId=2&amp;seasonId=2016" xr:uid="{AEABE200-A23D-4BEC-8C41-44A54C18B09E}"/>
    <hyperlink ref="I41" r:id="rId119" tooltip="Bleeding from Wherever (Karl Richardson)" display="http://games.espn.com/ffl/clubhouse?leagueId=678521&amp;teamId=10&amp;seasonId=2016" xr:uid="{4CDE0E2C-863B-4BCC-BC11-167B80CCFE16}"/>
    <hyperlink ref="K41" r:id="rId120" display="http://games.espn.com/ffl/boxscorequick?leagueId=678521&amp;teamId=2&amp;scoringPeriodId=7&amp;seasonId=2016&amp;view=scoringperiod&amp;version=quick" xr:uid="{19515A80-943B-4E77-99F2-C28B1110266D}"/>
    <hyperlink ref="D42" r:id="rId121" tooltip="Yellow Comb On The Throne  (Paulo Silva)" display="http://games.espn.com/ffl/clubhouse?leagueId=678521&amp;teamId=9&amp;seasonId=2016" xr:uid="{B6966EAF-D67C-4C50-8E8A-02F4E291242C}"/>
    <hyperlink ref="I42" r:id="rId122" tooltip="I Love China! China! (Emile Chin-Dickey)" display="http://games.espn.com/ffl/clubhouse?leagueId=678521&amp;teamId=4&amp;seasonId=2016" xr:uid="{BD44551E-41C8-4BEB-B9FA-791583C6A58E}"/>
    <hyperlink ref="K42" r:id="rId123" display="http://games.espn.com/ffl/boxscorequick?leagueId=678521&amp;teamId=9&amp;scoringPeriodId=7&amp;seasonId=2016&amp;view=scoringperiod&amp;version=quick" xr:uid="{2AA831D1-E2D9-45C0-9469-05DA18595116}"/>
    <hyperlink ref="D43" r:id="rId124" tooltip="Transplant Theon!! (mark silva)" display="http://games.espn.com/ffl/clubhouse?leagueId=678521&amp;teamId=3&amp;seasonId=2016" xr:uid="{60390EF8-F2AB-443E-AE8B-CF90C3CED4B1}"/>
    <hyperlink ref="I43" r:id="rId125" tooltip="New Jersey Illegals (William Schager)" display="http://games.espn.com/ffl/clubhouse?leagueId=678521&amp;teamId=6&amp;seasonId=2016" xr:uid="{16FD14B3-39D5-4C90-9CB0-C4A66AAF7ADE}"/>
    <hyperlink ref="K43" r:id="rId126" display="http://games.espn.com/ffl/boxscorequick?leagueId=678521&amp;teamId=3&amp;scoringPeriodId=7&amp;seasonId=2016&amp;view=scoringperiod&amp;version=quick" xr:uid="{DF3C54F9-C3C6-4F4C-B22C-BE1E316E6F6F}"/>
    <hyperlink ref="D44" r:id="rId127" tooltip="White Walking Pneumonia (Robert Hilton)" display="http://games.espn.com/ffl/clubhouse?leagueId=678521&amp;teamId=12&amp;seasonId=2016" xr:uid="{99F034ED-1897-48E8-8A29-4CD345961B28}"/>
    <hyperlink ref="I44" r:id="rId128" tooltip="Hill's Secret Ravens (Stefan Hilts)" display="http://games.espn.com/ffl/clubhouse?leagueId=678521&amp;teamId=8&amp;seasonId=2016" xr:uid="{A27DB57A-D3DA-4007-AFD3-E89547E34B5F}"/>
    <hyperlink ref="K44" r:id="rId129" display="http://games.espn.com/ffl/boxscorequick?leagueId=678521&amp;teamId=8&amp;scoringPeriodId=8&amp;seasonId=2016&amp;view=scoringperiod&amp;version=quick" xr:uid="{EEEFB0C0-AF34-421B-BFB0-131F785F1D09}"/>
    <hyperlink ref="D45" r:id="rId130" tooltip="SF The Westerosi (Rafael Dionello, Jesse Hershman)" display="http://games.espn.com/ffl/clubhouse?leagueId=678521&amp;teamId=13&amp;seasonId=2016" xr:uid="{21B9EC29-1572-42C9-88AB-8E5EA682F92E}"/>
    <hyperlink ref="I45" r:id="rId131" tooltip="The New Duffy (Dan Cohen)" display="http://games.espn.com/ffl/clubhouse?leagueId=678521&amp;teamId=5&amp;seasonId=2016" xr:uid="{F0139E58-F3C3-458D-9379-82267E9E70F8}"/>
    <hyperlink ref="K45" r:id="rId132" display="http://games.espn.com/ffl/boxscorequick?leagueId=678521&amp;teamId=13&amp;scoringPeriodId=8&amp;seasonId=2016&amp;view=scoringperiod&amp;version=quick" xr:uid="{71A92B17-CE27-432B-A905-839AA6CBBD04}"/>
    <hyperlink ref="D46" r:id="rId133" tooltip="Hillisandre's  Black Magic (Stephen Joynt)" display="http://games.espn.com/ffl/clubhouse?leagueId=678521&amp;teamId=1&amp;seasonId=2016" xr:uid="{AFB6C671-742B-484E-96B8-FB20813457F5}"/>
    <hyperlink ref="I46" r:id="rId134" tooltip="Ladders of Chaos (Andrew Joynt)" display="http://games.espn.com/ffl/clubhouse?leagueId=678521&amp;teamId=2&amp;seasonId=2016" xr:uid="{56401847-08BC-4F3F-8EAE-D6CC76A2A4F9}"/>
    <hyperlink ref="K46" r:id="rId135" display="http://games.espn.com/ffl/boxscorequick?leagueId=678521&amp;teamId=1&amp;scoringPeriodId=8&amp;seasonId=2016&amp;view=scoringperiod&amp;version=quick" xr:uid="{3FF5336C-33AE-41A7-A23F-CA39D952F4EB}"/>
    <hyperlink ref="D47" r:id="rId136" tooltip="Admiral's Free Folk (Greg Smith)" display="http://games.espn.com/ffl/clubhouse?leagueId=678521&amp;teamId=11&amp;seasonId=2016" xr:uid="{BB3E59BA-4C11-48A5-980C-780A62814265}"/>
    <hyperlink ref="I47" r:id="rId137" tooltip="Yellow Comb On The Throne  (Paulo Silva)" display="http://games.espn.com/ffl/clubhouse?leagueId=678521&amp;teamId=9&amp;seasonId=2016" xr:uid="{820FE125-ACFF-4080-8FE6-F1F37A638826}"/>
    <hyperlink ref="K47" r:id="rId138" display="http://games.espn.com/ffl/boxscorequick?leagueId=678521&amp;teamId=11&amp;scoringPeriodId=8&amp;seasonId=2016&amp;view=scoringperiod&amp;version=quick" xr:uid="{5AC7600C-6232-4721-8AED-D4EFD707D4D0}"/>
    <hyperlink ref="D48" r:id="rId139" tooltip="Bleeding from Wherever (Karl Richardson)" display="http://games.espn.com/ffl/clubhouse?leagueId=678521&amp;teamId=10&amp;seasonId=2016" xr:uid="{9156858E-242D-493A-B9B6-0D3B52B4F64A}"/>
    <hyperlink ref="I48" r:id="rId140" tooltip="Transplant Theon!! (mark silva)" display="http://games.espn.com/ffl/clubhouse?leagueId=678521&amp;teamId=3&amp;seasonId=2016" xr:uid="{00D5E2C1-59D2-461C-B692-4D2CE7C80E20}"/>
    <hyperlink ref="K48" r:id="rId141" display="http://games.espn.com/ffl/boxscorequick?leagueId=678521&amp;teamId=10&amp;scoringPeriodId=8&amp;seasonId=2016&amp;view=scoringperiod&amp;version=quick" xr:uid="{892BD793-EB8B-4F0A-B0D8-1EAAA787D7AC}"/>
    <hyperlink ref="D49" r:id="rId142" tooltip="I Love China! China! (Emile Chin-Dickey)" display="http://games.espn.com/ffl/clubhouse?leagueId=678521&amp;teamId=4&amp;seasonId=2016" xr:uid="{150C321C-124D-4139-9AD0-E9434454D43B}"/>
    <hyperlink ref="I49" r:id="rId143" tooltip="New Jersey Illegals (William Schager)" display="http://games.espn.com/ffl/clubhouse?leagueId=678521&amp;teamId=6&amp;seasonId=2016" xr:uid="{643CFF17-8645-4F13-A5EE-82B338C669DB}"/>
    <hyperlink ref="K49" r:id="rId144" display="http://games.espn.com/ffl/boxscorequick?leagueId=678521&amp;teamId=4&amp;scoringPeriodId=8&amp;seasonId=2016&amp;view=scoringperiod&amp;version=quick" xr:uid="{89AC5CC1-1A9F-4767-B642-0CDC4B8CB91C}"/>
    <hyperlink ref="D50" r:id="rId145" tooltip="Hill's Secret Ravens (Stefan Hilts)" display="http://games.espn.com/ffl/clubhouse?leagueId=678521&amp;teamId=8&amp;seasonId=2016" xr:uid="{2CB4FCD4-6DA0-4B89-8124-A93A43E36B94}"/>
    <hyperlink ref="I50" r:id="rId146" tooltip="The New Duffy (Dan Cohen)" display="http://games.espn.com/ffl/clubhouse?leagueId=678521&amp;teamId=5&amp;seasonId=2016" xr:uid="{1DD17F05-E94B-4BB3-9ADC-0E259D53CE44}"/>
    <hyperlink ref="K50" r:id="rId147" display="http://games.espn.com/ffl/boxscorequick?leagueId=678521&amp;teamId=8&amp;scoringPeriodId=9&amp;seasonId=2016&amp;view=scoringperiod&amp;version=quick" xr:uid="{6851BE5C-F4F5-4E18-B163-FA0C8A6A078E}"/>
    <hyperlink ref="D51" r:id="rId148" tooltip="Ladders of Chaos (Andrew Joynt)" display="http://games.espn.com/ffl/clubhouse?leagueId=678521&amp;teamId=2&amp;seasonId=2016" xr:uid="{9A5D5C8E-778E-4021-A6B0-C58A59BE53EA}"/>
    <hyperlink ref="I51" r:id="rId149" tooltip="White Walking Pneumonia (Robert Hilton)" display="http://games.espn.com/ffl/clubhouse?leagueId=678521&amp;teamId=12&amp;seasonId=2016" xr:uid="{6E18DE35-3F38-4236-9A82-7B15775C4968}"/>
    <hyperlink ref="K51" r:id="rId150" display="http://games.espn.com/ffl/boxscorequick?leagueId=678521&amp;teamId=2&amp;scoringPeriodId=9&amp;seasonId=2016&amp;view=scoringperiod&amp;version=quick" xr:uid="{DFF6B7E8-6621-4631-A181-40DD3E4D1E6F}"/>
    <hyperlink ref="D52" r:id="rId151" tooltip="Yellow Comb On The Throne  (Paulo Silva)" display="http://games.espn.com/ffl/clubhouse?leagueId=678521&amp;teamId=9&amp;seasonId=2016" xr:uid="{6FC220ED-F7B9-41DE-8081-600C2795F129}"/>
    <hyperlink ref="I52" r:id="rId152" tooltip="SF The Westerosi (Rafael Dionello, Jesse Hershman)" display="http://games.espn.com/ffl/clubhouse?leagueId=678521&amp;teamId=13&amp;seasonId=2016" xr:uid="{2A1584A8-694C-4AED-99EC-3F955CE8319A}"/>
    <hyperlink ref="K52" r:id="rId153" display="http://games.espn.com/ffl/boxscorequick?leagueId=678521&amp;teamId=9&amp;scoringPeriodId=9&amp;seasonId=2016&amp;view=scoringperiod&amp;version=quick" xr:uid="{234939E6-FD7F-4CDE-AC67-71B6FAD76420}"/>
    <hyperlink ref="D53" r:id="rId154" tooltip="Transplant Theon!! (mark silva)" display="http://games.espn.com/ffl/clubhouse?leagueId=678521&amp;teamId=3&amp;seasonId=2016" xr:uid="{A521FED8-FE7C-427F-B39E-DA103ABF5F7A}"/>
    <hyperlink ref="I53" r:id="rId155" tooltip="Hillisandre's  Black Magic (Stephen Joynt)" display="http://games.espn.com/ffl/clubhouse?leagueId=678521&amp;teamId=1&amp;seasonId=2016" xr:uid="{3D07C1D7-3831-4EBC-8BB1-FCB50BE66B27}"/>
    <hyperlink ref="K53" r:id="rId156" display="http://games.espn.com/ffl/boxscorequick?leagueId=678521&amp;teamId=3&amp;scoringPeriodId=9&amp;seasonId=2016&amp;view=scoringperiod&amp;version=quick" xr:uid="{2AED0F54-5220-46CD-9536-DD3DF0F47B2E}"/>
    <hyperlink ref="D54" r:id="rId157" tooltip="New Jersey Illegals (William Schager)" display="http://games.espn.com/ffl/clubhouse?leagueId=678521&amp;teamId=6&amp;seasonId=2016" xr:uid="{2F570841-BA71-4AA2-9552-E08405BB1451}"/>
    <hyperlink ref="I54" r:id="rId158" tooltip="Admiral's Free Folk (Greg Smith)" display="http://games.espn.com/ffl/clubhouse?leagueId=678521&amp;teamId=11&amp;seasonId=2016" xr:uid="{9A5FE45C-9903-4598-9D19-334FEC3E2794}"/>
    <hyperlink ref="K54" r:id="rId159" display="http://games.espn.com/ffl/boxscorequick?leagueId=678521&amp;teamId=6&amp;scoringPeriodId=9&amp;seasonId=2016&amp;view=scoringperiod&amp;version=quick" xr:uid="{C3085654-C4AC-4C2A-B56E-D074023B59AB}"/>
    <hyperlink ref="D55" r:id="rId160" tooltip="I Love China! China! (Emile Chin-Dickey)" display="http://games.espn.com/ffl/clubhouse?leagueId=678521&amp;teamId=4&amp;seasonId=2016" xr:uid="{F9DFA9E4-D119-40A9-A949-271056C91D35}"/>
    <hyperlink ref="I55" r:id="rId161" tooltip="Bleeding from Wherever (Karl Richardson)" display="http://games.espn.com/ffl/clubhouse?leagueId=678521&amp;teamId=10&amp;seasonId=2016" xr:uid="{CC55923A-B995-46E4-A099-9280B280A2DA}"/>
    <hyperlink ref="K55" r:id="rId162" display="http://games.espn.com/ffl/boxscorequick?leagueId=678521&amp;teamId=4&amp;scoringPeriodId=9&amp;seasonId=2016&amp;view=scoringperiod&amp;version=quick" xr:uid="{B4A490FC-D22C-426B-B51B-48C5D1B98399}"/>
    <hyperlink ref="D56" r:id="rId163" tooltip="Ladders of Chaos (Andrew Joynt)" display="http://games.espn.com/ffl/clubhouse?leagueId=678521&amp;teamId=2&amp;seasonId=2016" xr:uid="{24238FAC-3E8F-43F1-8478-046F76CD00C9}"/>
    <hyperlink ref="I56" r:id="rId164" tooltip="Hill's Secret Ravens (Stefan Hilts)" display="http://games.espn.com/ffl/clubhouse?leagueId=678521&amp;teamId=8&amp;seasonId=2016" xr:uid="{AE333BA8-4BF0-4008-AD50-C6C0D2E60269}"/>
    <hyperlink ref="K56" r:id="rId165" display="http://games.espn.com/ffl/boxscorequick?leagueId=678521&amp;teamId=8&amp;scoringPeriodId=10&amp;seasonId=2016&amp;view=scoringperiod&amp;version=quick" xr:uid="{80658D8D-A219-4EFE-BF4D-27D2A9744A5F}"/>
    <hyperlink ref="D57" r:id="rId166" tooltip="The New Duffy (Dan Cohen)" display="http://games.espn.com/ffl/clubhouse?leagueId=678521&amp;teamId=5&amp;seasonId=2016" xr:uid="{91C877C2-6559-4CF4-82E5-D33FDA5BB7AA}"/>
    <hyperlink ref="I57" r:id="rId167" tooltip="Yellow Comb On The Throne  (Paulo Silva)" display="http://games.espn.com/ffl/clubhouse?leagueId=678521&amp;teamId=9&amp;seasonId=2016" xr:uid="{6C431B47-7068-4904-8E90-B9005E4C0DB3}"/>
    <hyperlink ref="K57" r:id="rId168" display="http://games.espn.com/ffl/boxscorequick?leagueId=678521&amp;teamId=5&amp;scoringPeriodId=10&amp;seasonId=2016&amp;view=scoringperiod&amp;version=quick" xr:uid="{786165BA-BF1A-4FA6-8F30-163437C07D02}"/>
    <hyperlink ref="D58" r:id="rId169" tooltip="White Walking Pneumonia (Robert Hilton)" display="http://games.espn.com/ffl/clubhouse?leagueId=678521&amp;teamId=12&amp;seasonId=2016" xr:uid="{C43D317B-C016-4F8C-9E7D-0DD2716BAA00}"/>
    <hyperlink ref="I58" r:id="rId170" tooltip="Transplant Theon!! (mark silva)" display="http://games.espn.com/ffl/clubhouse?leagueId=678521&amp;teamId=3&amp;seasonId=2016" xr:uid="{56F667C3-D951-4622-8646-614F2246BA31}"/>
    <hyperlink ref="K58" r:id="rId171" display="http://games.espn.com/ffl/boxscorequick?leagueId=678521&amp;teamId=12&amp;scoringPeriodId=10&amp;seasonId=2016&amp;view=scoringperiod&amp;version=quick" xr:uid="{9F94ECE1-9AC2-403C-B437-7DFD6B4B01F2}"/>
    <hyperlink ref="D59" r:id="rId172" tooltip="SF The Westerosi (Rafael Dionello, Jesse Hershman)" display="http://games.espn.com/ffl/clubhouse?leagueId=678521&amp;teamId=13&amp;seasonId=2016" xr:uid="{B7939685-08FD-4D9A-AB81-086CB21987F2}"/>
    <hyperlink ref="I59" r:id="rId173" tooltip="New Jersey Illegals (William Schager)" display="http://games.espn.com/ffl/clubhouse?leagueId=678521&amp;teamId=6&amp;seasonId=2016" xr:uid="{53DAAB72-7ADF-46DD-AA0A-246469B07BB9}"/>
    <hyperlink ref="K59" r:id="rId174" display="http://games.espn.com/ffl/boxscorequick?leagueId=678521&amp;teamId=13&amp;scoringPeriodId=10&amp;seasonId=2016&amp;view=scoringperiod&amp;version=quick" xr:uid="{F9972116-CE48-4D87-9B50-E53DB1EC0772}"/>
    <hyperlink ref="D60" r:id="rId175" tooltip="Hillisandre's  Black Magic (Stephen Joynt)" display="http://games.espn.com/ffl/clubhouse?leagueId=678521&amp;teamId=1&amp;seasonId=2016" xr:uid="{B5E503C6-7BC9-482D-A085-D200153BB3F0}"/>
    <hyperlink ref="I60" r:id="rId176" tooltip="I Love China! China! (Emile Chin-Dickey)" display="http://games.espn.com/ffl/clubhouse?leagueId=678521&amp;teamId=4&amp;seasonId=2016" xr:uid="{0683CEAF-B64C-403E-99F8-EEDA1711B5C0}"/>
    <hyperlink ref="K60" r:id="rId177" display="http://games.espn.com/ffl/boxscorequick?leagueId=678521&amp;teamId=1&amp;scoringPeriodId=10&amp;seasonId=2016&amp;view=scoringperiod&amp;version=quick" xr:uid="{EB5A3391-3978-4614-ADF9-9B86BE978BA3}"/>
    <hyperlink ref="D61" r:id="rId178" tooltip="Admiral's Free Folk (Greg Smith)" display="http://games.espn.com/ffl/clubhouse?leagueId=678521&amp;teamId=11&amp;seasonId=2016" xr:uid="{5FE4D772-0657-4276-9AD2-F1A9C4E4701B}"/>
    <hyperlink ref="I61" r:id="rId179" tooltip="Bleeding from Wherever (Karl Richardson)" display="http://games.espn.com/ffl/clubhouse?leagueId=678521&amp;teamId=10&amp;seasonId=2016" xr:uid="{DF9000FE-B3B2-4C41-A57C-ECCF1CF9C8DE}"/>
    <hyperlink ref="K61" r:id="rId180" display="http://games.espn.com/ffl/boxscorequick?leagueId=678521&amp;teamId=11&amp;scoringPeriodId=10&amp;seasonId=2016&amp;view=scoringperiod&amp;version=quick" xr:uid="{997F0E40-5C6C-4AE5-BC8D-18869E2C66BA}"/>
    <hyperlink ref="D62" r:id="rId181" tooltip="Hill's Secret Ravens (Stefan Hilts)" display="http://games.espn.com/ffl/clubhouse?leagueId=678521&amp;teamId=8&amp;seasonId=2016" xr:uid="{2C3685F1-77C7-4758-8000-7DDE4B216EE8}"/>
    <hyperlink ref="I62" r:id="rId182" tooltip="Yellow Comb On The Throne  (Paulo Silva)" display="http://games.espn.com/ffl/clubhouse?leagueId=678521&amp;teamId=9&amp;seasonId=2016" xr:uid="{0B4BBEAF-4002-442F-9A1F-6B7036DD2298}"/>
    <hyperlink ref="K62" r:id="rId183" display="http://games.espn.com/ffl/boxscorequick?leagueId=678521&amp;teamId=8&amp;scoringPeriodId=11&amp;seasonId=2016&amp;view=scoringperiod&amp;version=quick" xr:uid="{9A12D6E7-BF82-42B6-B194-DC28F197EB61}"/>
    <hyperlink ref="D63" r:id="rId184" tooltip="Transplant Theon!! (mark silva)" display="http://games.espn.com/ffl/clubhouse?leagueId=678521&amp;teamId=3&amp;seasonId=2016" xr:uid="{F8A4A547-B6A7-4075-BDBD-D111CEE96B98}"/>
    <hyperlink ref="I63" r:id="rId185" tooltip="Ladders of Chaos (Andrew Joynt)" display="http://games.espn.com/ffl/clubhouse?leagueId=678521&amp;teamId=2&amp;seasonId=2016" xr:uid="{B6C264EE-B4EC-4146-AA12-93997EF2470E}"/>
    <hyperlink ref="K63" r:id="rId186" display="http://games.espn.com/ffl/boxscorequick?leagueId=678521&amp;teamId=3&amp;scoringPeriodId=11&amp;seasonId=2016&amp;view=scoringperiod&amp;version=quick" xr:uid="{77F2A612-134C-4BD7-BA65-0E7D2156F6BC}"/>
    <hyperlink ref="D64" r:id="rId187" tooltip="New Jersey Illegals (William Schager)" display="http://games.espn.com/ffl/clubhouse?leagueId=678521&amp;teamId=6&amp;seasonId=2016" xr:uid="{4AB3340A-2F73-4E1A-9F8A-B6647A355EBD}"/>
    <hyperlink ref="I64" r:id="rId188" tooltip="The New Duffy (Dan Cohen)" display="http://games.espn.com/ffl/clubhouse?leagueId=678521&amp;teamId=5&amp;seasonId=2016" xr:uid="{C2A627B3-E267-45BF-AE4E-647C90B65545}"/>
    <hyperlink ref="K64" r:id="rId189" display="http://games.espn.com/ffl/boxscorequick?leagueId=678521&amp;teamId=6&amp;scoringPeriodId=11&amp;seasonId=2016&amp;view=scoringperiod&amp;version=quick" xr:uid="{A3094A3C-F504-48FD-9D95-07729E8ACCFE}"/>
    <hyperlink ref="D65" r:id="rId190" tooltip="I Love China! China! (Emile Chin-Dickey)" display="http://games.espn.com/ffl/clubhouse?leagueId=678521&amp;teamId=4&amp;seasonId=2016" xr:uid="{6F453938-B9A4-455D-80FC-D555B8D1494B}"/>
    <hyperlink ref="I65" r:id="rId191" tooltip="White Walking Pneumonia (Robert Hilton)" display="http://games.espn.com/ffl/clubhouse?leagueId=678521&amp;teamId=12&amp;seasonId=2016" xr:uid="{FFB204FA-170E-45AF-9AC4-E7ECCB9D56DC}"/>
    <hyperlink ref="K65" r:id="rId192" display="http://games.espn.com/ffl/boxscorequick?leagueId=678521&amp;teamId=4&amp;scoringPeriodId=11&amp;seasonId=2016&amp;view=scoringperiod&amp;version=quick" xr:uid="{2172B535-AFF3-4372-8A74-DE20960E3D6D}"/>
    <hyperlink ref="D66" r:id="rId193" tooltip="Bleeding from Wherever (Karl Richardson)" display="http://games.espn.com/ffl/clubhouse?leagueId=678521&amp;teamId=10&amp;seasonId=2016" xr:uid="{016E84AD-8614-425B-80AD-247257C7550B}"/>
    <hyperlink ref="I66" r:id="rId194" tooltip="SF The Westerosi (Rafael Dionello, Jesse Hershman)" display="http://games.espn.com/ffl/clubhouse?leagueId=678521&amp;teamId=13&amp;seasonId=2016" xr:uid="{8B9B0E04-0FC1-4897-BB6B-BCCCDCE68399}"/>
    <hyperlink ref="K66" r:id="rId195" display="http://games.espn.com/ffl/boxscorequick?leagueId=678521&amp;teamId=10&amp;scoringPeriodId=11&amp;seasonId=2016&amp;view=scoringperiod&amp;version=quick" xr:uid="{8D8A1F05-FD5E-49A3-8389-92F42F1D2290}"/>
    <hyperlink ref="D67" r:id="rId196" tooltip="Admiral's Free Folk (Greg Smith)" display="http://games.espn.com/ffl/clubhouse?leagueId=678521&amp;teamId=11&amp;seasonId=2016" xr:uid="{4B1DBC42-FBE0-41EE-BE80-2C5A70846DFC}"/>
    <hyperlink ref="I67" r:id="rId197" tooltip="Hillisandre's  Black Magic (Stephen Joynt)" display="http://games.espn.com/ffl/clubhouse?leagueId=678521&amp;teamId=1&amp;seasonId=2016" xr:uid="{ECABE616-6A86-4D9F-9807-9F56859E43E8}"/>
    <hyperlink ref="K67" r:id="rId198" display="http://games.espn.com/ffl/boxscorequick?leagueId=678521&amp;teamId=11&amp;scoringPeriodId=11&amp;seasonId=2016&amp;view=scoringperiod&amp;version=quick" xr:uid="{B371272B-484C-408D-BD16-11E5E89DBB03}"/>
    <hyperlink ref="D68" r:id="rId199" tooltip="Transplant Theon!! (mark silva)" display="http://games.espn.com/ffl/clubhouse?leagueId=678521&amp;teamId=3&amp;seasonId=2016" xr:uid="{19F45EBC-2180-4535-8CA8-92D324B9DA9F}"/>
    <hyperlink ref="I68" r:id="rId200" tooltip="Hill's Secret Ravens (Stefan Hilts)" display="http://games.espn.com/ffl/clubhouse?leagueId=678521&amp;teamId=8&amp;seasonId=2016" xr:uid="{74DEBC61-74DC-47FE-9E90-078B61A502D4}"/>
    <hyperlink ref="K68" r:id="rId201" display="http://games.espn.com/ffl/boxscorequick?leagueId=678521&amp;teamId=8&amp;scoringPeriodId=12&amp;seasonId=2016&amp;view=scoringperiod&amp;version=quick" xr:uid="{1D372E75-CE42-4B60-BD89-770B98691D10}"/>
    <hyperlink ref="D69" r:id="rId202" tooltip="Yellow Comb On The Throne  (Paulo Silva)" display="http://games.espn.com/ffl/clubhouse?leagueId=678521&amp;teamId=9&amp;seasonId=2016" xr:uid="{8FEC7DCB-6A10-43A5-AD59-FF5B7D95D27D}"/>
    <hyperlink ref="I69" r:id="rId203" tooltip="New Jersey Illegals (William Schager)" display="http://games.espn.com/ffl/clubhouse?leagueId=678521&amp;teamId=6&amp;seasonId=2016" xr:uid="{C2B7AC86-0B12-46BE-8350-FD49CE40E991}"/>
    <hyperlink ref="K69" r:id="rId204" display="http://games.espn.com/ffl/boxscorequick?leagueId=678521&amp;teamId=9&amp;scoringPeriodId=12&amp;seasonId=2016&amp;view=scoringperiod&amp;version=quick" xr:uid="{F63DC207-0440-4B25-A259-BFE78CC22648}"/>
    <hyperlink ref="D70" r:id="rId205" tooltip="Ladders of Chaos (Andrew Joynt)" display="http://games.espn.com/ffl/clubhouse?leagueId=678521&amp;teamId=2&amp;seasonId=2016" xr:uid="{4F7833F5-2BEC-467D-8BFC-A0DC85CE9261}"/>
    <hyperlink ref="I70" r:id="rId206" tooltip="I Love China! China! (Emile Chin-Dickey)" display="http://games.espn.com/ffl/clubhouse?leagueId=678521&amp;teamId=4&amp;seasonId=2016" xr:uid="{585E4082-9DA1-43A5-A0B2-E58BACE79FA8}"/>
    <hyperlink ref="K70" r:id="rId207" display="http://games.espn.com/ffl/boxscorequick?leagueId=678521&amp;teamId=2&amp;scoringPeriodId=12&amp;seasonId=2016&amp;view=scoringperiod&amp;version=quick" xr:uid="{3F194008-C51C-48B4-8CD6-C65F99019775}"/>
    <hyperlink ref="D71" r:id="rId208" tooltip="The New Duffy (Dan Cohen)" display="http://games.espn.com/ffl/clubhouse?leagueId=678521&amp;teamId=5&amp;seasonId=2016" xr:uid="{C70BBC5A-315D-47FE-8A11-1E4E51DFE0D5}"/>
    <hyperlink ref="I71" r:id="rId209" tooltip="Bleeding from Wherever (Karl Richardson)" display="http://games.espn.com/ffl/clubhouse?leagueId=678521&amp;teamId=10&amp;seasonId=2016" xr:uid="{FF0AA645-CE06-4BC5-95D9-5D4372F48C85}"/>
    <hyperlink ref="K71" r:id="rId210" display="http://games.espn.com/ffl/boxscorequick?leagueId=678521&amp;teamId=5&amp;scoringPeriodId=12&amp;seasonId=2016&amp;view=scoringperiod&amp;version=quick" xr:uid="{5FDE707A-5961-4456-90A1-CC9C1DDBFB36}"/>
    <hyperlink ref="D72" r:id="rId211" tooltip="White Walking Pneumonia (Robert Hilton)" display="http://games.espn.com/ffl/clubhouse?leagueId=678521&amp;teamId=12&amp;seasonId=2016" xr:uid="{D97CA15E-2D0C-4638-8232-C62D83058B9E}"/>
    <hyperlink ref="I72" r:id="rId212" tooltip="Admiral's Free Folk (Greg Smith)" display="http://games.espn.com/ffl/clubhouse?leagueId=678521&amp;teamId=11&amp;seasonId=2016" xr:uid="{584080AC-FFD2-40E0-AC39-5B09980426D5}"/>
    <hyperlink ref="K72" r:id="rId213" display="http://games.espn.com/ffl/boxscorequick?leagueId=678521&amp;teamId=12&amp;scoringPeriodId=12&amp;seasonId=2016&amp;view=scoringperiod&amp;version=quick" xr:uid="{B65811DF-5C0A-4854-93AA-80CBD4F147C0}"/>
    <hyperlink ref="D73" r:id="rId214" tooltip="SF The Westerosi (Rafael Dionello, Jesse Hershman)" display="http://games.espn.com/ffl/clubhouse?leagueId=678521&amp;teamId=13&amp;seasonId=2016" xr:uid="{7802C784-7B55-4BDC-AD17-4F0AD49E7F3E}"/>
    <hyperlink ref="I73" r:id="rId215" tooltip="Hillisandre's  Black Magic (Stephen Joynt)" display="http://games.espn.com/ffl/clubhouse?leagueId=678521&amp;teamId=1&amp;seasonId=2016" xr:uid="{CC4CEC73-F9D4-43A7-9DEE-5B7247988CCC}"/>
    <hyperlink ref="K73" r:id="rId216" display="http://games.espn.com/ffl/boxscorequick?leagueId=678521&amp;teamId=13&amp;scoringPeriodId=12&amp;seasonId=2016&amp;view=scoringperiod&amp;version=quick" xr:uid="{85EAE78D-BEE7-4078-8B15-81ECA3BC95B1}"/>
    <hyperlink ref="D74" r:id="rId217" tooltip="Hill's Secret Ravens (Stefan Hilts)" display="http://games.espn.com/ffl/clubhouse?leagueId=678521&amp;teamId=8&amp;seasonId=2016" xr:uid="{4A3F689D-509F-4108-B8E0-50656325B50E}"/>
    <hyperlink ref="I74" r:id="rId218" tooltip="New Jersey Illegals (William Schager)" display="http://games.espn.com/ffl/clubhouse?leagueId=678521&amp;teamId=6&amp;seasonId=2016" xr:uid="{EECA8E3E-5CD6-4845-B1C7-D8DE0DEF241A}"/>
    <hyperlink ref="K74" r:id="rId219" display="http://games.espn.com/ffl/boxscorequick?leagueId=678521&amp;teamId=8&amp;scoringPeriodId=13&amp;seasonId=2016&amp;view=scoringperiod&amp;version=quick" xr:uid="{932A2428-740D-4BDB-9451-AF21A9A613DB}"/>
    <hyperlink ref="D75" r:id="rId220" tooltip="I Love China! China! (Emile Chin-Dickey)" display="http://games.espn.com/ffl/clubhouse?leagueId=678521&amp;teamId=4&amp;seasonId=2016" xr:uid="{3F627FB9-0798-4A55-B8F2-3FEF7F31F9E9}"/>
    <hyperlink ref="I75" r:id="rId221" tooltip="Transplant Theon!! (mark silva)" display="http://games.espn.com/ffl/clubhouse?leagueId=678521&amp;teamId=3&amp;seasonId=2016" xr:uid="{7767B3CC-6176-4D5A-8AF3-92D495D87980}"/>
    <hyperlink ref="K75" r:id="rId222" display="http://games.espn.com/ffl/boxscorequick?leagueId=678521&amp;teamId=4&amp;scoringPeriodId=13&amp;seasonId=2016&amp;view=scoringperiod&amp;version=quick" xr:uid="{6AC08D4B-4717-4D51-B893-B0B91F36D1A7}"/>
    <hyperlink ref="D76" r:id="rId223" tooltip="Bleeding from Wherever (Karl Richardson)" display="http://games.espn.com/ffl/clubhouse?leagueId=678521&amp;teamId=10&amp;seasonId=2016" xr:uid="{1C77D65D-7D52-41F7-A4A4-BB9A0BC131D0}"/>
    <hyperlink ref="I76" r:id="rId224" tooltip="Yellow Comb On The Throne  (Paulo Silva)" display="http://games.espn.com/ffl/clubhouse?leagueId=678521&amp;teamId=9&amp;seasonId=2016" xr:uid="{17EFF04A-D9ED-4840-B5DD-27068DFB9580}"/>
    <hyperlink ref="K76" r:id="rId225" display="http://games.espn.com/ffl/boxscorequick?leagueId=678521&amp;teamId=10&amp;scoringPeriodId=13&amp;seasonId=2016&amp;view=scoringperiod&amp;version=quick" xr:uid="{F1E3E99E-69DE-4335-8E64-4D8C670FBD97}"/>
    <hyperlink ref="D77" r:id="rId226" tooltip="Admiral's Free Folk (Greg Smith)" display="http://games.espn.com/ffl/clubhouse?leagueId=678521&amp;teamId=11&amp;seasonId=2016" xr:uid="{67C9DE8D-1BC1-4E25-81D4-86D1696867F3}"/>
    <hyperlink ref="I77" r:id="rId227" tooltip="Ladders of Chaos (Andrew Joynt)" display="http://games.espn.com/ffl/clubhouse?leagueId=678521&amp;teamId=2&amp;seasonId=2016" xr:uid="{738F4B9C-BE86-4F67-BD54-E1CFCFE3FB0E}"/>
    <hyperlink ref="K77" r:id="rId228" display="http://games.espn.com/ffl/boxscorequick?leagueId=678521&amp;teamId=11&amp;scoringPeriodId=13&amp;seasonId=2016&amp;view=scoringperiod&amp;version=quick" xr:uid="{CE11B4BE-35A1-4FD2-A814-15483F97591F}"/>
    <hyperlink ref="D78" r:id="rId229" tooltip="Hillisandre's  Black Magic (Stephen Joynt)" display="http://games.espn.com/ffl/clubhouse?leagueId=678521&amp;teamId=1&amp;seasonId=2016" xr:uid="{5BF2B390-52A6-4FF0-9BA7-41B4FD908592}"/>
    <hyperlink ref="I78" r:id="rId230" tooltip="The New Duffy (Dan Cohen)" display="http://games.espn.com/ffl/clubhouse?leagueId=678521&amp;teamId=5&amp;seasonId=2016" xr:uid="{8D131BA1-0837-44F7-BE7C-9918873EE905}"/>
    <hyperlink ref="K78" r:id="rId231" display="http://games.espn.com/ffl/boxscorequick?leagueId=678521&amp;teamId=1&amp;scoringPeriodId=13&amp;seasonId=2016&amp;view=scoringperiod&amp;version=quick" xr:uid="{29E35624-78B5-4B8B-B662-9C585BCF4A43}"/>
    <hyperlink ref="D79" r:id="rId232" tooltip="SF The Westerosi (Rafael Dionello, Jesse Hershman)" display="http://games.espn.com/ffl/clubhouse?leagueId=678521&amp;teamId=13&amp;seasonId=2016" xr:uid="{CAD957E8-0B19-4DDE-97F7-8A7D98888B68}"/>
    <hyperlink ref="I79" r:id="rId233" tooltip="White Walking Pneumonia (Robert Hilton)" display="http://games.espn.com/ffl/clubhouse?leagueId=678521&amp;teamId=12&amp;seasonId=2016" xr:uid="{C398F204-DEE5-48B3-AEBC-E7D7073ADA35}"/>
    <hyperlink ref="K79" r:id="rId234" display="http://games.espn.com/ffl/boxscorequick?leagueId=678521&amp;teamId=13&amp;scoringPeriodId=13&amp;seasonId=2016&amp;view=scoringperiod&amp;version=quick" xr:uid="{E9B599B5-AE06-4F7A-A092-67D37635A200}"/>
    <hyperlink ref="D80" r:id="rId235" tooltip="Transplant Theon!! (mark silva)" display="http://games.espn.com/ffl/clubhouse?leagueId=678521&amp;teamId=3&amp;seasonId=2016" xr:uid="{90B9D617-6E75-4C33-B25A-60B622005930}"/>
    <hyperlink ref="I80" r:id="rId236" tooltip="Ladders of Chaos (Andrew Joynt)" display="http://games.espn.com/ffl/clubhouse?leagueId=678521&amp;teamId=2&amp;seasonId=2016" xr:uid="{A382E871-A91A-4AFE-B419-B79D982B14F4}"/>
    <hyperlink ref="K80" r:id="rId237" display="http://games.espn.com/ffl/boxscorequick?leagueId=678521&amp;teamId=3&amp;scoringPeriodId=14&amp;seasonId=2016&amp;view=scoringperiod&amp;version=quick" xr:uid="{68318A5C-2B80-491E-A4A2-40A900D8AAD6}"/>
    <hyperlink ref="D81" r:id="rId238" tooltip="Admiral's Free Folk (Greg Smith)" display="http://games.espn.com/ffl/clubhouse?leagueId=678521&amp;teamId=11&amp;seasonId=2016" xr:uid="{C8D7E399-3EBF-4C98-AB50-647C13151A3C}"/>
    <hyperlink ref="I81" r:id="rId239" tooltip="Hill's Secret Ravens (Stefan Hilts)" display="http://games.espn.com/ffl/clubhouse?leagueId=678521&amp;teamId=8&amp;seasonId=2016" xr:uid="{2094E923-DFBE-4B70-830E-37847045F450}"/>
    <hyperlink ref="K81" r:id="rId240" display="http://games.espn.com/ffl/boxscorequick?leagueId=678521&amp;teamId=8&amp;scoringPeriodId=14&amp;seasonId=2016&amp;view=scoringperiod&amp;version=quick" xr:uid="{52ED1219-D3C4-42FD-9C2F-9A4D5BC4AC51}"/>
    <hyperlink ref="D82" r:id="rId241" tooltip="Hillisandre's  Black Magic (Stephen Joynt)" display="http://games.espn.com/ffl/clubhouse?leagueId=678521&amp;teamId=1&amp;seasonId=2016" xr:uid="{8E684A91-D483-4FE3-92F7-CAF657514E84}"/>
    <hyperlink ref="I82" r:id="rId242" tooltip="White Walking Pneumonia (Robert Hilton)" display="http://games.espn.com/ffl/clubhouse?leagueId=678521&amp;teamId=12&amp;seasonId=2016" xr:uid="{D46A4921-0D6D-401C-9C3B-B8985FCF9B06}"/>
    <hyperlink ref="K82" r:id="rId243" display="http://games.espn.com/ffl/boxscorequick?leagueId=678521&amp;teamId=1&amp;scoringPeriodId=14&amp;seasonId=2016&amp;view=scoringperiod&amp;version=quick" xr:uid="{F72F3F59-36D4-4D3B-9EB8-FC5320E28A30}"/>
    <hyperlink ref="D83" r:id="rId244" tooltip="New Jersey Illegals (William Schager)" display="http://games.espn.com/ffl/clubhouse?leagueId=678521&amp;teamId=6&amp;seasonId=2016" xr:uid="{B2E108B6-8CB8-4487-9476-985B4A1A1B85}"/>
    <hyperlink ref="I83" r:id="rId245" tooltip="Yellow Comb On The Throne  (Paulo Silva)" display="http://games.espn.com/ffl/clubhouse?leagueId=678521&amp;teamId=9&amp;seasonId=2016" xr:uid="{241DCC65-C90C-4C06-A362-D72A1CB65D87}"/>
    <hyperlink ref="K83" r:id="rId246" display="http://games.espn.com/ffl/boxscorequick?leagueId=678521&amp;teamId=6&amp;scoringPeriodId=14&amp;seasonId=2016&amp;view=scoringperiod&amp;version=quick" xr:uid="{5F567DA9-1760-43BF-9058-148E4FC68C70}"/>
    <hyperlink ref="D84" r:id="rId247" tooltip="I Love China! China! (Emile Chin-Dickey)" display="http://games.espn.com/ffl/clubhouse?leagueId=678521&amp;teamId=4&amp;seasonId=2016" xr:uid="{C408834C-7CA4-4F26-9F06-6EDCDDA5AC4C}"/>
    <hyperlink ref="I84" r:id="rId248" tooltip="The New Duffy (Dan Cohen)" display="http://games.espn.com/ffl/clubhouse?leagueId=678521&amp;teamId=5&amp;seasonId=2016" xr:uid="{D57BF0EB-77CA-4968-BB5E-5B9504D80DF7}"/>
    <hyperlink ref="K84" r:id="rId249" display="http://games.espn.com/ffl/boxscorequick?leagueId=678521&amp;teamId=4&amp;scoringPeriodId=14&amp;seasonId=2016&amp;view=scoringperiod&amp;version=quick" xr:uid="{ED22C4BB-3C74-4B9B-B6B9-33DB2E1E614F}"/>
    <hyperlink ref="D85" r:id="rId250" tooltip="Ladders of Chaos (Andrew Joynt)" display="http://games.espn.com/ffl/clubhouse?leagueId=678521&amp;teamId=2&amp;seasonId=2016" xr:uid="{CBCA0A6D-E23B-46AA-88BF-6BD09AA3EB3E}"/>
    <hyperlink ref="I85" r:id="rId251" tooltip="Bleeding from Wherever (Karl Richardson)" display="http://games.espn.com/ffl/clubhouse?leagueId=678521&amp;teamId=10&amp;seasonId=2016" xr:uid="{0448607E-EE34-467B-925F-B6198BAC41E4}"/>
    <hyperlink ref="K85" r:id="rId252" display="http://games.espn.com/ffl/boxscorequick?leagueId=678521&amp;teamId=2&amp;scoringPeriodId=15&amp;seasonId=2016&amp;view=scoringperiod&amp;version=quick" xr:uid="{85011E0B-341E-4AA8-9124-16AB0D63792C}"/>
    <hyperlink ref="D86" r:id="rId253" tooltip="Hill's Secret Ravens (Stefan Hilts)" display="http://games.espn.com/ffl/clubhouse?leagueId=678521&amp;teamId=8&amp;seasonId=2016" xr:uid="{646155F7-AAA7-41C5-B5D1-A00538E55B2F}"/>
    <hyperlink ref="I86" r:id="rId254" tooltip="SF The Westerosi (Rafael Dionello, Jesse Hershman)" display="http://games.espn.com/ffl/clubhouse?leagueId=678521&amp;teamId=13&amp;seasonId=2016" xr:uid="{148B6CB9-7476-484E-AF03-662B1EE84B1B}"/>
    <hyperlink ref="K86" r:id="rId255" display="http://games.espn.com/ffl/boxscorequick?leagueId=678521&amp;teamId=8&amp;scoringPeriodId=15&amp;seasonId=2016&amp;view=scoringperiod&amp;version=quick" xr:uid="{DEEC92BE-08BE-40EE-9B89-B4464B0C00BA}"/>
    <hyperlink ref="D87" r:id="rId256" tooltip="Admiral's Free Folk (Greg Smith)" display="http://games.espn.com/ffl/clubhouse?leagueId=678521&amp;teamId=11&amp;seasonId=2016" xr:uid="{16BA4CBD-EF06-4FBA-B126-DE00EBEAC2AD}"/>
    <hyperlink ref="I87" r:id="rId257" tooltip="Transplant Theon!! (mark silva)" display="http://games.espn.com/ffl/clubhouse?leagueId=678521&amp;teamId=3&amp;seasonId=2016" xr:uid="{B13C9A8A-D364-4F96-B310-CF79CFD8B15D}"/>
    <hyperlink ref="K87" r:id="rId258" display="http://games.espn.com/ffl/boxscorequick?leagueId=678521&amp;teamId=11&amp;scoringPeriodId=15&amp;seasonId=2016&amp;view=scoringperiod&amp;version=quick" xr:uid="{9C6C2380-DCE5-4152-82C2-D026F4804E14}"/>
    <hyperlink ref="D88" r:id="rId259" tooltip="Yellow Comb On The Throne  (Paulo Silva)" display="http://games.espn.com/ffl/clubhouse?leagueId=678521&amp;teamId=9&amp;seasonId=2016" xr:uid="{9F567386-EA24-48A0-8C7E-662E359F19CA}"/>
    <hyperlink ref="I88" r:id="rId260" tooltip="Hillisandre's  Black Magic (Stephen Joynt)" display="http://games.espn.com/ffl/clubhouse?leagueId=678521&amp;teamId=1&amp;seasonId=2016" xr:uid="{27C64AC3-DF52-434A-A674-D48B2CE12096}"/>
    <hyperlink ref="K88" r:id="rId261" display="http://games.espn.com/ffl/boxscorequick?leagueId=678521&amp;teamId=9&amp;scoringPeriodId=15&amp;seasonId=2016&amp;view=scoringperiod&amp;version=quick" xr:uid="{4D6CBCFF-85AC-4FB1-A11A-1BBBE22E6B19}"/>
    <hyperlink ref="D89" r:id="rId262" tooltip="The New Duffy (Dan Cohen)" display="http://games.espn.com/ffl/clubhouse?leagueId=678521&amp;teamId=5&amp;seasonId=2016" xr:uid="{C1C650E6-9D88-4433-AB3F-E44658EF4061}"/>
    <hyperlink ref="I89" r:id="rId263" tooltip="White Walking Pneumonia (Robert Hilton)" display="http://games.espn.com/ffl/clubhouse?leagueId=678521&amp;teamId=12&amp;seasonId=2016" xr:uid="{93824BBD-5182-4D50-A4CA-E3BEB215E8F1}"/>
    <hyperlink ref="K89" r:id="rId264" display="http://games.espn.com/ffl/boxscorequick?leagueId=678521&amp;teamId=5&amp;scoringPeriodId=15&amp;seasonId=2016&amp;view=scoringperiod&amp;version=quick" xr:uid="{51A9728F-2CB8-4EE3-81E8-DCDEAA9D6C0C}"/>
    <hyperlink ref="D90" r:id="rId265" tooltip="I Love China! China! (Emile Chin-Dickey)" display="http://games.espn.com/ffl/clubhouse?leagueId=678521&amp;teamId=4&amp;seasonId=2016" xr:uid="{C9C17A2D-3683-442B-A5C0-F15E73C90663}"/>
    <hyperlink ref="I90" r:id="rId266" tooltip="New Jersey Illegals (William Schager)" display="http://games.espn.com/ffl/clubhouse?leagueId=678521&amp;teamId=6&amp;seasonId=2016" xr:uid="{639D500F-6517-4E31-A89D-0230B7215AD5}"/>
    <hyperlink ref="K90" r:id="rId267" display="http://games.espn.com/ffl/boxscorequick?leagueId=678521&amp;teamId=4&amp;scoringPeriodId=15&amp;seasonId=2016&amp;view=scoringperiod&amp;version=quick" xr:uid="{1E65C798-8746-423B-9E8C-D7CC34F83C86}"/>
    <hyperlink ref="D91" r:id="rId268" tooltip="Hill's Secret Ravens (Stefan Hilts)" display="http://games.espn.com/ffl/clubhouse?leagueId=678521&amp;teamId=8&amp;seasonId=2016" xr:uid="{66BCEADF-0C1E-4B82-824F-57A261CE4083}"/>
    <hyperlink ref="I91" r:id="rId269" tooltip="Bleeding from Wherever (Karl Richardson)" display="http://games.espn.com/ffl/clubhouse?leagueId=678521&amp;teamId=10&amp;seasonId=2016" xr:uid="{98EEB590-92D7-4140-A360-968494E525DC}"/>
    <hyperlink ref="K91" r:id="rId270" display="http://games.espn.com/ffl/boxscorequick?leagueId=678521&amp;teamId=8&amp;scoringPeriodId=16&amp;seasonId=2016&amp;view=scoringperiod&amp;version=quick" xr:uid="{2025B2A8-BA4D-4312-8229-4CBE0FECEAF7}"/>
    <hyperlink ref="D92" r:id="rId271" tooltip="Ladders of Chaos (Andrew Joynt)" display="http://games.espn.com/ffl/clubhouse?leagueId=678521&amp;teamId=2&amp;seasonId=2016" xr:uid="{B777C6A2-9832-4E0A-9731-685874AA9E80}"/>
    <hyperlink ref="I92" r:id="rId272" tooltip="SF The Westerosi (Rafael Dionello, Jesse Hershman)" display="http://games.espn.com/ffl/clubhouse?leagueId=678521&amp;teamId=13&amp;seasonId=2016" xr:uid="{D030CB17-52D1-4378-A587-22ED39923F37}"/>
    <hyperlink ref="K92" r:id="rId273" display="http://games.espn.com/ffl/boxscorequick?leagueId=678521&amp;teamId=2&amp;scoringPeriodId=16&amp;seasonId=2016&amp;view=scoringperiod&amp;version=quick" xr:uid="{A479DE63-20A2-447F-A5FB-3D190923BD2E}"/>
    <hyperlink ref="D93" r:id="rId274" tooltip="Admiral's Free Folk (Greg Smith)" display="http://games.espn.com/ffl/clubhouse?leagueId=678521&amp;teamId=11&amp;seasonId=2016" xr:uid="{C61C98E9-100A-41BD-A234-990E902ADEFC}"/>
    <hyperlink ref="I93" r:id="rId275" tooltip="Transplant Theon!! (mark silva)" display="http://games.espn.com/ffl/clubhouse?leagueId=678521&amp;teamId=3&amp;seasonId=2016" xr:uid="{EDA6BE38-BA2A-4B8B-BC44-B4E35B59CEE3}"/>
    <hyperlink ref="K93" r:id="rId276" display="http://games.espn.com/ffl/boxscorequick?leagueId=678521&amp;teamId=11&amp;scoringPeriodId=16&amp;seasonId=2016&amp;view=scoringperiod&amp;version=quick" xr:uid="{FBD82B44-E871-486F-9101-822FA70046BE}"/>
    <hyperlink ref="D94" r:id="rId277" tooltip="Hillisandre's  Black Magic (Stephen Joynt)" display="http://games.espn.com/ffl/clubhouse?leagueId=678521&amp;teamId=1&amp;seasonId=2016" xr:uid="{874572F3-433D-4A50-AB57-B837830C29C2}"/>
    <hyperlink ref="I94" r:id="rId278" tooltip="White Walking Pneumonia (Robert Hilton)" display="http://games.espn.com/ffl/clubhouse?leagueId=678521&amp;teamId=12&amp;seasonId=2016" xr:uid="{34450F95-E404-4225-88A0-5C8899166B50}"/>
    <hyperlink ref="K94" r:id="rId279" display="http://games.espn.com/ffl/boxscorequick?leagueId=678521&amp;teamId=1&amp;scoringPeriodId=16&amp;seasonId=2016&amp;view=scoringperiod&amp;version=quick" xr:uid="{3182B721-F43D-42A3-8A98-744764A06FBA}"/>
    <hyperlink ref="D95" r:id="rId280" tooltip="New Jersey Illegals (William Schager)" display="http://games.espn.com/ffl/clubhouse?leagueId=678521&amp;teamId=6&amp;seasonId=2016" xr:uid="{85EBD538-BF1D-4F9E-B994-70C5E8EF575E}"/>
    <hyperlink ref="I95" r:id="rId281" tooltip="Yellow Comb On The Throne  (Paulo Silva)" display="http://games.espn.com/ffl/clubhouse?leagueId=678521&amp;teamId=9&amp;seasonId=2016" xr:uid="{4DEF8483-0846-4638-8F35-76511C751E6D}"/>
    <hyperlink ref="K95" r:id="rId282" display="http://games.espn.com/ffl/boxscorequick?leagueId=678521&amp;teamId=6&amp;scoringPeriodId=16&amp;seasonId=2016&amp;view=scoringperiod&amp;version=quick" xr:uid="{B0BA5333-E0BC-48B9-97DA-14EA34871929}"/>
    <hyperlink ref="D96" r:id="rId283" tooltip="I Love China! China! (Emile Chin-Dickey)" display="http://games.espn.com/ffl/clubhouse?leagueId=678521&amp;teamId=4&amp;seasonId=2016" xr:uid="{3EA9C82A-25FC-4BE3-9AA1-114A67F35C0D}"/>
    <hyperlink ref="I96" r:id="rId284" tooltip="The New Duffy (Dan Cohen)" display="http://games.espn.com/ffl/clubhouse?leagueId=678521&amp;teamId=5&amp;seasonId=2016" xr:uid="{6D1CF491-DBCA-4D69-86DB-DB28128E1E6E}"/>
    <hyperlink ref="K96" r:id="rId285" display="http://games.espn.com/ffl/boxscorequick?leagueId=678521&amp;teamId=4&amp;scoringPeriodId=16&amp;seasonId=2016&amp;view=scoringperiod&amp;version=quick" xr:uid="{70353D15-C254-4459-A904-4A11682206FC}"/>
    <hyperlink ref="D97" r:id="rId286" tooltip="Ezekiel 25-17 (mark silva)" display="http://games.espn.com/ffl/clubhouse?leagueId=678521&amp;teamId=3&amp;seasonId=2017" xr:uid="{1E5A75E4-68C2-40AE-8E2A-B0B999B2B9D8}"/>
    <hyperlink ref="I97" r:id="rId287" tooltip="Better Khal Drogo (Greg Smith)" display="http://games.espn.com/ffl/clubhouse?leagueId=678521&amp;teamId=11&amp;seasonId=2017" xr:uid="{84E5C082-06CB-415A-971F-948E2AAA3A56}"/>
    <hyperlink ref="K97" r:id="rId288" display="http://games.espn.com/ffl/boxscorequick?leagueId=678521&amp;teamId=3&amp;scoringPeriodId=1&amp;seasonId=2017&amp;view=scoringperiod&amp;version=quick" xr:uid="{DA67700E-8ABB-46D9-A65B-BFAB31381C0C}"/>
    <hyperlink ref="D98" r:id="rId289" tooltip="I Love China! China! (Emile Chin-Dickey)" display="http://games.espn.com/ffl/clubhouse?leagueId=678521&amp;teamId=4&amp;seasonId=2017" xr:uid="{3FFA994F-54B9-44F0-8F90-0561B26D5486}"/>
    <hyperlink ref="I98" r:id="rId290" tooltip="Wentzer is Coming (Karl Richardson)" display="http://games.espn.com/ffl/clubhouse?leagueId=678521&amp;teamId=10&amp;seasonId=2017" xr:uid="{855A3B02-B156-47DC-80DD-0CE9B0AB9CFE}"/>
    <hyperlink ref="K98" r:id="rId291" display="http://games.espn.com/ffl/boxscorequick?leagueId=678521&amp;teamId=4&amp;scoringPeriodId=1&amp;seasonId=2017&amp;view=scoringperiod&amp;version=quick" xr:uid="{62818BEA-02F8-4BC9-BAA1-C73F0BFBC9D0}"/>
    <hyperlink ref="D99" r:id="rId292" tooltip="JJ and TJ Watt Walkers (Robert Hilton)" display="http://games.espn.com/ffl/clubhouse?leagueId=678521&amp;teamId=12&amp;seasonId=2017" xr:uid="{0CDCB857-7CE0-4805-A543-AF66E53A8C46}"/>
    <hyperlink ref="I99" r:id="rId293" tooltip="Quad QB's (Stephen Joynt)" display="http://games.espn.com/ffl/clubhouse?leagueId=678521&amp;teamId=1&amp;seasonId=2017" xr:uid="{B3C0CFEB-888F-4A73-B96E-203E25C2F38D}"/>
    <hyperlink ref="K99" r:id="rId294" display="http://games.espn.com/ffl/boxscorequick?leagueId=678521&amp;teamId=12&amp;scoringPeriodId=1&amp;seasonId=2017&amp;view=scoringperiod&amp;version=quick" xr:uid="{6CB83681-C521-49A5-AC93-9E9AF1F5AF62}"/>
    <hyperlink ref="D100" r:id="rId295" tooltip="Ladders of Chaos (Andrew Joynt)" display="http://games.espn.com/ffl/clubhouse?leagueId=678521&amp;teamId=2&amp;seasonId=2017" xr:uid="{E7DB775F-08F8-445B-85C7-2BF94CED9F89}"/>
    <hyperlink ref="I100" r:id="rId296" tooltip="The Three-QBed Raven (Stefan Hilts)" display="http://games.espn.com/ffl/clubhouse?leagueId=678521&amp;teamId=8&amp;seasonId=2017" xr:uid="{58A184B4-2F8F-4032-9DAC-BEC2CD022830}"/>
    <hyperlink ref="K100" r:id="rId297" display="http://games.espn.com/ffl/boxscorequick?leagueId=678521&amp;teamId=8&amp;scoringPeriodId=1&amp;seasonId=2017&amp;view=scoringperiod&amp;version=quick" xr:uid="{1BDFB616-F607-46A7-A958-A5563A2AF1AB}"/>
    <hyperlink ref="D101" r:id="rId298" tooltip="New Jersey Illegals (William Schager)" display="http://games.espn.com/ffl/clubhouse?leagueId=678521&amp;teamId=6&amp;seasonId=2017" xr:uid="{507AB80C-35ED-4838-A186-A487063C79F4}"/>
    <hyperlink ref="I101" r:id="rId299" tooltip="Ser Gronker Clegane (Rafael Dionello, Jesse Hershman)" display="http://games.espn.com/ffl/clubhouse?leagueId=678521&amp;teamId=13&amp;seasonId=2017" xr:uid="{D591BAC4-ABA5-4A96-BA56-2F489C425197}"/>
    <hyperlink ref="K101" r:id="rId300" display="http://games.espn.com/ffl/boxscorequick?leagueId=678521&amp;teamId=6&amp;scoringPeriodId=1&amp;seasonId=2017&amp;view=scoringperiod&amp;version=quick" xr:uid="{B74F50A2-68B9-487B-A37E-BAC10028B236}"/>
    <hyperlink ref="D102" r:id="rId301" tooltip="Yellow Comb On The Throne  (Paulo Silva)" display="http://games.espn.com/ffl/clubhouse?leagueId=678521&amp;teamId=9&amp;seasonId=2017" xr:uid="{9BE24D74-A0E9-42D7-9CDF-A2CF571EB608}"/>
    <hyperlink ref="I102" r:id="rId302" tooltip="Gilli! slee (Dan Cohen)" display="http://games.espn.com/ffl/clubhouse?leagueId=678521&amp;teamId=5&amp;seasonId=2017" xr:uid="{96B65339-8CC8-432C-A2D5-A4D5E2B5C86B}"/>
    <hyperlink ref="K102" r:id="rId303" display="http://games.espn.com/ffl/boxscorequick?leagueId=678521&amp;teamId=9&amp;scoringPeriodId=1&amp;seasonId=2017&amp;view=scoringperiod&amp;version=quick" xr:uid="{9B8F2982-16BC-44D3-A993-3208371AD83E}"/>
    <hyperlink ref="D103" r:id="rId304" tooltip="I Love China! China! (Emile Chin-Dickey)" display="http://games.espn.com/ffl/clubhouse?leagueId=678521&amp;teamId=4&amp;seasonId=2017" xr:uid="{D14C329E-312D-4FA8-8349-03958C73CA94}"/>
    <hyperlink ref="I103" r:id="rId305" tooltip="Ezekiel 25-17 (mark silva)" display="http://games.espn.com/ffl/clubhouse?leagueId=678521&amp;teamId=3&amp;seasonId=2017" xr:uid="{CC31E4DB-C723-4B5E-9186-75765DFB169A}"/>
    <hyperlink ref="K103" r:id="rId306" display="http://games.espn.com/ffl/boxscorequick?leagueId=678521&amp;teamId=4&amp;scoringPeriodId=2&amp;seasonId=2017&amp;view=scoringperiod&amp;version=quick" xr:uid="{CCE29BE4-09EC-4BE3-BE97-605B4CEA4A61}"/>
    <hyperlink ref="D104" r:id="rId307" tooltip="Better Khal Drogo (Greg Smith)" display="http://games.espn.com/ffl/clubhouse?leagueId=678521&amp;teamId=11&amp;seasonId=2017" xr:uid="{82D3A621-170C-4455-9F0B-72A5353DAD4A}"/>
    <hyperlink ref="I104" r:id="rId308" tooltip="JJ and TJ Watt Walkers (Robert Hilton)" display="http://games.espn.com/ffl/clubhouse?leagueId=678521&amp;teamId=12&amp;seasonId=2017" xr:uid="{27926FA1-A0A3-4B04-9511-18D75CA62AA9}"/>
    <hyperlink ref="K104" r:id="rId309" display="http://games.espn.com/ffl/boxscorequick?leagueId=678521&amp;teamId=11&amp;scoringPeriodId=2&amp;seasonId=2017&amp;view=scoringperiod&amp;version=quick" xr:uid="{E6B6A7B4-4EC3-4D63-8756-057A24A9900A}"/>
    <hyperlink ref="D105" r:id="rId310" tooltip="Wentzer is Coming (Karl Richardson)" display="http://games.espn.com/ffl/clubhouse?leagueId=678521&amp;teamId=10&amp;seasonId=2017" xr:uid="{875B9D75-7416-4DC6-91AA-F7F950DAB572}"/>
    <hyperlink ref="I105" r:id="rId311" tooltip="Ladders of Chaos (Andrew Joynt)" display="http://games.espn.com/ffl/clubhouse?leagueId=678521&amp;teamId=2&amp;seasonId=2017" xr:uid="{70931C83-3B51-4946-9849-AC3158E5CA28}"/>
    <hyperlink ref="K105" r:id="rId312" display="http://games.espn.com/ffl/boxscorequick?leagueId=678521&amp;teamId=10&amp;scoringPeriodId=2&amp;seasonId=2017&amp;view=scoringperiod&amp;version=quick" xr:uid="{7F9BAEC9-F709-48D0-93FE-05C430AAD0C2}"/>
    <hyperlink ref="D106" r:id="rId313" tooltip="Quad QB's (Stephen Joynt)" display="http://games.espn.com/ffl/clubhouse?leagueId=678521&amp;teamId=1&amp;seasonId=2017" xr:uid="{36943A38-4DF1-4E65-ADDA-041F8565F40A}"/>
    <hyperlink ref="I106" r:id="rId314" tooltip="New Jersey Illegals (William Schager)" display="http://games.espn.com/ffl/clubhouse?leagueId=678521&amp;teamId=6&amp;seasonId=2017" xr:uid="{C7744B79-969E-4499-9923-2B9C7F41880D}"/>
    <hyperlink ref="K106" r:id="rId315" display="http://games.espn.com/ffl/boxscorequick?leagueId=678521&amp;teamId=1&amp;scoringPeriodId=2&amp;seasonId=2017&amp;view=scoringperiod&amp;version=quick" xr:uid="{8B5AA9AF-6752-4291-981C-DE240DD73DB1}"/>
    <hyperlink ref="D107" r:id="rId316" tooltip="The Three-QBed Raven (Stefan Hilts)" display="http://games.espn.com/ffl/clubhouse?leagueId=678521&amp;teamId=8&amp;seasonId=2017" xr:uid="{F77B6286-25A4-4108-9CC0-56843A840829}"/>
    <hyperlink ref="I107" r:id="rId317" tooltip="Yellow Comb On The Throne  (Paulo Silva)" display="http://games.espn.com/ffl/clubhouse?leagueId=678521&amp;teamId=9&amp;seasonId=2017" xr:uid="{D32EC6B5-BAA9-442B-9B4C-94AEAAE5C2C4}"/>
    <hyperlink ref="K107" r:id="rId318" display="http://games.espn.com/ffl/boxscorequick?leagueId=678521&amp;teamId=8&amp;scoringPeriodId=2&amp;seasonId=2017&amp;view=scoringperiod&amp;version=quick" xr:uid="{FBAC180A-0372-4CAB-8694-04ACCDBCB8E6}"/>
    <hyperlink ref="D108" r:id="rId319" tooltip="Ser Gronker Clegane (Rafael Dionello, Jesse Hershman)" display="http://games.espn.com/ffl/clubhouse?leagueId=678521&amp;teamId=13&amp;seasonId=2017" xr:uid="{86317F5F-6F08-46E5-8224-6C94AB330DAF}"/>
    <hyperlink ref="I108" r:id="rId320" tooltip="Gilli! slee (Dan Cohen)" display="http://games.espn.com/ffl/clubhouse?leagueId=678521&amp;teamId=5&amp;seasonId=2017" xr:uid="{A25F8541-BF91-4A62-98AD-0C3933CA5766}"/>
    <hyperlink ref="K108" r:id="rId321" display="http://games.espn.com/ffl/boxscorequick?leagueId=678521&amp;teamId=13&amp;scoringPeriodId=2&amp;seasonId=2017&amp;view=scoringperiod&amp;version=quick" xr:uid="{96ABFC78-5ABF-49A0-A227-600BBD8B0262}"/>
    <hyperlink ref="D109" r:id="rId322" tooltip="Ezekiel 25-17 (mark silva)" display="http://games.espn.com/ffl/clubhouse?leagueId=678521&amp;teamId=3&amp;seasonId=2017" xr:uid="{618784D7-A73B-4E63-B61F-0688EFAC8C3E}"/>
    <hyperlink ref="I109" r:id="rId323" tooltip="JJ and TJ Watt Walkers (Robert Hilton)" display="http://games.espn.com/ffl/clubhouse?leagueId=678521&amp;teamId=12&amp;seasonId=2017" xr:uid="{D3B44311-E08E-40CD-B61C-CF93D31ECCBA}"/>
    <hyperlink ref="K109" r:id="rId324" display="http://games.espn.com/ffl/boxscorequick?leagueId=678521&amp;teamId=3&amp;scoringPeriodId=3&amp;seasonId=2017&amp;view=scoringperiod&amp;version=quick" xr:uid="{A2C8CE17-2FC4-45DB-B49B-442198B56777}"/>
    <hyperlink ref="D110" r:id="rId325" tooltip="Ladders of Chaos (Andrew Joynt)" display="http://games.espn.com/ffl/clubhouse?leagueId=678521&amp;teamId=2&amp;seasonId=2017" xr:uid="{BCBB3802-5E53-4B22-A49D-A773D6B774A2}"/>
    <hyperlink ref="I110" r:id="rId326" tooltip="I Love China! China! (Emile Chin-Dickey)" display="http://games.espn.com/ffl/clubhouse?leagueId=678521&amp;teamId=4&amp;seasonId=2017" xr:uid="{47237EBF-89EC-4D1F-BEBE-76E098C15A7E}"/>
    <hyperlink ref="K110" r:id="rId327" display="http://games.espn.com/ffl/boxscorequick?leagueId=678521&amp;teamId=2&amp;scoringPeriodId=3&amp;seasonId=2017&amp;view=scoringperiod&amp;version=quick" xr:uid="{1A066E83-62F0-4BE1-BF4C-9D8FE806A442}"/>
    <hyperlink ref="D111" r:id="rId328" tooltip="New Jersey Illegals (William Schager)" display="http://games.espn.com/ffl/clubhouse?leagueId=678521&amp;teamId=6&amp;seasonId=2017" xr:uid="{854AFE1C-4C5E-4456-95B6-EABF0DE2D3A9}"/>
    <hyperlink ref="I111" r:id="rId329" tooltip="Better Khal Drogo (Greg Smith)" display="http://games.espn.com/ffl/clubhouse?leagueId=678521&amp;teamId=11&amp;seasonId=2017" xr:uid="{E460D4F2-BCE4-4F2C-93A8-086CEFAF935B}"/>
    <hyperlink ref="K111" r:id="rId330" display="http://games.espn.com/ffl/boxscorequick?leagueId=678521&amp;teamId=6&amp;scoringPeriodId=3&amp;seasonId=2017&amp;view=scoringperiod&amp;version=quick" xr:uid="{F4DD33F9-DFA2-4980-B66A-C207A17D5CD9}"/>
    <hyperlink ref="D112" r:id="rId331" tooltip="Yellow Comb On The Throne  (Paulo Silva)" display="http://games.espn.com/ffl/clubhouse?leagueId=678521&amp;teamId=9&amp;seasonId=2017" xr:uid="{3ECB1A62-2E2D-4EC2-9187-715115C3C3DE}"/>
    <hyperlink ref="I112" r:id="rId332" tooltip="Wentzer is Coming (Karl Richardson)" display="http://games.espn.com/ffl/clubhouse?leagueId=678521&amp;teamId=10&amp;seasonId=2017" xr:uid="{55545007-D3D1-49C4-84A0-258EFAD035BE}"/>
    <hyperlink ref="K112" r:id="rId333" display="http://games.espn.com/ffl/boxscorequick?leagueId=678521&amp;teamId=9&amp;scoringPeriodId=3&amp;seasonId=2017&amp;view=scoringperiod&amp;version=quick" xr:uid="{CE3F1566-D042-42AC-A629-9B2C0E0C76D0}"/>
    <hyperlink ref="D113" r:id="rId334" tooltip="Gilli! slee (Dan Cohen)" display="http://games.espn.com/ffl/clubhouse?leagueId=678521&amp;teamId=5&amp;seasonId=2017" xr:uid="{B6B2F2CC-9B15-40E4-97D3-A8362C815C90}"/>
    <hyperlink ref="I113" r:id="rId335" tooltip="Quad QB's (Stephen Joynt)" display="http://games.espn.com/ffl/clubhouse?leagueId=678521&amp;teamId=1&amp;seasonId=2017" xr:uid="{76494ADA-50F7-4686-92D6-99DBD529952F}"/>
    <hyperlink ref="K113" r:id="rId336" display="http://games.espn.com/ffl/boxscorequick?leagueId=678521&amp;teamId=5&amp;scoringPeriodId=3&amp;seasonId=2017&amp;view=scoringperiod&amp;version=quick" xr:uid="{F14C740F-8A8A-4B5C-B638-67223B1CF981}"/>
    <hyperlink ref="D114" r:id="rId337" tooltip="Ser Gronker Clegane (Rafael Dionello, Jesse Hershman)" display="http://games.espn.com/ffl/clubhouse?leagueId=678521&amp;teamId=13&amp;seasonId=2017" xr:uid="{629572C3-91A8-48F7-8E97-32CD8018FC29}"/>
    <hyperlink ref="I114" r:id="rId338" tooltip="The Three-QBed Raven (Stefan Hilts)" display="http://games.espn.com/ffl/clubhouse?leagueId=678521&amp;teamId=8&amp;seasonId=2017" xr:uid="{1BC9CDA7-13F9-4C81-9649-0E7A6504DE07}"/>
    <hyperlink ref="K114" r:id="rId339" display="http://games.espn.com/ffl/boxscorequick?leagueId=678521&amp;teamId=8&amp;scoringPeriodId=3&amp;seasonId=2017&amp;view=scoringperiod&amp;version=quick" xr:uid="{111FC255-4718-4E3A-B0BC-D51519BFE89C}"/>
    <hyperlink ref="D115" r:id="rId340" tooltip="Ladders of Chaos (Andrew Joynt)" display="http://games.espn.com/ffl/clubhouse?leagueId=678521&amp;teamId=2&amp;seasonId=2017" xr:uid="{FFFFE4CC-FD9B-498D-B9F8-6C82487A879E}"/>
    <hyperlink ref="I115" r:id="rId341" tooltip="Ezekiel 25-17 (mark silva)" display="http://games.espn.com/ffl/clubhouse?leagueId=678521&amp;teamId=3&amp;seasonId=2017" xr:uid="{0EB076F5-F175-425D-951D-3CA496CF54C3}"/>
    <hyperlink ref="K115" r:id="rId342" display="http://games.espn.com/ffl/boxscorequick?leagueId=678521&amp;teamId=2&amp;scoringPeriodId=4&amp;seasonId=2017&amp;view=scoringperiod&amp;version=quick" xr:uid="{955A9BEE-249E-4AC9-8FD5-FC3B72F13A93}"/>
    <hyperlink ref="D116" r:id="rId343" tooltip="JJ and TJ Watt Walkers (Robert Hilton)" display="http://games.espn.com/ffl/clubhouse?leagueId=678521&amp;teamId=12&amp;seasonId=2017" xr:uid="{B4978FED-E5B7-41CE-AD54-625C42F20FA3}"/>
    <hyperlink ref="I116" r:id="rId344" tooltip="New Jersey Illegals (William Schager)" display="http://games.espn.com/ffl/clubhouse?leagueId=678521&amp;teamId=6&amp;seasonId=2017" xr:uid="{49346713-BECA-40DF-BA0D-62E489E26B85}"/>
    <hyperlink ref="K116" r:id="rId345" display="http://games.espn.com/ffl/boxscorequick?leagueId=678521&amp;teamId=12&amp;scoringPeriodId=4&amp;seasonId=2017&amp;view=scoringperiod&amp;version=quick" xr:uid="{CD1B6912-1A57-4336-88D4-827E7A360533}"/>
    <hyperlink ref="D117" r:id="rId346" tooltip="I Love China! China! (Emile Chin-Dickey)" display="http://games.espn.com/ffl/clubhouse?leagueId=678521&amp;teamId=4&amp;seasonId=2017" xr:uid="{F45C3E91-6674-4885-B9C5-824E6B94EAB3}"/>
    <hyperlink ref="I117" r:id="rId347" tooltip="Yellow Comb On The Throne  (Paulo Silva)" display="http://games.espn.com/ffl/clubhouse?leagueId=678521&amp;teamId=9&amp;seasonId=2017" xr:uid="{CE040278-8F8B-4692-8FB2-BA421B3FBF47}"/>
    <hyperlink ref="K117" r:id="rId348" display="http://games.espn.com/ffl/boxscorequick?leagueId=678521&amp;teamId=4&amp;scoringPeriodId=4&amp;seasonId=2017&amp;view=scoringperiod&amp;version=quick" xr:uid="{C55C0CB7-4052-4518-8A09-696C8598FAF7}"/>
    <hyperlink ref="D118" r:id="rId349" tooltip="Better Khal Drogo (Greg Smith)" display="http://games.espn.com/ffl/clubhouse?leagueId=678521&amp;teamId=11&amp;seasonId=2017" xr:uid="{9270AABF-1614-42F2-BC4B-AE10B75544F8}"/>
    <hyperlink ref="I118" r:id="rId350" tooltip="Gilli! slee (Dan Cohen)" display="http://games.espn.com/ffl/clubhouse?leagueId=678521&amp;teamId=5&amp;seasonId=2017" xr:uid="{AE1F0C53-0D49-4E05-9667-3C5ECA491E9A}"/>
    <hyperlink ref="K118" r:id="rId351" display="http://games.espn.com/ffl/boxscorequick?leagueId=678521&amp;teamId=11&amp;scoringPeriodId=4&amp;seasonId=2017&amp;view=scoringperiod&amp;version=quick" xr:uid="{FF0A9126-7839-4B9F-8B0C-C8F6C1732CF5}"/>
    <hyperlink ref="D119" r:id="rId352" tooltip="Wentzer is Coming (Karl Richardson)" display="http://games.espn.com/ffl/clubhouse?leagueId=678521&amp;teamId=10&amp;seasonId=2017" xr:uid="{52F775D8-24C1-4017-AB3C-117F58A8EE43}"/>
    <hyperlink ref="I119" r:id="rId353" tooltip="Ser Gronker Clegane (Rafael Dionello, Jesse Hershman)" display="http://games.espn.com/ffl/clubhouse?leagueId=678521&amp;teamId=13&amp;seasonId=2017" xr:uid="{D236C024-ABE1-44A3-A811-2513139DC5EF}"/>
    <hyperlink ref="K119" r:id="rId354" display="http://games.espn.com/ffl/boxscorequick?leagueId=678521&amp;teamId=10&amp;scoringPeriodId=4&amp;seasonId=2017&amp;view=scoringperiod&amp;version=quick" xr:uid="{F41A7386-956D-410A-8D46-E2E8534CEE85}"/>
    <hyperlink ref="D120" r:id="rId355" tooltip="Quad QB's (Stephen Joynt)" display="http://games.espn.com/ffl/clubhouse?leagueId=678521&amp;teamId=1&amp;seasonId=2017" xr:uid="{4B9F8602-2091-435B-9920-871D4591A075}"/>
    <hyperlink ref="I120" r:id="rId356" tooltip="The Three-QBed Raven (Stefan Hilts)" display="http://games.espn.com/ffl/clubhouse?leagueId=678521&amp;teamId=8&amp;seasonId=2017" xr:uid="{4904EB48-0EB3-4E04-ACF7-80AB0918B1E8}"/>
    <hyperlink ref="K120" r:id="rId357" display="http://games.espn.com/ffl/boxscorequick?leagueId=678521&amp;teamId=8&amp;scoringPeriodId=4&amp;seasonId=2017&amp;view=scoringperiod&amp;version=quick" xr:uid="{1168C26F-CEB6-4674-8E12-C39B1B162C0C}"/>
    <hyperlink ref="D121" r:id="rId358" tooltip="Ezekiel 25-17 (mark silva)" display="http://games.espn.com/ffl/clubhouse?leagueId=678521&amp;teamId=3&amp;seasonId=2017" xr:uid="{5E611973-E359-4761-8504-2149E7A94988}"/>
    <hyperlink ref="I121" r:id="rId359" tooltip="New Jersey Illegals (William Schager)" display="http://games.espn.com/ffl/clubhouse?leagueId=678521&amp;teamId=6&amp;seasonId=2017" xr:uid="{D7609EAF-E2D1-4E70-BBF7-6F85B3535BE5}"/>
    <hyperlink ref="K121" r:id="rId360" display="http://games.espn.com/ffl/boxscorequick?leagueId=678521&amp;teamId=3&amp;scoringPeriodId=5&amp;seasonId=2017&amp;view=scoringperiod&amp;version=quick" xr:uid="{1CB12DE3-6FFE-4A51-B8B7-C028C6772C9E}"/>
    <hyperlink ref="D122" r:id="rId361" tooltip="Yellow Comb On The Throne  (Paulo Silva)" display="http://games.espn.com/ffl/clubhouse?leagueId=678521&amp;teamId=9&amp;seasonId=2017" xr:uid="{3BA4333A-1F28-4725-ACB3-72C7DD061F1D}"/>
    <hyperlink ref="I122" r:id="rId362" tooltip="Ladders of Chaos (Andrew Joynt)" display="http://games.espn.com/ffl/clubhouse?leagueId=678521&amp;teamId=2&amp;seasonId=2017" xr:uid="{15FFF737-DE6D-41D7-A9B7-0EF9943BCF68}"/>
    <hyperlink ref="K122" r:id="rId363" display="http://games.espn.com/ffl/boxscorequick?leagueId=678521&amp;teamId=9&amp;scoringPeriodId=5&amp;seasonId=2017&amp;view=scoringperiod&amp;version=quick" xr:uid="{2C087A26-AEA4-4258-8570-264630CEA886}"/>
    <hyperlink ref="D123" r:id="rId364" tooltip="Gilli! slee (Dan Cohen)" display="http://games.espn.com/ffl/clubhouse?leagueId=678521&amp;teamId=5&amp;seasonId=2017" xr:uid="{C41E681C-679C-40AA-89C7-902A19CC6D78}"/>
    <hyperlink ref="I123" r:id="rId365" tooltip="JJ and TJ Watt Walkers (Robert Hilton)" display="http://games.espn.com/ffl/clubhouse?leagueId=678521&amp;teamId=12&amp;seasonId=2017" xr:uid="{630E9B5D-5E6C-4F59-80F5-96A0ABC1BABB}"/>
    <hyperlink ref="K123" r:id="rId366" display="http://games.espn.com/ffl/boxscorequick?leagueId=678521&amp;teamId=5&amp;scoringPeriodId=5&amp;seasonId=2017&amp;view=scoringperiod&amp;version=quick" xr:uid="{08E439BF-21D1-400D-A003-6CF09744AE56}"/>
    <hyperlink ref="D124" r:id="rId367" tooltip="Ser Gronker Clegane (Rafael Dionello, Jesse Hershman)" display="http://games.espn.com/ffl/clubhouse?leagueId=678521&amp;teamId=13&amp;seasonId=2017" xr:uid="{377A6519-E268-4B65-BD2C-F7FBB056FDD5}"/>
    <hyperlink ref="I124" r:id="rId368" tooltip="I Love China! China! (Emile Chin-Dickey)" display="http://games.espn.com/ffl/clubhouse?leagueId=678521&amp;teamId=4&amp;seasonId=2017" xr:uid="{1DB65B3E-5485-47EE-B59D-3EE99FCA1922}"/>
    <hyperlink ref="K124" r:id="rId369" display="http://games.espn.com/ffl/boxscorequick?leagueId=678521&amp;teamId=13&amp;scoringPeriodId=5&amp;seasonId=2017&amp;view=scoringperiod&amp;version=quick" xr:uid="{4EC70081-6B54-4C17-9CCA-A1664301D0B2}"/>
    <hyperlink ref="D125" r:id="rId370" tooltip="The Three-QBed Raven (Stefan Hilts)" display="http://games.espn.com/ffl/clubhouse?leagueId=678521&amp;teamId=8&amp;seasonId=2017" xr:uid="{5EC245B8-B78E-40C1-AC3A-1A83AC11C833}"/>
    <hyperlink ref="I125" r:id="rId371" tooltip="Better Khal Drogo (Greg Smith)" display="http://games.espn.com/ffl/clubhouse?leagueId=678521&amp;teamId=11&amp;seasonId=2017" xr:uid="{C9DAB104-5748-4519-9CAD-169F7C15FF89}"/>
    <hyperlink ref="K125" r:id="rId372" display="http://games.espn.com/ffl/boxscorequick?leagueId=678521&amp;teamId=8&amp;scoringPeriodId=5&amp;seasonId=2017&amp;view=scoringperiod&amp;version=quick" xr:uid="{EE4FA35F-5C13-4D19-9E29-CFDF997939E6}"/>
    <hyperlink ref="D126" r:id="rId373" tooltip="Quad QB's (Stephen Joynt)" display="http://games.espn.com/ffl/clubhouse?leagueId=678521&amp;teamId=1&amp;seasonId=2017" xr:uid="{DD0E0679-8B4A-4790-BB48-B0DBA611DA95}"/>
    <hyperlink ref="I126" r:id="rId374" tooltip="Wentzer is Coming (Karl Richardson)" display="http://games.espn.com/ffl/clubhouse?leagueId=678521&amp;teamId=10&amp;seasonId=2017" xr:uid="{E57768D0-D844-4DE6-BB33-47CF93638C60}"/>
    <hyperlink ref="K126" r:id="rId375" display="http://games.espn.com/ffl/boxscorequick?leagueId=678521&amp;teamId=1&amp;scoringPeriodId=5&amp;seasonId=2017&amp;view=scoringperiod&amp;version=quick" xr:uid="{32018C7E-9EBE-45B3-A74D-18726FFC5777}"/>
    <hyperlink ref="D127" r:id="rId376" tooltip="Yellow Comb On The Throne  (Paulo Silva)" display="http://games.espn.com/ffl/clubhouse?leagueId=678521&amp;teamId=9&amp;seasonId=2017" xr:uid="{4FF301C5-6A6E-4150-93D2-D8702A2A483C}"/>
    <hyperlink ref="I127" r:id="rId377" tooltip="Ezekiel 25-17 (mark silva)" display="http://games.espn.com/ffl/clubhouse?leagueId=678521&amp;teamId=3&amp;seasonId=2017" xr:uid="{101E3F64-AB6E-4200-9AD7-284EDA2B361F}"/>
    <hyperlink ref="K127" r:id="rId378" display="http://games.espn.com/ffl/boxscorequick?leagueId=678521&amp;teamId=9&amp;scoringPeriodId=6&amp;seasonId=2017&amp;view=scoringperiod&amp;version=quick" xr:uid="{03CD23B1-F3AC-4736-A883-DE0B0D007623}"/>
    <hyperlink ref="D128" r:id="rId379" tooltip="New Jersey Illegals (William Schager)" display="http://games.espn.com/ffl/clubhouse?leagueId=678521&amp;teamId=6&amp;seasonId=2017" xr:uid="{1A58DDAE-DAA4-4517-8A3E-311ADB5E1568}"/>
    <hyperlink ref="I128" r:id="rId380" tooltip="Gilli! slee (Dan Cohen)" display="http://games.espn.com/ffl/clubhouse?leagueId=678521&amp;teamId=5&amp;seasonId=2017" xr:uid="{0EEF03D4-0AC0-4250-ACB6-82F8F3CDD97B}"/>
    <hyperlink ref="K128" r:id="rId381" display="http://games.espn.com/ffl/boxscorequick?leagueId=678521&amp;teamId=6&amp;scoringPeriodId=6&amp;seasonId=2017&amp;view=scoringperiod&amp;version=quick" xr:uid="{7BD890DB-B6AA-4A1D-8E02-EA320BF51D1A}"/>
    <hyperlink ref="D129" r:id="rId382" tooltip="Ladders of Chaos (Andrew Joynt)" display="http://games.espn.com/ffl/clubhouse?leagueId=678521&amp;teamId=2&amp;seasonId=2017" xr:uid="{D61D1C22-DF80-4E64-B683-FE94876C3406}"/>
    <hyperlink ref="I129" r:id="rId383" tooltip="Ser Gronker Clegane (Rafael Dionello, Jesse Hershman)" display="http://games.espn.com/ffl/clubhouse?leagueId=678521&amp;teamId=13&amp;seasonId=2017" xr:uid="{20B8FC2B-CBAA-46C3-B84E-30499047EC4B}"/>
    <hyperlink ref="K129" r:id="rId384" display="http://games.espn.com/ffl/boxscorequick?leagueId=678521&amp;teamId=2&amp;scoringPeriodId=6&amp;seasonId=2017&amp;view=scoringperiod&amp;version=quick" xr:uid="{3407B9A5-B0C5-44CD-A9EE-DA735D439466}"/>
    <hyperlink ref="D130" r:id="rId385" tooltip="JJ and TJ Watt Walkers (Robert Hilton)" display="http://games.espn.com/ffl/clubhouse?leagueId=678521&amp;teamId=12&amp;seasonId=2017" xr:uid="{02C4BFC7-2CFE-432B-9408-ABEA601E4956}"/>
    <hyperlink ref="I130" r:id="rId386" tooltip="The Three-QBed Raven (Stefan Hilts)" display="http://games.espn.com/ffl/clubhouse?leagueId=678521&amp;teamId=8&amp;seasonId=2017" xr:uid="{E9029CDE-387A-4C0E-A2DC-65856E551240}"/>
    <hyperlink ref="K130" r:id="rId387" display="http://games.espn.com/ffl/boxscorequick?leagueId=678521&amp;teamId=8&amp;scoringPeriodId=6&amp;seasonId=2017&amp;view=scoringperiod&amp;version=quick" xr:uid="{176551D2-689F-484A-8372-CC49E0FFC165}"/>
    <hyperlink ref="D131" r:id="rId388" tooltip="I Love China! China! (Emile Chin-Dickey)" display="http://games.espn.com/ffl/clubhouse?leagueId=678521&amp;teamId=4&amp;seasonId=2017" xr:uid="{556EF8EE-24B8-41DD-AE3E-E5E74CD4BB3B}"/>
    <hyperlink ref="I131" r:id="rId389" tooltip="Quad QB's (Stephen Joynt)" display="http://games.espn.com/ffl/clubhouse?leagueId=678521&amp;teamId=1&amp;seasonId=2017" xr:uid="{533251DA-949F-49C0-846A-62DB4A348A2C}"/>
    <hyperlink ref="K131" r:id="rId390" display="http://games.espn.com/ffl/boxscorequick?leagueId=678521&amp;teamId=4&amp;scoringPeriodId=6&amp;seasonId=2017&amp;view=scoringperiod&amp;version=quick" xr:uid="{3270C943-EC07-4610-8212-B87D99CACD08}"/>
    <hyperlink ref="D132" r:id="rId391" tooltip="Better Khal Drogo (Greg Smith)" display="http://games.espn.com/ffl/clubhouse?leagueId=678521&amp;teamId=11&amp;seasonId=2017" xr:uid="{42543964-F664-4007-B05E-7A7FFB4E9166}"/>
    <hyperlink ref="I132" r:id="rId392" tooltip="Wentzer is Coming (Karl Richardson)" display="http://games.espn.com/ffl/clubhouse?leagueId=678521&amp;teamId=10&amp;seasonId=2017" xr:uid="{371CF3F1-BDBC-4D49-9B3E-132F5984C083}"/>
    <hyperlink ref="K132" r:id="rId393" display="http://games.espn.com/ffl/boxscorequick?leagueId=678521&amp;teamId=11&amp;scoringPeriodId=6&amp;seasonId=2017&amp;view=scoringperiod&amp;version=quick" xr:uid="{82D62F61-A344-4624-8149-079F1CB5B960}"/>
    <hyperlink ref="D133" r:id="rId394" tooltip="Ezekiel 25-17 (mark silva)" display="http://games.espn.com/ffl/clubhouse?leagueId=678521&amp;teamId=3&amp;seasonId=2017" xr:uid="{BFC5686B-22A8-48FC-9B6A-E4006680A550}"/>
    <hyperlink ref="I133" r:id="rId395" tooltip="Gilli! slee (Dan Cohen)" display="http://games.espn.com/ffl/clubhouse?leagueId=678521&amp;teamId=5&amp;seasonId=2017" xr:uid="{EA4744C1-8639-4E48-8067-92053928EFD6}"/>
    <hyperlink ref="K133" r:id="rId396" display="http://games.espn.com/ffl/boxscorequick?leagueId=678521&amp;teamId=3&amp;scoringPeriodId=7&amp;seasonId=2017&amp;view=scoringperiod&amp;version=quick" xr:uid="{13A2BB59-CAD2-48D2-A1DB-990E742B2F5E}"/>
    <hyperlink ref="D134" r:id="rId397" tooltip="Ser Gronker Clegane (Rafael Dionello, Jesse Hershman)" display="http://games.espn.com/ffl/clubhouse?leagueId=678521&amp;teamId=13&amp;seasonId=2017" xr:uid="{60FCE7FB-133B-4628-9CFF-60BBC6740998}"/>
    <hyperlink ref="I134" r:id="rId398" tooltip="Yellow Comb On The Throne  (Paulo Silva)" display="http://games.espn.com/ffl/clubhouse?leagueId=678521&amp;teamId=9&amp;seasonId=2017" xr:uid="{447A6078-3619-4A3D-A007-1033D48556AD}"/>
    <hyperlink ref="K134" r:id="rId399" display="http://games.espn.com/ffl/boxscorequick?leagueId=678521&amp;teamId=13&amp;scoringPeriodId=7&amp;seasonId=2017&amp;view=scoringperiod&amp;version=quick" xr:uid="{AC2F2430-10EF-444C-92DF-C3D950352F5A}"/>
    <hyperlink ref="D135" r:id="rId400" tooltip="The Three-QBed Raven (Stefan Hilts)" display="http://games.espn.com/ffl/clubhouse?leagueId=678521&amp;teamId=8&amp;seasonId=2017" xr:uid="{C1A33CD4-46C4-4D02-8330-FD63AD087EE8}"/>
    <hyperlink ref="I135" r:id="rId401" tooltip="New Jersey Illegals (William Schager)" display="http://games.espn.com/ffl/clubhouse?leagueId=678521&amp;teamId=6&amp;seasonId=2017" xr:uid="{831EFE17-7184-4105-8603-A185B1684BBE}"/>
    <hyperlink ref="K135" r:id="rId402" display="http://games.espn.com/ffl/boxscorequick?leagueId=678521&amp;teamId=8&amp;scoringPeriodId=7&amp;seasonId=2017&amp;view=scoringperiod&amp;version=quick" xr:uid="{15F5EC6F-CEB7-4E24-BE4E-8005591F47D5}"/>
    <hyperlink ref="D136" r:id="rId403" tooltip="Quad QB's (Stephen Joynt)" display="http://games.espn.com/ffl/clubhouse?leagueId=678521&amp;teamId=1&amp;seasonId=2017" xr:uid="{2CCDF707-D58D-427D-8980-86B7E28FF721}"/>
    <hyperlink ref="I136" r:id="rId404" tooltip="Ladders of Chaos (Andrew Joynt)" display="http://games.espn.com/ffl/clubhouse?leagueId=678521&amp;teamId=2&amp;seasonId=2017" xr:uid="{17C89065-5835-4174-94AA-CDD5CAECCA76}"/>
    <hyperlink ref="K136" r:id="rId405" display="http://games.espn.com/ffl/boxscorequick?leagueId=678521&amp;teamId=1&amp;scoringPeriodId=7&amp;seasonId=2017&amp;view=scoringperiod&amp;version=quick" xr:uid="{6606B563-5746-4E5D-991E-D3351C31FF5B}"/>
    <hyperlink ref="D137" r:id="rId406" tooltip="Wentzer is Coming (Karl Richardson)" display="http://games.espn.com/ffl/clubhouse?leagueId=678521&amp;teamId=10&amp;seasonId=2017" xr:uid="{50B1BCF2-47EB-4A44-9461-8593F97CC43B}"/>
    <hyperlink ref="I137" r:id="rId407" tooltip="JJ and TJ Watt Walkers (Robert Hilton)" display="http://games.espn.com/ffl/clubhouse?leagueId=678521&amp;teamId=12&amp;seasonId=2017" xr:uid="{2BF92DEA-7886-488D-8C5C-AD939B57E656}"/>
    <hyperlink ref="K137" r:id="rId408" display="http://games.espn.com/ffl/boxscorequick?leagueId=678521&amp;teamId=10&amp;scoringPeriodId=7&amp;seasonId=2017&amp;view=scoringperiod&amp;version=quick" xr:uid="{7FE52443-5CE9-4A3B-92C3-B03B4EFEE173}"/>
    <hyperlink ref="D138" r:id="rId409" tooltip="Better Khal Drogo (Greg Smith)" display="http://games.espn.com/ffl/clubhouse?leagueId=678521&amp;teamId=11&amp;seasonId=2017" xr:uid="{DDF3BE48-BA52-4894-9A47-7D14CA32ADF9}"/>
    <hyperlink ref="I138" r:id="rId410" tooltip="I Love China! China! (Emile Chin-Dickey)" display="http://games.espn.com/ffl/clubhouse?leagueId=678521&amp;teamId=4&amp;seasonId=2017" xr:uid="{2AEBDC5E-060F-41A5-8642-9521DE789538}"/>
    <hyperlink ref="K138" r:id="rId411" display="http://games.espn.com/ffl/boxscorequick?leagueId=678521&amp;teamId=11&amp;scoringPeriodId=7&amp;seasonId=2017&amp;view=scoringperiod&amp;version=quick" xr:uid="{B52CEA3A-82FE-473C-8E76-7865157B9FF8}"/>
    <hyperlink ref="D139" r:id="rId412" tooltip="Ser Gronker Clegane (Rafael Dionello, Jesse Hershman)" display="http://games.espn.com/ffl/clubhouse?leagueId=678521&amp;teamId=13&amp;seasonId=2017" xr:uid="{9B1A16AA-F21F-4984-AEC1-29C0BE112D4A}"/>
    <hyperlink ref="I139" r:id="rId413" tooltip="Ezekiel 25-17 (mark silva)" display="http://games.espn.com/ffl/clubhouse?leagueId=678521&amp;teamId=3&amp;seasonId=2017" xr:uid="{1F9096B8-581F-43A6-B484-1D6EF3A485AB}"/>
    <hyperlink ref="K139" r:id="rId414" display="http://games.espn.com/ffl/boxscorequick?leagueId=678521&amp;teamId=13&amp;scoringPeriodId=8&amp;seasonId=2017&amp;view=scoringperiod&amp;version=quick" xr:uid="{BD8DA06C-8C9F-4CEF-A66B-8608892B2769}"/>
    <hyperlink ref="D140" r:id="rId415" tooltip="Gilli! slee (Dan Cohen)" display="http://games.espn.com/ffl/clubhouse?leagueId=678521&amp;teamId=5&amp;seasonId=2017" xr:uid="{AE4C7EDB-28DA-4CDA-82FE-DA92CBA02953}"/>
    <hyperlink ref="I140" r:id="rId416" tooltip="The Three-QBed Raven (Stefan Hilts)" display="http://games.espn.com/ffl/clubhouse?leagueId=678521&amp;teamId=8&amp;seasonId=2017" xr:uid="{9F45F178-0561-4FB7-859C-03E6844F7596}"/>
    <hyperlink ref="K140" r:id="rId417" display="http://games.espn.com/ffl/boxscorequick?leagueId=678521&amp;teamId=8&amp;scoringPeriodId=8&amp;seasonId=2017&amp;view=scoringperiod&amp;version=quick" xr:uid="{9701C74B-EB29-4DBE-B49C-38D4B219AC79}"/>
    <hyperlink ref="D141" r:id="rId418" tooltip="Yellow Comb On The Throne  (Paulo Silva)" display="http://games.espn.com/ffl/clubhouse?leagueId=678521&amp;teamId=9&amp;seasonId=2017" xr:uid="{FD7A68F2-86FA-4584-975B-3BC24C69D1E4}"/>
    <hyperlink ref="I141" r:id="rId419" tooltip="Quad QB's (Stephen Joynt)" display="http://games.espn.com/ffl/clubhouse?leagueId=678521&amp;teamId=1&amp;seasonId=2017" xr:uid="{F57D7363-DEF1-4CC1-83CD-C1E16F80A657}"/>
    <hyperlink ref="K141" r:id="rId420" display="http://games.espn.com/ffl/boxscorequick?leagueId=678521&amp;teamId=9&amp;scoringPeriodId=8&amp;seasonId=2017&amp;view=scoringperiod&amp;version=quick" xr:uid="{EDDDD9EE-6CF2-4CCE-8F1B-160533A9ED66}"/>
    <hyperlink ref="D142" r:id="rId421" tooltip="New Jersey Illegals (William Schager)" display="http://games.espn.com/ffl/clubhouse?leagueId=678521&amp;teamId=6&amp;seasonId=2017" xr:uid="{304A2B53-985F-4C6E-9547-5A20046B7775}"/>
    <hyperlink ref="I142" r:id="rId422" tooltip="Wentzer is Coming (Karl Richardson)" display="http://games.espn.com/ffl/clubhouse?leagueId=678521&amp;teamId=10&amp;seasonId=2017" xr:uid="{5F69B9AB-C809-4B7E-89C4-72E269762919}"/>
    <hyperlink ref="K142" r:id="rId423" display="http://games.espn.com/ffl/boxscorequick?leagueId=678521&amp;teamId=6&amp;scoringPeriodId=8&amp;seasonId=2017&amp;view=scoringperiod&amp;version=quick" xr:uid="{A7B04CA6-50AB-4489-AB0A-F30BAED08AD0}"/>
    <hyperlink ref="D143" r:id="rId424" tooltip="Ladders of Chaos (Andrew Joynt)" display="http://games.espn.com/ffl/clubhouse?leagueId=678521&amp;teamId=2&amp;seasonId=2017" xr:uid="{F212A4B7-0D03-49D8-9F67-E53E55774B31}"/>
    <hyperlink ref="I143" r:id="rId425" tooltip="Better Khal Drogo (Greg Smith)" display="http://games.espn.com/ffl/clubhouse?leagueId=678521&amp;teamId=11&amp;seasonId=2017" xr:uid="{CBCB75C4-DB12-4D8E-8DC1-568439685F12}"/>
    <hyperlink ref="K143" r:id="rId426" display="http://games.espn.com/ffl/boxscorequick?leagueId=678521&amp;teamId=2&amp;scoringPeriodId=8&amp;seasonId=2017&amp;view=scoringperiod&amp;version=quick" xr:uid="{87BB0B0D-9C6A-46AD-AF7D-C56E2A5E05E6}"/>
    <hyperlink ref="D144" r:id="rId427" tooltip="JJ and TJ Watt Walkers (Robert Hilton)" display="http://games.espn.com/ffl/clubhouse?leagueId=678521&amp;teamId=12&amp;seasonId=2017" xr:uid="{278CB88B-B3B3-480D-BF7D-6E532C1A6665}"/>
    <hyperlink ref="I144" r:id="rId428" tooltip="I Love China! China! (Emile Chin-Dickey)" display="http://games.espn.com/ffl/clubhouse?leagueId=678521&amp;teamId=4&amp;seasonId=2017" xr:uid="{DE944BBC-17D5-45CB-B825-66F2F8199126}"/>
    <hyperlink ref="K144" r:id="rId429" display="http://games.espn.com/ffl/boxscorequick?leagueId=678521&amp;teamId=12&amp;scoringPeriodId=8&amp;seasonId=2017&amp;view=scoringperiod&amp;version=quick" xr:uid="{F0508D82-C1E1-49A7-941E-70B8220A1853}"/>
    <hyperlink ref="D145" r:id="rId430" tooltip="Ezekiel 25-17 (mark silva)" display="http://games.espn.com/ffl/clubhouse?leagueId=678521&amp;teamId=3&amp;seasonId=2017" xr:uid="{5719BF0F-AB8B-41A7-A2A3-436AB4FDCE19}"/>
    <hyperlink ref="I145" r:id="rId431" tooltip="The Three-QBed Raven (Stefan Hilts)" display="http://games.espn.com/ffl/clubhouse?leagueId=678521&amp;teamId=8&amp;seasonId=2017" xr:uid="{88DC0F26-CDA6-4E11-AD91-9005C2B22F0D}"/>
    <hyperlink ref="K145" r:id="rId432" display="http://games.espn.com/ffl/boxscorequick?leagueId=678521&amp;teamId=8&amp;scoringPeriodId=9&amp;seasonId=2017&amp;view=scoringperiod&amp;version=quick" xr:uid="{B70B96C3-F362-481D-963B-35FDA78480CF}"/>
    <hyperlink ref="D146" r:id="rId433" tooltip="Quad QB's (Stephen Joynt)" display="http://games.espn.com/ffl/clubhouse?leagueId=678521&amp;teamId=1&amp;seasonId=2017" xr:uid="{90878893-CBB5-4618-9C0C-E539FFE1218C}"/>
    <hyperlink ref="I146" r:id="rId434" tooltip="Ser Gronker Clegane (Rafael Dionello, Jesse Hershman)" display="http://games.espn.com/ffl/clubhouse?leagueId=678521&amp;teamId=13&amp;seasonId=2017" xr:uid="{3460AA7D-C68A-47DF-9A46-CA350237D0A7}"/>
    <hyperlink ref="K146" r:id="rId435" display="http://games.espn.com/ffl/boxscorequick?leagueId=678521&amp;teamId=1&amp;scoringPeriodId=9&amp;seasonId=2017&amp;view=scoringperiod&amp;version=quick" xr:uid="{B96BDE59-D31B-4376-B317-70E382BFBA59}"/>
    <hyperlink ref="D147" r:id="rId436" tooltip="Wentzer is Coming (Karl Richardson)" display="http://games.espn.com/ffl/clubhouse?leagueId=678521&amp;teamId=10&amp;seasonId=2017" xr:uid="{781D6375-F8A2-4520-9B84-D3C394660786}"/>
    <hyperlink ref="I147" r:id="rId437" tooltip="Gilli! slee (Dan Cohen)" display="http://games.espn.com/ffl/clubhouse?leagueId=678521&amp;teamId=5&amp;seasonId=2017" xr:uid="{1FAAC45A-A1B4-46D6-A73B-7F66C5E8C777}"/>
    <hyperlink ref="K147" r:id="rId438" display="http://games.espn.com/ffl/boxscorequick?leagueId=678521&amp;teamId=10&amp;scoringPeriodId=9&amp;seasonId=2017&amp;view=scoringperiod&amp;version=quick" xr:uid="{F36DC735-8727-4970-B641-14EB6EE4908F}"/>
    <hyperlink ref="D148" r:id="rId439" tooltip="Better Khal Drogo (Greg Smith)" display="http://games.espn.com/ffl/clubhouse?leagueId=678521&amp;teamId=11&amp;seasonId=2017" xr:uid="{59FD869C-E74F-428A-8E98-E31D16499A54}"/>
    <hyperlink ref="I148" r:id="rId440" tooltip="Yellow Comb On The Throne  (Paulo Silva)" display="http://games.espn.com/ffl/clubhouse?leagueId=678521&amp;teamId=9&amp;seasonId=2017" xr:uid="{8E88D6A7-240E-4D34-9890-DC7414D450A5}"/>
    <hyperlink ref="K148" r:id="rId441" display="http://games.espn.com/ffl/boxscorequick?leagueId=678521&amp;teamId=11&amp;scoringPeriodId=9&amp;seasonId=2017&amp;view=scoringperiod&amp;version=quick" xr:uid="{207BDCC3-3D30-4773-9163-E9A85B682DCB}"/>
    <hyperlink ref="D149" r:id="rId442" tooltip="I Love China! China! (Emile Chin-Dickey)" display="http://games.espn.com/ffl/clubhouse?leagueId=678521&amp;teamId=4&amp;seasonId=2017" xr:uid="{3EA4D919-EA44-467E-842F-8B15C1EBAB95}"/>
    <hyperlink ref="I149" r:id="rId443" tooltip="New Jersey Illegals (William Schager)" display="http://games.espn.com/ffl/clubhouse?leagueId=678521&amp;teamId=6&amp;seasonId=2017" xr:uid="{32FA17B9-B930-4050-A377-147531A3F345}"/>
    <hyperlink ref="K149" r:id="rId444" display="http://games.espn.com/ffl/boxscorequick?leagueId=678521&amp;teamId=4&amp;scoringPeriodId=9&amp;seasonId=2017&amp;view=scoringperiod&amp;version=quick" xr:uid="{73B7297F-97A1-47E5-97D9-381AE12069E8}"/>
    <hyperlink ref="D150" r:id="rId445" tooltip="JJ and TJ Watt Walkers (Robert Hilton)" display="http://games.espn.com/ffl/clubhouse?leagueId=678521&amp;teamId=12&amp;seasonId=2017" xr:uid="{AECE309C-F7B3-4E77-9E59-5A96A2251444}"/>
    <hyperlink ref="I150" r:id="rId446" tooltip="Ladders of Chaos (Andrew Joynt)" display="http://games.espn.com/ffl/clubhouse?leagueId=678521&amp;teamId=2&amp;seasonId=2017" xr:uid="{A49CB5F0-D1F1-41E1-83EA-F906F7B9F711}"/>
    <hyperlink ref="K150" r:id="rId447" display="http://games.espn.com/ffl/boxscorequick?leagueId=678521&amp;teamId=12&amp;scoringPeriodId=9&amp;seasonId=2017&amp;view=scoringperiod&amp;version=quick" xr:uid="{B6DAFA52-0A84-4B28-A365-0D129B9DB983}"/>
    <hyperlink ref="D151" r:id="rId448" tooltip="Quad QB's (Stephen Joynt)" display="http://games.espn.com/ffl/clubhouse?leagueId=678521&amp;teamId=1&amp;seasonId=2017" xr:uid="{7CE2E1A4-9227-4A0A-A1E5-3DAF6F064D89}"/>
    <hyperlink ref="I151" r:id="rId449" tooltip="Ezekiel 25-17 (mark silva)" display="http://games.espn.com/ffl/clubhouse?leagueId=678521&amp;teamId=3&amp;seasonId=2017" xr:uid="{8E4D07E0-D625-4BC9-8E9F-B02FE7B78FC1}"/>
    <hyperlink ref="K151" r:id="rId450" display="http://games.espn.com/ffl/boxscorequick?leagueId=678521&amp;teamId=1&amp;scoringPeriodId=10&amp;seasonId=2017&amp;view=scoringperiod&amp;version=quick" xr:uid="{D1B53551-7A6D-46A9-9885-568AEA98C557}"/>
    <hyperlink ref="D152" r:id="rId451" tooltip="The Three-QBed Raven (Stefan Hilts)" display="http://games.espn.com/ffl/clubhouse?leagueId=678521&amp;teamId=8&amp;seasonId=2017" xr:uid="{9B51DE9F-7813-4E46-9B59-723EC241B9FA}"/>
    <hyperlink ref="I152" r:id="rId452" tooltip="Wentzer is Coming (Karl Richardson)" display="http://games.espn.com/ffl/clubhouse?leagueId=678521&amp;teamId=10&amp;seasonId=2017" xr:uid="{CAAE6186-916E-46E5-A4D5-A6F3DA0511E8}"/>
    <hyperlink ref="K152" r:id="rId453" display="http://games.espn.com/ffl/boxscorequick?leagueId=678521&amp;teamId=8&amp;scoringPeriodId=10&amp;seasonId=2017&amp;view=scoringperiod&amp;version=quick" xr:uid="{F9A80599-5B01-4155-BF15-02E2D605E9D0}"/>
    <hyperlink ref="D153" r:id="rId454" tooltip="Ser Gronker Clegane (Rafael Dionello, Jesse Hershman)" display="http://games.espn.com/ffl/clubhouse?leagueId=678521&amp;teamId=13&amp;seasonId=2017" xr:uid="{EF086150-8375-4526-A39F-10167C58D100}"/>
    <hyperlink ref="I153" r:id="rId455" tooltip="Better Khal Drogo (Greg Smith)" display="http://games.espn.com/ffl/clubhouse?leagueId=678521&amp;teamId=11&amp;seasonId=2017" xr:uid="{1902C636-9B2A-4FB7-95D2-526EA0135336}"/>
    <hyperlink ref="K153" r:id="rId456" display="http://games.espn.com/ffl/boxscorequick?leagueId=678521&amp;teamId=13&amp;scoringPeriodId=10&amp;seasonId=2017&amp;view=scoringperiod&amp;version=quick" xr:uid="{59E75872-C5B4-43BB-9FB1-7759EDBF972F}"/>
    <hyperlink ref="D154" r:id="rId457" tooltip="Gilli! slee (Dan Cohen)" display="http://games.espn.com/ffl/clubhouse?leagueId=678521&amp;teamId=5&amp;seasonId=2017" xr:uid="{7FB2D28C-C1F8-476D-9F8F-0B2ECF1DCE90}"/>
    <hyperlink ref="I154" r:id="rId458" tooltip="I Love China! China! (Emile Chin-Dickey)" display="http://games.espn.com/ffl/clubhouse?leagueId=678521&amp;teamId=4&amp;seasonId=2017" xr:uid="{7E9695EC-4456-48C3-B549-E7F3542844FA}"/>
    <hyperlink ref="K154" r:id="rId459" display="http://games.espn.com/ffl/boxscorequick?leagueId=678521&amp;teamId=5&amp;scoringPeriodId=10&amp;seasonId=2017&amp;view=scoringperiod&amp;version=quick" xr:uid="{6C71308E-0419-4BAB-BB68-10E7BF8FDE12}"/>
    <hyperlink ref="D155" r:id="rId460" tooltip="Yellow Comb On The Throne  (Paulo Silva)" display="http://games.espn.com/ffl/clubhouse?leagueId=678521&amp;teamId=9&amp;seasonId=2017" xr:uid="{26D6891F-E0D3-49A6-A394-33A92C4E50DC}"/>
    <hyperlink ref="I155" r:id="rId461" tooltip="JJ and TJ Watt Walkers (Robert Hilton)" display="http://games.espn.com/ffl/clubhouse?leagueId=678521&amp;teamId=12&amp;seasonId=2017" xr:uid="{FD71AD1D-A43D-4935-8F25-458187A65F36}"/>
    <hyperlink ref="K155" r:id="rId462" display="http://games.espn.com/ffl/boxscorequick?leagueId=678521&amp;teamId=9&amp;scoringPeriodId=10&amp;seasonId=2017&amp;view=scoringperiod&amp;version=quick" xr:uid="{066AF80C-E8EF-44EB-9A1C-AAE00B086817}"/>
    <hyperlink ref="D156" r:id="rId463" tooltip="New Jersey Illegals (William Schager)" display="http://games.espn.com/ffl/clubhouse?leagueId=678521&amp;teamId=6&amp;seasonId=2017" xr:uid="{3878B00A-9B40-4890-AA13-BDF232F89E64}"/>
    <hyperlink ref="I156" r:id="rId464" tooltip="Ladders of Chaos (Andrew Joynt)" display="http://games.espn.com/ffl/clubhouse?leagueId=678521&amp;teamId=2&amp;seasonId=2017" xr:uid="{646D8E2D-5950-4D1C-BF50-3DC8CB2C294E}"/>
    <hyperlink ref="K156" r:id="rId465" display="http://games.espn.com/ffl/boxscorequick?leagueId=678521&amp;teamId=6&amp;scoringPeriodId=10&amp;seasonId=2017&amp;view=scoringperiod&amp;version=quick" xr:uid="{29D08A01-82B1-4C6E-98B3-500FA6DEFC8B}"/>
    <hyperlink ref="D157" r:id="rId466" tooltip="Ezekiel 25-17 (mark silva)" display="http://games.espn.com/ffl/clubhouse?leagueId=678521&amp;teamId=3&amp;seasonId=2017" xr:uid="{D04D1BB6-C2AA-4B41-BD06-57C74BDBB6DA}"/>
    <hyperlink ref="I157" r:id="rId467" tooltip="Wentzer is Coming (Karl Richardson)" display="http://games.espn.com/ffl/clubhouse?leagueId=678521&amp;teamId=10&amp;seasonId=2017" xr:uid="{DD3FB53F-DCA3-4DA3-A393-281915CD5F47}"/>
    <hyperlink ref="K157" r:id="rId468" display="http://games.espn.com/ffl/boxscorequick?leagueId=678521&amp;teamId=3&amp;scoringPeriodId=11&amp;seasonId=2017&amp;view=scoringperiod&amp;version=quick" xr:uid="{1521D16C-0C26-4501-9FD1-C07DE2BD4DC9}"/>
    <hyperlink ref="D158" r:id="rId469" tooltip="Better Khal Drogo (Greg Smith)" display="http://games.espn.com/ffl/clubhouse?leagueId=678521&amp;teamId=11&amp;seasonId=2017" xr:uid="{30AD7369-0D75-45F1-AA5F-B2DB347B7195}"/>
    <hyperlink ref="I158" r:id="rId470" tooltip="Quad QB's (Stephen Joynt)" display="http://games.espn.com/ffl/clubhouse?leagueId=678521&amp;teamId=1&amp;seasonId=2017" xr:uid="{BDC4166D-00AE-47C1-94FF-2CDBB98901AB}"/>
    <hyperlink ref="K158" r:id="rId471" display="http://games.espn.com/ffl/boxscorequick?leagueId=678521&amp;teamId=11&amp;scoringPeriodId=11&amp;seasonId=2017&amp;view=scoringperiod&amp;version=quick" xr:uid="{470B8CBE-247E-4F44-9ECF-A480B62D8896}"/>
    <hyperlink ref="D159" r:id="rId472" tooltip="I Love China! China! (Emile Chin-Dickey)" display="http://games.espn.com/ffl/clubhouse?leagueId=678521&amp;teamId=4&amp;seasonId=2017" xr:uid="{27B4ABE2-6264-4B23-8BCF-91AEA20487DD}"/>
    <hyperlink ref="I159" r:id="rId473" tooltip="The Three-QBed Raven (Stefan Hilts)" display="http://games.espn.com/ffl/clubhouse?leagueId=678521&amp;teamId=8&amp;seasonId=2017" xr:uid="{049C9411-8896-42B1-9193-B9F39E63227E}"/>
    <hyperlink ref="K159" r:id="rId474" display="http://games.espn.com/ffl/boxscorequick?leagueId=678521&amp;teamId=8&amp;scoringPeriodId=11&amp;seasonId=2017&amp;view=scoringperiod&amp;version=quick" xr:uid="{05DE6CAC-CCB5-4A71-AF4A-E5209FA23FF8}"/>
    <hyperlink ref="D160" r:id="rId475" tooltip="JJ and TJ Watt Walkers (Robert Hilton)" display="http://games.espn.com/ffl/clubhouse?leagueId=678521&amp;teamId=12&amp;seasonId=2017" xr:uid="{9744F088-E112-42DF-8404-44F101823395}"/>
    <hyperlink ref="I160" r:id="rId476" tooltip="Ser Gronker Clegane (Rafael Dionello, Jesse Hershman)" display="http://games.espn.com/ffl/clubhouse?leagueId=678521&amp;teamId=13&amp;seasonId=2017" xr:uid="{CEFBA645-2376-4850-AFCB-547CE3EFD9B4}"/>
    <hyperlink ref="K160" r:id="rId477" display="http://games.espn.com/ffl/boxscorequick?leagueId=678521&amp;teamId=12&amp;scoringPeriodId=11&amp;seasonId=2017&amp;view=scoringperiod&amp;version=quick" xr:uid="{D7A3355A-3DC2-4E81-9C00-3AA59B864FAD}"/>
    <hyperlink ref="D161" r:id="rId478" tooltip="Ladders of Chaos (Andrew Joynt)" display="http://games.espn.com/ffl/clubhouse?leagueId=678521&amp;teamId=2&amp;seasonId=2017" xr:uid="{C427FC7E-6B59-4A86-B191-03EE8FC27497}"/>
    <hyperlink ref="I161" r:id="rId479" tooltip="Gilli! slee (Dan Cohen)" display="http://games.espn.com/ffl/clubhouse?leagueId=678521&amp;teamId=5&amp;seasonId=2017" xr:uid="{79B2DBE7-B718-45C6-BBE0-7EACA8094921}"/>
    <hyperlink ref="K161" r:id="rId480" display="http://games.espn.com/ffl/boxscorequick?leagueId=678521&amp;teamId=2&amp;scoringPeriodId=11&amp;seasonId=2017&amp;view=scoringperiod&amp;version=quick" xr:uid="{150E0C20-E073-4FF5-A665-CB8C456F72B2}"/>
    <hyperlink ref="D162" r:id="rId481" tooltip="New Jersey Illegals (William Schager)" display="http://games.espn.com/ffl/clubhouse?leagueId=678521&amp;teamId=6&amp;seasonId=2017" xr:uid="{9B8C74A6-1C85-4F99-9D8A-0C3F7B2787BF}"/>
    <hyperlink ref="I162" r:id="rId482" tooltip="Yellow Comb On The Throne  (Paulo Silva)" display="http://games.espn.com/ffl/clubhouse?leagueId=678521&amp;teamId=9&amp;seasonId=2017" xr:uid="{3320B377-CE91-459E-8C6D-9B91E1C1686A}"/>
    <hyperlink ref="K162" r:id="rId483" display="http://games.espn.com/ffl/boxscorequick?leagueId=678521&amp;teamId=6&amp;scoringPeriodId=11&amp;seasonId=2017&amp;view=scoringperiod&amp;version=quick" xr:uid="{B99FD42D-12EA-4CC5-8F51-FF2AB3B57DBD}"/>
    <hyperlink ref="D163" r:id="rId484" tooltip="Better Khal Drogo (Greg Smith)" display="http://games.espn.com/ffl/clubhouse?leagueId=678521&amp;teamId=11&amp;seasonId=2017" xr:uid="{24532785-1318-4624-B89C-154A774809FD}"/>
    <hyperlink ref="I163" r:id="rId485" tooltip="Ezekiel 25-17 (mark silva)" display="http://games.espn.com/ffl/clubhouse?leagueId=678521&amp;teamId=3&amp;seasonId=2017" xr:uid="{9FA0ACC0-3FB4-4CF1-A559-2D892F0EAABD}"/>
    <hyperlink ref="K163" r:id="rId486" display="http://games.espn.com/ffl/boxscorequick?leagueId=678521&amp;teamId=11&amp;scoringPeriodId=12&amp;seasonId=2017&amp;view=scoringperiod&amp;version=quick" xr:uid="{59FE0FF2-9009-4170-9646-44747AB896AD}"/>
    <hyperlink ref="D164" r:id="rId487" tooltip="Wentzer is Coming (Karl Richardson)" display="http://games.espn.com/ffl/clubhouse?leagueId=678521&amp;teamId=10&amp;seasonId=2017" xr:uid="{971046E1-7323-4322-ABF0-E1297E2D21AD}"/>
    <hyperlink ref="I164" r:id="rId488" tooltip="I Love China! China! (Emile Chin-Dickey)" display="http://games.espn.com/ffl/clubhouse?leagueId=678521&amp;teamId=4&amp;seasonId=2017" xr:uid="{267A275E-B464-480B-8F34-E3EF0108240A}"/>
    <hyperlink ref="K164" r:id="rId489" display="http://games.espn.com/ffl/boxscorequick?leagueId=678521&amp;teamId=10&amp;scoringPeriodId=12&amp;seasonId=2017&amp;view=scoringperiod&amp;version=quick" xr:uid="{6249C552-909D-4EC9-97BE-DDB1B5E13982}"/>
    <hyperlink ref="D165" r:id="rId490" tooltip="Quad QB's (Stephen Joynt)" display="http://games.espn.com/ffl/clubhouse?leagueId=678521&amp;teamId=1&amp;seasonId=2017" xr:uid="{CE23525F-27C6-4990-889D-AC8D54A50516}"/>
    <hyperlink ref="I165" r:id="rId491" tooltip="JJ and TJ Watt Walkers (Robert Hilton)" display="http://games.espn.com/ffl/clubhouse?leagueId=678521&amp;teamId=12&amp;seasonId=2017" xr:uid="{853B5395-6FAC-4990-A9B2-E519880D7326}"/>
    <hyperlink ref="K165" r:id="rId492" display="http://games.espn.com/ffl/boxscorequick?leagueId=678521&amp;teamId=1&amp;scoringPeriodId=12&amp;seasonId=2017&amp;view=scoringperiod&amp;version=quick" xr:uid="{5C31F421-5605-47C5-9FFC-02F12CE69EA7}"/>
    <hyperlink ref="D166" r:id="rId493" tooltip="The Three-QBed Raven (Stefan Hilts)" display="http://games.espn.com/ffl/clubhouse?leagueId=678521&amp;teamId=8&amp;seasonId=2017" xr:uid="{DEFF1620-D333-43A6-9E99-792992891D49}"/>
    <hyperlink ref="I166" r:id="rId494" tooltip="Ladders of Chaos (Andrew Joynt)" display="http://games.espn.com/ffl/clubhouse?leagueId=678521&amp;teamId=2&amp;seasonId=2017" xr:uid="{528C0C2D-F492-4B93-A10E-125E0A830E6D}"/>
    <hyperlink ref="K166" r:id="rId495" display="http://games.espn.com/ffl/boxscorequick?leagueId=678521&amp;teamId=8&amp;scoringPeriodId=12&amp;seasonId=2017&amp;view=scoringperiod&amp;version=quick" xr:uid="{0881BF1C-807A-4850-8448-72BA7E96CF3D}"/>
    <hyperlink ref="D167" r:id="rId496" tooltip="Ser Gronker Clegane (Rafael Dionello, Jesse Hershman)" display="http://games.espn.com/ffl/clubhouse?leagueId=678521&amp;teamId=13&amp;seasonId=2017" xr:uid="{45BA5924-2BD5-404F-A0F3-778117928C24}"/>
    <hyperlink ref="I167" r:id="rId497" tooltip="New Jersey Illegals (William Schager)" display="http://games.espn.com/ffl/clubhouse?leagueId=678521&amp;teamId=6&amp;seasonId=2017" xr:uid="{8FF3E16C-C885-43C3-86A5-597148EFB51A}"/>
    <hyperlink ref="K167" r:id="rId498" display="http://games.espn.com/ffl/boxscorequick?leagueId=678521&amp;teamId=13&amp;scoringPeriodId=12&amp;seasonId=2017&amp;view=scoringperiod&amp;version=quick" xr:uid="{217A8AAF-AC58-40EA-95FE-7E90598D7BC1}"/>
    <hyperlink ref="D168" r:id="rId499" tooltip="Gilli! slee (Dan Cohen)" display="http://games.espn.com/ffl/clubhouse?leagueId=678521&amp;teamId=5&amp;seasonId=2017" xr:uid="{8E4CE2E3-7D3D-4C74-996C-2758AEF157FF}"/>
    <hyperlink ref="I168" r:id="rId500" tooltip="Yellow Comb On The Throne  (Paulo Silva)" display="http://games.espn.com/ffl/clubhouse?leagueId=678521&amp;teamId=9&amp;seasonId=2017" xr:uid="{12691FBF-BA23-4EC6-8362-E364A9C81B60}"/>
    <hyperlink ref="K168" r:id="rId501" display="http://games.espn.com/ffl/boxscorequick?leagueId=678521&amp;teamId=5&amp;scoringPeriodId=12&amp;seasonId=2017&amp;view=scoringperiod&amp;version=quick" xr:uid="{063E2CC7-D7C8-486A-826D-D899745328D0}"/>
    <hyperlink ref="D169" r:id="rId502" tooltip="Ezekiel 25-17 (mark silva)" display="http://games.espn.com/ffl/clubhouse?leagueId=678521&amp;teamId=3&amp;seasonId=2017" xr:uid="{02EAF3E1-2FF9-477F-B6D4-4686CD680D76}"/>
    <hyperlink ref="I169" r:id="rId503" tooltip="I Love China! China! (Emile Chin-Dickey)" display="http://games.espn.com/ffl/clubhouse?leagueId=678521&amp;teamId=4&amp;seasonId=2017" xr:uid="{E523F227-5C71-46D3-98B5-7EA09F59A7A4}"/>
    <hyperlink ref="K169" r:id="rId504" display="http://games.espn.com/ffl/boxscorequick?leagueId=678521&amp;teamId=3&amp;scoringPeriodId=13&amp;seasonId=2017&amp;view=scoringperiod&amp;version=quick" xr:uid="{9F37563E-B6AB-43CB-8FF5-04B39839E138}"/>
    <hyperlink ref="D170" r:id="rId505" tooltip="JJ and TJ Watt Walkers (Robert Hilton)" display="http://games.espn.com/ffl/clubhouse?leagueId=678521&amp;teamId=12&amp;seasonId=2017" xr:uid="{6E0351BE-96DA-490A-AE49-0855EBD56F31}"/>
    <hyperlink ref="I170" r:id="rId506" tooltip="Better Khal Drogo (Greg Smith)" display="http://games.espn.com/ffl/clubhouse?leagueId=678521&amp;teamId=11&amp;seasonId=2017" xr:uid="{330A0567-FDCD-4ED9-A899-F181EC90A76B}"/>
    <hyperlink ref="K170" r:id="rId507" display="http://games.espn.com/ffl/boxscorequick?leagueId=678521&amp;teamId=12&amp;scoringPeriodId=13&amp;seasonId=2017&amp;view=scoringperiod&amp;version=quick" xr:uid="{B3369C4F-0DF2-475A-987A-CB56E1E34D66}"/>
    <hyperlink ref="D171" r:id="rId508" tooltip="Ladders of Chaos (Andrew Joynt)" display="http://games.espn.com/ffl/clubhouse?leagueId=678521&amp;teamId=2&amp;seasonId=2017" xr:uid="{68A0BAB1-BA6A-4991-9359-E730B2F05680}"/>
    <hyperlink ref="I171" r:id="rId509" tooltip="Wentzer is Coming (Karl Richardson)" display="http://games.espn.com/ffl/clubhouse?leagueId=678521&amp;teamId=10&amp;seasonId=2017" xr:uid="{6865A41B-3A2C-40D8-875E-35DA3D3C9E7B}"/>
    <hyperlink ref="K171" r:id="rId510" display="http://games.espn.com/ffl/boxscorequick?leagueId=678521&amp;teamId=2&amp;scoringPeriodId=13&amp;seasonId=2017&amp;view=scoringperiod&amp;version=quick" xr:uid="{3213AD1A-B696-4231-91D7-14133D584984}"/>
    <hyperlink ref="D172" r:id="rId511" tooltip="New Jersey Illegals (William Schager)" display="http://games.espn.com/ffl/clubhouse?leagueId=678521&amp;teamId=6&amp;seasonId=2017" xr:uid="{E8942432-A1AC-4E88-A134-78A8C7BEE564}"/>
    <hyperlink ref="I172" r:id="rId512" tooltip="Quad QB's (Stephen Joynt)" display="http://games.espn.com/ffl/clubhouse?leagueId=678521&amp;teamId=1&amp;seasonId=2017" xr:uid="{89678CCF-BAFC-4FE8-ACB1-D6A2EE72E3E4}"/>
    <hyperlink ref="K172" r:id="rId513" display="http://games.espn.com/ffl/boxscorequick?leagueId=678521&amp;teamId=6&amp;scoringPeriodId=13&amp;seasonId=2017&amp;view=scoringperiod&amp;version=quick" xr:uid="{4E92F3E9-BAE7-470A-9F94-8922AE4BA269}"/>
    <hyperlink ref="D173" r:id="rId514" tooltip="Yellow Comb On The Throne  (Paulo Silva)" display="http://games.espn.com/ffl/clubhouse?leagueId=678521&amp;teamId=9&amp;seasonId=2017" xr:uid="{95423546-6C37-4298-BBE4-476BF6E397E9}"/>
    <hyperlink ref="I173" r:id="rId515" tooltip="The Three-QBed Raven (Stefan Hilts)" display="http://games.espn.com/ffl/clubhouse?leagueId=678521&amp;teamId=8&amp;seasonId=2017" xr:uid="{540103F1-1441-498D-9EEA-51CBBDE047C8}"/>
    <hyperlink ref="K173" r:id="rId516" display="http://games.espn.com/ffl/boxscorequick?leagueId=678521&amp;teamId=8&amp;scoringPeriodId=13&amp;seasonId=2017&amp;view=scoringperiod&amp;version=quick" xr:uid="{7F167804-10BC-4CDD-B1BD-A1E25B7B74B4}"/>
    <hyperlink ref="D174" r:id="rId517" tooltip="Gilli! slee (Dan Cohen)" display="http://games.espn.com/ffl/clubhouse?leagueId=678521&amp;teamId=5&amp;seasonId=2017" xr:uid="{616BD402-D0D8-4689-A046-8928923A2E26}"/>
    <hyperlink ref="I174" r:id="rId518" tooltip="Ser Gronker Clegane (Rafael Dionello, Jesse Hershman)" display="http://games.espn.com/ffl/clubhouse?leagueId=678521&amp;teamId=13&amp;seasonId=2017" xr:uid="{A3222E5E-5222-41EF-9B43-DD678EF84023}"/>
    <hyperlink ref="K174" r:id="rId519" display="http://games.espn.com/ffl/boxscorequick?leagueId=678521&amp;teamId=5&amp;scoringPeriodId=13&amp;seasonId=2017&amp;view=scoringperiod&amp;version=quick" xr:uid="{3B2F1D04-190E-4CC8-B907-37894106E1DF}"/>
    <hyperlink ref="D175" r:id="rId520" tooltip="Yellow Comb On The Throne  (Paulo Silva)" display="http://games.espn.com/ffl/clubhouse?leagueId=678521&amp;teamId=9&amp;seasonId=2017" xr:uid="{B82670F6-5D29-4A34-BEB1-4DBE30F86374}"/>
    <hyperlink ref="I175" r:id="rId521" tooltip="The Three-QBed Raven (Stefan Hilts)" display="http://games.espn.com/ffl/clubhouse?leagueId=678521&amp;teamId=8&amp;seasonId=2017" xr:uid="{54691E5E-A15B-43F7-B500-535A6AC0C84B}"/>
    <hyperlink ref="K175" r:id="rId522" display="http://games.espn.com/ffl/boxscorequick?leagueId=678521&amp;teamId=8&amp;scoringPeriodId=14&amp;seasonId=2017&amp;view=scoringperiod&amp;version=quick" xr:uid="{F2168B7E-22E4-4924-B225-78C781E115D6}"/>
    <hyperlink ref="D176" r:id="rId523" tooltip="Better Khal Drogo (Greg Smith)" display="http://games.espn.com/ffl/clubhouse?leagueId=678521&amp;teamId=11&amp;seasonId=2017" xr:uid="{6DD9D501-8D27-4E18-B2DA-98A9942EEC95}"/>
    <hyperlink ref="I176" r:id="rId524" tooltip="Quad QB's (Stephen Joynt)" display="http://games.espn.com/ffl/clubhouse?leagueId=678521&amp;teamId=1&amp;seasonId=2017" xr:uid="{B9C20CED-EAE4-4FD1-BC88-D3719FA2383A}"/>
    <hyperlink ref="K176" r:id="rId525" display="http://games.espn.com/ffl/boxscorequick?leagueId=678521&amp;teamId=11&amp;scoringPeriodId=14&amp;seasonId=2017&amp;view=scoringperiod&amp;version=quick" xr:uid="{71B50A0E-C437-4B2A-B254-79D587B1D9A4}"/>
    <hyperlink ref="D177" r:id="rId526" tooltip="I Love China! China! (Emile Chin-Dickey)" display="http://games.espn.com/ffl/clubhouse?leagueId=678521&amp;teamId=4&amp;seasonId=2017" xr:uid="{44DEA43B-FA22-4F4F-937E-25E4898E6C45}"/>
    <hyperlink ref="I177" r:id="rId527" tooltip="Ladders of Chaos (Andrew Joynt)" display="http://games.espn.com/ffl/clubhouse?leagueId=678521&amp;teamId=2&amp;seasonId=2017" xr:uid="{9CE47B3C-5EBF-4925-8152-282BFDA5429C}"/>
    <hyperlink ref="K177" r:id="rId528" display="http://games.espn.com/ffl/boxscorequick?leagueId=678521&amp;teamId=4&amp;scoringPeriodId=14&amp;seasonId=2017&amp;view=scoringperiod&amp;version=quick" xr:uid="{15F41447-330B-4D08-BD2B-A155FE22F53D}"/>
    <hyperlink ref="D178" r:id="rId529" tooltip="Ser Gronker Clegane (Rafael Dionello, Jesse Hershman)" display="http://games.espn.com/ffl/clubhouse?leagueId=678521&amp;teamId=13&amp;seasonId=2017" xr:uid="{8070BF7F-7FBD-4589-90C7-7AB302B7EFAC}"/>
    <hyperlink ref="I178" r:id="rId530" tooltip="Gilli! slee (Dan Cohen)" display="http://games.espn.com/ffl/clubhouse?leagueId=678521&amp;teamId=5&amp;seasonId=2017" xr:uid="{84854352-E3F0-4408-933E-541C20662117}"/>
    <hyperlink ref="K178" r:id="rId531" display="http://games.espn.com/ffl/boxscorequick?leagueId=678521&amp;teamId=13&amp;scoringPeriodId=14&amp;seasonId=2017&amp;view=scoringperiod&amp;version=quick" xr:uid="{95D52957-BA04-46AD-B9C6-F0D43A9D8219}"/>
    <hyperlink ref="D179" r:id="rId532" tooltip="New Jersey Illegals (William Schager)" display="http://games.espn.com/ffl/clubhouse?leagueId=678521&amp;teamId=6&amp;seasonId=2017" xr:uid="{1500DEDC-A897-4A04-9798-1EA003DDDEAD}"/>
    <hyperlink ref="I179" r:id="rId533" tooltip="JJ and TJ Watt Walkers (Robert Hilton)" display="http://games.espn.com/ffl/clubhouse?leagueId=678521&amp;teamId=12&amp;seasonId=2017" xr:uid="{9AE2D607-3743-4F1F-9C3A-ADE8CF17D5A2}"/>
    <hyperlink ref="K179" r:id="rId534" display="http://games.espn.com/ffl/boxscorequick?leagueId=678521&amp;teamId=6&amp;scoringPeriodId=14&amp;seasonId=2017&amp;view=scoringperiod&amp;version=quick" xr:uid="{61E51437-6BF2-4D38-A708-5FF8FF3390A3}"/>
    <hyperlink ref="D180" r:id="rId535" tooltip="Yellow Comb On The Throne  (Paulo Silva)" display="http://games.espn.com/ffl/clubhouse?leagueId=678521&amp;teamId=9&amp;seasonId=2017" xr:uid="{22F59D7E-65FF-4B1E-B274-44FBD158E8B0}"/>
    <hyperlink ref="I180" r:id="rId536" tooltip="Ezekiel 25-17 (mark silva)" display="http://games.espn.com/ffl/clubhouse?leagueId=678521&amp;teamId=3&amp;seasonId=2017" xr:uid="{AE2CF257-5BBE-4791-9599-9461536E0285}"/>
    <hyperlink ref="K180" r:id="rId537" display="http://games.espn.com/ffl/boxscorequick?leagueId=678521&amp;teamId=9&amp;scoringPeriodId=15&amp;seasonId=2017&amp;view=scoringperiod&amp;version=quick" xr:uid="{C8CAD897-BF51-4132-9F35-49CD72BFF4DC}"/>
    <hyperlink ref="D181" r:id="rId538" tooltip="Better Khal Drogo (Greg Smith)" display="http://games.espn.com/ffl/clubhouse?leagueId=678521&amp;teamId=11&amp;seasonId=2017" xr:uid="{219A7FC8-F735-4A59-B468-7B1EF35B3D94}"/>
    <hyperlink ref="I181" r:id="rId539" tooltip="Wentzer is Coming (Karl Richardson)" display="http://games.espn.com/ffl/clubhouse?leagueId=678521&amp;teamId=10&amp;seasonId=2017" xr:uid="{BAA5AEF1-A378-4D1A-B027-554790F2D3AF}"/>
    <hyperlink ref="K181" r:id="rId540" display="http://games.espn.com/ffl/boxscorequick?leagueId=678521&amp;teamId=11&amp;scoringPeriodId=15&amp;seasonId=2017&amp;view=scoringperiod&amp;version=quick" xr:uid="{713C350C-17BF-42D1-BE03-A8A174EFB8C0}"/>
    <hyperlink ref="D182" r:id="rId541" tooltip="The Three-QBed Raven (Stefan Hilts)" display="http://games.espn.com/ffl/clubhouse?leagueId=678521&amp;teamId=8&amp;seasonId=2017" xr:uid="{953A1AE1-F8BC-4651-84BA-058AE8D8EB8D}"/>
    <hyperlink ref="I182" r:id="rId542" tooltip="Quad QB's (Stephen Joynt)" display="http://games.espn.com/ffl/clubhouse?leagueId=678521&amp;teamId=1&amp;seasonId=2017" xr:uid="{96D2006D-CD62-4A84-8D55-039492CBCCF7}"/>
    <hyperlink ref="K182" r:id="rId543" display="http://games.espn.com/ffl/boxscorequick?leagueId=678521&amp;teamId=8&amp;scoringPeriodId=15&amp;seasonId=2017&amp;view=scoringperiod&amp;version=quick" xr:uid="{4482B418-E36F-4644-9A7D-A5E4CCB15A49}"/>
    <hyperlink ref="D183" r:id="rId544" tooltip="Gilli! slee (Dan Cohen)" display="http://games.espn.com/ffl/clubhouse?leagueId=678521&amp;teamId=5&amp;seasonId=2017" xr:uid="{E32C10CF-659E-435A-A4AB-E34EB70E2029}"/>
    <hyperlink ref="I183" r:id="rId545" tooltip="Ladders of Chaos (Andrew Joynt)" display="http://games.espn.com/ffl/clubhouse?leagueId=678521&amp;teamId=2&amp;seasonId=2017" xr:uid="{3E3AE973-A60C-432D-8831-E15A2ABE73D5}"/>
    <hyperlink ref="K183" r:id="rId546" display="http://games.espn.com/ffl/boxscorequick?leagueId=678521&amp;teamId=5&amp;scoringPeriodId=15&amp;seasonId=2017&amp;view=scoringperiod&amp;version=quick" xr:uid="{8152603C-313D-463B-8972-ECE13A1346B2}"/>
    <hyperlink ref="D184" r:id="rId547" tooltip="New Jersey Illegals (William Schager)" display="http://games.espn.com/ffl/clubhouse?leagueId=678521&amp;teamId=6&amp;seasonId=2017" xr:uid="{0D6602FD-2BE3-41DC-B5B6-97E2CAA99B43}"/>
    <hyperlink ref="I184" r:id="rId548" tooltip="I Love China! China! (Emile Chin-Dickey)" display="http://games.espn.com/ffl/clubhouse?leagueId=678521&amp;teamId=4&amp;seasonId=2017" xr:uid="{519CC9BD-A719-4F94-9D65-28882ED87D80}"/>
    <hyperlink ref="K184" r:id="rId549" display="http://games.espn.com/ffl/boxscorequick?leagueId=678521&amp;teamId=6&amp;scoringPeriodId=15&amp;seasonId=2017&amp;view=scoringperiod&amp;version=quick" xr:uid="{24B20F0E-86EC-475E-B1F4-FE6886AF622F}"/>
    <hyperlink ref="D185" r:id="rId550" tooltip="JJ and TJ Watt Walkers (Robert Hilton)" display="http://games.espn.com/ffl/clubhouse?leagueId=678521&amp;teamId=12&amp;seasonId=2017" xr:uid="{D074E7C6-535C-4395-9264-3C9291B6494F}"/>
    <hyperlink ref="I185" r:id="rId551" tooltip="Ser Gronker Clegane (Rafael Dionello, Jesse Hershman)" display="http://games.espn.com/ffl/clubhouse?leagueId=678521&amp;teamId=13&amp;seasonId=2017" xr:uid="{7405D6C5-D329-48F4-B005-F9AE1CB0BE71}"/>
    <hyperlink ref="K185" r:id="rId552" display="http://games.espn.com/ffl/boxscorequick?leagueId=678521&amp;teamId=12&amp;scoringPeriodId=15&amp;seasonId=2017&amp;view=scoringperiod&amp;version=quick" xr:uid="{8D347883-475A-49CA-854D-C5EBDD1BB185}"/>
    <hyperlink ref="D186" r:id="rId553" tooltip="Wentzer is Coming (Karl Richardson)" display="http://games.espn.com/ffl/clubhouse?leagueId=678521&amp;teamId=10&amp;seasonId=2017" xr:uid="{0FCCEB71-0A68-4CD3-ABDC-1AEEA81F6B6E}"/>
    <hyperlink ref="I186" r:id="rId554" tooltip="Ezekiel 25-17 (mark silva)" display="http://games.espn.com/ffl/clubhouse?leagueId=678521&amp;teamId=3&amp;seasonId=2017" xr:uid="{2DBFD4E8-1EFF-489A-835E-E87D8C31E9F5}"/>
    <hyperlink ref="K186" r:id="rId555" display="http://games.espn.com/ffl/boxscorequick?leagueId=678521&amp;teamId=10&amp;scoringPeriodId=16&amp;seasonId=2017&amp;view=scoringperiod&amp;version=quick" xr:uid="{1E50BD6B-3419-4E6E-B77C-E314CFD81F5B}"/>
    <hyperlink ref="D187" r:id="rId556" tooltip="Better Khal Drogo (Greg Smith)" display="http://games.espn.com/ffl/clubhouse?leagueId=678521&amp;teamId=11&amp;seasonId=2017" xr:uid="{E352D247-A7F1-4168-ACB2-AC993D91F147}"/>
    <hyperlink ref="I187" r:id="rId557" tooltip="Yellow Comb On The Throne  (Paulo Silva)" display="http://games.espn.com/ffl/clubhouse?leagueId=678521&amp;teamId=9&amp;seasonId=2017" xr:uid="{FA230196-5C63-4631-A182-EECAD59AF425}"/>
    <hyperlink ref="K187" r:id="rId558" display="http://games.espn.com/ffl/boxscorequick?leagueId=678521&amp;teamId=11&amp;scoringPeriodId=16&amp;seasonId=2017&amp;view=scoringperiod&amp;version=quick" xr:uid="{55CBC68B-B3A8-4052-A4A6-076FAB100BFA}"/>
    <hyperlink ref="D188" r:id="rId559" tooltip="The Three-QBed Raven (Stefan Hilts)" display="http://games.espn.com/ffl/clubhouse?leagueId=678521&amp;teamId=8&amp;seasonId=2017" xr:uid="{0EA74511-88BF-4D35-80BE-19CC016010A2}"/>
    <hyperlink ref="I188" r:id="rId560" tooltip="Quad QB's (Stephen Joynt)" display="http://games.espn.com/ffl/clubhouse?leagueId=678521&amp;teamId=1&amp;seasonId=2017" xr:uid="{592E96F0-09A8-4F78-9FC9-C55365AE0D41}"/>
    <hyperlink ref="K188" r:id="rId561" display="http://games.espn.com/ffl/boxscorequick?leagueId=678521&amp;teamId=8&amp;scoringPeriodId=16&amp;seasonId=2017&amp;view=scoringperiod&amp;version=quick" xr:uid="{0249F919-A34F-403C-9979-C2407179FC70}"/>
    <hyperlink ref="D189" r:id="rId562" tooltip="New Jersey Illegals (William Schager)" display="http://games.espn.com/ffl/clubhouse?leagueId=678521&amp;teamId=6&amp;seasonId=2017" xr:uid="{6E1C3391-1DE4-448B-B799-634050E5989C}"/>
    <hyperlink ref="I189" r:id="rId563" tooltip="Gilli! slee (Dan Cohen)" display="http://games.espn.com/ffl/clubhouse?leagueId=678521&amp;teamId=5&amp;seasonId=2017" xr:uid="{4528E030-3A75-404F-916A-72188F4812D0}"/>
    <hyperlink ref="K189" r:id="rId564" display="http://games.espn.com/ffl/boxscorequick?leagueId=678521&amp;teamId=6&amp;scoringPeriodId=16&amp;seasonId=2017&amp;view=scoringperiod&amp;version=quick" xr:uid="{07769931-13A8-4436-9C94-C1E7BAF42F79}"/>
    <hyperlink ref="D190" r:id="rId565" tooltip="Ser Gronker Clegane (Rafael Dionello, Jesse Hershman)" display="http://games.espn.com/ffl/clubhouse?leagueId=678521&amp;teamId=13&amp;seasonId=2017" xr:uid="{6F5A617C-C46F-4DDC-B947-BD5CE00E97A4}"/>
    <hyperlink ref="I190" r:id="rId566" tooltip="Ladders of Chaos (Andrew Joynt)" display="http://games.espn.com/ffl/clubhouse?leagueId=678521&amp;teamId=2&amp;seasonId=2017" xr:uid="{D6ECA95D-F89A-4FAD-BB4F-F53197725048}"/>
    <hyperlink ref="K190" r:id="rId567" display="http://games.espn.com/ffl/boxscorequick?leagueId=678521&amp;teamId=13&amp;scoringPeriodId=16&amp;seasonId=2017&amp;view=scoringperiod&amp;version=quick" xr:uid="{D88237BD-628F-4966-8F0F-1358FDBB6F78}"/>
    <hyperlink ref="D191" r:id="rId568" tooltip="JJ and TJ Watt Walkers (Robert Hilton)" display="http://games.espn.com/ffl/clubhouse?leagueId=678521&amp;teamId=12&amp;seasonId=2017" xr:uid="{E1DEF520-9436-4392-9AA4-E63116006F3B}"/>
    <hyperlink ref="I191" r:id="rId569" tooltip="I Love China! China! (Emile Chin-Dickey)" display="http://games.espn.com/ffl/clubhouse?leagueId=678521&amp;teamId=4&amp;seasonId=2017" xr:uid="{24A2C172-A648-41AB-958E-8953912AEBFF}"/>
    <hyperlink ref="K191" r:id="rId570" display="http://games.espn.com/ffl/boxscorequick?leagueId=678521&amp;teamId=12&amp;scoringPeriodId=16&amp;seasonId=2017&amp;view=scoringperiod&amp;version=quick" xr:uid="{FC57E2E5-7BF8-491B-8BB4-283ADED543E1}"/>
    <hyperlink ref="D192" r:id="rId571" tooltip="Mexican Marauders (Stephen Joynt)" display="http://games.espn.com/ffl/clubhouse?leagueId=678521&amp;teamId=1&amp;seasonId=2015" xr:uid="{56F4C272-ED33-48C1-A97E-A6C5F0FC966D}"/>
    <hyperlink ref="I192" r:id="rId572" tooltip="Jeb's Bilingual Bloodbath (Andrew Joynt)" display="http://games.espn.com/ffl/clubhouse?leagueId=678521&amp;teamId=2&amp;seasonId=2015" xr:uid="{D33CABC5-B41F-4012-8419-E50F79D32D5F}"/>
    <hyperlink ref="K192" r:id="rId573" display="http://games.espn.com/ffl/boxscorequick?leagueId=678521&amp;teamId=1&amp;scoringPeriodId=1&amp;seasonId=2015&amp;view=scoringperiod&amp;version=quick" xr:uid="{CC99509B-C1E0-489C-97EB-FE37A0F21FE7}"/>
    <hyperlink ref="D193" r:id="rId574" tooltip="Deport Dan (mark silva)" display="http://games.espn.com/ffl/clubhouse?leagueId=678521&amp;teamId=3&amp;seasonId=2015" xr:uid="{0B09F5EE-B93B-4D90-81ED-29F8C715DDC0}"/>
    <hyperlink ref="I193" r:id="rId575" tooltip="- barely legal (Rafael Dionello)" display="http://games.espn.com/ffl/clubhouse?leagueId=678521&amp;teamId=13&amp;seasonId=2015" xr:uid="{AE910BD4-4403-468B-96A1-89A526856403}"/>
    <hyperlink ref="K193" r:id="rId576" display="http://games.espn.com/ffl/boxscorequick?leagueId=678521&amp;teamId=3&amp;scoringPeriodId=1&amp;seasonId=2015&amp;view=scoringperiod&amp;version=quick" xr:uid="{BCAA0927-CE5A-474F-9C23-BEE4A90BA12A}"/>
    <hyperlink ref="D194" r:id="rId577" tooltip="I Love China! China! (Emile Chin-Dickey)" display="http://games.espn.com/ffl/clubhouse?leagueId=678521&amp;teamId=4&amp;seasonId=2015" xr:uid="{391852CA-D60F-411E-833A-3EA799C8B59A}"/>
    <hyperlink ref="I194" r:id="rId578" tooltip="Binders Full of Women (Robert Hilton)" display="http://games.espn.com/ffl/clubhouse?leagueId=678521&amp;teamId=12&amp;seasonId=2015" xr:uid="{1F554A1D-ED85-4B7B-84E8-1EC2F90BE36C}"/>
    <hyperlink ref="K194" r:id="rId579" display="http://games.espn.com/ffl/boxscorequick?leagueId=678521&amp;teamId=4&amp;scoringPeriodId=1&amp;seasonId=2015&amp;view=scoringperiod&amp;version=quick" xr:uid="{BC53FDB1-CD4E-4833-8DB4-E6F704BDEDB7}"/>
    <hyperlink ref="D195" r:id="rId580" tooltip="Rosie O'Donnell (Dan Cohen)" display="http://games.espn.com/ffl/clubhouse?leagueId=678521&amp;teamId=5&amp;seasonId=2015" xr:uid="{B55C1CEE-19F6-43F0-9DBF-08C74594F36B}"/>
    <hyperlink ref="I195" r:id="rId581" tooltip="The Donalds Lame Ducks (Brian Duffy)" display="http://games.espn.com/ffl/clubhouse?leagueId=678521&amp;teamId=11&amp;seasonId=2015" xr:uid="{7EE36DA8-E9C9-418A-8860-83FD385E8014}"/>
    <hyperlink ref="K195" r:id="rId582" display="http://games.espn.com/ffl/boxscorequick?leagueId=678521&amp;teamId=5&amp;scoringPeriodId=1&amp;seasonId=2015&amp;view=scoringperiod&amp;version=quick" xr:uid="{2ECD13FB-FB07-485D-B616-52EE2827991D}"/>
    <hyperlink ref="D196" r:id="rId583" tooltip="New Jersey Illegals (William Schager)" display="http://games.espn.com/ffl/clubhouse?leagueId=678521&amp;teamId=6&amp;seasonId=2015" xr:uid="{77BAA773-B143-43DA-A995-7921D4991CF5}"/>
    <hyperlink ref="I196" r:id="rId584" tooltip="Bleeding from Wherever (Karl Richardson)" display="http://games.espn.com/ffl/clubhouse?leagueId=678521&amp;teamId=10&amp;seasonId=2015" xr:uid="{4ED7F6DA-881D-4CA3-91C0-A2CB3CC7AE09}"/>
    <hyperlink ref="K196" r:id="rId585" display="http://games.espn.com/ffl/boxscorequick?leagueId=678521&amp;teamId=6&amp;scoringPeriodId=1&amp;seasonId=2015&amp;view=scoringperiod&amp;version=quick" xr:uid="{D0527B03-69EB-434F-B54E-8D642B19FD12}"/>
    <hyperlink ref="D197" r:id="rId586" tooltip="Rand's Gold Standard (Stefan Hilts)" display="http://games.espn.com/ffl/clubhouse?leagueId=678521&amp;teamId=8&amp;seasonId=2015" xr:uid="{FC213A5E-9C65-47FA-A8B4-F5B76F114221}"/>
    <hyperlink ref="I197" r:id="rId587" tooltip="We Will Over Comb (Paulo Silva)" display="http://games.espn.com/ffl/clubhouse?leagueId=678521&amp;teamId=9&amp;seasonId=2015" xr:uid="{F79BFA13-6DB9-41CC-9E25-751C3F4672E0}"/>
    <hyperlink ref="K197" r:id="rId588" display="http://games.espn.com/ffl/boxscorequick?leagueId=678521&amp;teamId=8&amp;scoringPeriodId=1&amp;seasonId=2015&amp;view=scoringperiod&amp;version=quick" xr:uid="{7548DE88-352F-456A-8051-395FD23E7D1E}"/>
    <hyperlink ref="D198" r:id="rId589" tooltip="Deport Dan (mark silva)" display="http://games.espn.com/ffl/clubhouse?leagueId=678521&amp;teamId=3&amp;seasonId=2015" xr:uid="{A4C9FE26-AF12-467E-A074-9E294373798F}"/>
    <hyperlink ref="I198" r:id="rId590" tooltip="Mexican Marauders (Stephen Joynt)" display="http://games.espn.com/ffl/clubhouse?leagueId=678521&amp;teamId=1&amp;seasonId=2015" xr:uid="{2937ACA4-F7E8-42B2-A14E-73C23EDBC32D}"/>
    <hyperlink ref="K198" r:id="rId591" display="http://games.espn.com/ffl/boxscorequick?leagueId=678521&amp;teamId=3&amp;scoringPeriodId=2&amp;seasonId=2015&amp;view=scoringperiod&amp;version=quick" xr:uid="{8830D556-1261-4374-A976-4D97546FD8F1}"/>
    <hyperlink ref="D199" r:id="rId592" tooltip="Jeb's Bilingual Bloodbath (Andrew Joynt)" display="http://games.espn.com/ffl/clubhouse?leagueId=678521&amp;teamId=2&amp;seasonId=2015" xr:uid="{D15B5325-BFC0-48B7-AAF3-BDD9B2E5C0EB}"/>
    <hyperlink ref="I199" r:id="rId593" tooltip="I Love China! China! (Emile Chin-Dickey)" display="http://games.espn.com/ffl/clubhouse?leagueId=678521&amp;teamId=4&amp;seasonId=2015" xr:uid="{661612F7-B636-4E00-A665-C109259D31D0}"/>
    <hyperlink ref="K199" r:id="rId594" display="http://games.espn.com/ffl/boxscorequick?leagueId=678521&amp;teamId=2&amp;scoringPeriodId=2&amp;seasonId=2015&amp;view=scoringperiod&amp;version=quick" xr:uid="{0C9D877D-CB79-407B-97DC-F724F886BBAA}"/>
    <hyperlink ref="D200" r:id="rId595" tooltip="- barely legal (Rafael Dionello)" display="http://games.espn.com/ffl/clubhouse?leagueId=678521&amp;teamId=13&amp;seasonId=2015" xr:uid="{14E212F0-5179-49FD-8570-1FF13FA93ABB}"/>
    <hyperlink ref="I200" r:id="rId596" tooltip="Rosie O'Donnell (Dan Cohen)" display="http://games.espn.com/ffl/clubhouse?leagueId=678521&amp;teamId=5&amp;seasonId=2015" xr:uid="{2CDC7172-1385-44DA-9694-B880AFDABD2A}"/>
    <hyperlink ref="K200" r:id="rId597" display="http://games.espn.com/ffl/boxscorequick?leagueId=678521&amp;teamId=13&amp;scoringPeriodId=2&amp;seasonId=2015&amp;view=scoringperiod&amp;version=quick" xr:uid="{EA6AD6FC-5B63-4C3B-8FB9-DDD501B73FED}"/>
    <hyperlink ref="D201" r:id="rId598" tooltip="Binders Full of Women (Robert Hilton)" display="http://games.espn.com/ffl/clubhouse?leagueId=678521&amp;teamId=12&amp;seasonId=2015" xr:uid="{E4A638A7-027E-48A3-BE7E-0DD5D5EBE570}"/>
    <hyperlink ref="I201" r:id="rId599" tooltip="New Jersey Illegals (William Schager)" display="http://games.espn.com/ffl/clubhouse?leagueId=678521&amp;teamId=6&amp;seasonId=2015" xr:uid="{C1992905-B75F-4E20-9FB9-387944DC74BD}"/>
    <hyperlink ref="K201" r:id="rId600" display="http://games.espn.com/ffl/boxscorequick?leagueId=678521&amp;teamId=12&amp;scoringPeriodId=2&amp;seasonId=2015&amp;view=scoringperiod&amp;version=quick" xr:uid="{169E227E-EC46-4A03-9D1E-84C7562286C7}"/>
    <hyperlink ref="D202" r:id="rId601" tooltip="The Donalds Lame Ducks (Brian Duffy)" display="http://games.espn.com/ffl/clubhouse?leagueId=678521&amp;teamId=11&amp;seasonId=2015" xr:uid="{64D39114-E196-4289-858F-CC10CABAB155}"/>
    <hyperlink ref="I202" r:id="rId602" tooltip="Rand's Gold Standard (Stefan Hilts)" display="http://games.espn.com/ffl/clubhouse?leagueId=678521&amp;teamId=8&amp;seasonId=2015" xr:uid="{BEBE2F2B-008E-446A-AA3E-50F1870B23DF}"/>
    <hyperlink ref="K202" r:id="rId603" display="http://games.espn.com/ffl/boxscorequick?leagueId=678521&amp;teamId=8&amp;scoringPeriodId=2&amp;seasonId=2015&amp;view=scoringperiod&amp;version=quick" xr:uid="{587594B5-24B1-4B01-B8F6-BF11260A4601}"/>
    <hyperlink ref="D203" r:id="rId604" tooltip="Bleeding from Wherever (Karl Richardson)" display="http://games.espn.com/ffl/clubhouse?leagueId=678521&amp;teamId=10&amp;seasonId=2015" xr:uid="{72CBFAB3-9991-4620-9AA9-AABA4D05B439}"/>
    <hyperlink ref="I203" r:id="rId605" tooltip="We Will Over Comb (Paulo Silva)" display="http://games.espn.com/ffl/clubhouse?leagueId=678521&amp;teamId=9&amp;seasonId=2015" xr:uid="{C00AFB5C-30EF-48AD-8782-B2A272E22A8B}"/>
    <hyperlink ref="K203" r:id="rId606" display="http://games.espn.com/ffl/boxscorequick?leagueId=678521&amp;teamId=10&amp;scoringPeriodId=2&amp;seasonId=2015&amp;view=scoringperiod&amp;version=quick" xr:uid="{3800F37E-1DF6-43D2-B43C-D0E92009FD4F}"/>
    <hyperlink ref="D204" r:id="rId607" tooltip="Mexican Marauders (Stephen Joynt)" display="http://games.espn.com/ffl/clubhouse?leagueId=678521&amp;teamId=1&amp;seasonId=2015" xr:uid="{BB5E21EC-79CF-41E5-8217-3644C45CA639}"/>
    <hyperlink ref="I204" r:id="rId608" tooltip="I Love China! China! (Emile Chin-Dickey)" display="http://games.espn.com/ffl/clubhouse?leagueId=678521&amp;teamId=4&amp;seasonId=2015" xr:uid="{B4282993-7F5E-4E14-9AEE-FC446724AFBA}"/>
    <hyperlink ref="K204" r:id="rId609" display="http://games.espn.com/ffl/boxscorequick?leagueId=678521&amp;teamId=1&amp;scoringPeriodId=3&amp;seasonId=2015&amp;view=scoringperiod&amp;version=quick" xr:uid="{FAEDD78B-6A07-4DDF-923F-5684D8CAD9B4}"/>
    <hyperlink ref="D205" r:id="rId610" tooltip="Rosie O'Donnell (Dan Cohen)" display="http://games.espn.com/ffl/clubhouse?leagueId=678521&amp;teamId=5&amp;seasonId=2015" xr:uid="{59454748-E46E-44A3-90E9-754DF7C18C22}"/>
    <hyperlink ref="I205" r:id="rId611" tooltip="Deport Dan (mark silva)" display="http://games.espn.com/ffl/clubhouse?leagueId=678521&amp;teamId=3&amp;seasonId=2015" xr:uid="{E110F9FB-CC15-4B27-A562-8582803D44AB}"/>
    <hyperlink ref="K205" r:id="rId612" display="http://games.espn.com/ffl/boxscorequick?leagueId=678521&amp;teamId=5&amp;scoringPeriodId=3&amp;seasonId=2015&amp;view=scoringperiod&amp;version=quick" xr:uid="{0AA80461-6405-46B5-9268-80BD64BB76AD}"/>
    <hyperlink ref="D206" r:id="rId613" tooltip="New Jersey Illegals (William Schager)" display="http://games.espn.com/ffl/clubhouse?leagueId=678521&amp;teamId=6&amp;seasonId=2015" xr:uid="{A9D1756D-B46E-47D1-95B6-57AAEC4BC1D9}"/>
    <hyperlink ref="I206" r:id="rId614" tooltip="Jeb's Bilingual Bloodbath (Andrew Joynt)" display="http://games.espn.com/ffl/clubhouse?leagueId=678521&amp;teamId=2&amp;seasonId=2015" xr:uid="{434E8D53-16BA-4F73-B637-3FA2E8C2984C}"/>
    <hyperlink ref="K206" r:id="rId615" display="http://games.espn.com/ffl/boxscorequick?leagueId=678521&amp;teamId=6&amp;scoringPeriodId=3&amp;seasonId=2015&amp;view=scoringperiod&amp;version=quick" xr:uid="{F6453FE6-BC98-42C3-8623-390460F3E890}"/>
    <hyperlink ref="D207" r:id="rId616" tooltip="Rand's Gold Standard (Stefan Hilts)" display="http://games.espn.com/ffl/clubhouse?leagueId=678521&amp;teamId=8&amp;seasonId=2015" xr:uid="{CA8B76D6-B45A-49A1-AFCC-039FD0DBFAB0}"/>
    <hyperlink ref="I207" r:id="rId617" tooltip="- barely legal (Rafael Dionello)" display="http://games.espn.com/ffl/clubhouse?leagueId=678521&amp;teamId=13&amp;seasonId=2015" xr:uid="{DDA97954-22E3-4781-BC85-94D7FE613948}"/>
    <hyperlink ref="K207" r:id="rId618" display="http://games.espn.com/ffl/boxscorequick?leagueId=678521&amp;teamId=8&amp;scoringPeriodId=3&amp;seasonId=2015&amp;view=scoringperiod&amp;version=quick" xr:uid="{65A33C9E-6BC6-49A5-BB78-BF6757EA84BA}"/>
    <hyperlink ref="D208" r:id="rId619" tooltip="We Will Over Comb (Paulo Silva)" display="http://games.espn.com/ffl/clubhouse?leagueId=678521&amp;teamId=9&amp;seasonId=2015" xr:uid="{8B43043D-C451-49ED-A2EF-D2AD4EEAB0E2}"/>
    <hyperlink ref="I208" r:id="rId620" tooltip="Binders Full of Women (Robert Hilton)" display="http://games.espn.com/ffl/clubhouse?leagueId=678521&amp;teamId=12&amp;seasonId=2015" xr:uid="{AE4D8019-7180-49B3-8D1A-F12FA2C70274}"/>
    <hyperlink ref="K208" r:id="rId621" display="http://games.espn.com/ffl/boxscorequick?leagueId=678521&amp;teamId=9&amp;scoringPeriodId=3&amp;seasonId=2015&amp;view=scoringperiod&amp;version=quick" xr:uid="{670B71EC-85B7-4C3E-8B26-DB9A66CEEBC9}"/>
    <hyperlink ref="D209" r:id="rId622" tooltip="Bleeding from Wherever (Karl Richardson)" display="http://games.espn.com/ffl/clubhouse?leagueId=678521&amp;teamId=10&amp;seasonId=2015" xr:uid="{9154C06D-1110-4D84-B6A6-35E72ACAB20C}"/>
    <hyperlink ref="I209" r:id="rId623" tooltip="The Donalds Lame Ducks (Brian Duffy)" display="http://games.espn.com/ffl/clubhouse?leagueId=678521&amp;teamId=11&amp;seasonId=2015" xr:uid="{98B8B0E3-203E-4DF9-B556-E28794394040}"/>
    <hyperlink ref="K209" r:id="rId624" display="http://games.espn.com/ffl/boxscorequick?leagueId=678521&amp;teamId=10&amp;scoringPeriodId=3&amp;seasonId=2015&amp;view=scoringperiod&amp;version=quick" xr:uid="{67F68198-7CD9-4899-A755-9B555268E6B5}"/>
    <hyperlink ref="D210" r:id="rId625" tooltip="Rosie O'Donnell (Dan Cohen)" display="http://games.espn.com/ffl/clubhouse?leagueId=678521&amp;teamId=5&amp;seasonId=2015" xr:uid="{B05382A6-E156-4DEB-92D5-576103594E0A}"/>
    <hyperlink ref="I210" r:id="rId626" tooltip="Mexican Marauders (Stephen Joynt)" display="http://games.espn.com/ffl/clubhouse?leagueId=678521&amp;teamId=1&amp;seasonId=2015" xr:uid="{B0DF3FF4-5E7D-4C51-957D-8520D627690D}"/>
    <hyperlink ref="K210" r:id="rId627" display="http://games.espn.com/ffl/boxscorequick?leagueId=678521&amp;teamId=5&amp;scoringPeriodId=4&amp;seasonId=2015&amp;view=scoringperiod&amp;version=quick" xr:uid="{476686E8-21DE-4D01-8ABD-8EE183E258AE}"/>
    <hyperlink ref="D211" r:id="rId628" tooltip="I Love China! China! (Emile Chin-Dickey)" display="http://games.espn.com/ffl/clubhouse?leagueId=678521&amp;teamId=4&amp;seasonId=2015" xr:uid="{16011C6A-8071-49BD-8C12-8021A5724D59}"/>
    <hyperlink ref="I211" r:id="rId629" tooltip="New Jersey Illegals (William Schager)" display="http://games.espn.com/ffl/clubhouse?leagueId=678521&amp;teamId=6&amp;seasonId=2015" xr:uid="{B687B15E-0D3A-49DB-AFE4-4ECE9F349B1C}"/>
    <hyperlink ref="K211" r:id="rId630" display="http://games.espn.com/ffl/boxscorequick?leagueId=678521&amp;teamId=4&amp;scoringPeriodId=4&amp;seasonId=2015&amp;view=scoringperiod&amp;version=quick" xr:uid="{450C562C-80ED-475B-A593-5506C5CD1D88}"/>
    <hyperlink ref="D212" r:id="rId631" tooltip="Deport Dan (mark silva)" display="http://games.espn.com/ffl/clubhouse?leagueId=678521&amp;teamId=3&amp;seasonId=2015" xr:uid="{6ACB0C20-BEED-47E0-9F06-34F68F757FDA}"/>
    <hyperlink ref="I212" r:id="rId632" tooltip="Rand's Gold Standard (Stefan Hilts)" display="http://games.espn.com/ffl/clubhouse?leagueId=678521&amp;teamId=8&amp;seasonId=2015" xr:uid="{516939F7-666A-476C-A314-F2346EBFC383}"/>
    <hyperlink ref="K212" r:id="rId633" display="http://games.espn.com/ffl/boxscorequick?leagueId=678521&amp;teamId=8&amp;scoringPeriodId=4&amp;seasonId=2015&amp;view=scoringperiod&amp;version=quick" xr:uid="{53A4E19E-22E4-40BB-8F39-BB34E85D3A72}"/>
    <hyperlink ref="D213" r:id="rId634" tooltip="Jeb's Bilingual Bloodbath (Andrew Joynt)" display="http://games.espn.com/ffl/clubhouse?leagueId=678521&amp;teamId=2&amp;seasonId=2015" xr:uid="{2E73CA2E-31A4-4563-80F2-ADFB973757E3}"/>
    <hyperlink ref="I213" r:id="rId635" tooltip="We Will Over Comb (Paulo Silva)" display="http://games.espn.com/ffl/clubhouse?leagueId=678521&amp;teamId=9&amp;seasonId=2015" xr:uid="{A9F9A9CF-B571-413B-8600-45D0440D2FB0}"/>
    <hyperlink ref="K213" r:id="rId636" display="http://games.espn.com/ffl/boxscorequick?leagueId=678521&amp;teamId=2&amp;scoringPeriodId=4&amp;seasonId=2015&amp;view=scoringperiod&amp;version=quick" xr:uid="{AF26D33A-2047-4AB1-B31D-ECE0833BA98C}"/>
    <hyperlink ref="D214" r:id="rId637" tooltip="- barely legal (Rafael Dionello)" display="http://games.espn.com/ffl/clubhouse?leagueId=678521&amp;teamId=13&amp;seasonId=2015" xr:uid="{A5BBBB78-25DA-4EF7-97CC-065D461C939D}"/>
    <hyperlink ref="I214" r:id="rId638" tooltip="Bleeding from Wherever (Karl Richardson)" display="http://games.espn.com/ffl/clubhouse?leagueId=678521&amp;teamId=10&amp;seasonId=2015" xr:uid="{927EA44B-4AE8-4A3A-9B0F-D4B0561AEDB9}"/>
    <hyperlink ref="K214" r:id="rId639" display="http://games.espn.com/ffl/boxscorequick?leagueId=678521&amp;teamId=13&amp;scoringPeriodId=4&amp;seasonId=2015&amp;view=scoringperiod&amp;version=quick" xr:uid="{5A906ABF-67A0-4DB4-9E55-1087DE6990AC}"/>
    <hyperlink ref="D215" r:id="rId640" tooltip="Binders Full of Women (Robert Hilton)" display="http://games.espn.com/ffl/clubhouse?leagueId=678521&amp;teamId=12&amp;seasonId=2015" xr:uid="{8323D76F-96B5-4CED-B02F-E19DADCDFBAA}"/>
    <hyperlink ref="I215" r:id="rId641" tooltip="The Donalds Lame Ducks (Brian Duffy)" display="http://games.espn.com/ffl/clubhouse?leagueId=678521&amp;teamId=11&amp;seasonId=2015" xr:uid="{BA972C4F-1711-4AE1-8620-7CC7FC6134CC}"/>
    <hyperlink ref="K215" r:id="rId642" display="http://games.espn.com/ffl/boxscorequick?leagueId=678521&amp;teamId=12&amp;scoringPeriodId=4&amp;seasonId=2015&amp;view=scoringperiod&amp;version=quick" xr:uid="{E4D1DE5F-9560-4A24-A9A1-A36B6BF14F75}"/>
    <hyperlink ref="D216" r:id="rId643" tooltip="Mexican Marauders (Stephen Joynt)" display="http://games.espn.com/ffl/clubhouse?leagueId=678521&amp;teamId=1&amp;seasonId=2015" xr:uid="{B41E79D5-26FA-47CA-9449-6122280ADC36}"/>
    <hyperlink ref="I216" r:id="rId644" tooltip="New Jersey Illegals (William Schager)" display="http://games.espn.com/ffl/clubhouse?leagueId=678521&amp;teamId=6&amp;seasonId=2015" xr:uid="{A417081D-336E-4524-82A8-BD1EC6096F04}"/>
    <hyperlink ref="K216" r:id="rId645" display="http://games.espn.com/ffl/boxscorequick?leagueId=678521&amp;teamId=1&amp;scoringPeriodId=5&amp;seasonId=2015&amp;view=scoringperiod&amp;version=quick" xr:uid="{D6A33C5C-FEB1-40ED-AE4E-1C39F5F90902}"/>
    <hyperlink ref="D217" r:id="rId646" tooltip="Rand's Gold Standard (Stefan Hilts)" display="http://games.espn.com/ffl/clubhouse?leagueId=678521&amp;teamId=8&amp;seasonId=2015" xr:uid="{E71939E8-8EFB-433A-837E-65AF88AEED15}"/>
    <hyperlink ref="I217" r:id="rId647" tooltip="Rosie O'Donnell (Dan Cohen)" display="http://games.espn.com/ffl/clubhouse?leagueId=678521&amp;teamId=5&amp;seasonId=2015" xr:uid="{4D323F41-3E9E-40AE-B2FB-D03AF532CD05}"/>
    <hyperlink ref="K217" r:id="rId648" display="http://games.espn.com/ffl/boxscorequick?leagueId=678521&amp;teamId=8&amp;scoringPeriodId=5&amp;seasonId=2015&amp;view=scoringperiod&amp;version=quick" xr:uid="{0B1DB6A3-FFFB-4E58-AD2F-BC916A839369}"/>
    <hyperlink ref="D218" r:id="rId649" tooltip="We Will Over Comb (Paulo Silva)" display="http://games.espn.com/ffl/clubhouse?leagueId=678521&amp;teamId=9&amp;seasonId=2015" xr:uid="{6F38B2C5-CC16-404F-8E17-1387FE85DCE5}"/>
    <hyperlink ref="I218" r:id="rId650" tooltip="I Love China! China! (Emile Chin-Dickey)" display="http://games.espn.com/ffl/clubhouse?leagueId=678521&amp;teamId=4&amp;seasonId=2015" xr:uid="{C9E92E93-FDB1-46B3-8178-7C240395E03A}"/>
    <hyperlink ref="K218" r:id="rId651" display="http://games.espn.com/ffl/boxscorequick?leagueId=678521&amp;teamId=9&amp;scoringPeriodId=5&amp;seasonId=2015&amp;view=scoringperiod&amp;version=quick" xr:uid="{C5AB73E0-F4E8-406A-A31B-87CE7C8B7401}"/>
    <hyperlink ref="D219" r:id="rId652" tooltip="Bleeding from Wherever (Karl Richardson)" display="http://games.espn.com/ffl/clubhouse?leagueId=678521&amp;teamId=10&amp;seasonId=2015" xr:uid="{EC72FE61-D75E-4E57-B720-029D7CEABA2F}"/>
    <hyperlink ref="I219" r:id="rId653" tooltip="Deport Dan (mark silva)" display="http://games.espn.com/ffl/clubhouse?leagueId=678521&amp;teamId=3&amp;seasonId=2015" xr:uid="{DD44CC17-422A-48FC-99AE-5F01BE22835F}"/>
    <hyperlink ref="K219" r:id="rId654" display="http://games.espn.com/ffl/boxscorequick?leagueId=678521&amp;teamId=10&amp;scoringPeriodId=5&amp;seasonId=2015&amp;view=scoringperiod&amp;version=quick" xr:uid="{FDFD8A6D-AA66-46D8-951D-05A8668FAD18}"/>
    <hyperlink ref="D220" r:id="rId655" tooltip="The Donalds Lame Ducks (Brian Duffy)" display="http://games.espn.com/ffl/clubhouse?leagueId=678521&amp;teamId=11&amp;seasonId=2015" xr:uid="{D16E5C01-A851-4987-88CE-10B3AC14DC1F}"/>
    <hyperlink ref="I220" r:id="rId656" tooltip="Jeb's Bilingual Bloodbath (Andrew Joynt)" display="http://games.espn.com/ffl/clubhouse?leagueId=678521&amp;teamId=2&amp;seasonId=2015" xr:uid="{E605CF4B-8B5C-4739-94A5-5335C3BCCC96}"/>
    <hyperlink ref="K220" r:id="rId657" display="http://games.espn.com/ffl/boxscorequick?leagueId=678521&amp;teamId=11&amp;scoringPeriodId=5&amp;seasonId=2015&amp;view=scoringperiod&amp;version=quick" xr:uid="{0399A85D-FCD7-4638-B10D-35E35883CABB}"/>
    <hyperlink ref="D221" r:id="rId658" tooltip="Binders Full of Women (Robert Hilton)" display="http://games.espn.com/ffl/clubhouse?leagueId=678521&amp;teamId=12&amp;seasonId=2015" xr:uid="{5DA73F7D-43A4-4CC7-B211-48344E7CEF32}"/>
    <hyperlink ref="I221" r:id="rId659" tooltip="- barely legal (Rafael Dionello)" display="http://games.espn.com/ffl/clubhouse?leagueId=678521&amp;teamId=13&amp;seasonId=2015" xr:uid="{51FA7E93-62F1-4F82-AD56-1F06E2E5E214}"/>
    <hyperlink ref="K221" r:id="rId660" display="http://games.espn.com/ffl/boxscorequick?leagueId=678521&amp;teamId=12&amp;scoringPeriodId=5&amp;seasonId=2015&amp;view=scoringperiod&amp;version=quick" xr:uid="{A194A744-4558-4FFA-A9B1-55ACE58F758E}"/>
    <hyperlink ref="D222" r:id="rId661" tooltip="Rand's Gold Standard (Stefan Hilts)" display="http://games.espn.com/ffl/clubhouse?leagueId=678521&amp;teamId=8&amp;seasonId=2015" xr:uid="{4D51B296-5C95-4857-A409-03B3F7FCFACB}"/>
    <hyperlink ref="I222" r:id="rId662" tooltip="Mexican Marauders (Stephen Joynt)" display="http://games.espn.com/ffl/clubhouse?leagueId=678521&amp;teamId=1&amp;seasonId=2015" xr:uid="{980FC47B-140A-4875-BD9D-DCD4E459555F}"/>
    <hyperlink ref="K222" r:id="rId663" display="http://games.espn.com/ffl/boxscorequick?leagueId=678521&amp;teamId=8&amp;scoringPeriodId=6&amp;seasonId=2015&amp;view=scoringperiod&amp;version=quick" xr:uid="{91A20A15-802C-4F68-90AB-FAC8A1F6C089}"/>
    <hyperlink ref="D223" r:id="rId664" tooltip="New Jersey Illegals (William Schager)" display="http://games.espn.com/ffl/clubhouse?leagueId=678521&amp;teamId=6&amp;seasonId=2015" xr:uid="{EBF3AFDC-FF27-4442-AEC1-002BF6E58FC2}"/>
    <hyperlink ref="I223" r:id="rId665" tooltip="We Will Over Comb (Paulo Silva)" display="http://games.espn.com/ffl/clubhouse?leagueId=678521&amp;teamId=9&amp;seasonId=2015" xr:uid="{F7DA1D3D-3AA0-4B04-9A40-282DC49A719A}"/>
    <hyperlink ref="K223" r:id="rId666" display="http://games.espn.com/ffl/boxscorequick?leagueId=678521&amp;teamId=6&amp;scoringPeriodId=6&amp;seasonId=2015&amp;view=scoringperiod&amp;version=quick" xr:uid="{71EF4C56-87A5-4F43-A026-909879B98923}"/>
    <hyperlink ref="D224" r:id="rId667" tooltip="Rosie O'Donnell (Dan Cohen)" display="http://games.espn.com/ffl/clubhouse?leagueId=678521&amp;teamId=5&amp;seasonId=2015" xr:uid="{29F485C7-1469-4D52-9B93-36A4EBB94DDA}"/>
    <hyperlink ref="I224" r:id="rId668" tooltip="Bleeding from Wherever (Karl Richardson)" display="http://games.espn.com/ffl/clubhouse?leagueId=678521&amp;teamId=10&amp;seasonId=2015" xr:uid="{A7DA9C9D-EB1A-4051-AB99-F0B47BCB7767}"/>
    <hyperlink ref="K224" r:id="rId669" display="http://games.espn.com/ffl/boxscorequick?leagueId=678521&amp;teamId=5&amp;scoringPeriodId=6&amp;seasonId=2015&amp;view=scoringperiod&amp;version=quick" xr:uid="{2F8051A7-37DE-49F5-889A-A27E8BE0B872}"/>
    <hyperlink ref="D225" r:id="rId670" tooltip="I Love China! China! (Emile Chin-Dickey)" display="http://games.espn.com/ffl/clubhouse?leagueId=678521&amp;teamId=4&amp;seasonId=2015" xr:uid="{4BECE1C6-1DCF-439D-BE69-E852CE05A206}"/>
    <hyperlink ref="I225" r:id="rId671" tooltip="The Donalds Lame Ducks (Brian Duffy)" display="http://games.espn.com/ffl/clubhouse?leagueId=678521&amp;teamId=11&amp;seasonId=2015" xr:uid="{36EA6628-462E-4EA3-AF2E-46A95D13C4B1}"/>
    <hyperlink ref="K225" r:id="rId672" display="http://games.espn.com/ffl/boxscorequick?leagueId=678521&amp;teamId=4&amp;scoringPeriodId=6&amp;seasonId=2015&amp;view=scoringperiod&amp;version=quick" xr:uid="{01B02618-D42A-41FB-A556-F25D09788A9B}"/>
    <hyperlink ref="D226" r:id="rId673" tooltip="Deport Dan (mark silva)" display="http://games.espn.com/ffl/clubhouse?leagueId=678521&amp;teamId=3&amp;seasonId=2015" xr:uid="{BAFB0B4D-B1BA-4862-8495-A35EDEF4045B}"/>
    <hyperlink ref="I226" r:id="rId674" tooltip="Binders Full of Women (Robert Hilton)" display="http://games.espn.com/ffl/clubhouse?leagueId=678521&amp;teamId=12&amp;seasonId=2015" xr:uid="{C23FDDFD-EBA4-41B8-B01F-9BA46354AB52}"/>
    <hyperlink ref="K226" r:id="rId675" display="http://games.espn.com/ffl/boxscorequick?leagueId=678521&amp;teamId=3&amp;scoringPeriodId=6&amp;seasonId=2015&amp;view=scoringperiod&amp;version=quick" xr:uid="{43A919BD-6BE4-451F-BEB6-45E2E0724261}"/>
    <hyperlink ref="D227" r:id="rId676" tooltip="Jeb's Bilingual Bloodbath (Andrew Joynt)" display="http://games.espn.com/ffl/clubhouse?leagueId=678521&amp;teamId=2&amp;seasonId=2015" xr:uid="{66F437F6-FB04-4E88-BEAB-618231A37EE6}"/>
    <hyperlink ref="I227" r:id="rId677" tooltip="- barely legal (Rafael Dionello)" display="http://games.espn.com/ffl/clubhouse?leagueId=678521&amp;teamId=13&amp;seasonId=2015" xr:uid="{4B8008C3-2907-4BAA-96B7-89539826BF0E}"/>
    <hyperlink ref="K227" r:id="rId678" display="http://games.espn.com/ffl/boxscorequick?leagueId=678521&amp;teamId=2&amp;scoringPeriodId=6&amp;seasonId=2015&amp;view=scoringperiod&amp;version=quick" xr:uid="{A59A51C3-6B84-497F-A7E6-ED4C1ADC067D}"/>
    <hyperlink ref="D228" r:id="rId679" tooltip="Mexican Marauders (Stephen Joynt)" display="http://games.espn.com/ffl/clubhouse?leagueId=678521&amp;teamId=1&amp;seasonId=2015" xr:uid="{F97E64BC-4050-471E-8075-5F00C9F95DC2}"/>
    <hyperlink ref="I228" r:id="rId680" tooltip="We Will Over Comb (Paulo Silva)" display="http://games.espn.com/ffl/clubhouse?leagueId=678521&amp;teamId=9&amp;seasonId=2015" xr:uid="{B3A56781-3ADB-4A55-A087-9147182EBDE5}"/>
    <hyperlink ref="K228" r:id="rId681" display="http://games.espn.com/ffl/boxscorequick?leagueId=678521&amp;teamId=1&amp;scoringPeriodId=7&amp;seasonId=2015&amp;view=scoringperiod&amp;version=quick" xr:uid="{F6E7ED36-458A-4394-A65E-2555711356DE}"/>
    <hyperlink ref="D229" r:id="rId682" tooltip="Bleeding from Wherever (Karl Richardson)" display="http://games.espn.com/ffl/clubhouse?leagueId=678521&amp;teamId=10&amp;seasonId=2015" xr:uid="{15779837-E4A9-448E-8C8C-BD948D3CEC4E}"/>
    <hyperlink ref="I229" r:id="rId683" tooltip="Rand's Gold Standard (Stefan Hilts)" display="http://games.espn.com/ffl/clubhouse?leagueId=678521&amp;teamId=8&amp;seasonId=2015" xr:uid="{3D3B7753-F07A-4072-AFE1-4B9D42F9CABA}"/>
    <hyperlink ref="K229" r:id="rId684" display="http://games.espn.com/ffl/boxscorequick?leagueId=678521&amp;teamId=8&amp;scoringPeriodId=7&amp;seasonId=2015&amp;view=scoringperiod&amp;version=quick" xr:uid="{9C1D7CED-9994-4836-B8D3-63FFC4C357D3}"/>
    <hyperlink ref="D230" r:id="rId685" tooltip="The Donalds Lame Ducks (Brian Duffy)" display="http://games.espn.com/ffl/clubhouse?leagueId=678521&amp;teamId=11&amp;seasonId=2015" xr:uid="{12428F52-0BB4-4E9B-8C82-5A487B1628B7}"/>
    <hyperlink ref="I230" r:id="rId686" tooltip="New Jersey Illegals (William Schager)" display="http://games.espn.com/ffl/clubhouse?leagueId=678521&amp;teamId=6&amp;seasonId=2015" xr:uid="{71C75D6D-9F0D-4DEA-B68F-290910F1A95B}"/>
    <hyperlink ref="K230" r:id="rId687" display="http://games.espn.com/ffl/boxscorequick?leagueId=678521&amp;teamId=11&amp;scoringPeriodId=7&amp;seasonId=2015&amp;view=scoringperiod&amp;version=quick" xr:uid="{BFB3F896-D145-4FC1-95F2-14AC97AFDFCD}"/>
    <hyperlink ref="D231" r:id="rId688" tooltip="Binders Full of Women (Robert Hilton)" display="http://games.espn.com/ffl/clubhouse?leagueId=678521&amp;teamId=12&amp;seasonId=2015" xr:uid="{459B5026-DADC-4B76-9AD6-238C50C2B69A}"/>
    <hyperlink ref="I231" r:id="rId689" tooltip="Rosie O'Donnell (Dan Cohen)" display="http://games.espn.com/ffl/clubhouse?leagueId=678521&amp;teamId=5&amp;seasonId=2015" xr:uid="{F92A6514-E404-4263-870C-A4AA894F3D7C}"/>
    <hyperlink ref="K231" r:id="rId690" display="http://games.espn.com/ffl/boxscorequick?leagueId=678521&amp;teamId=12&amp;scoringPeriodId=7&amp;seasonId=2015&amp;view=scoringperiod&amp;version=quick" xr:uid="{193B4870-03A8-472E-B2DD-4E7B8B46BFF3}"/>
    <hyperlink ref="D232" r:id="rId691" tooltip="- barely legal (Rafael Dionello)" display="http://games.espn.com/ffl/clubhouse?leagueId=678521&amp;teamId=13&amp;seasonId=2015" xr:uid="{C3A9120B-43B4-438B-9E84-BC9305A452D4}"/>
    <hyperlink ref="I232" r:id="rId692" tooltip="I Love China! China! (Emile Chin-Dickey)" display="http://games.espn.com/ffl/clubhouse?leagueId=678521&amp;teamId=4&amp;seasonId=2015" xr:uid="{AEF82E88-860C-49EF-90C1-1FB4BFD691D8}"/>
    <hyperlink ref="K232" r:id="rId693" display="http://games.espn.com/ffl/boxscorequick?leagueId=678521&amp;teamId=13&amp;scoringPeriodId=7&amp;seasonId=2015&amp;view=scoringperiod&amp;version=quick" xr:uid="{FFF6441B-D668-4291-8D80-CE91AF749A60}"/>
    <hyperlink ref="D233" r:id="rId694" tooltip="Jeb's Bilingual Bloodbath (Andrew Joynt)" display="http://games.espn.com/ffl/clubhouse?leagueId=678521&amp;teamId=2&amp;seasonId=2015" xr:uid="{28636111-153F-46E5-BF3D-A45139D71754}"/>
    <hyperlink ref="I233" r:id="rId695" tooltip="Deport Dan (mark silva)" display="http://games.espn.com/ffl/clubhouse?leagueId=678521&amp;teamId=3&amp;seasonId=2015" xr:uid="{55566123-189A-47DD-97F3-631C216E5A64}"/>
    <hyperlink ref="K233" r:id="rId696" display="http://games.espn.com/ffl/boxscorequick?leagueId=678521&amp;teamId=2&amp;scoringPeriodId=7&amp;seasonId=2015&amp;view=scoringperiod&amp;version=quick" xr:uid="{C78BA7F2-1E53-4D17-AB82-CAF88723EA05}"/>
    <hyperlink ref="D234" r:id="rId697" tooltip="Bleeding from Wherever (Karl Richardson)" display="http://games.espn.com/ffl/clubhouse?leagueId=678521&amp;teamId=10&amp;seasonId=2015" xr:uid="{59938531-F5C2-4984-AFB7-321604447FA8}"/>
    <hyperlink ref="I234" r:id="rId698" tooltip="Mexican Marauders (Stephen Joynt)" display="http://games.espn.com/ffl/clubhouse?leagueId=678521&amp;teamId=1&amp;seasonId=2015" xr:uid="{2B7DC066-7B44-4222-89B9-011B0A2D7F51}"/>
    <hyperlink ref="K234" r:id="rId699" display="http://games.espn.com/ffl/boxscorequick?leagueId=678521&amp;teamId=10&amp;scoringPeriodId=8&amp;seasonId=2015&amp;view=scoringperiod&amp;version=quick" xr:uid="{1C3943FF-1EED-4573-A623-320DCBDE957C}"/>
    <hyperlink ref="D235" r:id="rId700" tooltip="We Will Over Comb (Paulo Silva)" display="http://games.espn.com/ffl/clubhouse?leagueId=678521&amp;teamId=9&amp;seasonId=2015" xr:uid="{BD73614F-0760-4B14-A41F-1FCF2EF36285}"/>
    <hyperlink ref="I235" r:id="rId701" tooltip="The Donalds Lame Ducks (Brian Duffy)" display="http://games.espn.com/ffl/clubhouse?leagueId=678521&amp;teamId=11&amp;seasonId=2015" xr:uid="{B26A26B2-187B-4C67-8ABC-C7B144DC0BD0}"/>
    <hyperlink ref="K235" r:id="rId702" display="http://games.espn.com/ffl/boxscorequick?leagueId=678521&amp;teamId=9&amp;scoringPeriodId=8&amp;seasonId=2015&amp;view=scoringperiod&amp;version=quick" xr:uid="{7C014C9A-18E8-4FFD-B7BD-CEF3953AE01F}"/>
    <hyperlink ref="D236" r:id="rId703" tooltip="Rand's Gold Standard (Stefan Hilts)" display="http://games.espn.com/ffl/clubhouse?leagueId=678521&amp;teamId=8&amp;seasonId=2015" xr:uid="{53A4395E-8B89-4086-ADE5-F4FCAF01CA9D}"/>
    <hyperlink ref="I236" r:id="rId704" tooltip="Binders Full of Women (Robert Hilton)" display="http://games.espn.com/ffl/clubhouse?leagueId=678521&amp;teamId=12&amp;seasonId=2015" xr:uid="{1F3D8F57-2216-4ECF-8991-313453421FFF}"/>
    <hyperlink ref="K236" r:id="rId705" display="http://games.espn.com/ffl/boxscorequick?leagueId=678521&amp;teamId=8&amp;scoringPeriodId=8&amp;seasonId=2015&amp;view=scoringperiod&amp;version=quick" xr:uid="{B1D074A5-6145-42D3-AF67-E6CDEB5A2047}"/>
    <hyperlink ref="D237" r:id="rId706" tooltip="New Jersey Illegals (William Schager)" display="http://games.espn.com/ffl/clubhouse?leagueId=678521&amp;teamId=6&amp;seasonId=2015" xr:uid="{357ED926-D812-4063-A805-E82339FF6768}"/>
    <hyperlink ref="I237" r:id="rId707" tooltip="- barely legal (Rafael Dionello)" display="http://games.espn.com/ffl/clubhouse?leagueId=678521&amp;teamId=13&amp;seasonId=2015" xr:uid="{CBC5A8AC-279B-40B9-A5C3-2EA4E621F9B3}"/>
    <hyperlink ref="K237" r:id="rId708" display="http://games.espn.com/ffl/boxscorequick?leagueId=678521&amp;teamId=6&amp;scoringPeriodId=8&amp;seasonId=2015&amp;view=scoringperiod&amp;version=quick" xr:uid="{F5CD9D4A-82BD-4E86-8ECC-66B7F960C534}"/>
    <hyperlink ref="D238" r:id="rId709" tooltip="Rosie O'Donnell (Dan Cohen)" display="http://games.espn.com/ffl/clubhouse?leagueId=678521&amp;teamId=5&amp;seasonId=2015" xr:uid="{7DEE3FC2-5818-457F-9D38-9016C92A5E76}"/>
    <hyperlink ref="I238" r:id="rId710" tooltip="Jeb's Bilingual Bloodbath (Andrew Joynt)" display="http://games.espn.com/ffl/clubhouse?leagueId=678521&amp;teamId=2&amp;seasonId=2015" xr:uid="{BD0279BE-C94C-4F61-B8C1-EDD4D3CEA693}"/>
    <hyperlink ref="K238" r:id="rId711" display="http://games.espn.com/ffl/boxscorequick?leagueId=678521&amp;teamId=5&amp;scoringPeriodId=8&amp;seasonId=2015&amp;view=scoringperiod&amp;version=quick" xr:uid="{5A3056A2-FD45-4F2D-85E3-60E14B841DD0}"/>
    <hyperlink ref="D239" r:id="rId712" tooltip="I Love China! China! (Emile Chin-Dickey)" display="http://games.espn.com/ffl/clubhouse?leagueId=678521&amp;teamId=4&amp;seasonId=2015" xr:uid="{AA459AE0-2E0D-48F5-8CB5-ADA0A99AF34B}"/>
    <hyperlink ref="I239" r:id="rId713" tooltip="Deport Dan (mark silva)" display="http://games.espn.com/ffl/clubhouse?leagueId=678521&amp;teamId=3&amp;seasonId=2015" xr:uid="{AC19313B-A7A2-4D61-A8A3-4341509D5144}"/>
    <hyperlink ref="K239" r:id="rId714" display="http://games.espn.com/ffl/boxscorequick?leagueId=678521&amp;teamId=4&amp;scoringPeriodId=8&amp;seasonId=2015&amp;view=scoringperiod&amp;version=quick" xr:uid="{D7CC87B6-C7E9-4F55-A55F-0F1BCABD072F}"/>
    <hyperlink ref="D240" r:id="rId715" tooltip="Mexican Marauders (Stephen Joynt)" display="http://games.espn.com/ffl/clubhouse?leagueId=678521&amp;teamId=1&amp;seasonId=2015" xr:uid="{F9506908-5B72-43E8-A061-062227209FFA}"/>
    <hyperlink ref="I240" r:id="rId716" tooltip="The Donalds Lame Ducks (Brian Duffy)" display="http://games.espn.com/ffl/clubhouse?leagueId=678521&amp;teamId=11&amp;seasonId=2015" xr:uid="{D5106550-1FBE-4F25-9D7B-2092E90E3F92}"/>
    <hyperlink ref="K240" r:id="rId717" display="http://games.espn.com/ffl/boxscorequick?leagueId=678521&amp;teamId=1&amp;scoringPeriodId=9&amp;seasonId=2015&amp;view=scoringperiod&amp;version=quick" xr:uid="{39173A02-002C-4D8F-8551-B718474B0DAD}"/>
    <hyperlink ref="D241" r:id="rId718" tooltip="Binders Full of Women (Robert Hilton)" display="http://games.espn.com/ffl/clubhouse?leagueId=678521&amp;teamId=12&amp;seasonId=2015" xr:uid="{5DCE2553-3454-4E84-A1B8-0E2136FE346C}"/>
    <hyperlink ref="I241" r:id="rId719" tooltip="Bleeding from Wherever (Karl Richardson)" display="http://games.espn.com/ffl/clubhouse?leagueId=678521&amp;teamId=10&amp;seasonId=2015" xr:uid="{5E5A16B0-8774-4127-A037-8DD17780871C}"/>
    <hyperlink ref="K241" r:id="rId720" display="http://games.espn.com/ffl/boxscorequick?leagueId=678521&amp;teamId=12&amp;scoringPeriodId=9&amp;seasonId=2015&amp;view=scoringperiod&amp;version=quick" xr:uid="{5E5BFD96-D9FF-4C04-900B-2DD2AA7A0DEC}"/>
    <hyperlink ref="D242" r:id="rId721" tooltip="- barely legal (Rafael Dionello)" display="http://games.espn.com/ffl/clubhouse?leagueId=678521&amp;teamId=13&amp;seasonId=2015" xr:uid="{BAC9421B-81D6-4EDF-BC92-329244B4EBAD}"/>
    <hyperlink ref="I242" r:id="rId722" tooltip="We Will Over Comb (Paulo Silva)" display="http://games.espn.com/ffl/clubhouse?leagueId=678521&amp;teamId=9&amp;seasonId=2015" xr:uid="{D6E89CBE-6439-4C81-BC2E-052B9657EB1C}"/>
    <hyperlink ref="K242" r:id="rId723" display="http://games.espn.com/ffl/boxscorequick?leagueId=678521&amp;teamId=13&amp;scoringPeriodId=9&amp;seasonId=2015&amp;view=scoringperiod&amp;version=quick" xr:uid="{679113A2-5C46-4EDE-93A5-1755EEB9F5CD}"/>
    <hyperlink ref="D243" r:id="rId724" tooltip="Jeb's Bilingual Bloodbath (Andrew Joynt)" display="http://games.espn.com/ffl/clubhouse?leagueId=678521&amp;teamId=2&amp;seasonId=2015" xr:uid="{FBBBF6CA-01B6-4EB1-A603-DA0EF861F40A}"/>
    <hyperlink ref="I243" r:id="rId725" tooltip="Rand's Gold Standard (Stefan Hilts)" display="http://games.espn.com/ffl/clubhouse?leagueId=678521&amp;teamId=8&amp;seasonId=2015" xr:uid="{588A4B96-9EEF-4848-B202-641BEA1D40B4}"/>
    <hyperlink ref="K243" r:id="rId726" display="http://games.espn.com/ffl/boxscorequick?leagueId=678521&amp;teamId=8&amp;scoringPeriodId=9&amp;seasonId=2015&amp;view=scoringperiod&amp;version=quick" xr:uid="{36D6ABFB-620D-45F4-AF8C-9D4DB7DE6916}"/>
    <hyperlink ref="D244" r:id="rId727" tooltip="Deport Dan (mark silva)" display="http://games.espn.com/ffl/clubhouse?leagueId=678521&amp;teamId=3&amp;seasonId=2015" xr:uid="{27496DCE-3598-4A02-B49A-FADC284A4359}"/>
    <hyperlink ref="I244" r:id="rId728" tooltip="New Jersey Illegals (William Schager)" display="http://games.espn.com/ffl/clubhouse?leagueId=678521&amp;teamId=6&amp;seasonId=2015" xr:uid="{F53461FF-1F90-4207-B1FA-6330599A3EC1}"/>
    <hyperlink ref="K244" r:id="rId729" display="http://games.espn.com/ffl/boxscorequick?leagueId=678521&amp;teamId=3&amp;scoringPeriodId=9&amp;seasonId=2015&amp;view=scoringperiod&amp;version=quick" xr:uid="{E22A2A69-A37E-4A14-A0B9-2F426E1A4AF3}"/>
    <hyperlink ref="D245" r:id="rId730" tooltip="I Love China! China! (Emile Chin-Dickey)" display="http://games.espn.com/ffl/clubhouse?leagueId=678521&amp;teamId=4&amp;seasonId=2015" xr:uid="{94D68E5E-0FBF-4C60-9D8B-6792B8B0C443}"/>
    <hyperlink ref="I245" r:id="rId731" tooltip="Rosie O'Donnell (Dan Cohen)" display="http://games.espn.com/ffl/clubhouse?leagueId=678521&amp;teamId=5&amp;seasonId=2015" xr:uid="{323225D7-DB6A-4655-A504-12749F569D60}"/>
    <hyperlink ref="K245" r:id="rId732" display="http://games.espn.com/ffl/boxscorequick?leagueId=678521&amp;teamId=4&amp;scoringPeriodId=9&amp;seasonId=2015&amp;view=scoringperiod&amp;version=quick" xr:uid="{FEC41D76-E464-49C6-80D0-51BAE6548E05}"/>
    <hyperlink ref="D246" r:id="rId733" tooltip="Binders Full of Women (Robert Hilton)" display="http://games.espn.com/ffl/clubhouse?leagueId=678521&amp;teamId=12&amp;seasonId=2015" xr:uid="{8081F5AE-6480-43B2-8CD9-44937E7EFA37}"/>
    <hyperlink ref="I246" r:id="rId734" tooltip="Mexican Marauders (Stephen Joynt)" display="http://games.espn.com/ffl/clubhouse?leagueId=678521&amp;teamId=1&amp;seasonId=2015" xr:uid="{A1E5CD06-60E7-4E78-9088-164282560CD1}"/>
    <hyperlink ref="K246" r:id="rId735" display="http://games.espn.com/ffl/boxscorequick?leagueId=678521&amp;teamId=12&amp;scoringPeriodId=10&amp;seasonId=2015&amp;view=scoringperiod&amp;version=quick" xr:uid="{582698F4-79C1-4C26-A54B-B31ED169B429}"/>
    <hyperlink ref="D247" r:id="rId736" tooltip="The Donalds Lame Ducks (Brian Duffy)" display="http://games.espn.com/ffl/clubhouse?leagueId=678521&amp;teamId=11&amp;seasonId=2015" xr:uid="{9432E708-8B6E-48B8-9D09-4C8F0014C173}"/>
    <hyperlink ref="I247" r:id="rId737" tooltip="- barely legal (Rafael Dionello)" display="http://games.espn.com/ffl/clubhouse?leagueId=678521&amp;teamId=13&amp;seasonId=2015" xr:uid="{B78086D1-4C8B-4E06-B7FC-1787B3C4DDE8}"/>
    <hyperlink ref="K247" r:id="rId738" display="http://games.espn.com/ffl/boxscorequick?leagueId=678521&amp;teamId=11&amp;scoringPeriodId=10&amp;seasonId=2015&amp;view=scoringperiod&amp;version=quick" xr:uid="{92B9DF31-3F8E-4F77-8C2E-6CADE36680E7}"/>
    <hyperlink ref="D248" r:id="rId739" tooltip="Bleeding from Wherever (Karl Richardson)" display="http://games.espn.com/ffl/clubhouse?leagueId=678521&amp;teamId=10&amp;seasonId=2015" xr:uid="{A16EBDB9-6546-4388-84AD-30CF04A44319}"/>
    <hyperlink ref="I248" r:id="rId740" tooltip="Jeb's Bilingual Bloodbath (Andrew Joynt)" display="http://games.espn.com/ffl/clubhouse?leagueId=678521&amp;teamId=2&amp;seasonId=2015" xr:uid="{E7BE9223-460A-4C1F-BC04-B11E023DA076}"/>
    <hyperlink ref="K248" r:id="rId741" display="http://games.espn.com/ffl/boxscorequick?leagueId=678521&amp;teamId=10&amp;scoringPeriodId=10&amp;seasonId=2015&amp;view=scoringperiod&amp;version=quick" xr:uid="{2404747A-F504-4944-BA3A-46EB4C26FD94}"/>
    <hyperlink ref="D249" r:id="rId742" tooltip="We Will Over Comb (Paulo Silva)" display="http://games.espn.com/ffl/clubhouse?leagueId=678521&amp;teamId=9&amp;seasonId=2015" xr:uid="{4F839F4D-9A93-48D4-AEA6-286888E24667}"/>
    <hyperlink ref="I249" r:id="rId743" tooltip="Deport Dan (mark silva)" display="http://games.espn.com/ffl/clubhouse?leagueId=678521&amp;teamId=3&amp;seasonId=2015" xr:uid="{54767228-DE46-41B3-B03D-544469B92686}"/>
    <hyperlink ref="K249" r:id="rId744" display="http://games.espn.com/ffl/boxscorequick?leagueId=678521&amp;teamId=9&amp;scoringPeriodId=10&amp;seasonId=2015&amp;view=scoringperiod&amp;version=quick" xr:uid="{4FEE352D-EBB4-48E5-B2F6-E3440FFEEF45}"/>
    <hyperlink ref="D250" r:id="rId745" tooltip="Rand's Gold Standard (Stefan Hilts)" display="http://games.espn.com/ffl/clubhouse?leagueId=678521&amp;teamId=8&amp;seasonId=2015" xr:uid="{EC47EA29-CB4C-43E0-B443-099B575D62D7}"/>
    <hyperlink ref="I250" r:id="rId746" tooltip="I Love China! China! (Emile Chin-Dickey)" display="http://games.espn.com/ffl/clubhouse?leagueId=678521&amp;teamId=4&amp;seasonId=2015" xr:uid="{AAAE6D7A-3484-466E-AB0E-7E400233C385}"/>
    <hyperlink ref="K250" r:id="rId747" display="http://games.espn.com/ffl/boxscorequick?leagueId=678521&amp;teamId=8&amp;scoringPeriodId=10&amp;seasonId=2015&amp;view=scoringperiod&amp;version=quick" xr:uid="{66715807-CC2B-41BB-A5FD-3C19D2CBC8F0}"/>
    <hyperlink ref="D251" r:id="rId748" tooltip="New Jersey Illegals (William Schager)" display="http://games.espn.com/ffl/clubhouse?leagueId=678521&amp;teamId=6&amp;seasonId=2015" xr:uid="{5488F143-14D0-473B-854C-BCDDFBE70AA6}"/>
    <hyperlink ref="I251" r:id="rId749" tooltip="Rosie O'Donnell (Dan Cohen)" display="http://games.espn.com/ffl/clubhouse?leagueId=678521&amp;teamId=5&amp;seasonId=2015" xr:uid="{74846FEE-C4C8-435A-BC03-03E4F56B6EC4}"/>
    <hyperlink ref="K251" r:id="rId750" display="http://games.espn.com/ffl/boxscorequick?leagueId=678521&amp;teamId=6&amp;scoringPeriodId=10&amp;seasonId=2015&amp;view=scoringperiod&amp;version=quick" xr:uid="{6A7BD82B-4103-45D5-B841-8A6E9C5869A5}"/>
    <hyperlink ref="D252" r:id="rId751" tooltip="Mexican Marauders (Stephen Joynt)" display="http://games.espn.com/ffl/clubhouse?leagueId=678521&amp;teamId=1&amp;seasonId=2015" xr:uid="{63373527-FA6A-45FA-B5F4-E9855B1EF21E}"/>
    <hyperlink ref="I252" r:id="rId752" tooltip="- barely legal (Rafael Dionello)" display="http://games.espn.com/ffl/clubhouse?leagueId=678521&amp;teamId=13&amp;seasonId=2015" xr:uid="{4B0A0B7E-E79A-440E-8499-FC31881C64DE}"/>
    <hyperlink ref="K252" r:id="rId753" display="http://games.espn.com/ffl/boxscorequick?leagueId=678521&amp;teamId=1&amp;scoringPeriodId=11&amp;seasonId=2015&amp;view=scoringperiod&amp;version=quick" xr:uid="{9C36AC25-E5A4-4297-AEAA-5A9E923CA776}"/>
    <hyperlink ref="D253" r:id="rId754" tooltip="Jeb's Bilingual Bloodbath (Andrew Joynt)" display="http://games.espn.com/ffl/clubhouse?leagueId=678521&amp;teamId=2&amp;seasonId=2015" xr:uid="{AA272A15-1D3C-4DCB-836F-20ABE2486CD5}"/>
    <hyperlink ref="I253" r:id="rId755" tooltip="Binders Full of Women (Robert Hilton)" display="http://games.espn.com/ffl/clubhouse?leagueId=678521&amp;teamId=12&amp;seasonId=2015" xr:uid="{1FB93984-E919-4ED7-A2AA-D281775D5646}"/>
    <hyperlink ref="K253" r:id="rId756" display="http://games.espn.com/ffl/boxscorequick?leagueId=678521&amp;teamId=2&amp;scoringPeriodId=11&amp;seasonId=2015&amp;view=scoringperiod&amp;version=quick" xr:uid="{EFCE94F8-2383-4B34-A6F8-D2FB55F167BE}"/>
    <hyperlink ref="D254" r:id="rId757" tooltip="Deport Dan (mark silva)" display="http://games.espn.com/ffl/clubhouse?leagueId=678521&amp;teamId=3&amp;seasonId=2015" xr:uid="{D64D3599-26FF-49C8-BB7E-8C2CDA553592}"/>
    <hyperlink ref="I254" r:id="rId758" tooltip="The Donalds Lame Ducks (Brian Duffy)" display="http://games.espn.com/ffl/clubhouse?leagueId=678521&amp;teamId=11&amp;seasonId=2015" xr:uid="{ECEB5A77-8815-4AD9-A255-EDFC28C6AFAE}"/>
    <hyperlink ref="K254" r:id="rId759" display="http://games.espn.com/ffl/boxscorequick?leagueId=678521&amp;teamId=3&amp;scoringPeriodId=11&amp;seasonId=2015&amp;view=scoringperiod&amp;version=quick" xr:uid="{EE5D1AF3-757F-4BBA-8B27-5FE0AE0178C4}"/>
    <hyperlink ref="D255" r:id="rId760" tooltip="I Love China! China! (Emile Chin-Dickey)" display="http://games.espn.com/ffl/clubhouse?leagueId=678521&amp;teamId=4&amp;seasonId=2015" xr:uid="{DD150BA4-4E07-4539-8428-1CCD5EE80711}"/>
    <hyperlink ref="I255" r:id="rId761" tooltip="Bleeding from Wherever (Karl Richardson)" display="http://games.espn.com/ffl/clubhouse?leagueId=678521&amp;teamId=10&amp;seasonId=2015" xr:uid="{17592B74-C356-460C-AEDF-ED5DA6AE6AD3}"/>
    <hyperlink ref="K255" r:id="rId762" display="http://games.espn.com/ffl/boxscorequick?leagueId=678521&amp;teamId=4&amp;scoringPeriodId=11&amp;seasonId=2015&amp;view=scoringperiod&amp;version=quick" xr:uid="{AD5F8828-E0B1-4A6A-B7FC-F4466A198152}"/>
    <hyperlink ref="D256" r:id="rId763" tooltip="Rosie O'Donnell (Dan Cohen)" display="http://games.espn.com/ffl/clubhouse?leagueId=678521&amp;teamId=5&amp;seasonId=2015" xr:uid="{19F89602-3771-4FFD-93AC-64E7E3CB071C}"/>
    <hyperlink ref="I256" r:id="rId764" tooltip="We Will Over Comb (Paulo Silva)" display="http://games.espn.com/ffl/clubhouse?leagueId=678521&amp;teamId=9&amp;seasonId=2015" xr:uid="{CB35D60D-B8B0-4410-987A-42AA829390FE}"/>
    <hyperlink ref="K256" r:id="rId765" display="http://games.espn.com/ffl/boxscorequick?leagueId=678521&amp;teamId=5&amp;scoringPeriodId=11&amp;seasonId=2015&amp;view=scoringperiod&amp;version=quick" xr:uid="{37B78C7C-CC69-4B27-B786-79295C947958}"/>
    <hyperlink ref="D257" r:id="rId766" tooltip="New Jersey Illegals (William Schager)" display="http://games.espn.com/ffl/clubhouse?leagueId=678521&amp;teamId=6&amp;seasonId=2015" xr:uid="{5D219C97-74E4-4107-8AAF-F057243485E1}"/>
    <hyperlink ref="I257" r:id="rId767" tooltip="Rand's Gold Standard (Stefan Hilts)" display="http://games.espn.com/ffl/clubhouse?leagueId=678521&amp;teamId=8&amp;seasonId=2015" xr:uid="{1C811E50-81A1-4417-941A-40C292620814}"/>
    <hyperlink ref="K257" r:id="rId768" display="http://games.espn.com/ffl/boxscorequick?leagueId=678521&amp;teamId=8&amp;scoringPeriodId=11&amp;seasonId=2015&amp;view=scoringperiod&amp;version=quick" xr:uid="{C36E506D-75E7-4067-95B8-4C9F81DD014F}"/>
    <hyperlink ref="D258" r:id="rId769" tooltip="Jeb's Bilingual Bloodbath (Andrew Joynt)" display="http://games.espn.com/ffl/clubhouse?leagueId=678521&amp;teamId=2&amp;seasonId=2015" xr:uid="{19D519FB-A394-4EEE-8D48-1DF6599E3498}"/>
    <hyperlink ref="I258" r:id="rId770" tooltip="Mexican Marauders (Stephen Joynt)" display="http://games.espn.com/ffl/clubhouse?leagueId=678521&amp;teamId=1&amp;seasonId=2015" xr:uid="{E5A0BFFD-439F-4EE4-AB56-5145881F4585}"/>
    <hyperlink ref="K258" r:id="rId771" display="http://games.espn.com/ffl/boxscorequick?leagueId=678521&amp;teamId=2&amp;scoringPeriodId=12&amp;seasonId=2015&amp;view=scoringperiod&amp;version=quick" xr:uid="{9C9F1383-29FE-4AE3-B197-51B0D24E57E6}"/>
    <hyperlink ref="D259" r:id="rId772" tooltip="- barely legal (Rafael Dionello)" display="http://games.espn.com/ffl/clubhouse?leagueId=678521&amp;teamId=13&amp;seasonId=2015" xr:uid="{938DDCE5-D411-411F-9F9E-C1F22ACE9BA8}"/>
    <hyperlink ref="I259" r:id="rId773" tooltip="Deport Dan (mark silva)" display="http://games.espn.com/ffl/clubhouse?leagueId=678521&amp;teamId=3&amp;seasonId=2015" xr:uid="{1EB68789-73E6-44D0-997A-AB270549633A}"/>
    <hyperlink ref="K259" r:id="rId774" display="http://games.espn.com/ffl/boxscorequick?leagueId=678521&amp;teamId=13&amp;scoringPeriodId=12&amp;seasonId=2015&amp;view=scoringperiod&amp;version=quick" xr:uid="{8D26739A-3A72-4D51-A5F9-6045583ED31D}"/>
    <hyperlink ref="D260" r:id="rId775" tooltip="Binders Full of Women (Robert Hilton)" display="http://games.espn.com/ffl/clubhouse?leagueId=678521&amp;teamId=12&amp;seasonId=2015" xr:uid="{3706791B-9B9F-42E6-9268-8B2A5C765864}"/>
    <hyperlink ref="I260" r:id="rId776" tooltip="I Love China! China! (Emile Chin-Dickey)" display="http://games.espn.com/ffl/clubhouse?leagueId=678521&amp;teamId=4&amp;seasonId=2015" xr:uid="{43F6B31B-40EA-48B0-A7B4-D5F03E8D81DC}"/>
    <hyperlink ref="K260" r:id="rId777" display="http://games.espn.com/ffl/boxscorequick?leagueId=678521&amp;teamId=12&amp;scoringPeriodId=12&amp;seasonId=2015&amp;view=scoringperiod&amp;version=quick" xr:uid="{7533EF1D-62E7-480F-81FF-0700EEC2A72E}"/>
    <hyperlink ref="D261" r:id="rId778" tooltip="The Donalds Lame Ducks (Brian Duffy)" display="http://games.espn.com/ffl/clubhouse?leagueId=678521&amp;teamId=11&amp;seasonId=2015" xr:uid="{46FBACFA-F429-4B41-ACB4-F94B93C01124}"/>
    <hyperlink ref="I261" r:id="rId779" tooltip="Rosie O'Donnell (Dan Cohen)" display="http://games.espn.com/ffl/clubhouse?leagueId=678521&amp;teamId=5&amp;seasonId=2015" xr:uid="{28140EEB-80C1-4EA2-8F5B-3B5665C9F2C3}"/>
    <hyperlink ref="K261" r:id="rId780" display="http://games.espn.com/ffl/boxscorequick?leagueId=678521&amp;teamId=11&amp;scoringPeriodId=12&amp;seasonId=2015&amp;view=scoringperiod&amp;version=quick" xr:uid="{D60AEC66-81EF-45AE-A73B-8FCF405184C7}"/>
    <hyperlink ref="D262" r:id="rId781" tooltip="Bleeding from Wherever (Karl Richardson)" display="http://games.espn.com/ffl/clubhouse?leagueId=678521&amp;teamId=10&amp;seasonId=2015" xr:uid="{42C536A1-DD17-4B88-B9FA-8232BD3B6BD2}"/>
    <hyperlink ref="I262" r:id="rId782" tooltip="New Jersey Illegals (William Schager)" display="http://games.espn.com/ffl/clubhouse?leagueId=678521&amp;teamId=6&amp;seasonId=2015" xr:uid="{CFA31091-34F8-4088-BD59-139AEE708F41}"/>
    <hyperlink ref="K262" r:id="rId783" display="http://games.espn.com/ffl/boxscorequick?leagueId=678521&amp;teamId=10&amp;scoringPeriodId=12&amp;seasonId=2015&amp;view=scoringperiod&amp;version=quick" xr:uid="{2EC939B7-BB6D-4C3C-803C-0E4F24BD7C1E}"/>
    <hyperlink ref="D263" r:id="rId784" tooltip="We Will Over Comb (Paulo Silva)" display="http://games.espn.com/ffl/clubhouse?leagueId=678521&amp;teamId=9&amp;seasonId=2015" xr:uid="{6153C13C-0CC4-4202-8164-05A4014EA301}"/>
    <hyperlink ref="I263" r:id="rId785" tooltip="Rand's Gold Standard (Stefan Hilts)" display="http://games.espn.com/ffl/clubhouse?leagueId=678521&amp;teamId=8&amp;seasonId=2015" xr:uid="{77ED9E03-6CFC-4114-83DB-7FCAF6E7BB37}"/>
    <hyperlink ref="K263" r:id="rId786" display="http://games.espn.com/ffl/boxscorequick?leagueId=678521&amp;teamId=8&amp;scoringPeriodId=12&amp;seasonId=2015&amp;view=scoringperiod&amp;version=quick" xr:uid="{B9BFBD3A-2E33-4DAB-BF4E-D0C2796B9D52}"/>
    <hyperlink ref="D264" r:id="rId787" tooltip="Mexican Marauders (Stephen Joynt)" display="http://games.espn.com/ffl/clubhouse?leagueId=678521&amp;teamId=1&amp;seasonId=2015" xr:uid="{4A4DB7D4-12C2-4030-B47A-35A21991E5C6}"/>
    <hyperlink ref="I264" r:id="rId788" tooltip="Deport Dan (mark silva)" display="http://games.espn.com/ffl/clubhouse?leagueId=678521&amp;teamId=3&amp;seasonId=2015" xr:uid="{7E348212-4117-4129-812D-84EBD4A9BC96}"/>
    <hyperlink ref="K264" r:id="rId789" display="http://games.espn.com/ffl/boxscorequick?leagueId=678521&amp;teamId=1&amp;scoringPeriodId=13&amp;seasonId=2015&amp;view=scoringperiod&amp;version=quick" xr:uid="{CA390794-FFB6-4CAC-8CA4-8FAE3DBDE4F7}"/>
    <hyperlink ref="D265" r:id="rId790" tooltip="I Love China! China! (Emile Chin-Dickey)" display="http://games.espn.com/ffl/clubhouse?leagueId=678521&amp;teamId=4&amp;seasonId=2015" xr:uid="{B5AECAA9-643A-4A3F-B10C-AB2C5E4D2BE6}"/>
    <hyperlink ref="I265" r:id="rId791" tooltip="Jeb's Bilingual Bloodbath (Andrew Joynt)" display="http://games.espn.com/ffl/clubhouse?leagueId=678521&amp;teamId=2&amp;seasonId=2015" xr:uid="{B9079BA2-CEAF-499B-BC4D-D9AB68152AD2}"/>
    <hyperlink ref="K265" r:id="rId792" display="http://games.espn.com/ffl/boxscorequick?leagueId=678521&amp;teamId=4&amp;scoringPeriodId=13&amp;seasonId=2015&amp;view=scoringperiod&amp;version=quick" xr:uid="{03BFA3B1-5EC8-4A86-AD9B-EE69FC10094C}"/>
    <hyperlink ref="D266" r:id="rId793" tooltip="Rosie O'Donnell (Dan Cohen)" display="http://games.espn.com/ffl/clubhouse?leagueId=678521&amp;teamId=5&amp;seasonId=2015" xr:uid="{854C2B09-87FE-41E5-B0C4-A492F0BE2217}"/>
    <hyperlink ref="I266" r:id="rId794" tooltip="- barely legal (Rafael Dionello)" display="http://games.espn.com/ffl/clubhouse?leagueId=678521&amp;teamId=13&amp;seasonId=2015" xr:uid="{A0A4A601-E51D-49E9-A4A6-5362C7C68F68}"/>
    <hyperlink ref="K266" r:id="rId795" display="http://games.espn.com/ffl/boxscorequick?leagueId=678521&amp;teamId=5&amp;scoringPeriodId=13&amp;seasonId=2015&amp;view=scoringperiod&amp;version=quick" xr:uid="{42460700-B7E4-4F27-8F3D-00EE335FFE6E}"/>
    <hyperlink ref="D267" r:id="rId796" tooltip="New Jersey Illegals (William Schager)" display="http://games.espn.com/ffl/clubhouse?leagueId=678521&amp;teamId=6&amp;seasonId=2015" xr:uid="{72A06A80-5784-4187-BE0B-38799927B4F0}"/>
    <hyperlink ref="I267" r:id="rId797" tooltip="Binders Full of Women (Robert Hilton)" display="http://games.espn.com/ffl/clubhouse?leagueId=678521&amp;teamId=12&amp;seasonId=2015" xr:uid="{5F591955-EEDB-4E41-BFA9-D3F36B5B8AD5}"/>
    <hyperlink ref="K267" r:id="rId798" display="http://games.espn.com/ffl/boxscorequick?leagueId=678521&amp;teamId=6&amp;scoringPeriodId=13&amp;seasonId=2015&amp;view=scoringperiod&amp;version=quick" xr:uid="{71707634-ED20-4312-996B-EB55F9E28289}"/>
    <hyperlink ref="D268" r:id="rId799" tooltip="Rand's Gold Standard (Stefan Hilts)" display="http://games.espn.com/ffl/clubhouse?leagueId=678521&amp;teamId=8&amp;seasonId=2015" xr:uid="{85E552AC-B999-445B-9471-E0286BC27808}"/>
    <hyperlink ref="I268" r:id="rId800" tooltip="The Donalds Lame Ducks (Brian Duffy)" display="http://games.espn.com/ffl/clubhouse?leagueId=678521&amp;teamId=11&amp;seasonId=2015" xr:uid="{6154A239-7D86-40C8-82B9-E78EB16F5A8E}"/>
    <hyperlink ref="K268" r:id="rId801" display="http://games.espn.com/ffl/boxscorequick?leagueId=678521&amp;teamId=8&amp;scoringPeriodId=13&amp;seasonId=2015&amp;view=scoringperiod&amp;version=quick" xr:uid="{D6D23DA3-6BBF-472E-A361-1CAA79DA43C5}"/>
    <hyperlink ref="D269" r:id="rId802" tooltip="We Will Over Comb (Paulo Silva)" display="http://games.espn.com/ffl/clubhouse?leagueId=678521&amp;teamId=9&amp;seasonId=2015" xr:uid="{0358214B-3E0D-499F-875B-ADA7246A2DAA}"/>
    <hyperlink ref="I269" r:id="rId803" tooltip="Bleeding from Wherever (Karl Richardson)" display="http://games.espn.com/ffl/clubhouse?leagueId=678521&amp;teamId=10&amp;seasonId=2015" xr:uid="{73FDE1B0-7FD6-4D8C-871A-E4A1E20A4879}"/>
    <hyperlink ref="K269" r:id="rId804" display="http://games.espn.com/ffl/boxscorequick?leagueId=678521&amp;teamId=9&amp;scoringPeriodId=13&amp;seasonId=2015&amp;view=scoringperiod&amp;version=quick" xr:uid="{398FA546-04BB-4E0F-94D9-2B851ECAC4C0}"/>
    <hyperlink ref="D270" r:id="rId805" tooltip="Rand's Gold Standard (Stefan Hilts)" display="http://games.espn.com/ffl/clubhouse?leagueId=678521&amp;teamId=8&amp;seasonId=2015" xr:uid="{6CC46C18-70BB-4F01-9D2C-4EAC8096CBFE}"/>
    <hyperlink ref="I270" r:id="rId806" tooltip="Rosie O'Donnell (Dan Cohen)" display="http://games.espn.com/ffl/clubhouse?leagueId=678521&amp;teamId=5&amp;seasonId=2015" xr:uid="{FE50A381-D1FE-4F82-82C3-816B739E422D}"/>
    <hyperlink ref="K270" r:id="rId807" display="http://games.espn.com/ffl/boxscorequick?leagueId=678521&amp;teamId=8&amp;scoringPeriodId=14&amp;seasonId=2015&amp;view=scoringperiod&amp;version=quick" xr:uid="{D480AFA9-70D8-48E2-B57A-3DE1D030AE36}"/>
    <hyperlink ref="D271" r:id="rId808" tooltip="We Will Over Comb (Paulo Silva)" display="http://games.espn.com/ffl/clubhouse?leagueId=678521&amp;teamId=9&amp;seasonId=2015" xr:uid="{D291552D-6DEE-42BB-81EB-92EFF23F2D6D}"/>
    <hyperlink ref="I271" r:id="rId809" tooltip="Binders Full of Women (Robert Hilton)" display="http://games.espn.com/ffl/clubhouse?leagueId=678521&amp;teamId=12&amp;seasonId=2015" xr:uid="{8DF741E7-21DB-4555-9AF9-231EFE671CC2}"/>
    <hyperlink ref="K271" r:id="rId810" display="http://games.espn.com/ffl/boxscorequick?leagueId=678521&amp;teamId=9&amp;scoringPeriodId=14&amp;seasonId=2015&amp;view=scoringperiod&amp;version=quick" xr:uid="{677FDBF7-FE01-4F91-8BAE-B30AE337096F}"/>
    <hyperlink ref="D272" r:id="rId811" tooltip="Jeb's Bilingual Bloodbath (Andrew Joynt)" display="http://games.espn.com/ffl/clubhouse?leagueId=678521&amp;teamId=2&amp;seasonId=2015" xr:uid="{D02A4F8C-FEAC-4B27-9B87-C3495BC6597D}"/>
    <hyperlink ref="I272" r:id="rId812" tooltip="New Jersey Illegals (William Schager)" display="http://games.espn.com/ffl/clubhouse?leagueId=678521&amp;teamId=6&amp;seasonId=2015" xr:uid="{B9B1B048-91F4-493A-9B9D-A50A9A5DFC6A}"/>
    <hyperlink ref="K272" r:id="rId813" display="http://games.espn.com/ffl/boxscorequick?leagueId=678521&amp;teamId=2&amp;scoringPeriodId=14&amp;seasonId=2015&amp;view=scoringperiod&amp;version=quick" xr:uid="{704EBB4C-1D82-42EB-A71B-5BB917D27C12}"/>
    <hyperlink ref="D273" r:id="rId814" tooltip="Bleeding from Wherever (Karl Richardson)" display="http://games.espn.com/ffl/clubhouse?leagueId=678521&amp;teamId=10&amp;seasonId=2015" xr:uid="{CEC308C4-4282-406B-BD45-4E788C87196C}"/>
    <hyperlink ref="I273" r:id="rId815" tooltip="Mexican Marauders (Stephen Joynt)" display="http://games.espn.com/ffl/clubhouse?leagueId=678521&amp;teamId=1&amp;seasonId=2015" xr:uid="{6C37A7A5-466D-408C-9149-2DC85D89B8E4}"/>
    <hyperlink ref="K273" r:id="rId816" display="http://games.espn.com/ffl/boxscorequick?leagueId=678521&amp;teamId=10&amp;scoringPeriodId=14&amp;seasonId=2015&amp;view=scoringperiod&amp;version=quick" xr:uid="{A396FABD-FE75-469B-82B9-D08C1D33A52A}"/>
    <hyperlink ref="D274" r:id="rId817" tooltip="The Donalds Lame Ducks (Brian Duffy)" display="http://games.espn.com/ffl/clubhouse?leagueId=678521&amp;teamId=11&amp;seasonId=2015" xr:uid="{061B52AD-01AA-4144-AE85-E16F7AFB0BC5}"/>
    <hyperlink ref="I274" r:id="rId818" tooltip="- barely legal (Rafael Dionello)" display="http://games.espn.com/ffl/clubhouse?leagueId=678521&amp;teamId=13&amp;seasonId=2015" xr:uid="{5C18199B-93E8-42B8-9EA5-D77CFC3DAB8A}"/>
    <hyperlink ref="K274" r:id="rId819" display="http://games.espn.com/ffl/boxscorequick?leagueId=678521&amp;teamId=11&amp;scoringPeriodId=14&amp;seasonId=2015&amp;view=scoringperiod&amp;version=quick" xr:uid="{C740E3CB-DA58-4406-89CD-66E5306C1B16}"/>
    <hyperlink ref="D275" r:id="rId820" tooltip="Rand's Gold Standard (Stefan Hilts)" display="http://games.espn.com/ffl/clubhouse?leagueId=678521&amp;teamId=8&amp;seasonId=2015" xr:uid="{E552FB52-BB2B-4F57-8834-89FE0A736BD8}"/>
    <hyperlink ref="I275" r:id="rId821" tooltip="Deport Dan (mark silva)" display="http://games.espn.com/ffl/clubhouse?leagueId=678521&amp;teamId=3&amp;seasonId=2015" xr:uid="{B04517FC-0617-4530-9F81-8D892B361457}"/>
    <hyperlink ref="K275" r:id="rId822" display="http://games.espn.com/ffl/boxscorequick?leagueId=678521&amp;teamId=8&amp;scoringPeriodId=15&amp;seasonId=2015&amp;view=scoringperiod&amp;version=quick" xr:uid="{9C30A457-1AD4-4326-99C0-38646C83C624}"/>
    <hyperlink ref="D276" r:id="rId823" tooltip="Binders Full of Women (Robert Hilton)" display="http://games.espn.com/ffl/clubhouse?leagueId=678521&amp;teamId=12&amp;seasonId=2015" xr:uid="{8B12AD99-C3EB-4803-8EC2-59A354C31BC6}"/>
    <hyperlink ref="I276" r:id="rId824" tooltip="I Love China! China! (Emile Chin-Dickey)" display="http://games.espn.com/ffl/clubhouse?leagueId=678521&amp;teamId=4&amp;seasonId=2015" xr:uid="{9F2BBFB7-DEAE-4D4B-A3C4-AC242DFF5A72}"/>
    <hyperlink ref="K276" r:id="rId825" display="http://games.espn.com/ffl/boxscorequick?leagueId=678521&amp;teamId=12&amp;scoringPeriodId=15&amp;seasonId=2015&amp;view=scoringperiod&amp;version=quick" xr:uid="{90B6832E-E7DF-44E9-BA34-5E64DC5508CA}"/>
    <hyperlink ref="D277" r:id="rId826" tooltip="We Will Over Comb (Paulo Silva)" display="http://games.espn.com/ffl/clubhouse?leagueId=678521&amp;teamId=9&amp;seasonId=2015" xr:uid="{0A371DD4-CDAC-4D34-9431-26F7F15FEC8E}"/>
    <hyperlink ref="I277" r:id="rId827" tooltip="Rosie O'Donnell (Dan Cohen)" display="http://games.espn.com/ffl/clubhouse?leagueId=678521&amp;teamId=5&amp;seasonId=2015" xr:uid="{5A8FA2C4-5317-46BE-A496-0C910DCF8E1F}"/>
    <hyperlink ref="K277" r:id="rId828" display="http://games.espn.com/ffl/boxscorequick?leagueId=678521&amp;teamId=9&amp;scoringPeriodId=15&amp;seasonId=2015&amp;view=scoringperiod&amp;version=quick" xr:uid="{3D35658F-02F3-47DB-A33D-9BD4D744C747}"/>
    <hyperlink ref="D278" r:id="rId829" tooltip="Bleeding from Wherever (Karl Richardson)" display="http://games.espn.com/ffl/clubhouse?leagueId=678521&amp;teamId=10&amp;seasonId=2015" xr:uid="{8FA6B598-33E7-40C3-8926-42AC85AB44A1}"/>
    <hyperlink ref="I278" r:id="rId830" tooltip="Jeb's Bilingual Bloodbath (Andrew Joynt)" display="http://games.espn.com/ffl/clubhouse?leagueId=678521&amp;teamId=2&amp;seasonId=2015" xr:uid="{B34EA067-1272-45AD-8FF8-7A7DE6F2BD93}"/>
    <hyperlink ref="K278" r:id="rId831" display="http://games.espn.com/ffl/boxscorequick?leagueId=678521&amp;teamId=10&amp;scoringPeriodId=15&amp;seasonId=2015&amp;view=scoringperiod&amp;version=quick" xr:uid="{0C4D1242-0A90-4F5D-A91D-600CA59876D1}"/>
    <hyperlink ref="D279" r:id="rId832" tooltip="The Donalds Lame Ducks (Brian Duffy)" display="http://games.espn.com/ffl/clubhouse?leagueId=678521&amp;teamId=11&amp;seasonId=2015" xr:uid="{23F0A975-0EDF-4B6A-8127-66AF58AF478C}"/>
    <hyperlink ref="I279" r:id="rId833" tooltip="New Jersey Illegals (William Schager)" display="http://games.espn.com/ffl/clubhouse?leagueId=678521&amp;teamId=6&amp;seasonId=2015" xr:uid="{E8D401CA-539D-4414-B16E-B9EC6B344319}"/>
    <hyperlink ref="K279" r:id="rId834" display="http://games.espn.com/ffl/boxscorequick?leagueId=678521&amp;teamId=11&amp;scoringPeriodId=15&amp;seasonId=2015&amp;view=scoringperiod&amp;version=quick" xr:uid="{FC6CDBBC-72E9-4130-8396-6D43DB8B2588}"/>
    <hyperlink ref="D280" r:id="rId835" tooltip="- barely legal (Rafael Dionello)" display="http://games.espn.com/ffl/clubhouse?leagueId=678521&amp;teamId=13&amp;seasonId=2015" xr:uid="{69437FF4-3B9C-4388-8324-9BBEDF608ABB}"/>
    <hyperlink ref="I280" r:id="rId836" tooltip="Mexican Marauders (Stephen Joynt)" display="http://games.espn.com/ffl/clubhouse?leagueId=678521&amp;teamId=1&amp;seasonId=2015" xr:uid="{18D73C35-B79F-4FCB-A19E-54F671606C23}"/>
    <hyperlink ref="K280" r:id="rId837" display="http://games.espn.com/ffl/boxscorequick?leagueId=678521&amp;teamId=13&amp;scoringPeriodId=15&amp;seasonId=2015&amp;view=scoringperiod&amp;version=quick" xr:uid="{31C2D6C8-6E0B-4336-86D8-DDDF2A8C95EE}"/>
    <hyperlink ref="D281" r:id="rId838" tooltip="Rand's Gold Standard (Stefan Hilts)" display="http://games.espn.com/ffl/clubhouse?leagueId=678521&amp;teamId=8&amp;seasonId=2015" xr:uid="{B2A6DDA9-52F8-4C14-93FC-093743F2B612}"/>
    <hyperlink ref="I281" r:id="rId839" tooltip="I Love China! China! (Emile Chin-Dickey)" display="http://games.espn.com/ffl/clubhouse?leagueId=678521&amp;teamId=4&amp;seasonId=2015" xr:uid="{701F3774-F837-4EF7-82E6-8C0C54BC8435}"/>
    <hyperlink ref="K281" r:id="rId840" display="http://games.espn.com/ffl/boxscorequick?leagueId=678521&amp;teamId=8&amp;scoringPeriodId=16&amp;seasonId=2015&amp;view=scoringperiod&amp;version=quick" xr:uid="{FE1A9E9D-539C-4695-B396-D558B0201352}"/>
    <hyperlink ref="D282" r:id="rId841" tooltip="Binders Full of Women (Robert Hilton)" display="http://games.espn.com/ffl/clubhouse?leagueId=678521&amp;teamId=12&amp;seasonId=2015" xr:uid="{A8CB6C5B-9744-41AA-BC2F-9B256B1EB9E1}"/>
    <hyperlink ref="I282" r:id="rId842" tooltip="Deport Dan (mark silva)" display="http://games.espn.com/ffl/clubhouse?leagueId=678521&amp;teamId=3&amp;seasonId=2015" xr:uid="{C8A2B7F3-27AD-44C2-9FBC-EE53BBA486E2}"/>
    <hyperlink ref="K282" r:id="rId843" display="http://games.espn.com/ffl/boxscorequick?leagueId=678521&amp;teamId=12&amp;scoringPeriodId=16&amp;seasonId=2015&amp;view=scoringperiod&amp;version=quick" xr:uid="{C922C86E-F8D7-4A4B-AA0D-E0E1616F2157}"/>
    <hyperlink ref="D283" r:id="rId844" tooltip="We Will Over Comb (Paulo Silva)" display="http://games.espn.com/ffl/clubhouse?leagueId=678521&amp;teamId=9&amp;seasonId=2015" xr:uid="{DD695D5D-38DC-4CAB-A481-B0CC9A2EABEF}"/>
    <hyperlink ref="I283" r:id="rId845" tooltip="Rosie O'Donnell (Dan Cohen)" display="http://games.espn.com/ffl/clubhouse?leagueId=678521&amp;teamId=5&amp;seasonId=2015" xr:uid="{71CFA4C1-1CCD-4D70-8055-795ECB401AE0}"/>
    <hyperlink ref="K283" r:id="rId846" display="http://games.espn.com/ffl/boxscorequick?leagueId=678521&amp;teamId=9&amp;scoringPeriodId=16&amp;seasonId=2015&amp;view=scoringperiod&amp;version=quick" xr:uid="{C89FEF0E-B3C3-4EB8-A57F-F1798F01435B}"/>
    <hyperlink ref="D284" r:id="rId847" tooltip="Jeb's Bilingual Bloodbath (Andrew Joynt)" display="http://games.espn.com/ffl/clubhouse?leagueId=678521&amp;teamId=2&amp;seasonId=2015" xr:uid="{99BCF54D-8395-4F87-9CB5-CA35B38D845E}"/>
    <hyperlink ref="I284" r:id="rId848" tooltip="New Jersey Illegals (William Schager)" display="http://games.espn.com/ffl/clubhouse?leagueId=678521&amp;teamId=6&amp;seasonId=2015" xr:uid="{ECDE30FC-49EE-4B6D-9092-9325733DF4CD}"/>
    <hyperlink ref="K284" r:id="rId849" display="http://games.espn.com/ffl/boxscorequick?leagueId=678521&amp;teamId=2&amp;scoringPeriodId=16&amp;seasonId=2015&amp;view=scoringperiod&amp;version=quick" xr:uid="{F4CE8DA3-AD44-4369-9FCC-7F0487FBD7CD}"/>
    <hyperlink ref="D285" r:id="rId850" tooltip="Bleeding from Wherever (Karl Richardson)" display="http://games.espn.com/ffl/clubhouse?leagueId=678521&amp;teamId=10&amp;seasonId=2015" xr:uid="{3489236C-7C48-4F85-9872-5DDBE381626A}"/>
    <hyperlink ref="I285" r:id="rId851" tooltip="Mexican Marauders (Stephen Joynt)" display="http://games.espn.com/ffl/clubhouse?leagueId=678521&amp;teamId=1&amp;seasonId=2015" xr:uid="{1627A662-850A-41E6-8D23-760DB67AE721}"/>
    <hyperlink ref="K285" r:id="rId852" display="http://games.espn.com/ffl/boxscorequick?leagueId=678521&amp;teamId=10&amp;scoringPeriodId=16&amp;seasonId=2015&amp;view=scoringperiod&amp;version=quick" xr:uid="{8876A46B-0CC9-44BE-9DA7-C19EE00979F9}"/>
    <hyperlink ref="D286" r:id="rId853" tooltip="The Donalds Lame Ducks (Brian Duffy)" display="http://games.espn.com/ffl/clubhouse?leagueId=678521&amp;teamId=11&amp;seasonId=2015" xr:uid="{DEB8A3ED-E602-4259-8194-E555EAE6630C}"/>
    <hyperlink ref="I286" r:id="rId854" tooltip="- barely legal (Rafael Dionello)" display="http://games.espn.com/ffl/clubhouse?leagueId=678521&amp;teamId=13&amp;seasonId=2015" xr:uid="{6E75F1D5-D83F-4503-A729-228CB4A7BD92}"/>
    <hyperlink ref="K286" r:id="rId855" display="http://games.espn.com/ffl/boxscorequick?leagueId=678521&amp;teamId=11&amp;scoringPeriodId=16&amp;seasonId=2015&amp;view=scoringperiod&amp;version=quick" xr:uid="{420BEB1F-697A-4721-B324-0228D7C94B45}"/>
    <hyperlink ref="D287" r:id="rId856" tooltip="WinterHawk  is Coming! (Stephen Joynt)" display="http://games.espn.com/ffl/clubhouse?leagueId=678521&amp;teamId=1&amp;seasonId=2014" xr:uid="{DFEB8FC4-95F2-4544-B5C9-D7436E2AA92F}"/>
    <hyperlink ref="I287" r:id="rId857" tooltip="Hodor ! (Andrew Joynt)" display="http://games.espn.com/ffl/clubhouse?leagueId=678521&amp;teamId=2&amp;seasonId=2014" xr:uid="{EA480B9C-4C12-4FE4-A98D-4D0BF784E04B}"/>
    <hyperlink ref="K287" r:id="rId858" display="http://games.espn.com/ffl/boxscorequick?leagueId=678521&amp;teamId=1&amp;scoringPeriodId=1&amp;seasonId=2014&amp;view=scoringperiod&amp;version=quick" xr:uid="{A092DC5F-DC38-497C-881F-EC80EB1C13A1}"/>
    <hyperlink ref="D288" r:id="rId859" tooltip="Theon's Urologist (mark silva)" display="http://games.espn.com/ffl/clubhouse?leagueId=678521&amp;teamId=3&amp;seasonId=2014" xr:uid="{AA3A7446-D0D8-4391-8E58-C398418C8768}"/>
    <hyperlink ref="I288" r:id="rId860" tooltip="- noobboon - (Rafael Dionello)" display="http://games.espn.com/ffl/clubhouse?leagueId=678521&amp;teamId=13&amp;seasonId=2014" xr:uid="{28C3DDAB-5453-46DA-A0A6-516AA4A2AE4E}"/>
    <hyperlink ref="K288" r:id="rId861" display="http://games.espn.com/ffl/boxscorequick?leagueId=678521&amp;teamId=3&amp;scoringPeriodId=1&amp;seasonId=2014&amp;view=scoringperiod&amp;version=quick" xr:uid="{1B571198-452E-44CE-956F-4B078146F387}"/>
    <hyperlink ref="D289" r:id="rId862" tooltip="Alaska Athabaskans (Emile Chin-Dickey)" display="http://games.espn.com/ffl/clubhouse?leagueId=678521&amp;teamId=4&amp;seasonId=2014" xr:uid="{A89FCEE9-3A78-455C-A7C8-37E9D1D22C4D}"/>
    <hyperlink ref="I289" r:id="rId863" tooltip="The Monday Night's Watch (Robert Hilton)" display="http://games.espn.com/ffl/clubhouse?leagueId=678521&amp;teamId=12&amp;seasonId=2014" xr:uid="{6396E059-49D6-4ACC-8E37-A2FEF04DE6C2}"/>
    <hyperlink ref="K289" r:id="rId864" display="http://games.espn.com/ffl/boxscorequick?leagueId=678521&amp;teamId=4&amp;scoringPeriodId=1&amp;seasonId=2014&amp;view=scoringperiod&amp;version=quick" xr:uid="{61AC9334-6B0D-4FC3-A25F-F836F9ECA430}"/>
    <hyperlink ref="D290" r:id="rId865" tooltip="Impin Ain't Easy (Dan Cohen)" display="http://games.espn.com/ffl/clubhouse?leagueId=678521&amp;teamId=5&amp;seasonId=2014" xr:uid="{550D4744-EA4D-4E94-AD5D-A8F1CE79312F}"/>
    <hyperlink ref="I290" r:id="rId866" tooltip="Victor Cruz's Grey Worm (Brian Duffy)" display="http://games.espn.com/ffl/clubhouse?leagueId=678521&amp;teamId=11&amp;seasonId=2014" xr:uid="{A2D6D086-DABE-46C0-A607-2A7C2EC0E8A6}"/>
    <hyperlink ref="K290" r:id="rId867" display="http://games.espn.com/ffl/boxscorequick?leagueId=678521&amp;teamId=5&amp;scoringPeriodId=1&amp;seasonId=2014&amp;view=scoringperiod&amp;version=quick" xr:uid="{653007A8-5125-454D-A608-B07ED9895E83}"/>
    <hyperlink ref="D291" r:id="rId868" tooltip="Ned's Revenge (William Schager)" display="http://games.espn.com/ffl/clubhouse?leagueId=678521&amp;teamId=6&amp;seasonId=2014" xr:uid="{B2161C25-4715-45BF-AE9D-B93CF9582B5F}"/>
    <hyperlink ref="I291" r:id="rId869" tooltip="Demaryius Tomgaryen (Karl Richardson)" display="http://games.espn.com/ffl/clubhouse?leagueId=678521&amp;teamId=10&amp;seasonId=2014" xr:uid="{0D41D449-EE03-45D6-B701-CF0EC159C459}"/>
    <hyperlink ref="K291" r:id="rId870" display="http://games.espn.com/ffl/boxscorequick?leagueId=678521&amp;teamId=6&amp;scoringPeriodId=1&amp;seasonId=2014&amp;view=scoringperiod&amp;version=quick" xr:uid="{859E5710-778D-438C-951B-2FDB2245F9F3}"/>
    <hyperlink ref="D292" r:id="rId871" tooltip="The Roddy Whitewalkers (Stefan Hilts)" display="http://games.espn.com/ffl/clubhouse?leagueId=678521&amp;teamId=8&amp;seasonId=2014" xr:uid="{7FE230D8-B71A-4198-8BE8-7DD30E343181}"/>
    <hyperlink ref="I292" r:id="rId872" tooltip="Baratheon  Bastards F.C. (Paulo Silva)" display="http://games.espn.com/ffl/clubhouse?leagueId=678521&amp;teamId=9&amp;seasonId=2014" xr:uid="{AF0F4DEC-D1E1-4392-8F13-5096E02557C0}"/>
    <hyperlink ref="K292" r:id="rId873" display="http://games.espn.com/ffl/boxscorequick?leagueId=678521&amp;teamId=8&amp;scoringPeriodId=1&amp;seasonId=2014&amp;view=scoringperiod&amp;version=quick" xr:uid="{413DC5C0-1CBC-4DF4-BA98-FC7D4C367FF9}"/>
    <hyperlink ref="D293" r:id="rId874" tooltip="Theon's Urologist (mark silva)" display="http://games.espn.com/ffl/clubhouse?leagueId=678521&amp;teamId=3&amp;seasonId=2014" xr:uid="{D8BB2A69-97C8-424B-AC58-72CF7C6C5A70}"/>
    <hyperlink ref="I293" r:id="rId875" tooltip="WinterHawk  is Coming! (Stephen Joynt)" display="http://games.espn.com/ffl/clubhouse?leagueId=678521&amp;teamId=1&amp;seasonId=2014" xr:uid="{3C129925-122F-4496-AB22-053D37DA1460}"/>
    <hyperlink ref="K293" r:id="rId876" display="http://games.espn.com/ffl/boxscorequick?leagueId=678521&amp;teamId=3&amp;scoringPeriodId=2&amp;seasonId=2014&amp;view=scoringperiod&amp;version=quick" xr:uid="{217A1F09-4B1D-41C6-B185-44F98F8DB746}"/>
    <hyperlink ref="D294" r:id="rId877" tooltip="Hodor ! (Andrew Joynt)" display="http://games.espn.com/ffl/clubhouse?leagueId=678521&amp;teamId=2&amp;seasonId=2014" xr:uid="{DCBE0CDF-A759-481B-B621-30BAFAA91C76}"/>
    <hyperlink ref="I294" r:id="rId878" tooltip="Alaska Athabaskans (Emile Chin-Dickey)" display="http://games.espn.com/ffl/clubhouse?leagueId=678521&amp;teamId=4&amp;seasonId=2014" xr:uid="{B55C2191-EE01-473C-AEAB-A9D42522C9C6}"/>
    <hyperlink ref="K294" r:id="rId879" display="http://games.espn.com/ffl/boxscorequick?leagueId=678521&amp;teamId=2&amp;scoringPeriodId=2&amp;seasonId=2014&amp;view=scoringperiod&amp;version=quick" xr:uid="{516FD5FF-B629-4AD1-8EF2-8F752904A86E}"/>
    <hyperlink ref="D295" r:id="rId880" tooltip="- noobboon - (Rafael Dionello)" display="http://games.espn.com/ffl/clubhouse?leagueId=678521&amp;teamId=13&amp;seasonId=2014" xr:uid="{E19BE464-B9C8-4C89-93E1-B7C0F51EF21D}"/>
    <hyperlink ref="I295" r:id="rId881" tooltip="Impin Ain't Easy (Dan Cohen)" display="http://games.espn.com/ffl/clubhouse?leagueId=678521&amp;teamId=5&amp;seasonId=2014" xr:uid="{7F660C69-0BE0-4963-9FEB-8ACB48452E89}"/>
    <hyperlink ref="K295" r:id="rId882" display="http://games.espn.com/ffl/boxscorequick?leagueId=678521&amp;teamId=13&amp;scoringPeriodId=2&amp;seasonId=2014&amp;view=scoringperiod&amp;version=quick" xr:uid="{2A649253-0C53-4D10-9E26-69470F10C637}"/>
    <hyperlink ref="D296" r:id="rId883" tooltip="The Monday Night's Watch (Robert Hilton)" display="http://games.espn.com/ffl/clubhouse?leagueId=678521&amp;teamId=12&amp;seasonId=2014" xr:uid="{C2BE44B8-1411-4960-AE92-9C150B7525AF}"/>
    <hyperlink ref="I296" r:id="rId884" tooltip="Ned's Revenge (William Schager)" display="http://games.espn.com/ffl/clubhouse?leagueId=678521&amp;teamId=6&amp;seasonId=2014" xr:uid="{8F98A3D7-6633-404C-B461-8FC9BE35ABE9}"/>
    <hyperlink ref="K296" r:id="rId885" display="http://games.espn.com/ffl/boxscorequick?leagueId=678521&amp;teamId=12&amp;scoringPeriodId=2&amp;seasonId=2014&amp;view=scoringperiod&amp;version=quick" xr:uid="{39342623-9B00-4570-B351-FC4792FD4F8C}"/>
    <hyperlink ref="D297" r:id="rId886" tooltip="Victor Cruz's Grey Worm (Brian Duffy)" display="http://games.espn.com/ffl/clubhouse?leagueId=678521&amp;teamId=11&amp;seasonId=2014" xr:uid="{53F9C15A-B833-49E5-9859-7DA04649B2F8}"/>
    <hyperlink ref="I297" r:id="rId887" tooltip="The Roddy Whitewalkers (Stefan Hilts)" display="http://games.espn.com/ffl/clubhouse?leagueId=678521&amp;teamId=8&amp;seasonId=2014" xr:uid="{47861FD0-2BD7-4ECD-A9C9-9270F150FE76}"/>
    <hyperlink ref="K297" r:id="rId888" display="http://games.espn.com/ffl/boxscorequick?leagueId=678521&amp;teamId=8&amp;scoringPeriodId=2&amp;seasonId=2014&amp;view=scoringperiod&amp;version=quick" xr:uid="{C9B483EE-F7BF-4609-AC26-8845D08B86B3}"/>
    <hyperlink ref="D298" r:id="rId889" tooltip="Demaryius Tomgaryen (Karl Richardson)" display="http://games.espn.com/ffl/clubhouse?leagueId=678521&amp;teamId=10&amp;seasonId=2014" xr:uid="{E51B3FEA-F070-438A-A67D-E6D288FCFBA8}"/>
    <hyperlink ref="I298" r:id="rId890" tooltip="Baratheon  Bastards F.C. (Paulo Silva)" display="http://games.espn.com/ffl/clubhouse?leagueId=678521&amp;teamId=9&amp;seasonId=2014" xr:uid="{14A67236-45C6-4948-B0F9-74E49B495A77}"/>
    <hyperlink ref="K298" r:id="rId891" display="http://games.espn.com/ffl/boxscorequick?leagueId=678521&amp;teamId=10&amp;scoringPeriodId=2&amp;seasonId=2014&amp;view=scoringperiod&amp;version=quick" xr:uid="{1799F8A4-3B43-40BD-B79B-0EEB66B43CE7}"/>
    <hyperlink ref="D299" r:id="rId892" tooltip="WinterHawk  is Coming! (Stephen Joynt)" display="http://games.espn.com/ffl/clubhouse?leagueId=678521&amp;teamId=1&amp;seasonId=2014" xr:uid="{BB98ACCB-97A3-42D0-A0F2-81F51C6F2F87}"/>
    <hyperlink ref="I299" r:id="rId893" tooltip="Alaska Athabaskans (Emile Chin-Dickey)" display="http://games.espn.com/ffl/clubhouse?leagueId=678521&amp;teamId=4&amp;seasonId=2014" xr:uid="{8F1D60EE-07F2-473D-AB24-226130B79BD3}"/>
    <hyperlink ref="K299" r:id="rId894" display="http://games.espn.com/ffl/boxscorequick?leagueId=678521&amp;teamId=1&amp;scoringPeriodId=3&amp;seasonId=2014&amp;view=scoringperiod&amp;version=quick" xr:uid="{042B385D-1262-4CA4-9076-25C49384062E}"/>
    <hyperlink ref="D300" r:id="rId895" tooltip="Impin Ain't Easy (Dan Cohen)" display="http://games.espn.com/ffl/clubhouse?leagueId=678521&amp;teamId=5&amp;seasonId=2014" xr:uid="{BC237C28-B87A-475A-A77B-EF837FF8B308}"/>
    <hyperlink ref="I300" r:id="rId896" tooltip="Theon's Urologist (mark silva)" display="http://games.espn.com/ffl/clubhouse?leagueId=678521&amp;teamId=3&amp;seasonId=2014" xr:uid="{F1D3501B-0A99-4806-B38C-ABEA81BD0202}"/>
    <hyperlink ref="K300" r:id="rId897" display="http://games.espn.com/ffl/boxscorequick?leagueId=678521&amp;teamId=5&amp;scoringPeriodId=3&amp;seasonId=2014&amp;view=scoringperiod&amp;version=quick" xr:uid="{3891BE46-C15F-4AF0-9E68-83BC6AEC0C8C}"/>
    <hyperlink ref="D301" r:id="rId898" tooltip="Ned's Revenge (William Schager)" display="http://games.espn.com/ffl/clubhouse?leagueId=678521&amp;teamId=6&amp;seasonId=2014" xr:uid="{188F518B-7A58-475B-8043-7249526F9F05}"/>
    <hyperlink ref="I301" r:id="rId899" tooltip="Hodor ! (Andrew Joynt)" display="http://games.espn.com/ffl/clubhouse?leagueId=678521&amp;teamId=2&amp;seasonId=2014" xr:uid="{FB16FE67-532D-480E-8EF5-EF94462E6A11}"/>
    <hyperlink ref="K301" r:id="rId900" display="http://games.espn.com/ffl/boxscorequick?leagueId=678521&amp;teamId=6&amp;scoringPeriodId=3&amp;seasonId=2014&amp;view=scoringperiod&amp;version=quick" xr:uid="{C7760489-7732-4E87-ABEA-699CE470892C}"/>
    <hyperlink ref="D302" r:id="rId901" tooltip="The Roddy Whitewalkers (Stefan Hilts)" display="http://games.espn.com/ffl/clubhouse?leagueId=678521&amp;teamId=8&amp;seasonId=2014" xr:uid="{881E686B-181B-4470-A225-CAA39F3DB690}"/>
    <hyperlink ref="I302" r:id="rId902" tooltip="- noobboon - (Rafael Dionello)" display="http://games.espn.com/ffl/clubhouse?leagueId=678521&amp;teamId=13&amp;seasonId=2014" xr:uid="{03A65568-A499-494C-A2B5-4AC8919D6EDC}"/>
    <hyperlink ref="K302" r:id="rId903" display="http://games.espn.com/ffl/boxscorequick?leagueId=678521&amp;teamId=8&amp;scoringPeriodId=3&amp;seasonId=2014&amp;view=scoringperiod&amp;version=quick" xr:uid="{4F2E85C8-8AC5-46CF-B445-5CA88D2786CB}"/>
    <hyperlink ref="D303" r:id="rId904" tooltip="Baratheon  Bastards F.C. (Paulo Silva)" display="http://games.espn.com/ffl/clubhouse?leagueId=678521&amp;teamId=9&amp;seasonId=2014" xr:uid="{61846EC6-1FB0-40C7-9A78-7E0ABC78A483}"/>
    <hyperlink ref="I303" r:id="rId905" tooltip="The Monday Night's Watch (Robert Hilton)" display="http://games.espn.com/ffl/clubhouse?leagueId=678521&amp;teamId=12&amp;seasonId=2014" xr:uid="{F550669B-9ACF-4615-9BFD-712A9FD7F0E5}"/>
    <hyperlink ref="K303" r:id="rId906" display="http://games.espn.com/ffl/boxscorequick?leagueId=678521&amp;teamId=9&amp;scoringPeriodId=3&amp;seasonId=2014&amp;view=scoringperiod&amp;version=quick" xr:uid="{DD55E310-86C3-4EC2-9E69-7112A954E3BE}"/>
    <hyperlink ref="D304" r:id="rId907" tooltip="Demaryius Tomgaryen (Karl Richardson)" display="http://games.espn.com/ffl/clubhouse?leagueId=678521&amp;teamId=10&amp;seasonId=2014" xr:uid="{3EA43DD0-FC97-460C-95F6-95FC38896ED3}"/>
    <hyperlink ref="I304" r:id="rId908" tooltip="Victor Cruz's Grey Worm (Brian Duffy)" display="http://games.espn.com/ffl/clubhouse?leagueId=678521&amp;teamId=11&amp;seasonId=2014" xr:uid="{05CA8EF4-8498-4081-BA71-0479CDFE219B}"/>
    <hyperlink ref="K304" r:id="rId909" display="http://games.espn.com/ffl/boxscorequick?leagueId=678521&amp;teamId=10&amp;scoringPeriodId=3&amp;seasonId=2014&amp;view=scoringperiod&amp;version=quick" xr:uid="{2FC5F5A2-E591-4422-A41F-815D58FFD073}"/>
    <hyperlink ref="D305" r:id="rId910" tooltip="Impin Ain't Easy (Dan Cohen)" display="http://games.espn.com/ffl/clubhouse?leagueId=678521&amp;teamId=5&amp;seasonId=2014" xr:uid="{721C9D38-E007-485B-87CB-7D132D98EF53}"/>
    <hyperlink ref="I305" r:id="rId911" tooltip="WinterHawk  is Coming! (Stephen Joynt)" display="http://games.espn.com/ffl/clubhouse?leagueId=678521&amp;teamId=1&amp;seasonId=2014" xr:uid="{B17AA69D-C891-426C-85AE-C0EEEAE510F1}"/>
    <hyperlink ref="K305" r:id="rId912" display="http://games.espn.com/ffl/boxscorequick?leagueId=678521&amp;teamId=5&amp;scoringPeriodId=4&amp;seasonId=2014&amp;view=scoringperiod&amp;version=quick" xr:uid="{61F4DE63-DD3E-40F0-99B6-1E6733278F17}"/>
    <hyperlink ref="D306" r:id="rId913" tooltip="Alaska Athabaskans (Emile Chin-Dickey)" display="http://games.espn.com/ffl/clubhouse?leagueId=678521&amp;teamId=4&amp;seasonId=2014" xr:uid="{CCD07333-691D-4AD3-A553-A36F77EDEDFC}"/>
    <hyperlink ref="I306" r:id="rId914" tooltip="Ned's Revenge (William Schager)" display="http://games.espn.com/ffl/clubhouse?leagueId=678521&amp;teamId=6&amp;seasonId=2014" xr:uid="{BBAE8F8F-43A7-495D-9FF0-6DE9EE62C7AC}"/>
    <hyperlink ref="K306" r:id="rId915" display="http://games.espn.com/ffl/boxscorequick?leagueId=678521&amp;teamId=4&amp;scoringPeriodId=4&amp;seasonId=2014&amp;view=scoringperiod&amp;version=quick" xr:uid="{3DBD4ED0-4CDD-436A-803A-583E4A6DEF75}"/>
    <hyperlink ref="D307" r:id="rId916" tooltip="Theon's Urologist (mark silva)" display="http://games.espn.com/ffl/clubhouse?leagueId=678521&amp;teamId=3&amp;seasonId=2014" xr:uid="{1F1F5FBF-5F31-4824-A512-234A5A55DECA}"/>
    <hyperlink ref="I307" r:id="rId917" tooltip="The Roddy Whitewalkers (Stefan Hilts)" display="http://games.espn.com/ffl/clubhouse?leagueId=678521&amp;teamId=8&amp;seasonId=2014" xr:uid="{213179CE-64FC-44C2-BE14-C0AA33923818}"/>
    <hyperlink ref="K307" r:id="rId918" display="http://games.espn.com/ffl/boxscorequick?leagueId=678521&amp;teamId=8&amp;scoringPeriodId=4&amp;seasonId=2014&amp;view=scoringperiod&amp;version=quick" xr:uid="{C9FEC8B3-FEAC-4B97-B79C-0D907E3267E0}"/>
    <hyperlink ref="D308" r:id="rId919" tooltip="Hodor ! (Andrew Joynt)" display="http://games.espn.com/ffl/clubhouse?leagueId=678521&amp;teamId=2&amp;seasonId=2014" xr:uid="{1752ABF3-586F-48D8-A002-2531B51282B7}"/>
    <hyperlink ref="I308" r:id="rId920" tooltip="Baratheon  Bastards F.C. (Paulo Silva)" display="http://games.espn.com/ffl/clubhouse?leagueId=678521&amp;teamId=9&amp;seasonId=2014" xr:uid="{757602FF-9A9C-4B46-86F1-0DC5F4BC6077}"/>
    <hyperlink ref="K308" r:id="rId921" display="http://games.espn.com/ffl/boxscorequick?leagueId=678521&amp;teamId=2&amp;scoringPeriodId=4&amp;seasonId=2014&amp;view=scoringperiod&amp;version=quick" xr:uid="{A3FB136B-2E7E-4531-A1D3-BF03A82D3EE2}"/>
    <hyperlink ref="D309" r:id="rId922" tooltip="- noobboon - (Rafael Dionello)" display="http://games.espn.com/ffl/clubhouse?leagueId=678521&amp;teamId=13&amp;seasonId=2014" xr:uid="{2719A594-3FEE-4B47-A0C1-10459CE5162D}"/>
    <hyperlink ref="I309" r:id="rId923" tooltip="Demaryius Tomgaryen (Karl Richardson)" display="http://games.espn.com/ffl/clubhouse?leagueId=678521&amp;teamId=10&amp;seasonId=2014" xr:uid="{4291097B-0C14-4DB2-8306-4E1006C72AB8}"/>
    <hyperlink ref="K309" r:id="rId924" display="http://games.espn.com/ffl/boxscorequick?leagueId=678521&amp;teamId=13&amp;scoringPeriodId=4&amp;seasonId=2014&amp;view=scoringperiod&amp;version=quick" xr:uid="{9A149B00-5B66-4977-B16E-A90F550F151F}"/>
    <hyperlink ref="D310" r:id="rId925" tooltip="The Monday Night's Watch (Robert Hilton)" display="http://games.espn.com/ffl/clubhouse?leagueId=678521&amp;teamId=12&amp;seasonId=2014" xr:uid="{8BFBD852-F7CA-4370-9D3A-E429C21E78E5}"/>
    <hyperlink ref="I310" r:id="rId926" tooltip="Victor Cruz's Grey Worm (Brian Duffy)" display="http://games.espn.com/ffl/clubhouse?leagueId=678521&amp;teamId=11&amp;seasonId=2014" xr:uid="{680D9C96-D732-475C-8CE3-8F037E0DD7FC}"/>
    <hyperlink ref="K310" r:id="rId927" display="http://games.espn.com/ffl/boxscorequick?leagueId=678521&amp;teamId=12&amp;scoringPeriodId=4&amp;seasonId=2014&amp;view=scoringperiod&amp;version=quick" xr:uid="{75978683-8E9E-4922-A32C-3CFB768D8315}"/>
    <hyperlink ref="D311" r:id="rId928" tooltip="WinterHawk  is Coming! (Stephen Joynt)" display="http://games.espn.com/ffl/clubhouse?leagueId=678521&amp;teamId=1&amp;seasonId=2014" xr:uid="{F43AA6BF-C338-4ED2-88F7-0A44D46307DB}"/>
    <hyperlink ref="I311" r:id="rId929" tooltip="Ned's Revenge (William Schager)" display="http://games.espn.com/ffl/clubhouse?leagueId=678521&amp;teamId=6&amp;seasonId=2014" xr:uid="{1F89797B-14CB-4DD7-A7F4-3B2EEB041140}"/>
    <hyperlink ref="K311" r:id="rId930" display="http://games.espn.com/ffl/boxscorequick?leagueId=678521&amp;teamId=1&amp;scoringPeriodId=5&amp;seasonId=2014&amp;view=scoringperiod&amp;version=quick" xr:uid="{4BFD1369-7EE6-40FC-AAF6-6F4C62250EC9}"/>
    <hyperlink ref="D312" r:id="rId931" tooltip="The Roddy Whitewalkers (Stefan Hilts)" display="http://games.espn.com/ffl/clubhouse?leagueId=678521&amp;teamId=8&amp;seasonId=2014" xr:uid="{5990B032-1042-4C23-9C35-F02436565FCD}"/>
    <hyperlink ref="I312" r:id="rId932" tooltip="Impin Ain't Easy (Dan Cohen)" display="http://games.espn.com/ffl/clubhouse?leagueId=678521&amp;teamId=5&amp;seasonId=2014" xr:uid="{FB039581-E9DF-459A-8A26-C2480C68258A}"/>
    <hyperlink ref="K312" r:id="rId933" display="http://games.espn.com/ffl/boxscorequick?leagueId=678521&amp;teamId=8&amp;scoringPeriodId=5&amp;seasonId=2014&amp;view=scoringperiod&amp;version=quick" xr:uid="{F2A7D4EF-EA31-4B47-AFF9-3B763DA438C3}"/>
    <hyperlink ref="D313" r:id="rId934" tooltip="Baratheon  Bastards F.C. (Paulo Silva)" display="http://games.espn.com/ffl/clubhouse?leagueId=678521&amp;teamId=9&amp;seasonId=2014" xr:uid="{D47EC4AF-536C-4DC5-B0B2-08489C769294}"/>
    <hyperlink ref="I313" r:id="rId935" tooltip="Alaska Athabaskans (Emile Chin-Dickey)" display="http://games.espn.com/ffl/clubhouse?leagueId=678521&amp;teamId=4&amp;seasonId=2014" xr:uid="{4705758E-DCB3-49F3-A1A0-8513C27885CA}"/>
    <hyperlink ref="K313" r:id="rId936" display="http://games.espn.com/ffl/boxscorequick?leagueId=678521&amp;teamId=9&amp;scoringPeriodId=5&amp;seasonId=2014&amp;view=scoringperiod&amp;version=quick" xr:uid="{267A0D5F-454A-400A-A2ED-B0ABDC004F47}"/>
    <hyperlink ref="D314" r:id="rId937" tooltip="Demaryius Tomgaryen (Karl Richardson)" display="http://games.espn.com/ffl/clubhouse?leagueId=678521&amp;teamId=10&amp;seasonId=2014" xr:uid="{4D9B73E9-2DFA-41E6-898A-92B40151E363}"/>
    <hyperlink ref="I314" r:id="rId938" tooltip="Theon's Urologist (mark silva)" display="http://games.espn.com/ffl/clubhouse?leagueId=678521&amp;teamId=3&amp;seasonId=2014" xr:uid="{F7898D5E-1B92-47B7-92C1-7B03B6450269}"/>
    <hyperlink ref="K314" r:id="rId939" display="http://games.espn.com/ffl/boxscorequick?leagueId=678521&amp;teamId=10&amp;scoringPeriodId=5&amp;seasonId=2014&amp;view=scoringperiod&amp;version=quick" xr:uid="{27907BC3-9680-4A7B-B6EC-6F11E370DEE7}"/>
    <hyperlink ref="D315" r:id="rId940" tooltip="Victor Cruz's Grey Worm (Brian Duffy)" display="http://games.espn.com/ffl/clubhouse?leagueId=678521&amp;teamId=11&amp;seasonId=2014" xr:uid="{F4C1B27C-A95A-4D1C-84B9-E92CA3C5147B}"/>
    <hyperlink ref="I315" r:id="rId941" tooltip="Hodor ! (Andrew Joynt)" display="http://games.espn.com/ffl/clubhouse?leagueId=678521&amp;teamId=2&amp;seasonId=2014" xr:uid="{7117964E-ACA1-4BCC-ADAD-719CD0552CFA}"/>
    <hyperlink ref="K315" r:id="rId942" display="http://games.espn.com/ffl/boxscorequick?leagueId=678521&amp;teamId=11&amp;scoringPeriodId=5&amp;seasonId=2014&amp;view=scoringperiod&amp;version=quick" xr:uid="{09AAC687-7FD4-44B6-AF0E-5BDEAB158BFC}"/>
    <hyperlink ref="D316" r:id="rId943" tooltip="The Monday Night's Watch (Robert Hilton)" display="http://games.espn.com/ffl/clubhouse?leagueId=678521&amp;teamId=12&amp;seasonId=2014" xr:uid="{B29FA1D7-8A21-4149-823A-0F57CF6775C0}"/>
    <hyperlink ref="I316" r:id="rId944" tooltip="- noobboon - (Rafael Dionello)" display="http://games.espn.com/ffl/clubhouse?leagueId=678521&amp;teamId=13&amp;seasonId=2014" xr:uid="{4FF1F904-9C0A-443A-B925-ACEEB06C201B}"/>
    <hyperlink ref="K316" r:id="rId945" display="http://games.espn.com/ffl/boxscorequick?leagueId=678521&amp;teamId=12&amp;scoringPeriodId=5&amp;seasonId=2014&amp;view=scoringperiod&amp;version=quick" xr:uid="{6CCEF39D-5C4C-4F36-B032-37C1E1AE0B3B}"/>
    <hyperlink ref="D317" r:id="rId946" tooltip="The Roddy Whitewalkers (Stefan Hilts)" display="http://games.espn.com/ffl/clubhouse?leagueId=678521&amp;teamId=8&amp;seasonId=2014" xr:uid="{44ED0562-EDC5-4FBB-B1FB-949C88E53B46}"/>
    <hyperlink ref="I317" r:id="rId947" tooltip="WinterHawk  is Coming! (Stephen Joynt)" display="http://games.espn.com/ffl/clubhouse?leagueId=678521&amp;teamId=1&amp;seasonId=2014" xr:uid="{E658BB2F-935D-4497-9C5E-DB3B5A99A743}"/>
    <hyperlink ref="K317" r:id="rId948" display="http://games.espn.com/ffl/boxscorequick?leagueId=678521&amp;teamId=8&amp;scoringPeriodId=6&amp;seasonId=2014&amp;view=scoringperiod&amp;version=quick" xr:uid="{A1DCB933-621B-4337-813D-5A2CD90BD832}"/>
    <hyperlink ref="D318" r:id="rId949" tooltip="Ned's Revenge (William Schager)" display="http://games.espn.com/ffl/clubhouse?leagueId=678521&amp;teamId=6&amp;seasonId=2014" xr:uid="{FE691BE3-B2F5-4374-B762-042526B91683}"/>
    <hyperlink ref="I318" r:id="rId950" tooltip="Baratheon  Bastards F.C. (Paulo Silva)" display="http://games.espn.com/ffl/clubhouse?leagueId=678521&amp;teamId=9&amp;seasonId=2014" xr:uid="{3E79EF27-E780-4B97-9F11-6E46E0F36481}"/>
    <hyperlink ref="K318" r:id="rId951" display="http://games.espn.com/ffl/boxscorequick?leagueId=678521&amp;teamId=6&amp;scoringPeriodId=6&amp;seasonId=2014&amp;view=scoringperiod&amp;version=quick" xr:uid="{BFE01C09-8479-448B-9D85-4E31763B76AC}"/>
    <hyperlink ref="D319" r:id="rId952" tooltip="Impin Ain't Easy (Dan Cohen)" display="http://games.espn.com/ffl/clubhouse?leagueId=678521&amp;teamId=5&amp;seasonId=2014" xr:uid="{7D240CA8-1455-46C5-B31E-2FD83FF626BC}"/>
    <hyperlink ref="I319" r:id="rId953" tooltip="Demaryius Tomgaryen (Karl Richardson)" display="http://games.espn.com/ffl/clubhouse?leagueId=678521&amp;teamId=10&amp;seasonId=2014" xr:uid="{707438A2-444D-4DB5-8091-A850E797D023}"/>
    <hyperlink ref="K319" r:id="rId954" display="http://games.espn.com/ffl/boxscorequick?leagueId=678521&amp;teamId=5&amp;scoringPeriodId=6&amp;seasonId=2014&amp;view=scoringperiod&amp;version=quick" xr:uid="{CAE6F53A-7A75-4A7B-9F99-EA19B55F7501}"/>
    <hyperlink ref="D320" r:id="rId955" tooltip="Alaska Athabaskans (Emile Chin-Dickey)" display="http://games.espn.com/ffl/clubhouse?leagueId=678521&amp;teamId=4&amp;seasonId=2014" xr:uid="{54C9800E-6388-408E-895F-45EC44D8FB33}"/>
    <hyperlink ref="I320" r:id="rId956" tooltip="Victor Cruz's Grey Worm (Brian Duffy)" display="http://games.espn.com/ffl/clubhouse?leagueId=678521&amp;teamId=11&amp;seasonId=2014" xr:uid="{4F72FA19-889B-404B-89F3-652089B4D741}"/>
    <hyperlink ref="K320" r:id="rId957" display="http://games.espn.com/ffl/boxscorequick?leagueId=678521&amp;teamId=4&amp;scoringPeriodId=6&amp;seasonId=2014&amp;view=scoringperiod&amp;version=quick" xr:uid="{064AE6F0-23A8-402A-A7BC-9FFE47607F90}"/>
    <hyperlink ref="D321" r:id="rId958" tooltip="Theon's Urologist (mark silva)" display="http://games.espn.com/ffl/clubhouse?leagueId=678521&amp;teamId=3&amp;seasonId=2014" xr:uid="{08D98955-68F9-4A02-8706-FA1E1701CAB1}"/>
    <hyperlink ref="I321" r:id="rId959" tooltip="The Monday Night's Watch (Robert Hilton)" display="http://games.espn.com/ffl/clubhouse?leagueId=678521&amp;teamId=12&amp;seasonId=2014" xr:uid="{82FECFE4-D72B-4286-A17F-4EE591A1F53E}"/>
    <hyperlink ref="K321" r:id="rId960" display="http://games.espn.com/ffl/boxscorequick?leagueId=678521&amp;teamId=3&amp;scoringPeriodId=6&amp;seasonId=2014&amp;view=scoringperiod&amp;version=quick" xr:uid="{A282B354-C7D9-49B3-98B6-02F8D04FC897}"/>
    <hyperlink ref="D322" r:id="rId961" tooltip="Hodor ! (Andrew Joynt)" display="http://games.espn.com/ffl/clubhouse?leagueId=678521&amp;teamId=2&amp;seasonId=2014" xr:uid="{4038EE1D-603F-4828-B77E-7233127F5482}"/>
    <hyperlink ref="I322" r:id="rId962" tooltip="- noobboon - (Rafael Dionello)" display="http://games.espn.com/ffl/clubhouse?leagueId=678521&amp;teamId=13&amp;seasonId=2014" xr:uid="{4D547F4D-E5AF-4381-952D-992F06E503C7}"/>
    <hyperlink ref="K322" r:id="rId963" display="http://games.espn.com/ffl/boxscorequick?leagueId=678521&amp;teamId=2&amp;scoringPeriodId=6&amp;seasonId=2014&amp;view=scoringperiod&amp;version=quick" xr:uid="{57CDB054-9CAA-472F-A3B7-920B17D6CBA5}"/>
    <hyperlink ref="D323" r:id="rId964" tooltip="WinterHawk  is Coming! (Stephen Joynt)" display="http://games.espn.com/ffl/clubhouse?leagueId=678521&amp;teamId=1&amp;seasonId=2014" xr:uid="{F681EA57-9C92-4DBD-99B5-6443A22B9AA9}"/>
    <hyperlink ref="I323" r:id="rId965" tooltip="Baratheon  Bastards F.C. (Paulo Silva)" display="http://games.espn.com/ffl/clubhouse?leagueId=678521&amp;teamId=9&amp;seasonId=2014" xr:uid="{6BB40D5F-C360-45A2-AF55-946888BF6254}"/>
    <hyperlink ref="K323" r:id="rId966" display="http://games.espn.com/ffl/boxscorequick?leagueId=678521&amp;teamId=1&amp;scoringPeriodId=7&amp;seasonId=2014&amp;view=scoringperiod&amp;version=quick" xr:uid="{EA98328A-4421-4FFE-BD2D-4795E844DA9E}"/>
    <hyperlink ref="D324" r:id="rId967" tooltip="Demaryius Tomgaryen (Karl Richardson)" display="http://games.espn.com/ffl/clubhouse?leagueId=678521&amp;teamId=10&amp;seasonId=2014" xr:uid="{7EC121FC-00AE-4CC9-BFC1-70E3392EE47B}"/>
    <hyperlink ref="I324" r:id="rId968" tooltip="The Roddy Whitewalkers (Stefan Hilts)" display="http://games.espn.com/ffl/clubhouse?leagueId=678521&amp;teamId=8&amp;seasonId=2014" xr:uid="{CF716397-562C-4F62-A797-7E210530989A}"/>
    <hyperlink ref="K324" r:id="rId969" display="http://games.espn.com/ffl/boxscorequick?leagueId=678521&amp;teamId=8&amp;scoringPeriodId=7&amp;seasonId=2014&amp;view=scoringperiod&amp;version=quick" xr:uid="{D0C9D7B2-FE0E-4528-8514-6CC81F057518}"/>
    <hyperlink ref="D325" r:id="rId970" tooltip="Victor Cruz's Grey Worm (Brian Duffy)" display="http://games.espn.com/ffl/clubhouse?leagueId=678521&amp;teamId=11&amp;seasonId=2014" xr:uid="{F9AD586A-824D-4C0A-8E95-8B71166188EC}"/>
    <hyperlink ref="I325" r:id="rId971" tooltip="Ned's Revenge (William Schager)" display="http://games.espn.com/ffl/clubhouse?leagueId=678521&amp;teamId=6&amp;seasonId=2014" xr:uid="{3FA14747-81BA-4533-8093-B782447D2D67}"/>
    <hyperlink ref="K325" r:id="rId972" display="http://games.espn.com/ffl/boxscorequick?leagueId=678521&amp;teamId=11&amp;scoringPeriodId=7&amp;seasonId=2014&amp;view=scoringperiod&amp;version=quick" xr:uid="{62A62DCD-A46E-44B0-B8A0-7E3594212CFB}"/>
    <hyperlink ref="D326" r:id="rId973" tooltip="The Monday Night's Watch (Robert Hilton)" display="http://games.espn.com/ffl/clubhouse?leagueId=678521&amp;teamId=12&amp;seasonId=2014" xr:uid="{3A0FAE85-F146-4FE8-81EF-E2988D9D1E04}"/>
    <hyperlink ref="I326" r:id="rId974" tooltip="Impin Ain't Easy (Dan Cohen)" display="http://games.espn.com/ffl/clubhouse?leagueId=678521&amp;teamId=5&amp;seasonId=2014" xr:uid="{384050E0-6DDB-47DB-8E91-AE7899522843}"/>
    <hyperlink ref="K326" r:id="rId975" display="http://games.espn.com/ffl/boxscorequick?leagueId=678521&amp;teamId=12&amp;scoringPeriodId=7&amp;seasonId=2014&amp;view=scoringperiod&amp;version=quick" xr:uid="{C18BE2C9-4794-4906-8853-B8F7E1561557}"/>
    <hyperlink ref="D327" r:id="rId976" tooltip="- noobboon - (Rafael Dionello)" display="http://games.espn.com/ffl/clubhouse?leagueId=678521&amp;teamId=13&amp;seasonId=2014" xr:uid="{BBB5D751-E76E-4B9F-8B80-3E364D6AB96F}"/>
    <hyperlink ref="I327" r:id="rId977" tooltip="Alaska Athabaskans (Emile Chin-Dickey)" display="http://games.espn.com/ffl/clubhouse?leagueId=678521&amp;teamId=4&amp;seasonId=2014" xr:uid="{16E318EF-1CC7-42BC-AA5E-50F1A0DE41A1}"/>
    <hyperlink ref="K327" r:id="rId978" display="http://games.espn.com/ffl/boxscorequick?leagueId=678521&amp;teamId=13&amp;scoringPeriodId=7&amp;seasonId=2014&amp;view=scoringperiod&amp;version=quick" xr:uid="{0012CF84-83A8-44F1-AF06-FBDB9AC24403}"/>
    <hyperlink ref="D328" r:id="rId979" tooltip="Hodor ! (Andrew Joynt)" display="http://games.espn.com/ffl/clubhouse?leagueId=678521&amp;teamId=2&amp;seasonId=2014" xr:uid="{67DEA8F8-017D-4839-A7E4-D5E46A003478}"/>
    <hyperlink ref="I328" r:id="rId980" tooltip="Theon's Urologist (mark silva)" display="http://games.espn.com/ffl/clubhouse?leagueId=678521&amp;teamId=3&amp;seasonId=2014" xr:uid="{93C5A431-DA56-4A10-B3F9-45AA9FCCF285}"/>
    <hyperlink ref="K328" r:id="rId981" display="http://games.espn.com/ffl/boxscorequick?leagueId=678521&amp;teamId=2&amp;scoringPeriodId=7&amp;seasonId=2014&amp;view=scoringperiod&amp;version=quick" xr:uid="{053DFDDF-A771-41F3-B1C0-97AAB82887B8}"/>
    <hyperlink ref="D329" r:id="rId982" tooltip="Demaryius Tomgaryen (Karl Richardson)" display="http://games.espn.com/ffl/clubhouse?leagueId=678521&amp;teamId=10&amp;seasonId=2014" xr:uid="{AE88BDAF-B772-4521-9812-F5A23C684B0A}"/>
    <hyperlink ref="I329" r:id="rId983" tooltip="WinterHawk  is Coming! (Stephen Joynt)" display="http://games.espn.com/ffl/clubhouse?leagueId=678521&amp;teamId=1&amp;seasonId=2014" xr:uid="{030FEF56-FE4F-4DC9-B3C6-2316B60877B1}"/>
    <hyperlink ref="K329" r:id="rId984" display="http://games.espn.com/ffl/boxscorequick?leagueId=678521&amp;teamId=10&amp;scoringPeriodId=8&amp;seasonId=2014&amp;view=scoringperiod&amp;version=quick" xr:uid="{11A8EEB7-C124-41CA-90C1-46F54280E0F2}"/>
    <hyperlink ref="D330" r:id="rId985" tooltip="Baratheon  Bastards F.C. (Paulo Silva)" display="http://games.espn.com/ffl/clubhouse?leagueId=678521&amp;teamId=9&amp;seasonId=2014" xr:uid="{22F9A644-8D1B-45FD-A594-E982C281A611}"/>
    <hyperlink ref="I330" r:id="rId986" tooltip="Victor Cruz's Grey Worm (Brian Duffy)" display="http://games.espn.com/ffl/clubhouse?leagueId=678521&amp;teamId=11&amp;seasonId=2014" xr:uid="{C828147E-18F3-4C78-AA94-F6572239586B}"/>
    <hyperlink ref="K330" r:id="rId987" display="http://games.espn.com/ffl/boxscorequick?leagueId=678521&amp;teamId=9&amp;scoringPeriodId=8&amp;seasonId=2014&amp;view=scoringperiod&amp;version=quick" xr:uid="{4D4916BA-26A6-4E95-BFC5-DE2794166EE9}"/>
    <hyperlink ref="D331" r:id="rId988" tooltip="The Roddy Whitewalkers (Stefan Hilts)" display="http://games.espn.com/ffl/clubhouse?leagueId=678521&amp;teamId=8&amp;seasonId=2014" xr:uid="{2664F5A6-5EF5-47F2-AEEC-A0FE8DAE33C3}"/>
    <hyperlink ref="I331" r:id="rId989" tooltip="The Monday Night's Watch (Robert Hilton)" display="http://games.espn.com/ffl/clubhouse?leagueId=678521&amp;teamId=12&amp;seasonId=2014" xr:uid="{DC9F7617-42D5-49C0-BE12-A25E6C11BCFA}"/>
    <hyperlink ref="K331" r:id="rId990" display="http://games.espn.com/ffl/boxscorequick?leagueId=678521&amp;teamId=8&amp;scoringPeriodId=8&amp;seasonId=2014&amp;view=scoringperiod&amp;version=quick" xr:uid="{33693862-7253-4F2E-9054-DB76519A8342}"/>
    <hyperlink ref="D332" r:id="rId991" tooltip="Ned's Revenge (William Schager)" display="http://games.espn.com/ffl/clubhouse?leagueId=678521&amp;teamId=6&amp;seasonId=2014" xr:uid="{70DD37FC-78C0-46DA-9B9E-571B60838837}"/>
    <hyperlink ref="I332" r:id="rId992" tooltip="- noobboon - (Rafael Dionello)" display="http://games.espn.com/ffl/clubhouse?leagueId=678521&amp;teamId=13&amp;seasonId=2014" xr:uid="{9401B992-C550-45BD-8C98-5B39211ADCC0}"/>
    <hyperlink ref="K332" r:id="rId993" display="http://games.espn.com/ffl/boxscorequick?leagueId=678521&amp;teamId=6&amp;scoringPeriodId=8&amp;seasonId=2014&amp;view=scoringperiod&amp;version=quick" xr:uid="{5657CDA6-BDAF-466E-BC75-6D4CD1A8B8A2}"/>
    <hyperlink ref="D333" r:id="rId994" tooltip="Impin Ain't Easy (Dan Cohen)" display="http://games.espn.com/ffl/clubhouse?leagueId=678521&amp;teamId=5&amp;seasonId=2014" xr:uid="{714ECFB6-EA7F-4070-A33C-D6C899C24215}"/>
    <hyperlink ref="I333" r:id="rId995" tooltip="Hodor ! (Andrew Joynt)" display="http://games.espn.com/ffl/clubhouse?leagueId=678521&amp;teamId=2&amp;seasonId=2014" xr:uid="{16D95AF4-732D-42BF-B6E4-0A9522DFF58C}"/>
    <hyperlink ref="K333" r:id="rId996" display="http://games.espn.com/ffl/boxscorequick?leagueId=678521&amp;teamId=5&amp;scoringPeriodId=8&amp;seasonId=2014&amp;view=scoringperiod&amp;version=quick" xr:uid="{F0B381A5-5E10-487F-B5F7-036351821732}"/>
    <hyperlink ref="D334" r:id="rId997" tooltip="Alaska Athabaskans (Emile Chin-Dickey)" display="http://games.espn.com/ffl/clubhouse?leagueId=678521&amp;teamId=4&amp;seasonId=2014" xr:uid="{B74F220A-ABB5-477C-A952-22CE961348F5}"/>
    <hyperlink ref="I334" r:id="rId998" tooltip="Theon's Urologist (mark silva)" display="http://games.espn.com/ffl/clubhouse?leagueId=678521&amp;teamId=3&amp;seasonId=2014" xr:uid="{94EACF94-2941-4547-B222-B57CB71DCD1D}"/>
    <hyperlink ref="K334" r:id="rId999" display="http://games.espn.com/ffl/boxscorequick?leagueId=678521&amp;teamId=4&amp;scoringPeriodId=8&amp;seasonId=2014&amp;view=scoringperiod&amp;version=quick" xr:uid="{0A6D0C71-C51E-4E66-8142-376EDAB731C2}"/>
    <hyperlink ref="D335" r:id="rId1000" tooltip="WinterHawk  is Coming! (Stephen Joynt)" display="http://games.espn.com/ffl/clubhouse?leagueId=678521&amp;teamId=1&amp;seasonId=2014" xr:uid="{562134CC-E47E-4837-B5E7-8910BC90B99B}"/>
    <hyperlink ref="I335" r:id="rId1001" tooltip="Victor Cruz's Grey Worm (Brian Duffy)" display="http://games.espn.com/ffl/clubhouse?leagueId=678521&amp;teamId=11&amp;seasonId=2014" xr:uid="{C7E11464-3195-4A25-8617-060D9C9AFD16}"/>
    <hyperlink ref="K335" r:id="rId1002" display="http://games.espn.com/ffl/boxscorequick?leagueId=678521&amp;teamId=1&amp;scoringPeriodId=9&amp;seasonId=2014&amp;view=scoringperiod&amp;version=quick" xr:uid="{D71CED40-F861-4BCA-A761-97F884242B98}"/>
    <hyperlink ref="D336" r:id="rId1003" tooltip="The Monday Night's Watch (Robert Hilton)" display="http://games.espn.com/ffl/clubhouse?leagueId=678521&amp;teamId=12&amp;seasonId=2014" xr:uid="{74725ECA-77F9-4436-8FF4-FCAD6F3B0C38}"/>
    <hyperlink ref="I336" r:id="rId1004" tooltip="Demaryius Tomgaryen (Karl Richardson)" display="http://games.espn.com/ffl/clubhouse?leagueId=678521&amp;teamId=10&amp;seasonId=2014" xr:uid="{E3173562-0121-4B96-9273-2A8671900AC6}"/>
    <hyperlink ref="K336" r:id="rId1005" display="http://games.espn.com/ffl/boxscorequick?leagueId=678521&amp;teamId=12&amp;scoringPeriodId=9&amp;seasonId=2014&amp;view=scoringperiod&amp;version=quick" xr:uid="{E094103D-7A50-4052-9C58-0921D469FEA0}"/>
    <hyperlink ref="D337" r:id="rId1006" tooltip="- noobboon - (Rafael Dionello)" display="http://games.espn.com/ffl/clubhouse?leagueId=678521&amp;teamId=13&amp;seasonId=2014" xr:uid="{93F68532-EE1C-445C-9B33-43E7B7AEC1AB}"/>
    <hyperlink ref="I337" r:id="rId1007" tooltip="Baratheon  Bastards F.C. (Paulo Silva)" display="http://games.espn.com/ffl/clubhouse?leagueId=678521&amp;teamId=9&amp;seasonId=2014" xr:uid="{1AA38D21-1A8F-4BD4-A3EB-E244A75CB7D5}"/>
    <hyperlink ref="K337" r:id="rId1008" display="http://games.espn.com/ffl/boxscorequick?leagueId=678521&amp;teamId=13&amp;scoringPeriodId=9&amp;seasonId=2014&amp;view=scoringperiod&amp;version=quick" xr:uid="{B0C7EF5A-B653-4E4F-9E43-3B3B3833A95E}"/>
    <hyperlink ref="D338" r:id="rId1009" tooltip="Hodor ! (Andrew Joynt)" display="http://games.espn.com/ffl/clubhouse?leagueId=678521&amp;teamId=2&amp;seasonId=2014" xr:uid="{93A08A99-B92F-482C-AB57-B1E70853D089}"/>
    <hyperlink ref="I338" r:id="rId1010" tooltip="The Roddy Whitewalkers (Stefan Hilts)" display="http://games.espn.com/ffl/clubhouse?leagueId=678521&amp;teamId=8&amp;seasonId=2014" xr:uid="{31FE5A74-7ADF-43FC-9B2C-78B567AFBC3C}"/>
    <hyperlink ref="K338" r:id="rId1011" display="http://games.espn.com/ffl/boxscorequick?leagueId=678521&amp;teamId=8&amp;scoringPeriodId=9&amp;seasonId=2014&amp;view=scoringperiod&amp;version=quick" xr:uid="{754A2ED7-5D12-4C46-81CB-4D70003F3E28}"/>
    <hyperlink ref="D339" r:id="rId1012" tooltip="Theon's Urologist (mark silva)" display="http://games.espn.com/ffl/clubhouse?leagueId=678521&amp;teamId=3&amp;seasonId=2014" xr:uid="{1BACFF4A-3947-4062-8318-2B6E42E3AA94}"/>
    <hyperlink ref="I339" r:id="rId1013" tooltip="Ned's Revenge (William Schager)" display="http://games.espn.com/ffl/clubhouse?leagueId=678521&amp;teamId=6&amp;seasonId=2014" xr:uid="{88409D46-8B27-4A79-889B-2C95EC56DE95}"/>
    <hyperlink ref="K339" r:id="rId1014" display="http://games.espn.com/ffl/boxscorequick?leagueId=678521&amp;teamId=3&amp;scoringPeriodId=9&amp;seasonId=2014&amp;view=scoringperiod&amp;version=quick" xr:uid="{8A772BE4-5311-4BD8-A768-FDB6895EC791}"/>
    <hyperlink ref="D340" r:id="rId1015" tooltip="Alaska Athabaskans (Emile Chin-Dickey)" display="http://games.espn.com/ffl/clubhouse?leagueId=678521&amp;teamId=4&amp;seasonId=2014" xr:uid="{2DEE392B-DED3-4A62-B1BA-9C14EF4754AC}"/>
    <hyperlink ref="I340" r:id="rId1016" tooltip="Impin Ain't Easy (Dan Cohen)" display="http://games.espn.com/ffl/clubhouse?leagueId=678521&amp;teamId=5&amp;seasonId=2014" xr:uid="{1F8B7D88-471C-4DF6-8E79-FFBDF02FD9D0}"/>
    <hyperlink ref="K340" r:id="rId1017" display="http://games.espn.com/ffl/boxscorequick?leagueId=678521&amp;teamId=4&amp;scoringPeriodId=9&amp;seasonId=2014&amp;view=scoringperiod&amp;version=quick" xr:uid="{E868C65D-0256-4EDE-8127-C83861A2119D}"/>
    <hyperlink ref="D341" r:id="rId1018" tooltip="The Monday Night's Watch (Robert Hilton)" display="http://games.espn.com/ffl/clubhouse?leagueId=678521&amp;teamId=12&amp;seasonId=2014" xr:uid="{BB4E74B6-65F9-4B0D-9ABB-455F59083274}"/>
    <hyperlink ref="I341" r:id="rId1019" tooltip="WinterHawk  is Coming! (Stephen Joynt)" display="http://games.espn.com/ffl/clubhouse?leagueId=678521&amp;teamId=1&amp;seasonId=2014" xr:uid="{ECE34090-2CE9-4D10-AE8D-03F2E4ADBCDD}"/>
    <hyperlink ref="K341" r:id="rId1020" display="http://games.espn.com/ffl/boxscorequick?leagueId=678521&amp;teamId=12&amp;scoringPeriodId=10&amp;seasonId=2014&amp;view=scoringperiod&amp;version=quick" xr:uid="{F52EFC18-EFF0-413D-B6C7-1C62FBCAE6E0}"/>
    <hyperlink ref="D342" r:id="rId1021" tooltip="Victor Cruz's Grey Worm (Brian Duffy)" display="http://games.espn.com/ffl/clubhouse?leagueId=678521&amp;teamId=11&amp;seasonId=2014" xr:uid="{106710E1-A59F-47BF-8FD9-04DB757241FC}"/>
    <hyperlink ref="I342" r:id="rId1022" tooltip="- noobboon - (Rafael Dionello)" display="http://games.espn.com/ffl/clubhouse?leagueId=678521&amp;teamId=13&amp;seasonId=2014" xr:uid="{2A28BEF1-1450-4CFC-9728-6E8BA36A36AE}"/>
    <hyperlink ref="K342" r:id="rId1023" display="http://games.espn.com/ffl/boxscorequick?leagueId=678521&amp;teamId=11&amp;scoringPeriodId=10&amp;seasonId=2014&amp;view=scoringperiod&amp;version=quick" xr:uid="{E6D069F3-12E2-41B2-AA96-ED155FE5832A}"/>
    <hyperlink ref="D343" r:id="rId1024" tooltip="Demaryius Tomgaryen (Karl Richardson)" display="http://games.espn.com/ffl/clubhouse?leagueId=678521&amp;teamId=10&amp;seasonId=2014" xr:uid="{01410FEC-A636-4E32-897E-4376E3135CA0}"/>
    <hyperlink ref="I343" r:id="rId1025" tooltip="Hodor ! (Andrew Joynt)" display="http://games.espn.com/ffl/clubhouse?leagueId=678521&amp;teamId=2&amp;seasonId=2014" xr:uid="{446DE7D9-C341-4B94-AA85-CF59A7155D3A}"/>
    <hyperlink ref="K343" r:id="rId1026" display="http://games.espn.com/ffl/boxscorequick?leagueId=678521&amp;teamId=10&amp;scoringPeriodId=10&amp;seasonId=2014&amp;view=scoringperiod&amp;version=quick" xr:uid="{FA5AC44F-5C9D-4751-BF52-D5BCBF9C89A8}"/>
    <hyperlink ref="D344" r:id="rId1027" tooltip="Baratheon  Bastards F.C. (Paulo Silva)" display="http://games.espn.com/ffl/clubhouse?leagueId=678521&amp;teamId=9&amp;seasonId=2014" xr:uid="{95E8695C-ED90-4010-8172-FBF187233E95}"/>
    <hyperlink ref="I344" r:id="rId1028" tooltip="Theon's Urologist (mark silva)" display="http://games.espn.com/ffl/clubhouse?leagueId=678521&amp;teamId=3&amp;seasonId=2014" xr:uid="{70B87A55-188F-44E2-AEB5-E56439A4E2B8}"/>
    <hyperlink ref="K344" r:id="rId1029" display="http://games.espn.com/ffl/boxscorequick?leagueId=678521&amp;teamId=9&amp;scoringPeriodId=10&amp;seasonId=2014&amp;view=scoringperiod&amp;version=quick" xr:uid="{38202094-6398-43D9-8994-36F835886F97}"/>
    <hyperlink ref="D345" r:id="rId1030" tooltip="The Roddy Whitewalkers (Stefan Hilts)" display="http://games.espn.com/ffl/clubhouse?leagueId=678521&amp;teamId=8&amp;seasonId=2014" xr:uid="{9789A37D-E917-4085-A5D1-0AECBC1F9846}"/>
    <hyperlink ref="I345" r:id="rId1031" tooltip="Alaska Athabaskans (Emile Chin-Dickey)" display="http://games.espn.com/ffl/clubhouse?leagueId=678521&amp;teamId=4&amp;seasonId=2014" xr:uid="{63B17C4F-EC7A-4D61-ADC6-B09B82CEF72B}"/>
    <hyperlink ref="K345" r:id="rId1032" display="http://games.espn.com/ffl/boxscorequick?leagueId=678521&amp;teamId=8&amp;scoringPeriodId=10&amp;seasonId=2014&amp;view=scoringperiod&amp;version=quick" xr:uid="{C1F184C4-9672-44F2-A8EF-A157D1142155}"/>
    <hyperlink ref="D346" r:id="rId1033" tooltip="Ned's Revenge (William Schager)" display="http://games.espn.com/ffl/clubhouse?leagueId=678521&amp;teamId=6&amp;seasonId=2014" xr:uid="{9DCE796E-FAAF-42FC-B2A0-447FD377F408}"/>
    <hyperlink ref="I346" r:id="rId1034" tooltip="Impin Ain't Easy (Dan Cohen)" display="http://games.espn.com/ffl/clubhouse?leagueId=678521&amp;teamId=5&amp;seasonId=2014" xr:uid="{E60B7124-8D24-407D-856F-FE0AAF638ECA}"/>
    <hyperlink ref="K346" r:id="rId1035" display="http://games.espn.com/ffl/boxscorequick?leagueId=678521&amp;teamId=6&amp;scoringPeriodId=10&amp;seasonId=2014&amp;view=scoringperiod&amp;version=quick" xr:uid="{9A721394-A57F-4185-9B81-7B0CCE4C1A8E}"/>
    <hyperlink ref="D347" r:id="rId1036" tooltip="WinterHawk  is Coming! (Stephen Joynt)" display="http://games.espn.com/ffl/clubhouse?leagueId=678521&amp;teamId=1&amp;seasonId=2014" xr:uid="{E56758A6-3727-411E-B007-0F52E52CAC92}"/>
    <hyperlink ref="I347" r:id="rId1037" tooltip="- noobboon - (Rafael Dionello)" display="http://games.espn.com/ffl/clubhouse?leagueId=678521&amp;teamId=13&amp;seasonId=2014" xr:uid="{0CEAACF3-1456-4C4C-8547-18488942990F}"/>
    <hyperlink ref="K347" r:id="rId1038" display="http://games.espn.com/ffl/boxscorequick?leagueId=678521&amp;teamId=1&amp;scoringPeriodId=11&amp;seasonId=2014&amp;view=scoringperiod&amp;version=quick" xr:uid="{25E7A9DE-A670-487E-8944-E93A14559BB8}"/>
    <hyperlink ref="D348" r:id="rId1039" tooltip="Hodor ! (Andrew Joynt)" display="http://games.espn.com/ffl/clubhouse?leagueId=678521&amp;teamId=2&amp;seasonId=2014" xr:uid="{EF68BC45-E93A-4C99-8629-B50F9ABAF88B}"/>
    <hyperlink ref="I348" r:id="rId1040" tooltip="The Monday Night's Watch (Robert Hilton)" display="http://games.espn.com/ffl/clubhouse?leagueId=678521&amp;teamId=12&amp;seasonId=2014" xr:uid="{72A81CC6-FA49-4D21-9066-E93E8D0C6506}"/>
    <hyperlink ref="K348" r:id="rId1041" display="http://games.espn.com/ffl/boxscorequick?leagueId=678521&amp;teamId=2&amp;scoringPeriodId=11&amp;seasonId=2014&amp;view=scoringperiod&amp;version=quick" xr:uid="{4305AC87-9755-4F2F-8792-17111FEAF2BA}"/>
    <hyperlink ref="D349" r:id="rId1042" tooltip="Theon's Urologist (mark silva)" display="http://games.espn.com/ffl/clubhouse?leagueId=678521&amp;teamId=3&amp;seasonId=2014" xr:uid="{158779F1-6AB6-449F-A099-1F98F3330FFC}"/>
    <hyperlink ref="I349" r:id="rId1043" tooltip="Victor Cruz's Grey Worm (Brian Duffy)" display="http://games.espn.com/ffl/clubhouse?leagueId=678521&amp;teamId=11&amp;seasonId=2014" xr:uid="{57B9D2C6-58D1-4BEE-8620-CFED8DFF2B5F}"/>
    <hyperlink ref="K349" r:id="rId1044" display="http://games.espn.com/ffl/boxscorequick?leagueId=678521&amp;teamId=3&amp;scoringPeriodId=11&amp;seasonId=2014&amp;view=scoringperiod&amp;version=quick" xr:uid="{D2BBB641-B586-47CE-B620-4C22860A9DC3}"/>
    <hyperlink ref="D350" r:id="rId1045" tooltip="Alaska Athabaskans (Emile Chin-Dickey)" display="http://games.espn.com/ffl/clubhouse?leagueId=678521&amp;teamId=4&amp;seasonId=2014" xr:uid="{1F02774E-68E7-4DAA-8775-01C251EB2737}"/>
    <hyperlink ref="I350" r:id="rId1046" tooltip="Demaryius Tomgaryen (Karl Richardson)" display="http://games.espn.com/ffl/clubhouse?leagueId=678521&amp;teamId=10&amp;seasonId=2014" xr:uid="{56C8EE5A-66E7-4F07-9881-78B9CA06B809}"/>
    <hyperlink ref="K350" r:id="rId1047" display="http://games.espn.com/ffl/boxscorequick?leagueId=678521&amp;teamId=4&amp;scoringPeriodId=11&amp;seasonId=2014&amp;view=scoringperiod&amp;version=quick" xr:uid="{96A610B9-5EF3-4CD7-AA50-316D5FD0223C}"/>
    <hyperlink ref="D351" r:id="rId1048" tooltip="Impin Ain't Easy (Dan Cohen)" display="http://games.espn.com/ffl/clubhouse?leagueId=678521&amp;teamId=5&amp;seasonId=2014" xr:uid="{83B579DF-4064-4C79-9D68-D2670D4E5011}"/>
    <hyperlink ref="I351" r:id="rId1049" tooltip="Baratheon  Bastards F.C. (Paulo Silva)" display="http://games.espn.com/ffl/clubhouse?leagueId=678521&amp;teamId=9&amp;seasonId=2014" xr:uid="{5499DAA2-9274-41B6-864C-FDC28B0057D8}"/>
    <hyperlink ref="K351" r:id="rId1050" display="http://games.espn.com/ffl/boxscorequick?leagueId=678521&amp;teamId=5&amp;scoringPeriodId=11&amp;seasonId=2014&amp;view=scoringperiod&amp;version=quick" xr:uid="{ECA40FC8-5DE3-4E4A-AA8B-C22700F047B4}"/>
    <hyperlink ref="D352" r:id="rId1051" tooltip="Ned's Revenge (William Schager)" display="http://games.espn.com/ffl/clubhouse?leagueId=678521&amp;teamId=6&amp;seasonId=2014" xr:uid="{1783FC6C-777E-484C-8884-8C7E881887A6}"/>
    <hyperlink ref="I352" r:id="rId1052" tooltip="The Roddy Whitewalkers (Stefan Hilts)" display="http://games.espn.com/ffl/clubhouse?leagueId=678521&amp;teamId=8&amp;seasonId=2014" xr:uid="{0084A113-73E6-411C-B7F4-CD263079F193}"/>
    <hyperlink ref="K352" r:id="rId1053" display="http://games.espn.com/ffl/boxscorequick?leagueId=678521&amp;teamId=8&amp;scoringPeriodId=11&amp;seasonId=2014&amp;view=scoringperiod&amp;version=quick" xr:uid="{0B79DDAE-80B8-4A37-92CF-1DE40D0B9FF3}"/>
    <hyperlink ref="D353" r:id="rId1054" tooltip="Hodor ! (Andrew Joynt)" display="http://games.espn.com/ffl/clubhouse?leagueId=678521&amp;teamId=2&amp;seasonId=2014" xr:uid="{BCEDF24C-2E40-413F-B0CA-AE62D133346C}"/>
    <hyperlink ref="I353" r:id="rId1055" tooltip="WinterHawk  is Coming! (Stephen Joynt)" display="http://games.espn.com/ffl/clubhouse?leagueId=678521&amp;teamId=1&amp;seasonId=2014" xr:uid="{26660692-8A04-4EE4-9D98-A4C8C988340D}"/>
    <hyperlink ref="K353" r:id="rId1056" display="http://games.espn.com/ffl/boxscorequick?leagueId=678521&amp;teamId=2&amp;scoringPeriodId=12&amp;seasonId=2014&amp;view=scoringperiod&amp;version=quick" xr:uid="{1DCDC8C2-2F87-4DEB-BFBE-4AD3D17800D5}"/>
    <hyperlink ref="D354" r:id="rId1057" tooltip="- noobboon - (Rafael Dionello)" display="http://games.espn.com/ffl/clubhouse?leagueId=678521&amp;teamId=13&amp;seasonId=2014" xr:uid="{56024308-9256-4EBF-9B99-4A63B87480F9}"/>
    <hyperlink ref="I354" r:id="rId1058" tooltip="Theon's Urologist (mark silva)" display="http://games.espn.com/ffl/clubhouse?leagueId=678521&amp;teamId=3&amp;seasonId=2014" xr:uid="{FE90BFC5-B4EC-480A-BC93-F35F59856C45}"/>
    <hyperlink ref="K354" r:id="rId1059" display="http://games.espn.com/ffl/boxscorequick?leagueId=678521&amp;teamId=13&amp;scoringPeriodId=12&amp;seasonId=2014&amp;view=scoringperiod&amp;version=quick" xr:uid="{36BDBC38-96D3-43D9-8939-0107967E5A1B}"/>
    <hyperlink ref="D355" r:id="rId1060" tooltip="The Monday Night's Watch (Robert Hilton)" display="http://games.espn.com/ffl/clubhouse?leagueId=678521&amp;teamId=12&amp;seasonId=2014" xr:uid="{524753AF-E8E1-479A-A857-E55D59DF8854}"/>
    <hyperlink ref="I355" r:id="rId1061" tooltip="Alaska Athabaskans (Emile Chin-Dickey)" display="http://games.espn.com/ffl/clubhouse?leagueId=678521&amp;teamId=4&amp;seasonId=2014" xr:uid="{4BC35A3A-856D-4335-8C2E-55F43DF26893}"/>
    <hyperlink ref="K355" r:id="rId1062" display="http://games.espn.com/ffl/boxscorequick?leagueId=678521&amp;teamId=12&amp;scoringPeriodId=12&amp;seasonId=2014&amp;view=scoringperiod&amp;version=quick" xr:uid="{77DF9C37-750A-4601-A6EE-3540FEC940D5}"/>
    <hyperlink ref="D356" r:id="rId1063" tooltip="Victor Cruz's Grey Worm (Brian Duffy)" display="http://games.espn.com/ffl/clubhouse?leagueId=678521&amp;teamId=11&amp;seasonId=2014" xr:uid="{B78A6840-3F55-414C-8AEB-77B76210262A}"/>
    <hyperlink ref="I356" r:id="rId1064" tooltip="Impin Ain't Easy (Dan Cohen)" display="http://games.espn.com/ffl/clubhouse?leagueId=678521&amp;teamId=5&amp;seasonId=2014" xr:uid="{F5F919D8-3BB8-4161-88D9-EF1398C6332C}"/>
    <hyperlink ref="K356" r:id="rId1065" display="http://games.espn.com/ffl/boxscorequick?leagueId=678521&amp;teamId=11&amp;scoringPeriodId=12&amp;seasonId=2014&amp;view=scoringperiod&amp;version=quick" xr:uid="{52309512-FC4F-4AB2-9E73-0D2D39F99320}"/>
    <hyperlink ref="D357" r:id="rId1066" tooltip="Demaryius Tomgaryen (Karl Richardson)" display="http://games.espn.com/ffl/clubhouse?leagueId=678521&amp;teamId=10&amp;seasonId=2014" xr:uid="{4993279A-3A76-4D00-B63A-1C2B7D79BFA4}"/>
    <hyperlink ref="I357" r:id="rId1067" tooltip="Ned's Revenge (William Schager)" display="http://games.espn.com/ffl/clubhouse?leagueId=678521&amp;teamId=6&amp;seasonId=2014" xr:uid="{A50E26E3-2969-49E3-BF74-E2772FCD3BBA}"/>
    <hyperlink ref="K357" r:id="rId1068" display="http://games.espn.com/ffl/boxscorequick?leagueId=678521&amp;teamId=10&amp;scoringPeriodId=12&amp;seasonId=2014&amp;view=scoringperiod&amp;version=quick" xr:uid="{57090933-5022-4A19-BAD1-A8447FE13797}"/>
    <hyperlink ref="D358" r:id="rId1069" tooltip="Baratheon  Bastards F.C. (Paulo Silva)" display="http://games.espn.com/ffl/clubhouse?leagueId=678521&amp;teamId=9&amp;seasonId=2014" xr:uid="{3E1C123C-B73D-45F9-8968-34AD71A5C09E}"/>
    <hyperlink ref="I358" r:id="rId1070" tooltip="The Roddy Whitewalkers (Stefan Hilts)" display="http://games.espn.com/ffl/clubhouse?leagueId=678521&amp;teamId=8&amp;seasonId=2014" xr:uid="{41935AB3-98A0-4FB5-95EE-60CB16E3A74B}"/>
    <hyperlink ref="K358" r:id="rId1071" display="http://games.espn.com/ffl/boxscorequick?leagueId=678521&amp;teamId=8&amp;scoringPeriodId=12&amp;seasonId=2014&amp;view=scoringperiod&amp;version=quick" xr:uid="{0DECEDF1-1581-4C16-AC76-EDE4C1EAE8A2}"/>
    <hyperlink ref="D359" r:id="rId1072" tooltip="WinterHawk  is Coming! (Stephen Joynt)" display="http://games.espn.com/ffl/clubhouse?leagueId=678521&amp;teamId=1&amp;seasonId=2014" xr:uid="{CD9B879E-8596-4A69-AD25-E5D6AC21A37D}"/>
    <hyperlink ref="I359" r:id="rId1073" tooltip="Theon's Urologist (mark silva)" display="http://games.espn.com/ffl/clubhouse?leagueId=678521&amp;teamId=3&amp;seasonId=2014" xr:uid="{3297662C-7D23-4992-940A-B1E9F3EC7EFA}"/>
    <hyperlink ref="K359" r:id="rId1074" display="http://games.espn.com/ffl/boxscorequick?leagueId=678521&amp;teamId=1&amp;scoringPeriodId=13&amp;seasonId=2014&amp;view=scoringperiod&amp;version=quick" xr:uid="{988851A6-F51F-49E2-BC14-FCC22CB288C6}"/>
    <hyperlink ref="D360" r:id="rId1075" tooltip="Alaska Athabaskans (Emile Chin-Dickey)" display="http://games.espn.com/ffl/clubhouse?leagueId=678521&amp;teamId=4&amp;seasonId=2014" xr:uid="{D7ED331F-3B84-4CBA-8012-61511152646A}"/>
    <hyperlink ref="I360" r:id="rId1076" tooltip="Hodor ! (Andrew Joynt)" display="http://games.espn.com/ffl/clubhouse?leagueId=678521&amp;teamId=2&amp;seasonId=2014" xr:uid="{0A5B4A77-53F3-4E92-BF16-4AEFB63F436F}"/>
    <hyperlink ref="K360" r:id="rId1077" display="http://games.espn.com/ffl/boxscorequick?leagueId=678521&amp;teamId=4&amp;scoringPeriodId=13&amp;seasonId=2014&amp;view=scoringperiod&amp;version=quick" xr:uid="{BFF23544-8255-4C08-96A2-E0A01331450B}"/>
    <hyperlink ref="D361" r:id="rId1078" tooltip="Impin Ain't Easy (Dan Cohen)" display="http://games.espn.com/ffl/clubhouse?leagueId=678521&amp;teamId=5&amp;seasonId=2014" xr:uid="{7BD3EA15-A85B-468D-B848-0605007CCD2C}"/>
    <hyperlink ref="I361" r:id="rId1079" tooltip="- noobboon - (Rafael Dionello)" display="http://games.espn.com/ffl/clubhouse?leagueId=678521&amp;teamId=13&amp;seasonId=2014" xr:uid="{5ADE0322-6E02-43C1-8BF7-7E8541CACA56}"/>
    <hyperlink ref="K361" r:id="rId1080" display="http://games.espn.com/ffl/boxscorequick?leagueId=678521&amp;teamId=5&amp;scoringPeriodId=13&amp;seasonId=2014&amp;view=scoringperiod&amp;version=quick" xr:uid="{F9EA767A-7B8B-41E7-B49A-CCFDB75C4A95}"/>
    <hyperlink ref="D362" r:id="rId1081" tooltip="Ned's Revenge (William Schager)" display="http://games.espn.com/ffl/clubhouse?leagueId=678521&amp;teamId=6&amp;seasonId=2014" xr:uid="{94A5C768-ECAE-444B-A685-5C35E359E76F}"/>
    <hyperlink ref="I362" r:id="rId1082" tooltip="The Monday Night's Watch (Robert Hilton)" display="http://games.espn.com/ffl/clubhouse?leagueId=678521&amp;teamId=12&amp;seasonId=2014" xr:uid="{BE37ABAD-4718-4232-99AD-4B48ADC38315}"/>
    <hyperlink ref="K362" r:id="rId1083" display="http://games.espn.com/ffl/boxscorequick?leagueId=678521&amp;teamId=6&amp;scoringPeriodId=13&amp;seasonId=2014&amp;view=scoringperiod&amp;version=quick" xr:uid="{CEA42CFE-9A91-46C4-88C8-358329D43B92}"/>
    <hyperlink ref="D363" r:id="rId1084" tooltip="The Roddy Whitewalkers (Stefan Hilts)" display="http://games.espn.com/ffl/clubhouse?leagueId=678521&amp;teamId=8&amp;seasonId=2014" xr:uid="{01944740-8777-4C34-986F-BF2EC5667524}"/>
    <hyperlink ref="I363" r:id="rId1085" tooltip="Victor Cruz's Grey Worm (Brian Duffy)" display="http://games.espn.com/ffl/clubhouse?leagueId=678521&amp;teamId=11&amp;seasonId=2014" xr:uid="{DDCE959C-C0C0-414C-8BD3-58C00EF6CC4D}"/>
    <hyperlink ref="K363" r:id="rId1086" display="http://games.espn.com/ffl/boxscorequick?leagueId=678521&amp;teamId=8&amp;scoringPeriodId=13&amp;seasonId=2014&amp;view=scoringperiod&amp;version=quick" xr:uid="{85892D68-7CF6-4431-92BE-F03EDB1FCF87}"/>
    <hyperlink ref="D364" r:id="rId1087" tooltip="Baratheon  Bastards F.C. (Paulo Silva)" display="http://games.espn.com/ffl/clubhouse?leagueId=678521&amp;teamId=9&amp;seasonId=2014" xr:uid="{317CBCA7-3116-4D5F-B386-EE9EA657B5E6}"/>
    <hyperlink ref="I364" r:id="rId1088" tooltip="Demaryius Tomgaryen (Karl Richardson)" display="http://games.espn.com/ffl/clubhouse?leagueId=678521&amp;teamId=10&amp;seasonId=2014" xr:uid="{4DE8B837-DA23-494E-AED0-8C4088F9D4E9}"/>
    <hyperlink ref="K364" r:id="rId1089" display="http://games.espn.com/ffl/boxscorequick?leagueId=678521&amp;teamId=9&amp;scoringPeriodId=13&amp;seasonId=2014&amp;view=scoringperiod&amp;version=quick" xr:uid="{994EB678-4597-49DC-9704-34763469CC7E}"/>
    <hyperlink ref="D365" r:id="rId1090" tooltip="WinterHawk  is Coming! (Stephen Joynt)" display="http://games.espn.com/ffl/clubhouse?leagueId=678521&amp;teamId=1&amp;seasonId=2014" xr:uid="{7AF9C303-76B4-41C8-8443-8A7B884A5E94}"/>
    <hyperlink ref="I365" r:id="rId1091" tooltip="Hodor ! (Andrew Joynt)" display="http://games.espn.com/ffl/clubhouse?leagueId=678521&amp;teamId=2&amp;seasonId=2014" xr:uid="{F927D23D-110D-4784-BBEF-01801D41F97A}"/>
    <hyperlink ref="K365" r:id="rId1092" display="http://games.espn.com/ffl/boxscorequick?leagueId=678521&amp;teamId=1&amp;scoringPeriodId=14&amp;seasonId=2014&amp;view=scoringperiod&amp;version=quick" xr:uid="{5C7BA851-2010-4328-948D-E6DC223EE4F9}"/>
    <hyperlink ref="D366" r:id="rId1093" tooltip="Theon's Urologist (mark silva)" display="http://games.espn.com/ffl/clubhouse?leagueId=678521&amp;teamId=3&amp;seasonId=2014" xr:uid="{F68F13C7-3C86-4439-8435-24F8CD4404D9}"/>
    <hyperlink ref="I366" r:id="rId1094" tooltip="Demaryius Tomgaryen (Karl Richardson)" display="http://games.espn.com/ffl/clubhouse?leagueId=678521&amp;teamId=10&amp;seasonId=2014" xr:uid="{9EFC0BE8-C519-4240-AD21-432A7B2EB317}"/>
    <hyperlink ref="K366" r:id="rId1095" display="http://games.espn.com/ffl/boxscorequick?leagueId=678521&amp;teamId=3&amp;scoringPeriodId=14&amp;seasonId=2014&amp;view=scoringperiod&amp;version=quick" xr:uid="{57552045-1778-463E-838B-8BE06FB6A4B2}"/>
    <hyperlink ref="D367" r:id="rId1096" tooltip="Impin Ain't Easy (Dan Cohen)" display="http://games.espn.com/ffl/clubhouse?leagueId=678521&amp;teamId=5&amp;seasonId=2014" xr:uid="{8C68EB49-A2D5-4E59-907C-34CA1B8EFA4C}"/>
    <hyperlink ref="I367" r:id="rId1097" tooltip="Ned's Revenge (William Schager)" display="http://games.espn.com/ffl/clubhouse?leagueId=678521&amp;teamId=6&amp;seasonId=2014" xr:uid="{E2D7EAF1-A9AE-4BA8-A892-32130D03014B}"/>
    <hyperlink ref="K367" r:id="rId1098" display="http://games.espn.com/ffl/boxscorequick?leagueId=678521&amp;teamId=5&amp;scoringPeriodId=14&amp;seasonId=2014&amp;view=scoringperiod&amp;version=quick" xr:uid="{5A177768-7173-402B-A451-ACD3AB996400}"/>
    <hyperlink ref="D368" r:id="rId1099" tooltip="- noobboon - (Rafael Dionello)" display="http://games.espn.com/ffl/clubhouse?leagueId=678521&amp;teamId=13&amp;seasonId=2014" xr:uid="{A35C1182-DEFA-4A37-B92C-EFC8D96C6924}"/>
    <hyperlink ref="I368" r:id="rId1100" tooltip="Victor Cruz's Grey Worm (Brian Duffy)" display="http://games.espn.com/ffl/clubhouse?leagueId=678521&amp;teamId=11&amp;seasonId=2014" xr:uid="{B7A705DC-A981-498D-ADCC-B02762CC5869}"/>
    <hyperlink ref="K368" r:id="rId1101" display="http://games.espn.com/ffl/boxscorequick?leagueId=678521&amp;teamId=13&amp;scoringPeriodId=14&amp;seasonId=2014&amp;view=scoringperiod&amp;version=quick" xr:uid="{9CE0B218-2BD3-49B4-AE7C-20D90F91C913}"/>
    <hyperlink ref="D369" r:id="rId1102" tooltip="Alaska Athabaskans (Emile Chin-Dickey)" display="http://games.espn.com/ffl/clubhouse?leagueId=678521&amp;teamId=4&amp;seasonId=2014" xr:uid="{7ED91476-817D-4231-8231-79B0D55EB755}"/>
    <hyperlink ref="I369" r:id="rId1103" tooltip="Baratheon  Bastards F.C. (Paulo Silva)" display="http://games.espn.com/ffl/clubhouse?leagueId=678521&amp;teamId=9&amp;seasonId=2014" xr:uid="{EDD79119-4A52-41F6-A4DA-B91C21986E5A}"/>
    <hyperlink ref="K369" r:id="rId1104" display="http://games.espn.com/ffl/boxscorequick?leagueId=678521&amp;teamId=4&amp;scoringPeriodId=14&amp;seasonId=2014&amp;view=scoringperiod&amp;version=quick" xr:uid="{23A31EFC-1570-49FD-ADEE-D398D87FE578}"/>
    <hyperlink ref="D370" r:id="rId1105" tooltip="Hodor ! (Andrew Joynt)" display="http://games.espn.com/ffl/clubhouse?leagueId=678521&amp;teamId=2&amp;seasonId=2014" xr:uid="{7FE0BB0E-73DA-4A77-80AA-AEC99642A74C}"/>
    <hyperlink ref="I370" r:id="rId1106" tooltip="The Monday Night's Watch (Robert Hilton)" display="http://games.espn.com/ffl/clubhouse?leagueId=678521&amp;teamId=12&amp;seasonId=2014" xr:uid="{B2464EEB-1A6A-474F-A3C6-5892D670E095}"/>
    <hyperlink ref="K370" r:id="rId1107" display="http://games.espn.com/ffl/boxscorequick?leagueId=678521&amp;teamId=2&amp;scoringPeriodId=15&amp;seasonId=2014&amp;view=scoringperiod&amp;version=quick" xr:uid="{2F1540A9-42D1-40FC-BE66-1D6E1B2A813D}"/>
    <hyperlink ref="D371" r:id="rId1108" tooltip="Demaryius Tomgaryen (Karl Richardson)" display="http://games.espn.com/ffl/clubhouse?leagueId=678521&amp;teamId=10&amp;seasonId=2014" xr:uid="{41ED010E-47B2-47C0-A7E3-6BB58A2B9FEE}"/>
    <hyperlink ref="I371" r:id="rId1109" tooltip="The Roddy Whitewalkers (Stefan Hilts)" display="http://games.espn.com/ffl/clubhouse?leagueId=678521&amp;teamId=8&amp;seasonId=2014" xr:uid="{40D04EB9-CE5B-4CDC-AB41-AB1718F0DE24}"/>
    <hyperlink ref="K371" r:id="rId1110" display="http://games.espn.com/ffl/boxscorequick?leagueId=678521&amp;teamId=8&amp;scoringPeriodId=15&amp;seasonId=2014&amp;view=scoringperiod&amp;version=quick" xr:uid="{F0C9551C-27F6-4DB1-B0D3-293E644356D4}"/>
    <hyperlink ref="D372" r:id="rId1111" tooltip="Theon's Urologist (mark silva)" display="http://games.espn.com/ffl/clubhouse?leagueId=678521&amp;teamId=3&amp;seasonId=2014" xr:uid="{9CC4D81C-51A9-4E13-8CCB-0C6C71E236D9}"/>
    <hyperlink ref="I372" r:id="rId1112" tooltip="WinterHawk  is Coming! (Stephen Joynt)" display="http://games.espn.com/ffl/clubhouse?leagueId=678521&amp;teamId=1&amp;seasonId=2014" xr:uid="{7905AA7F-A053-452A-BCB8-5E4978B776A9}"/>
    <hyperlink ref="K372" r:id="rId1113" display="http://games.espn.com/ffl/boxscorequick?leagueId=678521&amp;teamId=3&amp;scoringPeriodId=15&amp;seasonId=2014&amp;view=scoringperiod&amp;version=quick" xr:uid="{3747DC02-4F34-4AE0-A680-946FFBA4D4AA}"/>
    <hyperlink ref="D373" r:id="rId1114" tooltip="- noobboon - (Rafael Dionello)" display="http://games.espn.com/ffl/clubhouse?leagueId=678521&amp;teamId=13&amp;seasonId=2014" xr:uid="{7C093535-72F4-4DC7-BC50-539929BCF4B2}"/>
    <hyperlink ref="I373" r:id="rId1115" tooltip="Impin Ain't Easy (Dan Cohen)" display="http://games.espn.com/ffl/clubhouse?leagueId=678521&amp;teamId=5&amp;seasonId=2014" xr:uid="{E7CE04B9-CF30-407F-8865-17D24EB9E753}"/>
    <hyperlink ref="K373" r:id="rId1116" display="http://games.espn.com/ffl/boxscorequick?leagueId=678521&amp;teamId=13&amp;scoringPeriodId=15&amp;seasonId=2014&amp;view=scoringperiod&amp;version=quick" xr:uid="{271AE0D7-5276-4447-86ED-BD88F1DE7135}"/>
    <hyperlink ref="D374" r:id="rId1117" tooltip="Alaska Athabaskans (Emile Chin-Dickey)" display="http://games.espn.com/ffl/clubhouse?leagueId=678521&amp;teamId=4&amp;seasonId=2014" xr:uid="{B4E7178B-2F4A-4612-A83B-57AA4231A22A}"/>
    <hyperlink ref="I374" r:id="rId1118" tooltip="Ned's Revenge (William Schager)" display="http://games.espn.com/ffl/clubhouse?leagueId=678521&amp;teamId=6&amp;seasonId=2014" xr:uid="{C16A63FB-07ED-49C9-9D47-3EE016486029}"/>
    <hyperlink ref="K374" r:id="rId1119" display="http://games.espn.com/ffl/boxscorequick?leagueId=678521&amp;teamId=4&amp;scoringPeriodId=15&amp;seasonId=2014&amp;view=scoringperiod&amp;version=quick" xr:uid="{0792131F-805F-42FC-904A-5340DCE72AD7}"/>
    <hyperlink ref="D375" r:id="rId1120" tooltip="Baratheon  Bastards F.C. (Paulo Silva)" display="http://games.espn.com/ffl/clubhouse?leagueId=678521&amp;teamId=9&amp;seasonId=2014" xr:uid="{FFAA8753-07C6-4CAE-BC18-A4D49EAEB48B}"/>
    <hyperlink ref="I375" r:id="rId1121" tooltip="Victor Cruz's Grey Worm (Brian Duffy)" display="http://games.espn.com/ffl/clubhouse?leagueId=678521&amp;teamId=11&amp;seasonId=2014" xr:uid="{98A96928-67B9-48EF-BEBA-7958D10CB4D8}"/>
    <hyperlink ref="K375" r:id="rId1122" display="http://games.espn.com/ffl/boxscorequick?leagueId=678521&amp;teamId=9&amp;scoringPeriodId=15&amp;seasonId=2014&amp;view=scoringperiod&amp;version=quick" xr:uid="{6459C8AB-9AE7-4004-95FE-979EE6BBFE98}"/>
    <hyperlink ref="D376" r:id="rId1123" tooltip="Demaryius Tomgaryen (Karl Richardson)" display="http://games.espn.com/ffl/clubhouse?leagueId=678521&amp;teamId=10&amp;seasonId=2014" xr:uid="{263C1DBD-97F3-4200-B9DE-D4480D1CD9D0}"/>
    <hyperlink ref="I376" r:id="rId1124" tooltip="The Monday Night's Watch (Robert Hilton)" display="http://games.espn.com/ffl/clubhouse?leagueId=678521&amp;teamId=12&amp;seasonId=2014" xr:uid="{4B32161B-A976-475A-9507-B76485F60727}"/>
    <hyperlink ref="K376" r:id="rId1125" display="http://games.espn.com/ffl/boxscorequick?leagueId=678521&amp;teamId=10&amp;scoringPeriodId=16&amp;seasonId=2014&amp;view=scoringperiod&amp;version=quick" xr:uid="{E324078C-ED66-4767-9717-7A906E402376}"/>
    <hyperlink ref="D377" r:id="rId1126" tooltip="Hodor ! (Andrew Joynt)" display="http://games.espn.com/ffl/clubhouse?leagueId=678521&amp;teamId=2&amp;seasonId=2014" xr:uid="{E19CADFB-5A75-4E57-A0F2-65F694CA65BB}"/>
    <hyperlink ref="I377" r:id="rId1127" tooltip="The Roddy Whitewalkers (Stefan Hilts)" display="http://games.espn.com/ffl/clubhouse?leagueId=678521&amp;teamId=8&amp;seasonId=2014" xr:uid="{09919B0B-8AF5-4641-8D0D-23BA34CA02DF}"/>
    <hyperlink ref="K377" r:id="rId1128" display="http://games.espn.com/ffl/boxscorequick?leagueId=678521&amp;teamId=8&amp;scoringPeriodId=16&amp;seasonId=2014&amp;view=scoringperiod&amp;version=quick" xr:uid="{D69C3D23-05BB-4CEC-B29F-85740BF32DA3}"/>
    <hyperlink ref="D378" r:id="rId1129" tooltip="Theon's Urologist (mark silva)" display="http://games.espn.com/ffl/clubhouse?leagueId=678521&amp;teamId=3&amp;seasonId=2014" xr:uid="{E2257D53-87D6-4A44-9373-0FA628482594}"/>
    <hyperlink ref="I378" r:id="rId1130" tooltip="WinterHawk  is Coming! (Stephen Joynt)" display="http://games.espn.com/ffl/clubhouse?leagueId=678521&amp;teamId=1&amp;seasonId=2014" xr:uid="{9011E708-B261-4359-96E6-042774CC1106}"/>
    <hyperlink ref="K378" r:id="rId1131" display="http://games.espn.com/ffl/boxscorequick?leagueId=678521&amp;teamId=3&amp;scoringPeriodId=16&amp;seasonId=2014&amp;view=scoringperiod&amp;version=quick" xr:uid="{2B34229E-F662-4E8D-96BE-A0371C764C38}"/>
    <hyperlink ref="D379" r:id="rId1132" tooltip="Impin Ain't Easy (Dan Cohen)" display="http://games.espn.com/ffl/clubhouse?leagueId=678521&amp;teamId=5&amp;seasonId=2014" xr:uid="{852D4F88-056B-42AC-AE15-076A309BED5F}"/>
    <hyperlink ref="I379" r:id="rId1133" tooltip="Ned's Revenge (William Schager)" display="http://games.espn.com/ffl/clubhouse?leagueId=678521&amp;teamId=6&amp;seasonId=2014" xr:uid="{3F103EB9-548E-4605-89D5-4F0217FD94E9}"/>
    <hyperlink ref="K379" r:id="rId1134" display="http://games.espn.com/ffl/boxscorequick?leagueId=678521&amp;teamId=5&amp;scoringPeriodId=16&amp;seasonId=2014&amp;view=scoringperiod&amp;version=quick" xr:uid="{65CD6D52-4CE2-4CEE-BD52-84517151B4A0}"/>
    <hyperlink ref="D380" r:id="rId1135" tooltip="- noobboon - (Rafael Dionello)" display="http://games.espn.com/ffl/clubhouse?leagueId=678521&amp;teamId=13&amp;seasonId=2014" xr:uid="{CD1963BD-E24F-4320-8E1F-BBAE34BAA55E}"/>
    <hyperlink ref="I380" r:id="rId1136" tooltip="Victor Cruz's Grey Worm (Brian Duffy)" display="http://games.espn.com/ffl/clubhouse?leagueId=678521&amp;teamId=11&amp;seasonId=2014" xr:uid="{34D09E0C-DA3B-4859-881E-18D36B52B36B}"/>
    <hyperlink ref="K380" r:id="rId1137" display="http://games.espn.com/ffl/boxscorequick?leagueId=678521&amp;teamId=13&amp;scoringPeriodId=16&amp;seasonId=2014&amp;view=scoringperiod&amp;version=quick" xr:uid="{FD339EFD-75CF-4F8A-A2E1-B9F45EBA5D80}"/>
    <hyperlink ref="D381" r:id="rId1138" tooltip="Alaska Athabaskans (Emile Chin-Dickey)" display="http://games.espn.com/ffl/clubhouse?leagueId=678521&amp;teamId=4&amp;seasonId=2014" xr:uid="{F5404D72-A915-4F3F-B2E4-FC2733389F9F}"/>
    <hyperlink ref="I381" r:id="rId1139" tooltip="Baratheon  Bastards F.C. (Paulo Silva)" display="http://games.espn.com/ffl/clubhouse?leagueId=678521&amp;teamId=9&amp;seasonId=2014" xr:uid="{D4513832-7EB7-4447-A9AE-0B38B067DB8A}"/>
    <hyperlink ref="K381" r:id="rId1140" display="http://games.espn.com/ffl/boxscorequick?leagueId=678521&amp;teamId=4&amp;scoringPeriodId=16&amp;seasonId=2014&amp;view=scoringperiod&amp;version=quick" xr:uid="{7F798D2A-AE06-47F2-85AC-889E04122A2D}"/>
    <hyperlink ref="D382" r:id="rId1141" tooltip="WinterHawk  is Coming! (Stephen Joynt)" display="http://games.espn.com/ffl/clubhouse?leagueId=678521&amp;teamId=1&amp;seasonId=2013" xr:uid="{672FD669-9BC5-44FE-8EA6-36AA409DEDD0}"/>
    <hyperlink ref="I382" r:id="rId1142" tooltip="¡ Hodor ! (Andrew Joynt)" display="http://games.espn.com/ffl/clubhouse?leagueId=678521&amp;teamId=2&amp;seasonId=2013" xr:uid="{C993D3DB-3104-4632-B150-B1519171974C}"/>
    <hyperlink ref="K382" r:id="rId1143" display="http://games.espn.com/ffl/boxscorequick?leagueId=678521&amp;teamId=1&amp;scoringPeriodId=1&amp;seasonId=2013&amp;view=scoringperiod&amp;version=quick" xr:uid="{7940668D-82E0-4478-99F2-2FF31E84568C}"/>
    <hyperlink ref="D383" r:id="rId1144" tooltip="Theon's Urologist (mark silva)" display="http://games.espn.com/ffl/clubhouse?leagueId=678521&amp;teamId=3&amp;seasonId=2013" xr:uid="{C0DBFEB9-8450-4177-B7AC-FF2DE89F3881}"/>
    <hyperlink ref="I383" r:id="rId1145" tooltip="Victor Cruz's Grey Worm (Brian Duffy)" display="http://games.espn.com/ffl/clubhouse?leagueId=678521&amp;teamId=11&amp;seasonId=2013" xr:uid="{0107D0B7-ED69-48A7-B96A-2B606D6B4770}"/>
    <hyperlink ref="K383" r:id="rId1146" display="http://games.espn.com/ffl/boxscorequick?leagueId=678521&amp;teamId=3&amp;scoringPeriodId=1&amp;seasonId=2013&amp;view=scoringperiod&amp;version=quick" xr:uid="{3C647FDB-63D7-43EA-A2C3-A69896853808}"/>
    <hyperlink ref="D384" r:id="rId1147" tooltip="Alaska Athabaskans (Emile Chin-Dickey)" display="http://games.espn.com/ffl/clubhouse?leagueId=678521&amp;teamId=4&amp;seasonId=2013" xr:uid="{33E986D5-7090-4916-A1FA-ED69AF079B96}"/>
    <hyperlink ref="I384" r:id="rId1148" tooltip="Demaryius Tomgaryen (Karl Richardson)" display="http://games.espn.com/ffl/clubhouse?leagueId=678521&amp;teamId=10&amp;seasonId=2013" xr:uid="{CB64FB6D-66AF-40AF-9E91-84FB598F69AE}"/>
    <hyperlink ref="K384" r:id="rId1149" display="http://games.espn.com/ffl/boxscorequick?leagueId=678521&amp;teamId=4&amp;scoringPeriodId=1&amp;seasonId=2013&amp;view=scoringperiod&amp;version=quick" xr:uid="{94FF0C2C-B53B-4DA0-AE60-CED55ACCC7B5}"/>
    <hyperlink ref="D385" r:id="rId1150" tooltip="Impin Ain't Easy (Dan Cohen)" display="http://games.espn.com/ffl/clubhouse?leagueId=678521&amp;teamId=5&amp;seasonId=2013" xr:uid="{A460C6BE-BE81-4035-BE9E-4455876246DD}"/>
    <hyperlink ref="I385" r:id="rId1151" tooltip="Crasters Wives  F.C. (Paulo Silva)" display="http://games.espn.com/ffl/clubhouse?leagueId=678521&amp;teamId=9&amp;seasonId=2013" xr:uid="{C60EAA8E-9243-47FB-AB6E-F59377944998}"/>
    <hyperlink ref="K385" r:id="rId1152" display="http://games.espn.com/ffl/boxscorequick?leagueId=678521&amp;teamId=5&amp;scoringPeriodId=1&amp;seasonId=2013&amp;view=scoringperiod&amp;version=quick" xr:uid="{ED29D4FF-5BF3-4B64-8D26-B9FFDE17569C}"/>
    <hyperlink ref="D386" r:id="rId1153" tooltip="Ned's Revenge (William Schager)" display="http://games.espn.com/ffl/clubhouse?leagueId=678521&amp;teamId=6&amp;seasonId=2013" xr:uid="{0A502D92-7C13-4CDF-A575-2793F3698365}"/>
    <hyperlink ref="I386" r:id="rId1154" tooltip="The Roddy Whitewalkers (Stefan Hilts)" display="http://games.espn.com/ffl/clubhouse?leagueId=678521&amp;teamId=8&amp;seasonId=2013" xr:uid="{F49F83B7-6999-46F4-845B-7FA6CB7C97FC}"/>
    <hyperlink ref="K386" r:id="rId1155" display="http://games.espn.com/ffl/boxscorequick?leagueId=678521&amp;teamId=8&amp;scoringPeriodId=1&amp;seasonId=2013&amp;view=scoringperiod&amp;version=quick" xr:uid="{C1BAA0E2-155E-4C7A-913A-2D4CD1D5104E}"/>
    <hyperlink ref="D387" r:id="rId1156" tooltip="Theon's Urologist (mark silva)" display="http://games.espn.com/ffl/clubhouse?leagueId=678521&amp;teamId=3&amp;seasonId=2013" xr:uid="{59211637-8904-4E7B-8B7F-86CA140229B1}"/>
    <hyperlink ref="I387" r:id="rId1157" tooltip="WinterHawk  is Coming! (Stephen Joynt)" display="http://games.espn.com/ffl/clubhouse?leagueId=678521&amp;teamId=1&amp;seasonId=2013" xr:uid="{97ADCED5-BC5F-4B01-A4D8-02210D94EE7E}"/>
    <hyperlink ref="K387" r:id="rId1158" display="http://games.espn.com/ffl/boxscorequick?leagueId=678521&amp;teamId=3&amp;scoringPeriodId=2&amp;seasonId=2013&amp;view=scoringperiod&amp;version=quick" xr:uid="{ECF93670-7767-4B42-B114-34BD962D2539}"/>
    <hyperlink ref="D388" r:id="rId1159" tooltip="¡ Hodor ! (Andrew Joynt)" display="http://games.espn.com/ffl/clubhouse?leagueId=678521&amp;teamId=2&amp;seasonId=2013" xr:uid="{E0929E7D-2FCD-4337-A8CB-2C645C68E2A2}"/>
    <hyperlink ref="I388" r:id="rId1160" tooltip="Alaska Athabaskans (Emile Chin-Dickey)" display="http://games.espn.com/ffl/clubhouse?leagueId=678521&amp;teamId=4&amp;seasonId=2013" xr:uid="{52B68D0E-5FDF-440A-97FB-B8CE03607381}"/>
    <hyperlink ref="K388" r:id="rId1161" display="http://games.espn.com/ffl/boxscorequick?leagueId=678521&amp;teamId=2&amp;scoringPeriodId=2&amp;seasonId=2013&amp;view=scoringperiod&amp;version=quick" xr:uid="{EAE239FD-DB46-46DA-84A0-4590C877E692}"/>
    <hyperlink ref="D389" r:id="rId1162" tooltip="Victor Cruz's Grey Worm (Brian Duffy)" display="http://games.espn.com/ffl/clubhouse?leagueId=678521&amp;teamId=11&amp;seasonId=2013" xr:uid="{971765EF-1EB9-4F9A-819A-AEBDD93331B0}"/>
    <hyperlink ref="I389" r:id="rId1163" tooltip="Impin Ain't Easy (Dan Cohen)" display="http://games.espn.com/ffl/clubhouse?leagueId=678521&amp;teamId=5&amp;seasonId=2013" xr:uid="{7A88784B-BDE2-4E18-B33C-F9D1299AC366}"/>
    <hyperlink ref="K389" r:id="rId1164" display="http://games.espn.com/ffl/boxscorequick?leagueId=678521&amp;teamId=11&amp;scoringPeriodId=2&amp;seasonId=2013&amp;view=scoringperiod&amp;version=quick" xr:uid="{2E537FDA-00B8-4FCD-9468-1698EA7B6399}"/>
    <hyperlink ref="D390" r:id="rId1165" tooltip="Demaryius Tomgaryen (Karl Richardson)" display="http://games.espn.com/ffl/clubhouse?leagueId=678521&amp;teamId=10&amp;seasonId=2013" xr:uid="{A8961578-B3A3-48F5-8817-0B772F9B104B}"/>
    <hyperlink ref="I390" r:id="rId1166" tooltip="Ned's Revenge (William Schager)" display="http://games.espn.com/ffl/clubhouse?leagueId=678521&amp;teamId=6&amp;seasonId=2013" xr:uid="{40BDF3CE-FEDA-4688-BDA2-B605920759A2}"/>
    <hyperlink ref="K390" r:id="rId1167" display="http://games.espn.com/ffl/boxscorequick?leagueId=678521&amp;teamId=10&amp;scoringPeriodId=2&amp;seasonId=2013&amp;view=scoringperiod&amp;version=quick" xr:uid="{A8F05FDE-BFE5-4423-80FD-E7D06C9D9A12}"/>
    <hyperlink ref="D391" r:id="rId1168" tooltip="Crasters Wives  F.C. (Paulo Silva)" display="http://games.espn.com/ffl/clubhouse?leagueId=678521&amp;teamId=9&amp;seasonId=2013" xr:uid="{AC7E918A-C33C-428B-B95B-8B3AEDA88185}"/>
    <hyperlink ref="I391" r:id="rId1169" tooltip="The Roddy Whitewalkers (Stefan Hilts)" display="http://games.espn.com/ffl/clubhouse?leagueId=678521&amp;teamId=8&amp;seasonId=2013" xr:uid="{9D9D5766-297D-4768-B77D-54AD7FF7AEF7}"/>
    <hyperlink ref="K391" r:id="rId1170" display="http://games.espn.com/ffl/boxscorequick?leagueId=678521&amp;teamId=8&amp;scoringPeriodId=2&amp;seasonId=2013&amp;view=scoringperiod&amp;version=quick" xr:uid="{D8CCD7F0-E0D0-46E7-BE60-B97C3341B5F9}"/>
    <hyperlink ref="D392" r:id="rId1171" tooltip="WinterHawk  is Coming! (Stephen Joynt)" display="http://games.espn.com/ffl/clubhouse?leagueId=678521&amp;teamId=1&amp;seasonId=2013" xr:uid="{E3BA427E-9BB4-4714-905B-E5395B9A03AD}"/>
    <hyperlink ref="I392" r:id="rId1172" tooltip="Alaska Athabaskans (Emile Chin-Dickey)" display="http://games.espn.com/ffl/clubhouse?leagueId=678521&amp;teamId=4&amp;seasonId=2013" xr:uid="{A720F983-0E6E-43A5-A5BA-8D099E55A12A}"/>
    <hyperlink ref="K392" r:id="rId1173" display="http://games.espn.com/ffl/boxscorequick?leagueId=678521&amp;teamId=1&amp;scoringPeriodId=3&amp;seasonId=2013&amp;view=scoringperiod&amp;version=quick" xr:uid="{9A1CC6B3-4775-46AF-A8FA-7F30AA9EF7B5}"/>
    <hyperlink ref="D393" r:id="rId1174" tooltip="Impin Ain't Easy (Dan Cohen)" display="http://games.espn.com/ffl/clubhouse?leagueId=678521&amp;teamId=5&amp;seasonId=2013" xr:uid="{961AEFC2-E48D-4A3F-998C-966FD11D9722}"/>
    <hyperlink ref="I393" r:id="rId1175" tooltip="Theon's Urologist (mark silva)" display="http://games.espn.com/ffl/clubhouse?leagueId=678521&amp;teamId=3&amp;seasonId=2013" xr:uid="{2C45C0DD-80B8-4BEB-8E34-5424D36084C9}"/>
    <hyperlink ref="K393" r:id="rId1176" display="http://games.espn.com/ffl/boxscorequick?leagueId=678521&amp;teamId=5&amp;scoringPeriodId=3&amp;seasonId=2013&amp;view=scoringperiod&amp;version=quick" xr:uid="{78158E6E-93C0-4D5F-8C4C-FD1C17988E91}"/>
    <hyperlink ref="D394" r:id="rId1177" tooltip="Ned's Revenge (William Schager)" display="http://games.espn.com/ffl/clubhouse?leagueId=678521&amp;teamId=6&amp;seasonId=2013" xr:uid="{2FFA7398-6C4F-498B-99FB-C21B74D70976}"/>
    <hyperlink ref="I394" r:id="rId1178" tooltip="¡ Hodor ! (Andrew Joynt)" display="http://games.espn.com/ffl/clubhouse?leagueId=678521&amp;teamId=2&amp;seasonId=2013" xr:uid="{D4FD353E-B2B4-4EDE-8CD8-BEBC9FBBC547}"/>
    <hyperlink ref="K394" r:id="rId1179" display="http://games.espn.com/ffl/boxscorequick?leagueId=678521&amp;teamId=6&amp;scoringPeriodId=3&amp;seasonId=2013&amp;view=scoringperiod&amp;version=quick" xr:uid="{C3B26E11-C49B-495E-8079-408AEC95391E}"/>
    <hyperlink ref="D395" r:id="rId1180" tooltip="The Roddy Whitewalkers (Stefan Hilts)" display="http://games.espn.com/ffl/clubhouse?leagueId=678521&amp;teamId=8&amp;seasonId=2013" xr:uid="{D210FEA3-FCE6-4169-B0AD-91A8C653A091}"/>
    <hyperlink ref="I395" r:id="rId1181" tooltip="Victor Cruz's Grey Worm (Brian Duffy)" display="http://games.espn.com/ffl/clubhouse?leagueId=678521&amp;teamId=11&amp;seasonId=2013" xr:uid="{783C8A31-3194-48F9-B498-328B28A6DA0B}"/>
    <hyperlink ref="K395" r:id="rId1182" display="http://games.espn.com/ffl/boxscorequick?leagueId=678521&amp;teamId=8&amp;scoringPeriodId=3&amp;seasonId=2013&amp;view=scoringperiod&amp;version=quick" xr:uid="{66716C3F-8125-4D91-AFFE-2AB687577D38}"/>
    <hyperlink ref="D396" r:id="rId1183" tooltip="Crasters Wives  F.C. (Paulo Silva)" display="http://games.espn.com/ffl/clubhouse?leagueId=678521&amp;teamId=9&amp;seasonId=2013" xr:uid="{3B6B69EE-9B70-4D6E-9D62-0E6615370E35}"/>
    <hyperlink ref="I396" r:id="rId1184" tooltip="Demaryius Tomgaryen (Karl Richardson)" display="http://games.espn.com/ffl/clubhouse?leagueId=678521&amp;teamId=10&amp;seasonId=2013" xr:uid="{02B8A28A-52CC-40FD-9EA4-39456326DD20}"/>
    <hyperlink ref="K396" r:id="rId1185" display="http://games.espn.com/ffl/boxscorequick?leagueId=678521&amp;teamId=9&amp;scoringPeriodId=3&amp;seasonId=2013&amp;view=scoringperiod&amp;version=quick" xr:uid="{5FB548D2-64CD-4EAC-85F4-DE7714A07C05}"/>
    <hyperlink ref="D397" r:id="rId1186" tooltip="Impin Ain't Easy (Dan Cohen)" display="http://games.espn.com/ffl/clubhouse?leagueId=678521&amp;teamId=5&amp;seasonId=2013" xr:uid="{0CABD466-050C-4C8A-80A9-59E3A44D84D4}"/>
    <hyperlink ref="I397" r:id="rId1187" tooltip="WinterHawk  is Coming! (Stephen Joynt)" display="http://games.espn.com/ffl/clubhouse?leagueId=678521&amp;teamId=1&amp;seasonId=2013" xr:uid="{4769B150-1078-4622-A39F-ED98F0013D77}"/>
    <hyperlink ref="K397" r:id="rId1188" display="http://games.espn.com/ffl/boxscorequick?leagueId=678521&amp;teamId=5&amp;scoringPeriodId=4&amp;seasonId=2013&amp;view=scoringperiod&amp;version=quick" xr:uid="{64FD7911-0DC7-4950-BBAC-ED734A6CDE9C}"/>
    <hyperlink ref="D398" r:id="rId1189" tooltip="Alaska Athabaskans (Emile Chin-Dickey)" display="http://games.espn.com/ffl/clubhouse?leagueId=678521&amp;teamId=4&amp;seasonId=2013" xr:uid="{F1C6E076-DBAC-4620-A9A2-6B217E84BC44}"/>
    <hyperlink ref="I398" r:id="rId1190" tooltip="Ned's Revenge (William Schager)" display="http://games.espn.com/ffl/clubhouse?leagueId=678521&amp;teamId=6&amp;seasonId=2013" xr:uid="{2933E138-0FAF-4F25-8025-ECD2E6C7391D}"/>
    <hyperlink ref="K398" r:id="rId1191" display="http://games.espn.com/ffl/boxscorequick?leagueId=678521&amp;teamId=4&amp;scoringPeriodId=4&amp;seasonId=2013&amp;view=scoringperiod&amp;version=quick" xr:uid="{C17A213D-8469-40C7-8195-5B738EB1D14C}"/>
    <hyperlink ref="D399" r:id="rId1192" tooltip="Theon's Urologist (mark silva)" display="http://games.espn.com/ffl/clubhouse?leagueId=678521&amp;teamId=3&amp;seasonId=2013" xr:uid="{A5EBCFCD-8C41-4BE2-AB37-963F5FB0D2A3}"/>
    <hyperlink ref="I399" r:id="rId1193" tooltip="The Roddy Whitewalkers (Stefan Hilts)" display="http://games.espn.com/ffl/clubhouse?leagueId=678521&amp;teamId=8&amp;seasonId=2013" xr:uid="{5D07072C-DA17-4C97-9113-8E4EB389E958}"/>
    <hyperlink ref="K399" r:id="rId1194" display="http://games.espn.com/ffl/boxscorequick?leagueId=678521&amp;teamId=8&amp;scoringPeriodId=4&amp;seasonId=2013&amp;view=scoringperiod&amp;version=quick" xr:uid="{7D67A720-3C5A-4760-998C-C9387A74CA87}"/>
    <hyperlink ref="D400" r:id="rId1195" tooltip="¡ Hodor ! (Andrew Joynt)" display="http://games.espn.com/ffl/clubhouse?leagueId=678521&amp;teamId=2&amp;seasonId=2013" xr:uid="{59064517-081C-4BA3-A1A6-3F783A37DE2A}"/>
    <hyperlink ref="I400" r:id="rId1196" tooltip="Crasters Wives  F.C. (Paulo Silva)" display="http://games.espn.com/ffl/clubhouse?leagueId=678521&amp;teamId=9&amp;seasonId=2013" xr:uid="{002D50CB-BA84-4DE2-997D-337E26DF913A}"/>
    <hyperlink ref="K400" r:id="rId1197" display="http://games.espn.com/ffl/boxscorequick?leagueId=678521&amp;teamId=2&amp;scoringPeriodId=4&amp;seasonId=2013&amp;view=scoringperiod&amp;version=quick" xr:uid="{1E9CBDDD-BC35-4230-ACB0-9C56A1ABF3A2}"/>
    <hyperlink ref="D401" r:id="rId1198" tooltip="Victor Cruz's Grey Worm (Brian Duffy)" display="http://games.espn.com/ffl/clubhouse?leagueId=678521&amp;teamId=11&amp;seasonId=2013" xr:uid="{E0DEB1A0-733E-462E-B2A3-5933743874CD}"/>
    <hyperlink ref="I401" r:id="rId1199" tooltip="Demaryius Tomgaryen (Karl Richardson)" display="http://games.espn.com/ffl/clubhouse?leagueId=678521&amp;teamId=10&amp;seasonId=2013" xr:uid="{27F1C15C-AAD9-4968-A760-94E306FFCFF2}"/>
    <hyperlink ref="K401" r:id="rId1200" display="http://games.espn.com/ffl/boxscorequick?leagueId=678521&amp;teamId=11&amp;scoringPeriodId=4&amp;seasonId=2013&amp;view=scoringperiod&amp;version=quick" xr:uid="{6FB2FDFA-CA4D-4F21-BD22-22CAAFF5230F}"/>
    <hyperlink ref="D402" r:id="rId1201" tooltip="WinterHawk  is Coming! (Stephen Joynt)" display="http://games.espn.com/ffl/clubhouse?leagueId=678521&amp;teamId=1&amp;seasonId=2013" xr:uid="{64795E2B-F671-4145-A21F-06240296C538}"/>
    <hyperlink ref="I402" r:id="rId1202" tooltip="Ned's Revenge (William Schager)" display="http://games.espn.com/ffl/clubhouse?leagueId=678521&amp;teamId=6&amp;seasonId=2013" xr:uid="{50097919-D96B-442F-B9BB-A67AA3FB56A0}"/>
    <hyperlink ref="K402" r:id="rId1203" display="http://games.espn.com/ffl/boxscorequick?leagueId=678521&amp;teamId=1&amp;scoringPeriodId=5&amp;seasonId=2013&amp;view=scoringperiod&amp;version=quick" xr:uid="{55C76B83-7AA5-4062-8D16-351D749B533B}"/>
    <hyperlink ref="D403" r:id="rId1204" tooltip="The Roddy Whitewalkers (Stefan Hilts)" display="http://games.espn.com/ffl/clubhouse?leagueId=678521&amp;teamId=8&amp;seasonId=2013" xr:uid="{234FF776-F5E1-474E-9114-21A1CC58AD87}"/>
    <hyperlink ref="I403" r:id="rId1205" tooltip="Impin Ain't Easy (Dan Cohen)" display="http://games.espn.com/ffl/clubhouse?leagueId=678521&amp;teamId=5&amp;seasonId=2013" xr:uid="{32D3675E-5839-4926-A324-E5FC47A04849}"/>
    <hyperlink ref="K403" r:id="rId1206" display="http://games.espn.com/ffl/boxscorequick?leagueId=678521&amp;teamId=8&amp;scoringPeriodId=5&amp;seasonId=2013&amp;view=scoringperiod&amp;version=quick" xr:uid="{AB74B945-A4FD-41DB-9848-85E66A0FB797}"/>
    <hyperlink ref="D404" r:id="rId1207" tooltip="Crasters Wives  F.C. (Paulo Silva)" display="http://games.espn.com/ffl/clubhouse?leagueId=678521&amp;teamId=9&amp;seasonId=2013" xr:uid="{23E31A90-4711-47F1-8BFC-79968CC78CD3}"/>
    <hyperlink ref="I404" r:id="rId1208" tooltip="Alaska Athabaskans (Emile Chin-Dickey)" display="http://games.espn.com/ffl/clubhouse?leagueId=678521&amp;teamId=4&amp;seasonId=2013" xr:uid="{4CFB7D58-6758-4358-91AC-F547B0FCB4FE}"/>
    <hyperlink ref="K404" r:id="rId1209" display="http://games.espn.com/ffl/boxscorequick?leagueId=678521&amp;teamId=9&amp;scoringPeriodId=5&amp;seasonId=2013&amp;view=scoringperiod&amp;version=quick" xr:uid="{7178F7DC-5C92-4EF0-A17D-B7D6434F6298}"/>
    <hyperlink ref="D405" r:id="rId1210" tooltip="Demaryius Tomgaryen (Karl Richardson)" display="http://games.espn.com/ffl/clubhouse?leagueId=678521&amp;teamId=10&amp;seasonId=2013" xr:uid="{9C89436A-0A34-47A6-9A5F-65CFA17E9F0E}"/>
    <hyperlink ref="I405" r:id="rId1211" tooltip="Theon's Urologist (mark silva)" display="http://games.espn.com/ffl/clubhouse?leagueId=678521&amp;teamId=3&amp;seasonId=2013" xr:uid="{51ABA086-E1CA-4EE0-9DFA-AA704A9F4503}"/>
    <hyperlink ref="K405" r:id="rId1212" display="http://games.espn.com/ffl/boxscorequick?leagueId=678521&amp;teamId=10&amp;scoringPeriodId=5&amp;seasonId=2013&amp;view=scoringperiod&amp;version=quick" xr:uid="{04FD528C-EDAD-4B15-9645-E9C392CD69CB}"/>
    <hyperlink ref="D406" r:id="rId1213" tooltip="Victor Cruz's Grey Worm (Brian Duffy)" display="http://games.espn.com/ffl/clubhouse?leagueId=678521&amp;teamId=11&amp;seasonId=2013" xr:uid="{AF80D6F3-4CA3-46C3-810C-E7D5DDBA9097}"/>
    <hyperlink ref="I406" r:id="rId1214" tooltip="¡ Hodor ! (Andrew Joynt)" display="http://games.espn.com/ffl/clubhouse?leagueId=678521&amp;teamId=2&amp;seasonId=2013" xr:uid="{DA71B7EA-7F13-4548-8A0E-834CC00C6548}"/>
    <hyperlink ref="K406" r:id="rId1215" display="http://games.espn.com/ffl/boxscorequick?leagueId=678521&amp;teamId=11&amp;scoringPeriodId=5&amp;seasonId=2013&amp;view=scoringperiod&amp;version=quick" xr:uid="{9AB536F0-52F8-44DE-BF78-1C72A2030D06}"/>
    <hyperlink ref="D407" r:id="rId1216" tooltip="The Roddy Whitewalkers (Stefan Hilts)" display="http://games.espn.com/ffl/clubhouse?leagueId=678521&amp;teamId=8&amp;seasonId=2013" xr:uid="{B6056BB4-E08F-4464-8168-F4D2A8FE474C}"/>
    <hyperlink ref="I407" r:id="rId1217" tooltip="WinterHawk  is Coming! (Stephen Joynt)" display="http://games.espn.com/ffl/clubhouse?leagueId=678521&amp;teamId=1&amp;seasonId=2013" xr:uid="{F80007E5-A11B-4F0E-812A-C9B287927031}"/>
    <hyperlink ref="K407" r:id="rId1218" display="http://games.espn.com/ffl/boxscorequick?leagueId=678521&amp;teamId=8&amp;scoringPeriodId=6&amp;seasonId=2013&amp;view=scoringperiod&amp;version=quick" xr:uid="{B1F4DE12-A843-4355-A691-1D6D2C94A0D0}"/>
    <hyperlink ref="D408" r:id="rId1219" tooltip="Ned's Revenge (William Schager)" display="http://games.espn.com/ffl/clubhouse?leagueId=678521&amp;teamId=6&amp;seasonId=2013" xr:uid="{D24ECB4C-DD0A-4EA3-860E-FACFF5EC2FCC}"/>
    <hyperlink ref="I408" r:id="rId1220" tooltip="Crasters Wives  F.C. (Paulo Silva)" display="http://games.espn.com/ffl/clubhouse?leagueId=678521&amp;teamId=9&amp;seasonId=2013" xr:uid="{24C6F953-9502-4E0A-BEAB-07BEF1744A2C}"/>
    <hyperlink ref="K408" r:id="rId1221" display="http://games.espn.com/ffl/boxscorequick?leagueId=678521&amp;teamId=6&amp;scoringPeriodId=6&amp;seasonId=2013&amp;view=scoringperiod&amp;version=quick" xr:uid="{59D613A8-8614-4EC5-A085-E613C454A0B4}"/>
    <hyperlink ref="D409" r:id="rId1222" tooltip="Impin Ain't Easy (Dan Cohen)" display="http://games.espn.com/ffl/clubhouse?leagueId=678521&amp;teamId=5&amp;seasonId=2013" xr:uid="{5EA2F0D0-C699-45CD-8E62-6604CE85EE6E}"/>
    <hyperlink ref="I409" r:id="rId1223" tooltip="Demaryius Tomgaryen (Karl Richardson)" display="http://games.espn.com/ffl/clubhouse?leagueId=678521&amp;teamId=10&amp;seasonId=2013" xr:uid="{49E10565-253B-483F-9B40-B41A533CF1E2}"/>
    <hyperlink ref="K409" r:id="rId1224" display="http://games.espn.com/ffl/boxscorequick?leagueId=678521&amp;teamId=5&amp;scoringPeriodId=6&amp;seasonId=2013&amp;view=scoringperiod&amp;version=quick" xr:uid="{C4190BD3-BC6F-4C3E-8C55-3BA49AD3536D}"/>
    <hyperlink ref="D410" r:id="rId1225" tooltip="Alaska Athabaskans (Emile Chin-Dickey)" display="http://games.espn.com/ffl/clubhouse?leagueId=678521&amp;teamId=4&amp;seasonId=2013" xr:uid="{FE875355-55CF-4DC6-9862-1512C63B3C77}"/>
    <hyperlink ref="I410" r:id="rId1226" tooltip="Victor Cruz's Grey Worm (Brian Duffy)" display="http://games.espn.com/ffl/clubhouse?leagueId=678521&amp;teamId=11&amp;seasonId=2013" xr:uid="{37E856F8-104F-4098-AE57-DAC2F9916236}"/>
    <hyperlink ref="K410" r:id="rId1227" display="http://games.espn.com/ffl/boxscorequick?leagueId=678521&amp;teamId=4&amp;scoringPeriodId=6&amp;seasonId=2013&amp;view=scoringperiod&amp;version=quick" xr:uid="{9C327CBF-4DBC-4BB2-B55A-C2E785B5E3C6}"/>
    <hyperlink ref="D411" r:id="rId1228" tooltip="Theon's Urologist (mark silva)" display="http://games.espn.com/ffl/clubhouse?leagueId=678521&amp;teamId=3&amp;seasonId=2013" xr:uid="{CEC7D0A8-7E48-4429-B22F-561E9CF8F53D}"/>
    <hyperlink ref="I411" r:id="rId1229" tooltip="¡ Hodor ! (Andrew Joynt)" display="http://games.espn.com/ffl/clubhouse?leagueId=678521&amp;teamId=2&amp;seasonId=2013" xr:uid="{B9B51501-4CE9-464C-B730-28B7AC9D1AAF}"/>
    <hyperlink ref="K411" r:id="rId1230" display="http://games.espn.com/ffl/boxscorequick?leagueId=678521&amp;teamId=3&amp;scoringPeriodId=6&amp;seasonId=2013&amp;view=scoringperiod&amp;version=quick" xr:uid="{2A9C5E29-ED53-499C-86B5-EB030E72AE63}"/>
    <hyperlink ref="D412" r:id="rId1231" tooltip="WinterHawk  is Coming! (Stephen Joynt)" display="http://games.espn.com/ffl/clubhouse?leagueId=678521&amp;teamId=1&amp;seasonId=2013" xr:uid="{6957FE6C-7AC7-46D2-A653-8EF57C1E277E}"/>
    <hyperlink ref="I412" r:id="rId1232" tooltip="Crasters Wives  F.C. (Paulo Silva)" display="http://games.espn.com/ffl/clubhouse?leagueId=678521&amp;teamId=9&amp;seasonId=2013" xr:uid="{A97A10BA-9158-463C-8794-BA171A534EA0}"/>
    <hyperlink ref="K412" r:id="rId1233" display="http://games.espn.com/ffl/boxscorequick?leagueId=678521&amp;teamId=1&amp;scoringPeriodId=7&amp;seasonId=2013&amp;view=scoringperiod&amp;version=quick" xr:uid="{E584241F-A75A-4A61-B714-33A008D22D3F}"/>
    <hyperlink ref="D413" r:id="rId1234" tooltip="Demaryius Tomgaryen (Karl Richardson)" display="http://games.espn.com/ffl/clubhouse?leagueId=678521&amp;teamId=10&amp;seasonId=2013" xr:uid="{E45BAD2F-C620-4AA3-B190-6936C508F374}"/>
    <hyperlink ref="I413" r:id="rId1235" tooltip="The Roddy Whitewalkers (Stefan Hilts)" display="http://games.espn.com/ffl/clubhouse?leagueId=678521&amp;teamId=8&amp;seasonId=2013" xr:uid="{6AE774EF-4DE4-4BD7-A786-E43B58822252}"/>
    <hyperlink ref="K413" r:id="rId1236" display="http://games.espn.com/ffl/boxscorequick?leagueId=678521&amp;teamId=8&amp;scoringPeriodId=7&amp;seasonId=2013&amp;view=scoringperiod&amp;version=quick" xr:uid="{0A0B9675-68B2-4CD7-B995-02C481E36958}"/>
    <hyperlink ref="D414" r:id="rId1237" tooltip="Victor Cruz's Grey Worm (Brian Duffy)" display="http://games.espn.com/ffl/clubhouse?leagueId=678521&amp;teamId=11&amp;seasonId=2013" xr:uid="{A036DAAF-7766-43AC-8941-D30D0DA528A4}"/>
    <hyperlink ref="I414" r:id="rId1238" tooltip="Ned's Revenge (William Schager)" display="http://games.espn.com/ffl/clubhouse?leagueId=678521&amp;teamId=6&amp;seasonId=2013" xr:uid="{14A33F95-A2CB-4324-9C27-EFEAA8EA422D}"/>
    <hyperlink ref="K414" r:id="rId1239" display="http://games.espn.com/ffl/boxscorequick?leagueId=678521&amp;teamId=11&amp;scoringPeriodId=7&amp;seasonId=2013&amp;view=scoringperiod&amp;version=quick" xr:uid="{196FFA22-0DD3-48DC-B85B-407C726930A4}"/>
    <hyperlink ref="D415" r:id="rId1240" tooltip="¡ Hodor ! (Andrew Joynt)" display="http://games.espn.com/ffl/clubhouse?leagueId=678521&amp;teamId=2&amp;seasonId=2013" xr:uid="{DAE3FB74-0BAB-42DB-910B-AD537DBB9E15}"/>
    <hyperlink ref="I415" r:id="rId1241" tooltip="Impin Ain't Easy (Dan Cohen)" display="http://games.espn.com/ffl/clubhouse?leagueId=678521&amp;teamId=5&amp;seasonId=2013" xr:uid="{10AD3AE1-2471-4EFF-96CC-868C4C5E6BED}"/>
    <hyperlink ref="K415" r:id="rId1242" display="http://games.espn.com/ffl/boxscorequick?leagueId=678521&amp;teamId=2&amp;scoringPeriodId=7&amp;seasonId=2013&amp;view=scoringperiod&amp;version=quick" xr:uid="{879E6277-09B5-4B3E-A505-746C6BA6C844}"/>
    <hyperlink ref="D416" r:id="rId1243" tooltip="Theon's Urologist (mark silva)" display="http://games.espn.com/ffl/clubhouse?leagueId=678521&amp;teamId=3&amp;seasonId=2013" xr:uid="{8AA75194-A234-4E21-8E2A-A9AC35CBEA79}"/>
    <hyperlink ref="I416" r:id="rId1244" tooltip="Alaska Athabaskans (Emile Chin-Dickey)" display="http://games.espn.com/ffl/clubhouse?leagueId=678521&amp;teamId=4&amp;seasonId=2013" xr:uid="{05761FE4-38C7-4651-B1B9-E6C8F2DE58E2}"/>
    <hyperlink ref="K416" r:id="rId1245" display="http://games.espn.com/ffl/boxscorequick?leagueId=678521&amp;teamId=3&amp;scoringPeriodId=7&amp;seasonId=2013&amp;view=scoringperiod&amp;version=quick" xr:uid="{72835506-2464-439D-AE62-CB4B44030958}"/>
    <hyperlink ref="D417" r:id="rId1246" tooltip="Demaryius Tomgaryen (Karl Richardson)" display="http://games.espn.com/ffl/clubhouse?leagueId=678521&amp;teamId=10&amp;seasonId=2013" xr:uid="{6F9A94DE-29C5-48F2-B625-BC176A6B3764}"/>
    <hyperlink ref="I417" r:id="rId1247" tooltip="WinterHawk  is Coming! (Stephen Joynt)" display="http://games.espn.com/ffl/clubhouse?leagueId=678521&amp;teamId=1&amp;seasonId=2013" xr:uid="{28285078-A8CE-4301-8FD7-1C1B6719C2A4}"/>
    <hyperlink ref="K417" r:id="rId1248" display="http://games.espn.com/ffl/boxscorequick?leagueId=678521&amp;teamId=10&amp;scoringPeriodId=8&amp;seasonId=2013&amp;view=scoringperiod&amp;version=quick" xr:uid="{37566352-8E07-4C32-ADE6-4FE544B51CCF}"/>
    <hyperlink ref="D418" r:id="rId1249" tooltip="Crasters Wives  F.C. (Paulo Silva)" display="http://games.espn.com/ffl/clubhouse?leagueId=678521&amp;teamId=9&amp;seasonId=2013" xr:uid="{F11E535F-D2BC-4CB0-B1AE-34573649D7A2}"/>
    <hyperlink ref="I418" r:id="rId1250" tooltip="Victor Cruz's Grey Worm (Brian Duffy)" display="http://games.espn.com/ffl/clubhouse?leagueId=678521&amp;teamId=11&amp;seasonId=2013" xr:uid="{8CAAFDF9-E872-484B-9C09-CEBB5F00A079}"/>
    <hyperlink ref="K418" r:id="rId1251" display="http://games.espn.com/ffl/boxscorequick?leagueId=678521&amp;teamId=9&amp;scoringPeriodId=8&amp;seasonId=2013&amp;view=scoringperiod&amp;version=quick" xr:uid="{08573989-9EA5-4F03-8A80-211FF0687572}"/>
    <hyperlink ref="D419" r:id="rId1252" tooltip="The Roddy Whitewalkers (Stefan Hilts)" display="http://games.espn.com/ffl/clubhouse?leagueId=678521&amp;teamId=8&amp;seasonId=2013" xr:uid="{4FD44261-DB75-40FD-95C2-4985CB29599D}"/>
    <hyperlink ref="I419" r:id="rId1253" tooltip="¡ Hodor ! (Andrew Joynt)" display="http://games.espn.com/ffl/clubhouse?leagueId=678521&amp;teamId=2&amp;seasonId=2013" xr:uid="{35D7147A-D015-469E-8E6B-B84AC739E7DF}"/>
    <hyperlink ref="K419" r:id="rId1254" display="http://games.espn.com/ffl/boxscorequick?leagueId=678521&amp;teamId=8&amp;scoringPeriodId=8&amp;seasonId=2013&amp;view=scoringperiod&amp;version=quick" xr:uid="{B627FEB8-D5C3-496B-B4FD-7043FCBDC413}"/>
    <hyperlink ref="D420" r:id="rId1255" tooltip="Ned's Revenge (William Schager)" display="http://games.espn.com/ffl/clubhouse?leagueId=678521&amp;teamId=6&amp;seasonId=2013" xr:uid="{E108EDD9-ED5D-4C85-8F2A-5D17AA469860}"/>
    <hyperlink ref="I420" r:id="rId1256" tooltip="Theon's Urologist (mark silva)" display="http://games.espn.com/ffl/clubhouse?leagueId=678521&amp;teamId=3&amp;seasonId=2013" xr:uid="{8D265BFF-C516-446C-AA40-E3A90664251E}"/>
    <hyperlink ref="K420" r:id="rId1257" display="http://games.espn.com/ffl/boxscorequick?leagueId=678521&amp;teamId=6&amp;scoringPeriodId=8&amp;seasonId=2013&amp;view=scoringperiod&amp;version=quick" xr:uid="{74306F34-4AD8-49AA-90B9-778A9743D5E3}"/>
    <hyperlink ref="D421" r:id="rId1258" tooltip="Impin Ain't Easy (Dan Cohen)" display="http://games.espn.com/ffl/clubhouse?leagueId=678521&amp;teamId=5&amp;seasonId=2013" xr:uid="{6F2C7989-74F1-4DE7-8388-A20F629FB5FF}"/>
    <hyperlink ref="I421" r:id="rId1259" tooltip="Alaska Athabaskans (Emile Chin-Dickey)" display="http://games.espn.com/ffl/clubhouse?leagueId=678521&amp;teamId=4&amp;seasonId=2013" xr:uid="{CE4D4A64-9A7B-4EFA-BC81-3092B06E8E18}"/>
    <hyperlink ref="K421" r:id="rId1260" display="http://games.espn.com/ffl/boxscorequick?leagueId=678521&amp;teamId=5&amp;scoringPeriodId=8&amp;seasonId=2013&amp;view=scoringperiod&amp;version=quick" xr:uid="{7DE4421E-AE72-40E7-B3EC-8BC35D709B2F}"/>
    <hyperlink ref="D422" r:id="rId1261" tooltip="WinterHawk  is Coming! (Stephen Joynt)" display="http://games.espn.com/ffl/clubhouse?leagueId=678521&amp;teamId=1&amp;seasonId=2013" xr:uid="{1CC4ED33-EBD3-4278-AAF3-612ECC07D570}"/>
    <hyperlink ref="I422" r:id="rId1262" tooltip="Victor Cruz's Grey Worm (Brian Duffy)" display="http://games.espn.com/ffl/clubhouse?leagueId=678521&amp;teamId=11&amp;seasonId=2013" xr:uid="{08FAD00A-961E-4F76-80D2-DA15356B1F34}"/>
    <hyperlink ref="K422" r:id="rId1263" display="http://games.espn.com/ffl/boxscorequick?leagueId=678521&amp;teamId=1&amp;scoringPeriodId=9&amp;seasonId=2013&amp;view=scoringperiod&amp;version=quick" xr:uid="{FB474FBB-3034-472F-9DFC-9E2408C932C4}"/>
    <hyperlink ref="D423" r:id="rId1264" tooltip="¡ Hodor ! (Andrew Joynt)" display="http://games.espn.com/ffl/clubhouse?leagueId=678521&amp;teamId=2&amp;seasonId=2013" xr:uid="{67DD319F-BFEB-4DEA-B8DC-98870066F8F9}"/>
    <hyperlink ref="I423" r:id="rId1265" tooltip="Demaryius Tomgaryen (Karl Richardson)" display="http://games.espn.com/ffl/clubhouse?leagueId=678521&amp;teamId=10&amp;seasonId=2013" xr:uid="{6684E469-550B-47FE-A74B-B5E8E6FA1066}"/>
    <hyperlink ref="K423" r:id="rId1266" display="http://games.espn.com/ffl/boxscorequick?leagueId=678521&amp;teamId=2&amp;scoringPeriodId=9&amp;seasonId=2013&amp;view=scoringperiod&amp;version=quick" xr:uid="{E543E2BB-3915-4646-9915-F70B2AADDEC9}"/>
    <hyperlink ref="D424" r:id="rId1267" tooltip="Theon's Urologist (mark silva)" display="http://games.espn.com/ffl/clubhouse?leagueId=678521&amp;teamId=3&amp;seasonId=2013" xr:uid="{03603567-EF98-4189-9B75-617C9E564981}"/>
    <hyperlink ref="I424" r:id="rId1268" tooltip="Crasters Wives  F.C. (Paulo Silva)" display="http://games.espn.com/ffl/clubhouse?leagueId=678521&amp;teamId=9&amp;seasonId=2013" xr:uid="{9D94A0F1-252B-495F-95C2-C17BDE9197B1}"/>
    <hyperlink ref="K424" r:id="rId1269" display="http://games.espn.com/ffl/boxscorequick?leagueId=678521&amp;teamId=3&amp;scoringPeriodId=9&amp;seasonId=2013&amp;view=scoringperiod&amp;version=quick" xr:uid="{4694B273-3F60-42E7-8CE4-72DD19D70BC1}"/>
    <hyperlink ref="D425" r:id="rId1270" tooltip="Alaska Athabaskans (Emile Chin-Dickey)" display="http://games.espn.com/ffl/clubhouse?leagueId=678521&amp;teamId=4&amp;seasonId=2013" xr:uid="{59874D6F-4041-402F-9667-46CBEE0FCC8D}"/>
    <hyperlink ref="I425" r:id="rId1271" tooltip="The Roddy Whitewalkers (Stefan Hilts)" display="http://games.espn.com/ffl/clubhouse?leagueId=678521&amp;teamId=8&amp;seasonId=2013" xr:uid="{59E921AA-DA6B-4D5D-8A86-9C6A8B582CAC}"/>
    <hyperlink ref="K425" r:id="rId1272" display="http://games.espn.com/ffl/boxscorequick?leagueId=678521&amp;teamId=8&amp;scoringPeriodId=9&amp;seasonId=2013&amp;view=scoringperiod&amp;version=quick" xr:uid="{869DAE12-7AC5-411C-981E-5FF26DC99E8B}"/>
    <hyperlink ref="D426" r:id="rId1273" tooltip="Impin Ain't Easy (Dan Cohen)" display="http://games.espn.com/ffl/clubhouse?leagueId=678521&amp;teamId=5&amp;seasonId=2013" xr:uid="{FFDB43C3-D7FB-4955-AB6C-BACF916A41E4}"/>
    <hyperlink ref="I426" r:id="rId1274" tooltip="Ned's Revenge (William Schager)" display="http://games.espn.com/ffl/clubhouse?leagueId=678521&amp;teamId=6&amp;seasonId=2013" xr:uid="{EFFC3D12-DF96-45C4-8927-7A0D82DE96E1}"/>
    <hyperlink ref="K426" r:id="rId1275" display="http://games.espn.com/ffl/boxscorequick?leagueId=678521&amp;teamId=5&amp;scoringPeriodId=9&amp;seasonId=2013&amp;view=scoringperiod&amp;version=quick" xr:uid="{19D3C92C-0F81-4A84-BFA5-83E4C8A1FFFF}"/>
    <hyperlink ref="D427" r:id="rId1276" tooltip="¡ Hodor ! (Andrew Joynt)" display="http://games.espn.com/ffl/clubhouse?leagueId=678521&amp;teamId=2&amp;seasonId=2013" xr:uid="{CA4C0D6B-7A3B-4C79-90B0-ED7091778A61}"/>
    <hyperlink ref="I427" r:id="rId1277" tooltip="WinterHawk  is Coming! (Stephen Joynt)" display="http://games.espn.com/ffl/clubhouse?leagueId=678521&amp;teamId=1&amp;seasonId=2013" xr:uid="{4194D0EC-6128-4602-8162-AD5C472BC897}"/>
    <hyperlink ref="K427" r:id="rId1278" display="http://games.espn.com/ffl/boxscorequick?leagueId=678521&amp;teamId=2&amp;scoringPeriodId=10&amp;seasonId=2013&amp;view=scoringperiod&amp;version=quick" xr:uid="{12FBBCD0-F229-499D-80EE-727E254C9F5D}"/>
    <hyperlink ref="D428" r:id="rId1279" tooltip="Victor Cruz's Grey Worm (Brian Duffy)" display="http://games.espn.com/ffl/clubhouse?leagueId=678521&amp;teamId=11&amp;seasonId=2013" xr:uid="{0017B5A8-3556-485C-95ED-04BEA449C512}"/>
    <hyperlink ref="I428" r:id="rId1280" tooltip="Theon's Urologist (mark silva)" display="http://games.espn.com/ffl/clubhouse?leagueId=678521&amp;teamId=3&amp;seasonId=2013" xr:uid="{A1B6D1F9-BCFC-4F17-B473-C1EAFC021E36}"/>
    <hyperlink ref="K428" r:id="rId1281" display="http://games.espn.com/ffl/boxscorequick?leagueId=678521&amp;teamId=11&amp;scoringPeriodId=10&amp;seasonId=2013&amp;view=scoringperiod&amp;version=quick" xr:uid="{14683EC4-E002-444B-B70D-656F1DDDB85A}"/>
    <hyperlink ref="D429" r:id="rId1282" tooltip="Demaryius Tomgaryen (Karl Richardson)" display="http://games.espn.com/ffl/clubhouse?leagueId=678521&amp;teamId=10&amp;seasonId=2013" xr:uid="{6962C4AA-CF7B-42FE-8BA4-A30A800FB657}"/>
    <hyperlink ref="I429" r:id="rId1283" tooltip="Alaska Athabaskans (Emile Chin-Dickey)" display="http://games.espn.com/ffl/clubhouse?leagueId=678521&amp;teamId=4&amp;seasonId=2013" xr:uid="{DD233178-137A-451A-8634-AEEBDA6D628D}"/>
    <hyperlink ref="K429" r:id="rId1284" display="http://games.espn.com/ffl/boxscorequick?leagueId=678521&amp;teamId=10&amp;scoringPeriodId=10&amp;seasonId=2013&amp;view=scoringperiod&amp;version=quick" xr:uid="{65C4BE45-91B5-4F47-ABDB-B148783FF513}"/>
    <hyperlink ref="D430" r:id="rId1285" tooltip="Crasters Wives  F.C. (Paulo Silva)" display="http://games.espn.com/ffl/clubhouse?leagueId=678521&amp;teamId=9&amp;seasonId=2013" xr:uid="{666AC903-1C6E-4338-9419-6FE8D91F66AB}"/>
    <hyperlink ref="I430" r:id="rId1286" tooltip="Impin Ain't Easy (Dan Cohen)" display="http://games.espn.com/ffl/clubhouse?leagueId=678521&amp;teamId=5&amp;seasonId=2013" xr:uid="{F71B4DB0-5F29-4B7B-9E3F-E5CEA4D9CD50}"/>
    <hyperlink ref="K430" r:id="rId1287" display="http://games.espn.com/ffl/boxscorequick?leagueId=678521&amp;teamId=9&amp;scoringPeriodId=10&amp;seasonId=2013&amp;view=scoringperiod&amp;version=quick" xr:uid="{0C3B9BAD-21BC-4C41-9B78-4C3D5FD3321B}"/>
    <hyperlink ref="D431" r:id="rId1288" tooltip="The Roddy Whitewalkers (Stefan Hilts)" display="http://games.espn.com/ffl/clubhouse?leagueId=678521&amp;teamId=8&amp;seasonId=2013" xr:uid="{C646F560-2727-46BF-8D52-9ABACB9CF6D5}"/>
    <hyperlink ref="I431" r:id="rId1289" tooltip="Ned's Revenge (William Schager)" display="http://games.espn.com/ffl/clubhouse?leagueId=678521&amp;teamId=6&amp;seasonId=2013" xr:uid="{C500436E-795B-4BAE-8532-1CA0E3647CC2}"/>
    <hyperlink ref="K431" r:id="rId1290" display="http://games.espn.com/ffl/boxscorequick?leagueId=678521&amp;teamId=8&amp;scoringPeriodId=10&amp;seasonId=2013&amp;view=scoringperiod&amp;version=quick" xr:uid="{B3EBA4EE-E36F-4BBB-908A-86EA88D4A155}"/>
    <hyperlink ref="D432" r:id="rId1291" tooltip="WinterHawk  is Coming! (Stephen Joynt)" display="http://games.espn.com/ffl/clubhouse?leagueId=678521&amp;teamId=1&amp;seasonId=2013" xr:uid="{78929348-1A2A-48BA-8E95-5553E10F7616}"/>
    <hyperlink ref="I432" r:id="rId1292" tooltip="Theon's Urologist (mark silva)" display="http://games.espn.com/ffl/clubhouse?leagueId=678521&amp;teamId=3&amp;seasonId=2013" xr:uid="{EA2CF835-9D6A-4A22-9FEE-339CBEC77C3F}"/>
    <hyperlink ref="K432" r:id="rId1293" display="http://games.espn.com/ffl/boxscorequick?leagueId=678521&amp;teamId=1&amp;scoringPeriodId=11&amp;seasonId=2013&amp;view=scoringperiod&amp;version=quick" xr:uid="{D4253350-FBC2-4C77-B0ED-EEA2E8C80D14}"/>
    <hyperlink ref="D433" r:id="rId1294" tooltip="Alaska Athabaskans (Emile Chin-Dickey)" display="http://games.espn.com/ffl/clubhouse?leagueId=678521&amp;teamId=4&amp;seasonId=2013" xr:uid="{9DD244AB-A0A5-4686-A6C5-FDA665A41740}"/>
    <hyperlink ref="I433" r:id="rId1295" tooltip="¡ Hodor ! (Andrew Joynt)" display="http://games.espn.com/ffl/clubhouse?leagueId=678521&amp;teamId=2&amp;seasonId=2013" xr:uid="{64BF013E-4192-4804-B117-E78BE00FAC47}"/>
    <hyperlink ref="K433" r:id="rId1296" display="http://games.espn.com/ffl/boxscorequick?leagueId=678521&amp;teamId=4&amp;scoringPeriodId=11&amp;seasonId=2013&amp;view=scoringperiod&amp;version=quick" xr:uid="{8AE9EF82-24CC-4693-977A-C60F6970A32C}"/>
    <hyperlink ref="D434" r:id="rId1297" tooltip="Impin Ain't Easy (Dan Cohen)" display="http://games.espn.com/ffl/clubhouse?leagueId=678521&amp;teamId=5&amp;seasonId=2013" xr:uid="{837E6E61-7FDC-46F5-9942-EA4F05F8DA03}"/>
    <hyperlink ref="I434" r:id="rId1298" tooltip="Victor Cruz's Grey Worm (Brian Duffy)" display="http://games.espn.com/ffl/clubhouse?leagueId=678521&amp;teamId=11&amp;seasonId=2013" xr:uid="{7061409F-9D08-4479-99E4-E7E2A50DB05A}"/>
    <hyperlink ref="K434" r:id="rId1299" display="http://games.espn.com/ffl/boxscorequick?leagueId=678521&amp;teamId=5&amp;scoringPeriodId=11&amp;seasonId=2013&amp;view=scoringperiod&amp;version=quick" xr:uid="{FE6AA62A-0E11-4566-839D-62634CA08E18}"/>
    <hyperlink ref="D435" r:id="rId1300" tooltip="Ned's Revenge (William Schager)" display="http://games.espn.com/ffl/clubhouse?leagueId=678521&amp;teamId=6&amp;seasonId=2013" xr:uid="{8BA63A58-DAA7-4DB5-81E6-B8C6997CA44B}"/>
    <hyperlink ref="I435" r:id="rId1301" tooltip="Demaryius Tomgaryen (Karl Richardson)" display="http://games.espn.com/ffl/clubhouse?leagueId=678521&amp;teamId=10&amp;seasonId=2013" xr:uid="{83F4DF56-3826-45CA-9938-B8CA449EE601}"/>
    <hyperlink ref="K435" r:id="rId1302" display="http://games.espn.com/ffl/boxscorequick?leagueId=678521&amp;teamId=6&amp;scoringPeriodId=11&amp;seasonId=2013&amp;view=scoringperiod&amp;version=quick" xr:uid="{00BC82BB-F260-4DD1-9677-8735F0085074}"/>
    <hyperlink ref="D436" r:id="rId1303" tooltip="The Roddy Whitewalkers (Stefan Hilts)" display="http://games.espn.com/ffl/clubhouse?leagueId=678521&amp;teamId=8&amp;seasonId=2013" xr:uid="{7A62D815-6E3E-4D2A-AB62-6CC1EB6AAD88}"/>
    <hyperlink ref="I436" r:id="rId1304" tooltip="Crasters Wives  F.C. (Paulo Silva)" display="http://games.espn.com/ffl/clubhouse?leagueId=678521&amp;teamId=9&amp;seasonId=2013" xr:uid="{36CFB28E-203F-4772-92D1-45DC604742DE}"/>
    <hyperlink ref="K436" r:id="rId1305" display="http://games.espn.com/ffl/boxscorequick?leagueId=678521&amp;teamId=8&amp;scoringPeriodId=11&amp;seasonId=2013&amp;view=scoringperiod&amp;version=quick" xr:uid="{73076D2B-C302-494F-8919-6C99E044ACA8}"/>
    <hyperlink ref="D437" r:id="rId1306" tooltip="Alaska Athabaskans (Emile Chin-Dickey)" display="http://games.espn.com/ffl/clubhouse?leagueId=678521&amp;teamId=4&amp;seasonId=2013" xr:uid="{DF6C9762-0824-42CA-A2D8-55143555F55A}"/>
    <hyperlink ref="I437" r:id="rId1307" tooltip="WinterHawk  is Coming! (Stephen Joynt)" display="http://games.espn.com/ffl/clubhouse?leagueId=678521&amp;teamId=1&amp;seasonId=2013" xr:uid="{55679558-CD15-47F1-AFA8-4F798821F9FC}"/>
    <hyperlink ref="K437" r:id="rId1308" display="http://games.espn.com/ffl/boxscorequick?leagueId=678521&amp;teamId=4&amp;scoringPeriodId=12&amp;seasonId=2013&amp;view=scoringperiod&amp;version=quick" xr:uid="{04D02A3B-81A3-418F-AB19-FD5EBA134EBD}"/>
    <hyperlink ref="D438" r:id="rId1309" tooltip="Theon's Urologist (mark silva)" display="http://games.espn.com/ffl/clubhouse?leagueId=678521&amp;teamId=3&amp;seasonId=2013" xr:uid="{8DAA3581-3F11-4440-88D0-EEC1E586BA4A}"/>
    <hyperlink ref="I438" r:id="rId1310" tooltip="Impin Ain't Easy (Dan Cohen)" display="http://games.espn.com/ffl/clubhouse?leagueId=678521&amp;teamId=5&amp;seasonId=2013" xr:uid="{12B10241-00E8-4E8D-ADDB-683F4A02D364}"/>
    <hyperlink ref="K438" r:id="rId1311" display="http://games.espn.com/ffl/boxscorequick?leagueId=678521&amp;teamId=3&amp;scoringPeriodId=12&amp;seasonId=2013&amp;view=scoringperiod&amp;version=quick" xr:uid="{3B27B651-07EE-49F4-9B12-D1969F384AB8}"/>
    <hyperlink ref="D439" r:id="rId1312" tooltip="¡ Hodor ! (Andrew Joynt)" display="http://games.espn.com/ffl/clubhouse?leagueId=678521&amp;teamId=2&amp;seasonId=2013" xr:uid="{6FDE4560-9C1E-4C28-B03A-BC1AF4D77CFB}"/>
    <hyperlink ref="I439" r:id="rId1313" tooltip="Ned's Revenge (William Schager)" display="http://games.espn.com/ffl/clubhouse?leagueId=678521&amp;teamId=6&amp;seasonId=2013" xr:uid="{EA235550-3071-4225-94ED-F46BF5EBD034}"/>
    <hyperlink ref="K439" r:id="rId1314" display="http://games.espn.com/ffl/boxscorequick?leagueId=678521&amp;teamId=2&amp;scoringPeriodId=12&amp;seasonId=2013&amp;view=scoringperiod&amp;version=quick" xr:uid="{0F56D487-6A16-43BC-A5C8-3FF278154BF8}"/>
    <hyperlink ref="D440" r:id="rId1315" tooltip="Victor Cruz's Grey Worm (Brian Duffy)" display="http://games.espn.com/ffl/clubhouse?leagueId=678521&amp;teamId=11&amp;seasonId=2013" xr:uid="{997C0CE9-B9D9-4101-96A1-58C5C7C88C17}"/>
    <hyperlink ref="I440" r:id="rId1316" tooltip="The Roddy Whitewalkers (Stefan Hilts)" display="http://games.espn.com/ffl/clubhouse?leagueId=678521&amp;teamId=8&amp;seasonId=2013" xr:uid="{C2A65901-FFFD-4932-8904-6330473CA59B}"/>
    <hyperlink ref="K440" r:id="rId1317" display="http://games.espn.com/ffl/boxscorequick?leagueId=678521&amp;teamId=8&amp;scoringPeriodId=12&amp;seasonId=2013&amp;view=scoringperiod&amp;version=quick" xr:uid="{F6933C30-0AEA-4A85-9CB2-A7C7BD67EEA4}"/>
    <hyperlink ref="D441" r:id="rId1318" tooltip="Demaryius Tomgaryen (Karl Richardson)" display="http://games.espn.com/ffl/clubhouse?leagueId=678521&amp;teamId=10&amp;seasonId=2013" xr:uid="{226D7C96-D6BB-49C8-BD73-8BBA63B181D5}"/>
    <hyperlink ref="I441" r:id="rId1319" tooltip="Crasters Wives  F.C. (Paulo Silva)" display="http://games.espn.com/ffl/clubhouse?leagueId=678521&amp;teamId=9&amp;seasonId=2013" xr:uid="{8BF3EF74-E85A-4C48-B301-42A4D3140F36}"/>
    <hyperlink ref="K441" r:id="rId1320" display="http://games.espn.com/ffl/boxscorequick?leagueId=678521&amp;teamId=10&amp;scoringPeriodId=12&amp;seasonId=2013&amp;view=scoringperiod&amp;version=quick" xr:uid="{0023C33A-F7B5-4FE4-BC29-9B25874357F2}"/>
    <hyperlink ref="D442" r:id="rId1321" tooltip="WinterHawk  is Coming! (Stephen Joynt)" display="http://games.espn.com/ffl/clubhouse?leagueId=678521&amp;teamId=1&amp;seasonId=2013" xr:uid="{0185E9EA-D71B-4B6A-98F4-B722CFA9A79E}"/>
    <hyperlink ref="I442" r:id="rId1322" tooltip="Impin Ain't Easy (Dan Cohen)" display="http://games.espn.com/ffl/clubhouse?leagueId=678521&amp;teamId=5&amp;seasonId=2013" xr:uid="{F7F9DB7E-08B0-48A1-882A-E1CD92D2D005}"/>
    <hyperlink ref="K442" r:id="rId1323" display="http://games.espn.com/ffl/boxscorequick?leagueId=678521&amp;teamId=1&amp;scoringPeriodId=13&amp;seasonId=2013&amp;view=scoringperiod&amp;version=quick" xr:uid="{DEF1F834-0894-4B8C-BE80-0B9BCCCC463A}"/>
    <hyperlink ref="D443" r:id="rId1324" tooltip="Ned's Revenge (William Schager)" display="http://games.espn.com/ffl/clubhouse?leagueId=678521&amp;teamId=6&amp;seasonId=2013" xr:uid="{D44DC9C7-ADA0-497D-826C-8E2FA712EA36}"/>
    <hyperlink ref="I443" r:id="rId1325" tooltip="Alaska Athabaskans (Emile Chin-Dickey)" display="http://games.espn.com/ffl/clubhouse?leagueId=678521&amp;teamId=4&amp;seasonId=2013" xr:uid="{B049FC29-1C2C-4985-96AD-B09A2FB3A879}"/>
    <hyperlink ref="K443" r:id="rId1326" display="http://games.espn.com/ffl/boxscorequick?leagueId=678521&amp;teamId=6&amp;scoringPeriodId=13&amp;seasonId=2013&amp;view=scoringperiod&amp;version=quick" xr:uid="{EB8F9A38-AC39-4C51-A1EE-11D178498EA7}"/>
    <hyperlink ref="D444" r:id="rId1327" tooltip="The Roddy Whitewalkers (Stefan Hilts)" display="http://games.espn.com/ffl/clubhouse?leagueId=678521&amp;teamId=8&amp;seasonId=2013" xr:uid="{3BE67F23-193F-4D1E-9E57-697B28B46A4B}"/>
    <hyperlink ref="I444" r:id="rId1328" tooltip="Theon's Urologist (mark silva)" display="http://games.espn.com/ffl/clubhouse?leagueId=678521&amp;teamId=3&amp;seasonId=2013" xr:uid="{0485AE46-1CB7-41D5-BF92-F6B29FE4B420}"/>
    <hyperlink ref="K444" r:id="rId1329" display="http://games.espn.com/ffl/boxscorequick?leagueId=678521&amp;teamId=8&amp;scoringPeriodId=13&amp;seasonId=2013&amp;view=scoringperiod&amp;version=quick" xr:uid="{C89C51F2-D5C2-457C-8794-FB6AD007E421}"/>
    <hyperlink ref="D445" r:id="rId1330" tooltip="Crasters Wives  F.C. (Paulo Silva)" display="http://games.espn.com/ffl/clubhouse?leagueId=678521&amp;teamId=9&amp;seasonId=2013" xr:uid="{00941E78-9137-48F4-AB42-20C0C102720A}"/>
    <hyperlink ref="I445" r:id="rId1331" tooltip="¡ Hodor ! (Andrew Joynt)" display="http://games.espn.com/ffl/clubhouse?leagueId=678521&amp;teamId=2&amp;seasonId=2013" xr:uid="{EAEE962A-7B4B-4F7A-A022-DECFAE593634}"/>
    <hyperlink ref="K445" r:id="rId1332" display="http://games.espn.com/ffl/boxscorequick?leagueId=678521&amp;teamId=9&amp;scoringPeriodId=13&amp;seasonId=2013&amp;view=scoringperiod&amp;version=quick" xr:uid="{C520A3B1-34CD-4D57-A3BD-AAD9D91F5DAB}"/>
    <hyperlink ref="D446" r:id="rId1333" tooltip="Demaryius Tomgaryen (Karl Richardson)" display="http://games.espn.com/ffl/clubhouse?leagueId=678521&amp;teamId=10&amp;seasonId=2013" xr:uid="{B443233C-6B60-4288-87DC-6670CE743F58}"/>
    <hyperlink ref="I446" r:id="rId1334" tooltip="Victor Cruz's Grey Worm (Brian Duffy)" display="http://games.espn.com/ffl/clubhouse?leagueId=678521&amp;teamId=11&amp;seasonId=2013" xr:uid="{B5EBF904-7158-4C87-9E82-5581AF2DF565}"/>
    <hyperlink ref="K446" r:id="rId1335" display="http://games.espn.com/ffl/boxscorequick?leagueId=678521&amp;teamId=10&amp;scoringPeriodId=13&amp;seasonId=2013&amp;view=scoringperiod&amp;version=quick" xr:uid="{338B4FE2-2978-4744-8DBF-8442EAF771A6}"/>
    <hyperlink ref="D447" r:id="rId1336" tooltip="The Roddy Whitewalkers (Stefan Hilts)" display="http://games.espn.com/ffl/clubhouse?leagueId=678521&amp;teamId=8&amp;seasonId=2013" xr:uid="{40C88FAC-4976-42A5-9F8E-22BD47009C36}"/>
    <hyperlink ref="I447" r:id="rId1337" tooltip="Impin Ain't Easy (Dan Cohen)" display="http://games.espn.com/ffl/clubhouse?leagueId=678521&amp;teamId=5&amp;seasonId=2013" xr:uid="{6E563A48-B7EF-4C39-A215-2F5924B117BB}"/>
    <hyperlink ref="K447" r:id="rId1338" display="http://games.espn.com/ffl/boxscorequick?leagueId=678521&amp;teamId=8&amp;scoringPeriodId=15&amp;seasonId=2013&amp;view=scoringperiod&amp;version=quick" xr:uid="{D79CF91E-6870-480E-BD60-304C20E5B362}"/>
    <hyperlink ref="D448" r:id="rId1339" tooltip="¡ Hodor ! (Andrew Joynt)" display="http://games.espn.com/ffl/clubhouse?leagueId=678521&amp;teamId=2&amp;seasonId=2013" xr:uid="{978D16CD-F3BF-4339-AF40-2AC6B70076E6}"/>
    <hyperlink ref="I448" r:id="rId1340" tooltip="Crasters Wives  F.C. (Paulo Silva)" display="http://games.espn.com/ffl/clubhouse?leagueId=678521&amp;teamId=9&amp;seasonId=2013" xr:uid="{7B1081AE-005C-4DD5-B868-3F1DD7C2A11F}"/>
    <hyperlink ref="K448" r:id="rId1341" display="http://games.espn.com/ffl/boxscorequick?leagueId=678521&amp;teamId=2&amp;scoringPeriodId=15&amp;seasonId=2013&amp;view=scoringperiod&amp;version=quick" xr:uid="{D214AC47-63ED-46BD-B0EE-EFA62C2FBA33}"/>
    <hyperlink ref="D449" r:id="rId1342" tooltip="WinterHawk  is Coming! (Stephen Joynt)" display="http://games.espn.com/ffl/clubhouse?leagueId=678521&amp;teamId=1&amp;seasonId=2013" xr:uid="{1DE0D784-BB46-42E5-B6C1-4B1AB5F581C5}"/>
    <hyperlink ref="I449" r:id="rId1343" tooltip="Alaska Athabaskans (Emile Chin-Dickey)" display="http://games.espn.com/ffl/clubhouse?leagueId=678521&amp;teamId=4&amp;seasonId=2013" xr:uid="{C8585F23-3019-42DB-A2DA-DD999ADCC2EC}"/>
    <hyperlink ref="K449" r:id="rId1344" display="http://games.espn.com/ffl/boxscorequick?leagueId=678521&amp;teamId=1&amp;scoringPeriodId=15&amp;seasonId=2013&amp;view=scoringperiod&amp;version=quick" xr:uid="{ECCDDEAF-DC00-4917-9661-C73EBCA4CF76}"/>
    <hyperlink ref="D450" r:id="rId1345" tooltip="Theon's Urologist (mark silva)" display="http://games.espn.com/ffl/clubhouse?leagueId=678521&amp;teamId=3&amp;seasonId=2013" xr:uid="{243EF1ED-53FD-4DA0-903B-D8537C013500}"/>
    <hyperlink ref="I450" r:id="rId1346" tooltip="Ned's Revenge (William Schager)" display="http://games.espn.com/ffl/clubhouse?leagueId=678521&amp;teamId=6&amp;seasonId=2013" xr:uid="{466CE0BE-3554-41CD-8D0C-A29C718E1A3D}"/>
    <hyperlink ref="K450" r:id="rId1347" display="http://games.espn.com/ffl/boxscorequick?leagueId=678521&amp;teamId=3&amp;scoringPeriodId=15&amp;seasonId=2013&amp;view=scoringperiod&amp;version=quick" xr:uid="{2C0F7424-97D7-4D2C-9468-F9071F910026}"/>
    <hyperlink ref="D451" r:id="rId1348" tooltip="Demaryius Tomgaryen (Karl Richardson)" display="http://games.espn.com/ffl/clubhouse?leagueId=678521&amp;teamId=10&amp;seasonId=2013" xr:uid="{46016DBD-6C3A-496B-8CF2-B4BE5540FC27}"/>
    <hyperlink ref="I451" r:id="rId1349" tooltip="Victor Cruz's Grey Worm (Brian Duffy)" display="http://games.espn.com/ffl/clubhouse?leagueId=678521&amp;teamId=11&amp;seasonId=2013" xr:uid="{C2760382-5CD0-4E79-8C24-E33B3576EE14}"/>
    <hyperlink ref="K451" r:id="rId1350" display="http://games.espn.com/ffl/boxscorequick?leagueId=678521&amp;teamId=10&amp;scoringPeriodId=15&amp;seasonId=2013&amp;view=scoringperiod&amp;version=quick" xr:uid="{C05F221C-9613-4818-8266-17BA8227420F}"/>
    <hyperlink ref="D452" r:id="rId1351" tooltip="Montauk Arapahos (Stephen Joynt)" display="http://games.espn.com/ffl/clubhouse?leagueId=678521&amp;teamId=1&amp;seasonId=2012" xr:uid="{360C393F-A785-4517-AEBB-17A52449051A}"/>
    <hyperlink ref="I452" r:id="rId1352" tooltip="Talkhouse Pharaohs (Andrew Joynt)" display="http://games.espn.com/ffl/clubhouse?leagueId=678521&amp;teamId=2&amp;seasonId=2012" xr:uid="{9AFC8272-F29E-4C7D-AECD-30FA353BBE20}"/>
    <hyperlink ref="K452" r:id="rId1353" display="http://games.espn.com/ffl/boxscorequick?leagueId=678521&amp;teamId=1&amp;scoringPeriodId=1&amp;seasonId=2012&amp;view=scoringperiod&amp;version=quick" xr:uid="{BFB6037F-47A6-48CC-AD32-F0E1B06D966A}"/>
    <hyperlink ref="D453" r:id="rId1354" tooltip="Dot Not Feather - (mark silva)" display="http://games.espn.com/ffl/clubhouse?leagueId=678521&amp;teamId=3&amp;seasonId=2012" xr:uid="{9B257389-D313-4FC9-A963-4AAAE77A772A}"/>
    <hyperlink ref="I453" r:id="rId1355" tooltip="Amagansett Apache (Brian Duffy)" display="http://games.espn.com/ffl/clubhouse?leagueId=678521&amp;teamId=11&amp;seasonId=2012" xr:uid="{68989056-AEDE-4545-B1DF-FEC6934D0A2C}"/>
    <hyperlink ref="K453" r:id="rId1356" display="http://games.espn.com/ffl/boxscorequick?leagueId=678521&amp;teamId=3&amp;scoringPeriodId=1&amp;seasonId=2012&amp;view=scoringperiod&amp;version=quick" xr:uid="{1E53D283-0FE4-460E-A59B-A9C0BE0E0725}"/>
    <hyperlink ref="D454" r:id="rId1357" tooltip="Alaska Athabaskans (Emile Chin-Dickey)" display="http://games.espn.com/ffl/clubhouse?leagueId=678521&amp;teamId=4&amp;seasonId=2012" xr:uid="{A86B58DF-BE6A-421D-B7E3-C077F5FACDCB}"/>
    <hyperlink ref="I454" r:id="rId1358" tooltip="Mile High Manning (Karl Richardson)" display="http://games.espn.com/ffl/clubhouse?leagueId=678521&amp;teamId=10&amp;seasonId=2012" xr:uid="{5B9F57FC-7005-4D35-A4DB-A630286074E7}"/>
    <hyperlink ref="K454" r:id="rId1359" display="http://games.espn.com/ffl/boxscorequick?leagueId=678521&amp;teamId=4&amp;scoringPeriodId=1&amp;seasonId=2012&amp;view=scoringperiod&amp;version=quick" xr:uid="{C7920836-3BBC-403B-A978-6CE8F4332BF3}"/>
    <hyperlink ref="D455" r:id="rId1360" tooltip="Dirt Machine!@#^ (Dan Cohen)" display="http://games.espn.com/ffl/clubhouse?leagueId=678521&amp;teamId=5&amp;seasonId=2012" xr:uid="{00DCBDF5-0BD5-4429-BA12-8A11706C4E91}"/>
    <hyperlink ref="I455" r:id="rId1361" tooltip="Annie Has Dysentery (Paulo Silva)" display="http://games.espn.com/ffl/clubhouse?leagueId=678521&amp;teamId=9&amp;seasonId=2012" xr:uid="{9303D2AA-56F7-483C-81B5-69EA56EB511D}"/>
    <hyperlink ref="K455" r:id="rId1362" display="http://games.espn.com/ffl/boxscorequick?leagueId=678521&amp;teamId=5&amp;scoringPeriodId=1&amp;seasonId=2012&amp;view=scoringperiod&amp;version=quick" xr:uid="{6CECDDD7-C0ED-4975-A362-484C2903130D}"/>
    <hyperlink ref="D456" r:id="rId1363" tooltip="Weyerbacher Warriors (William Schager)" display="http://games.espn.com/ffl/clubhouse?leagueId=678521&amp;teamId=6&amp;seasonId=2012" xr:uid="{35E9F61B-BB08-48E4-887A-2B5812AC276D}"/>
    <hyperlink ref="I456" r:id="rId1364" tooltip="Brooklyn Lenape (Stefan Hilts)" display="http://games.espn.com/ffl/clubhouse?leagueId=678521&amp;teamId=8&amp;seasonId=2012" xr:uid="{08ECABEF-B413-4E04-8966-318188EEA65A}"/>
    <hyperlink ref="K456" r:id="rId1365" display="http://games.espn.com/ffl/boxscorequick?leagueId=678521&amp;teamId=8&amp;scoringPeriodId=1&amp;seasonId=2012&amp;view=scoringperiod&amp;version=quick" xr:uid="{C9A4787E-8615-4A8B-AC1B-370E9EA1C386}"/>
    <hyperlink ref="D457" r:id="rId1366" tooltip="Dot Not Feather - (mark silva)" display="http://games.espn.com/ffl/clubhouse?leagueId=678521&amp;teamId=3&amp;seasonId=2012" xr:uid="{114556D2-D8C2-4DDB-ABB5-BCB49927ECAF}"/>
    <hyperlink ref="I457" r:id="rId1367" tooltip="Montauk Arapahos (Stephen Joynt)" display="http://games.espn.com/ffl/clubhouse?leagueId=678521&amp;teamId=1&amp;seasonId=2012" xr:uid="{A88200B7-3C3D-4D47-93D6-578BB3D14801}"/>
    <hyperlink ref="K457" r:id="rId1368" display="http://games.espn.com/ffl/boxscorequick?leagueId=678521&amp;teamId=3&amp;scoringPeriodId=2&amp;seasonId=2012&amp;view=scoringperiod&amp;version=quick" xr:uid="{85D3F859-B73E-48DB-8F2C-3D7AB3BFBF35}"/>
    <hyperlink ref="D458" r:id="rId1369" tooltip="Talkhouse Pharaohs (Andrew Joynt)" display="http://games.espn.com/ffl/clubhouse?leagueId=678521&amp;teamId=2&amp;seasonId=2012" xr:uid="{25E813DB-FD9C-4380-ABF2-5238CA1EDCDC}"/>
    <hyperlink ref="I458" r:id="rId1370" tooltip="Alaska Athabaskans (Emile Chin-Dickey)" display="http://games.espn.com/ffl/clubhouse?leagueId=678521&amp;teamId=4&amp;seasonId=2012" xr:uid="{92C3F27A-6552-4B90-95E4-9C2FCEB9FE25}"/>
    <hyperlink ref="K458" r:id="rId1371" display="http://games.espn.com/ffl/boxscorequick?leagueId=678521&amp;teamId=2&amp;scoringPeriodId=2&amp;seasonId=2012&amp;view=scoringperiod&amp;version=quick" xr:uid="{72D78927-6766-4A07-9B69-72370B40D58B}"/>
    <hyperlink ref="D459" r:id="rId1372" tooltip="Amagansett Apache (Brian Duffy)" display="http://games.espn.com/ffl/clubhouse?leagueId=678521&amp;teamId=11&amp;seasonId=2012" xr:uid="{4FBA7CC9-9C9D-43CE-AAED-035F79BAFFAD}"/>
    <hyperlink ref="I459" r:id="rId1373" tooltip="Dirt Machine!@#^ (Dan Cohen)" display="http://games.espn.com/ffl/clubhouse?leagueId=678521&amp;teamId=5&amp;seasonId=2012" xr:uid="{E144053B-11BF-4762-9826-ED1BFD65DC81}"/>
    <hyperlink ref="K459" r:id="rId1374" display="http://games.espn.com/ffl/boxscorequick?leagueId=678521&amp;teamId=11&amp;scoringPeriodId=2&amp;seasonId=2012&amp;view=scoringperiod&amp;version=quick" xr:uid="{551A37A7-7967-4E5C-9CBF-B04299489748}"/>
    <hyperlink ref="D460" r:id="rId1375" tooltip="Mile High Manning (Karl Richardson)" display="http://games.espn.com/ffl/clubhouse?leagueId=678521&amp;teamId=10&amp;seasonId=2012" xr:uid="{65753F37-07D0-4BB1-98C3-A7664C4B897C}"/>
    <hyperlink ref="I460" r:id="rId1376" tooltip="Weyerbacher Warriors (William Schager)" display="http://games.espn.com/ffl/clubhouse?leagueId=678521&amp;teamId=6&amp;seasonId=2012" xr:uid="{5013109C-2867-4D03-8948-B85D83BE1907}"/>
    <hyperlink ref="K460" r:id="rId1377" display="http://games.espn.com/ffl/boxscorequick?leagueId=678521&amp;teamId=10&amp;scoringPeriodId=2&amp;seasonId=2012&amp;view=scoringperiod&amp;version=quick" xr:uid="{43BF8480-04AD-4412-B204-48E0F14FF5D2}"/>
    <hyperlink ref="D461" r:id="rId1378" tooltip="Annie Has Dysentery (Paulo Silva)" display="http://games.espn.com/ffl/clubhouse?leagueId=678521&amp;teamId=9&amp;seasonId=2012" xr:uid="{A87A7FFA-A204-41AE-8D24-BA1FEB1E822F}"/>
    <hyperlink ref="I461" r:id="rId1379" tooltip="Brooklyn Lenape (Stefan Hilts)" display="http://games.espn.com/ffl/clubhouse?leagueId=678521&amp;teamId=8&amp;seasonId=2012" xr:uid="{C0432830-008F-45C8-A859-38BEE86AFDBA}"/>
    <hyperlink ref="K461" r:id="rId1380" display="http://games.espn.com/ffl/boxscorequick?leagueId=678521&amp;teamId=8&amp;scoringPeriodId=2&amp;seasonId=2012&amp;view=scoringperiod&amp;version=quick" xr:uid="{BF4D56DB-C60A-41D1-8E86-517F0C1F0517}"/>
    <hyperlink ref="D462" r:id="rId1381" tooltip="Montauk Arapahos (Stephen Joynt)" display="http://games.espn.com/ffl/clubhouse?leagueId=678521&amp;teamId=1&amp;seasonId=2012" xr:uid="{4D1242E2-F8E5-4BFF-B4CC-1A3E1946EA38}"/>
    <hyperlink ref="I462" r:id="rId1382" tooltip="Alaska Athabaskans (Emile Chin-Dickey)" display="http://games.espn.com/ffl/clubhouse?leagueId=678521&amp;teamId=4&amp;seasonId=2012" xr:uid="{55A65350-5F25-4B7E-84E2-23CFB2078994}"/>
    <hyperlink ref="K462" r:id="rId1383" display="http://games.espn.com/ffl/boxscorequick?leagueId=678521&amp;teamId=1&amp;scoringPeriodId=3&amp;seasonId=2012&amp;view=scoringperiod&amp;version=quick" xr:uid="{A5AE555A-3D39-49AF-AB28-71B078C7A4D5}"/>
    <hyperlink ref="D463" r:id="rId1384" tooltip="Dirt Machine!@#^ (Dan Cohen)" display="http://games.espn.com/ffl/clubhouse?leagueId=678521&amp;teamId=5&amp;seasonId=2012" xr:uid="{64584141-56CC-4266-98E5-BE8B58963CBF}"/>
    <hyperlink ref="I463" r:id="rId1385" tooltip="Dot Not Feather - (mark silva)" display="http://games.espn.com/ffl/clubhouse?leagueId=678521&amp;teamId=3&amp;seasonId=2012" xr:uid="{25276AB3-E976-4EAE-8908-C5A967BF81CF}"/>
    <hyperlink ref="K463" r:id="rId1386" display="http://games.espn.com/ffl/boxscorequick?leagueId=678521&amp;teamId=5&amp;scoringPeriodId=3&amp;seasonId=2012&amp;view=scoringperiod&amp;version=quick" xr:uid="{2033E237-1E82-4220-AD4C-4D920A1C6608}"/>
    <hyperlink ref="D464" r:id="rId1387" tooltip="Weyerbacher Warriors (William Schager)" display="http://games.espn.com/ffl/clubhouse?leagueId=678521&amp;teamId=6&amp;seasonId=2012" xr:uid="{A3814B60-4556-43E8-BF81-D4A7A3128E68}"/>
    <hyperlink ref="I464" r:id="rId1388" tooltip="Talkhouse Pharaohs (Andrew Joynt)" display="http://games.espn.com/ffl/clubhouse?leagueId=678521&amp;teamId=2&amp;seasonId=2012" xr:uid="{BDF97DFB-5AA5-49DE-8057-A36268D3284D}"/>
    <hyperlink ref="K464" r:id="rId1389" display="http://games.espn.com/ffl/boxscorequick?leagueId=678521&amp;teamId=6&amp;scoringPeriodId=3&amp;seasonId=2012&amp;view=scoringperiod&amp;version=quick" xr:uid="{982ACB7F-4EAB-420E-AB2A-54344D7B8ADE}"/>
    <hyperlink ref="D465" r:id="rId1390" tooltip="Brooklyn Lenape (Stefan Hilts)" display="http://games.espn.com/ffl/clubhouse?leagueId=678521&amp;teamId=8&amp;seasonId=2012" xr:uid="{90B44B46-8118-4F88-94EE-932DCAA07534}"/>
    <hyperlink ref="I465" r:id="rId1391" tooltip="Amagansett Apache (Brian Duffy)" display="http://games.espn.com/ffl/clubhouse?leagueId=678521&amp;teamId=11&amp;seasonId=2012" xr:uid="{DEBCB56F-57C5-4067-9EA9-23F9A9743B5A}"/>
    <hyperlink ref="K465" r:id="rId1392" display="http://games.espn.com/ffl/boxscorequick?leagueId=678521&amp;teamId=8&amp;scoringPeriodId=3&amp;seasonId=2012&amp;view=scoringperiod&amp;version=quick" xr:uid="{A951A66D-FA2F-4888-8CE2-23F3E5AEBF6F}"/>
    <hyperlink ref="D466" r:id="rId1393" tooltip="Annie Has Dysentery (Paulo Silva)" display="http://games.espn.com/ffl/clubhouse?leagueId=678521&amp;teamId=9&amp;seasonId=2012" xr:uid="{65FB06FC-9D58-42F0-A513-18661CF2238C}"/>
    <hyperlink ref="I466" r:id="rId1394" tooltip="Mile High Manning (Karl Richardson)" display="http://games.espn.com/ffl/clubhouse?leagueId=678521&amp;teamId=10&amp;seasonId=2012" xr:uid="{D48B44AB-9BEC-4BF1-8BA6-BAA5AC5D171C}"/>
    <hyperlink ref="K466" r:id="rId1395" display="http://games.espn.com/ffl/boxscorequick?leagueId=678521&amp;teamId=9&amp;scoringPeriodId=3&amp;seasonId=2012&amp;view=scoringperiod&amp;version=quick" xr:uid="{DF7B913E-3DBF-4111-94EC-225DCBFC8818}"/>
    <hyperlink ref="D467" r:id="rId1396" tooltip="Dirt Machine!@#^ (Dan Cohen)" display="http://games.espn.com/ffl/clubhouse?leagueId=678521&amp;teamId=5&amp;seasonId=2012" xr:uid="{EAAC721E-EA4D-401D-918F-035D6A4A2286}"/>
    <hyperlink ref="I467" r:id="rId1397" tooltip="Montauk Arapahos (Stephen Joynt)" display="http://games.espn.com/ffl/clubhouse?leagueId=678521&amp;teamId=1&amp;seasonId=2012" xr:uid="{EF274273-04E7-4BC4-82FF-71D972104C16}"/>
    <hyperlink ref="K467" r:id="rId1398" display="http://games.espn.com/ffl/boxscorequick?leagueId=678521&amp;teamId=5&amp;scoringPeriodId=4&amp;seasonId=2012&amp;view=scoringperiod&amp;version=quick" xr:uid="{CD7D190F-62B0-4585-9923-EC28D68A3BA1}"/>
    <hyperlink ref="D468" r:id="rId1399" tooltip="Alaska Athabaskans (Emile Chin-Dickey)" display="http://games.espn.com/ffl/clubhouse?leagueId=678521&amp;teamId=4&amp;seasonId=2012" xr:uid="{EED54E35-A08B-4E56-838F-AEA58C70EF44}"/>
    <hyperlink ref="I468" r:id="rId1400" tooltip="Weyerbacher Warriors (William Schager)" display="http://games.espn.com/ffl/clubhouse?leagueId=678521&amp;teamId=6&amp;seasonId=2012" xr:uid="{EBD1825E-8CAD-4DFB-A3FD-EF114A217467}"/>
    <hyperlink ref="K468" r:id="rId1401" display="http://games.espn.com/ffl/boxscorequick?leagueId=678521&amp;teamId=4&amp;scoringPeriodId=4&amp;seasonId=2012&amp;view=scoringperiod&amp;version=quick" xr:uid="{CA3294A0-0706-455C-A5FA-9CCAB03F1064}"/>
    <hyperlink ref="D469" r:id="rId1402" tooltip="Dot Not Feather - (mark silva)" display="http://games.espn.com/ffl/clubhouse?leagueId=678521&amp;teamId=3&amp;seasonId=2012" xr:uid="{061882FB-76C3-4D38-AB8E-95ED34D43D04}"/>
    <hyperlink ref="I469" r:id="rId1403" tooltip="Brooklyn Lenape (Stefan Hilts)" display="http://games.espn.com/ffl/clubhouse?leagueId=678521&amp;teamId=8&amp;seasonId=2012" xr:uid="{19B82CC6-17F8-456A-9755-A6CDE1BD1D9D}"/>
    <hyperlink ref="K469" r:id="rId1404" display="http://games.espn.com/ffl/boxscorequick?leagueId=678521&amp;teamId=8&amp;scoringPeriodId=4&amp;seasonId=2012&amp;view=scoringperiod&amp;version=quick" xr:uid="{56BC3E94-C02D-40F9-B85C-D38A35053C3A}"/>
    <hyperlink ref="D470" r:id="rId1405" tooltip="Talkhouse Pharaohs (Andrew Joynt)" display="http://games.espn.com/ffl/clubhouse?leagueId=678521&amp;teamId=2&amp;seasonId=2012" xr:uid="{7902B196-E491-4D33-B535-8EA58090F028}"/>
    <hyperlink ref="I470" r:id="rId1406" tooltip="Annie Has Dysentery (Paulo Silva)" display="http://games.espn.com/ffl/clubhouse?leagueId=678521&amp;teamId=9&amp;seasonId=2012" xr:uid="{295D1E5E-4091-4453-81F0-BAA4DC879FB2}"/>
    <hyperlink ref="K470" r:id="rId1407" display="http://games.espn.com/ffl/boxscorequick?leagueId=678521&amp;teamId=2&amp;scoringPeriodId=4&amp;seasonId=2012&amp;view=scoringperiod&amp;version=quick" xr:uid="{71A06CDB-17FD-4721-A6BF-34DBAE701FB3}"/>
    <hyperlink ref="D471" r:id="rId1408" tooltip="Amagansett Apache (Brian Duffy)" display="http://games.espn.com/ffl/clubhouse?leagueId=678521&amp;teamId=11&amp;seasonId=2012" xr:uid="{04A2BC29-6034-44C7-9E21-96718D93A525}"/>
    <hyperlink ref="I471" r:id="rId1409" tooltip="Mile High Manning (Karl Richardson)" display="http://games.espn.com/ffl/clubhouse?leagueId=678521&amp;teamId=10&amp;seasonId=2012" xr:uid="{36A3C3C2-3281-4849-BEE6-476463BA2225}"/>
    <hyperlink ref="K471" r:id="rId1410" display="http://games.espn.com/ffl/boxscorequick?leagueId=678521&amp;teamId=11&amp;scoringPeriodId=4&amp;seasonId=2012&amp;view=scoringperiod&amp;version=quick" xr:uid="{7D3689F5-642F-4303-A61C-DB756511064B}"/>
    <hyperlink ref="D472" r:id="rId1411" tooltip="Montauk Arapahos (Stephen Joynt)" display="http://games.espn.com/ffl/clubhouse?leagueId=678521&amp;teamId=1&amp;seasonId=2012" xr:uid="{8238067F-E29E-4A8A-A4EC-A7B37A32F2F5}"/>
    <hyperlink ref="I472" r:id="rId1412" tooltip="Weyerbacher Warriors (William Schager)" display="http://games.espn.com/ffl/clubhouse?leagueId=678521&amp;teamId=6&amp;seasonId=2012" xr:uid="{5211B929-F2B1-4397-A8C2-95B0416C724B}"/>
    <hyperlink ref="K472" r:id="rId1413" display="http://games.espn.com/ffl/boxscorequick?leagueId=678521&amp;teamId=1&amp;scoringPeriodId=5&amp;seasonId=2012&amp;view=scoringperiod&amp;version=quick" xr:uid="{8D7C423D-B794-4151-92EB-448BD6840B6A}"/>
    <hyperlink ref="D473" r:id="rId1414" tooltip="Brooklyn Lenape (Stefan Hilts)" display="http://games.espn.com/ffl/clubhouse?leagueId=678521&amp;teamId=8&amp;seasonId=2012" xr:uid="{7E949521-3BF1-4E0D-9AF4-AA37EA58C865}"/>
    <hyperlink ref="I473" r:id="rId1415" tooltip="Dirt Machine!@#^ (Dan Cohen)" display="http://games.espn.com/ffl/clubhouse?leagueId=678521&amp;teamId=5&amp;seasonId=2012" xr:uid="{B55E59FD-DB1C-4549-8B7B-0D1C551F8A72}"/>
    <hyperlink ref="K473" r:id="rId1416" display="http://games.espn.com/ffl/boxscorequick?leagueId=678521&amp;teamId=8&amp;scoringPeriodId=5&amp;seasonId=2012&amp;view=scoringperiod&amp;version=quick" xr:uid="{81343D4C-05A4-4931-886F-9E728D5539C4}"/>
    <hyperlink ref="D474" r:id="rId1417" tooltip="Annie Has Dysentery (Paulo Silva)" display="http://games.espn.com/ffl/clubhouse?leagueId=678521&amp;teamId=9&amp;seasonId=2012" xr:uid="{3E20E515-E372-4AFB-9B89-82A3176DC6EE}"/>
    <hyperlink ref="I474" r:id="rId1418" tooltip="Alaska Athabaskans (Emile Chin-Dickey)" display="http://games.espn.com/ffl/clubhouse?leagueId=678521&amp;teamId=4&amp;seasonId=2012" xr:uid="{875B58CB-411C-4D39-81EF-F8476DFFC969}"/>
    <hyperlink ref="K474" r:id="rId1419" display="http://games.espn.com/ffl/boxscorequick?leagueId=678521&amp;teamId=9&amp;scoringPeriodId=5&amp;seasonId=2012&amp;view=scoringperiod&amp;version=quick" xr:uid="{F4258FF0-3FC9-4685-BA30-4DFC5F361E6F}"/>
    <hyperlink ref="D475" r:id="rId1420" tooltip="Mile High Manning (Karl Richardson)" display="http://games.espn.com/ffl/clubhouse?leagueId=678521&amp;teamId=10&amp;seasonId=2012" xr:uid="{70F9C6BE-FB1E-499B-B199-232ACB56C8C7}"/>
    <hyperlink ref="I475" r:id="rId1421" tooltip="Dot Not Feather - (mark silva)" display="http://games.espn.com/ffl/clubhouse?leagueId=678521&amp;teamId=3&amp;seasonId=2012" xr:uid="{D51DA4C1-54E2-45A5-9C73-E3690BCF6537}"/>
    <hyperlink ref="K475" r:id="rId1422" display="http://games.espn.com/ffl/boxscorequick?leagueId=678521&amp;teamId=10&amp;scoringPeriodId=5&amp;seasonId=2012&amp;view=scoringperiod&amp;version=quick" xr:uid="{505044B8-0951-4C28-94B2-C67A391721E9}"/>
    <hyperlink ref="D476" r:id="rId1423" tooltip="Amagansett Apache (Brian Duffy)" display="http://games.espn.com/ffl/clubhouse?leagueId=678521&amp;teamId=11&amp;seasonId=2012" xr:uid="{0B74E55B-D7E0-4D88-8145-8AA8389432E0}"/>
    <hyperlink ref="I476" r:id="rId1424" tooltip="Talkhouse Pharaohs (Andrew Joynt)" display="http://games.espn.com/ffl/clubhouse?leagueId=678521&amp;teamId=2&amp;seasonId=2012" xr:uid="{3E53A976-7AA6-42E9-93A5-E780E30C78DE}"/>
    <hyperlink ref="K476" r:id="rId1425" display="http://games.espn.com/ffl/boxscorequick?leagueId=678521&amp;teamId=11&amp;scoringPeriodId=5&amp;seasonId=2012&amp;view=scoringperiod&amp;version=quick" xr:uid="{ABD3A464-23E3-4DD7-9E64-107DBE953F26}"/>
    <hyperlink ref="D477" r:id="rId1426" tooltip="Brooklyn Lenape (Stefan Hilts)" display="http://games.espn.com/ffl/clubhouse?leagueId=678521&amp;teamId=8&amp;seasonId=2012" xr:uid="{018B20DC-2E42-4744-881B-2B90A772F522}"/>
    <hyperlink ref="I477" r:id="rId1427" tooltip="Montauk Arapahos (Stephen Joynt)" display="http://games.espn.com/ffl/clubhouse?leagueId=678521&amp;teamId=1&amp;seasonId=2012" xr:uid="{3ABCA0F4-A2DA-4A1E-B88E-73B1382B042E}"/>
    <hyperlink ref="K477" r:id="rId1428" display="http://games.espn.com/ffl/boxscorequick?leagueId=678521&amp;teamId=8&amp;scoringPeriodId=6&amp;seasonId=2012&amp;view=scoringperiod&amp;version=quick" xr:uid="{8D93440D-F181-48D4-832F-38067718931F}"/>
    <hyperlink ref="D478" r:id="rId1429" tooltip="Weyerbacher Warriors (William Schager)" display="http://games.espn.com/ffl/clubhouse?leagueId=678521&amp;teamId=6&amp;seasonId=2012" xr:uid="{B6B8AE84-9EB8-4666-832C-9044870D0473}"/>
    <hyperlink ref="I478" r:id="rId1430" tooltip="Annie Has Dysentery (Paulo Silva)" display="http://games.espn.com/ffl/clubhouse?leagueId=678521&amp;teamId=9&amp;seasonId=2012" xr:uid="{3A3ACF53-E2A3-4C1C-B9BA-912227741377}"/>
    <hyperlink ref="K478" r:id="rId1431" display="http://games.espn.com/ffl/boxscorequick?leagueId=678521&amp;teamId=6&amp;scoringPeriodId=6&amp;seasonId=2012&amp;view=scoringperiod&amp;version=quick" xr:uid="{A097ED15-CAD1-476D-8534-F758D1FC9230}"/>
    <hyperlink ref="D479" r:id="rId1432" tooltip="Dirt Machine!@#^ (Dan Cohen)" display="http://games.espn.com/ffl/clubhouse?leagueId=678521&amp;teamId=5&amp;seasonId=2012" xr:uid="{2403C57A-C45E-4C99-A9CE-3F22CB0BB3C2}"/>
    <hyperlink ref="I479" r:id="rId1433" tooltip="Mile High Manning (Karl Richardson)" display="http://games.espn.com/ffl/clubhouse?leagueId=678521&amp;teamId=10&amp;seasonId=2012" xr:uid="{B28067EC-8875-4143-A0D5-A9FA9E6AC4F0}"/>
    <hyperlink ref="K479" r:id="rId1434" display="http://games.espn.com/ffl/boxscorequick?leagueId=678521&amp;teamId=5&amp;scoringPeriodId=6&amp;seasonId=2012&amp;view=scoringperiod&amp;version=quick" xr:uid="{88B9E81F-55E1-4F95-ABB6-0EC0153D845C}"/>
    <hyperlink ref="D480" r:id="rId1435" tooltip="Alaska Athabaskans (Emile Chin-Dickey)" display="http://games.espn.com/ffl/clubhouse?leagueId=678521&amp;teamId=4&amp;seasonId=2012" xr:uid="{F13E5A2A-78C5-4E8A-822D-EF2DD02F621E}"/>
    <hyperlink ref="I480" r:id="rId1436" tooltip="Amagansett Apache (Brian Duffy)" display="http://games.espn.com/ffl/clubhouse?leagueId=678521&amp;teamId=11&amp;seasonId=2012" xr:uid="{F2A54132-7AB2-4CFD-95FD-3AADEFB396D7}"/>
    <hyperlink ref="K480" r:id="rId1437" display="http://games.espn.com/ffl/boxscorequick?leagueId=678521&amp;teamId=4&amp;scoringPeriodId=6&amp;seasonId=2012&amp;view=scoringperiod&amp;version=quick" xr:uid="{41982436-1BB2-44DD-86B3-7C6A3FEE7CDD}"/>
    <hyperlink ref="D481" r:id="rId1438" tooltip="Dot Not Feather - (mark silva)" display="http://games.espn.com/ffl/clubhouse?leagueId=678521&amp;teamId=3&amp;seasonId=2012" xr:uid="{DBCD1DFC-C7CF-45B6-8963-EB48F7D0EC1C}"/>
    <hyperlink ref="I481" r:id="rId1439" tooltip="Talkhouse Pharaohs (Andrew Joynt)" display="http://games.espn.com/ffl/clubhouse?leagueId=678521&amp;teamId=2&amp;seasonId=2012" xr:uid="{BA5130B3-7480-4A68-BD26-31A341455758}"/>
    <hyperlink ref="K481" r:id="rId1440" display="http://games.espn.com/ffl/boxscorequick?leagueId=678521&amp;teamId=3&amp;scoringPeriodId=6&amp;seasonId=2012&amp;view=scoringperiod&amp;version=quick" xr:uid="{A7FFD903-5521-4657-994C-DCACCB12E7E3}"/>
    <hyperlink ref="D482" r:id="rId1441" tooltip="Montauk Arapahos (Stephen Joynt)" display="http://games.espn.com/ffl/clubhouse?leagueId=678521&amp;teamId=1&amp;seasonId=2012" xr:uid="{AD8F772A-19C4-4AB6-84A4-09F8F917F7EF}"/>
    <hyperlink ref="I482" r:id="rId1442" tooltip="Annie Has Dysentery (Paulo Silva)" display="http://games.espn.com/ffl/clubhouse?leagueId=678521&amp;teamId=9&amp;seasonId=2012" xr:uid="{68E4141D-33A6-4FAC-8818-2157C2C1124C}"/>
    <hyperlink ref="K482" r:id="rId1443" display="http://games.espn.com/ffl/boxscorequick?leagueId=678521&amp;teamId=1&amp;scoringPeriodId=7&amp;seasonId=2012&amp;view=scoringperiod&amp;version=quick" xr:uid="{FFFF4207-9FF6-4281-AEBD-BCC8491B0987}"/>
    <hyperlink ref="D483" r:id="rId1444" tooltip="Mile High Manning (Karl Richardson)" display="http://games.espn.com/ffl/clubhouse?leagueId=678521&amp;teamId=10&amp;seasonId=2012" xr:uid="{51A72286-5A36-4AB6-8CE3-9DDC463C71FF}"/>
    <hyperlink ref="I483" r:id="rId1445" tooltip="Brooklyn Lenape (Stefan Hilts)" display="http://games.espn.com/ffl/clubhouse?leagueId=678521&amp;teamId=8&amp;seasonId=2012" xr:uid="{9343FAC6-54D7-4306-A464-9A2A4F17BEAD}"/>
    <hyperlink ref="K483" r:id="rId1446" display="http://games.espn.com/ffl/boxscorequick?leagueId=678521&amp;teamId=8&amp;scoringPeriodId=7&amp;seasonId=2012&amp;view=scoringperiod&amp;version=quick" xr:uid="{BBF86609-E13D-4FFF-A4F8-D51405FDC5AF}"/>
    <hyperlink ref="D484" r:id="rId1447" tooltip="Amagansett Apache (Brian Duffy)" display="http://games.espn.com/ffl/clubhouse?leagueId=678521&amp;teamId=11&amp;seasonId=2012" xr:uid="{373011B5-840E-428E-8CB7-81318A4B5D24}"/>
    <hyperlink ref="I484" r:id="rId1448" tooltip="Weyerbacher Warriors (William Schager)" display="http://games.espn.com/ffl/clubhouse?leagueId=678521&amp;teamId=6&amp;seasonId=2012" xr:uid="{2A3E8B17-81C3-4C92-8FE8-470FD651824C}"/>
    <hyperlink ref="K484" r:id="rId1449" display="http://games.espn.com/ffl/boxscorequick?leagueId=678521&amp;teamId=11&amp;scoringPeriodId=7&amp;seasonId=2012&amp;view=scoringperiod&amp;version=quick" xr:uid="{FFB700E0-0EBB-4192-9996-BBFE1F1E9173}"/>
    <hyperlink ref="D485" r:id="rId1450" tooltip="Talkhouse Pharaohs (Andrew Joynt)" display="http://games.espn.com/ffl/clubhouse?leagueId=678521&amp;teamId=2&amp;seasonId=2012" xr:uid="{1EEBDD99-E9A8-4BED-A6FC-4587A98E5D90}"/>
    <hyperlink ref="I485" r:id="rId1451" tooltip="Dirt Machine!@#^ (Dan Cohen)" display="http://games.espn.com/ffl/clubhouse?leagueId=678521&amp;teamId=5&amp;seasonId=2012" xr:uid="{477113A7-3245-4B22-9A7B-7F29831FDE7E}"/>
    <hyperlink ref="K485" r:id="rId1452" display="http://games.espn.com/ffl/boxscorequick?leagueId=678521&amp;teamId=2&amp;scoringPeriodId=7&amp;seasonId=2012&amp;view=scoringperiod&amp;version=quick" xr:uid="{7EF17C80-E632-4417-934F-EC6897443C55}"/>
    <hyperlink ref="D486" r:id="rId1453" tooltip="Dot Not Feather - (mark silva)" display="http://games.espn.com/ffl/clubhouse?leagueId=678521&amp;teamId=3&amp;seasonId=2012" xr:uid="{4442BD2B-4DA8-47CA-B046-34A70D7AF2D3}"/>
    <hyperlink ref="I486" r:id="rId1454" tooltip="Alaska Athabaskans (Emile Chin-Dickey)" display="http://games.espn.com/ffl/clubhouse?leagueId=678521&amp;teamId=4&amp;seasonId=2012" xr:uid="{79D4DF91-174C-4AFD-9970-8EEFA6217417}"/>
    <hyperlink ref="K486" r:id="rId1455" display="http://games.espn.com/ffl/boxscorequick?leagueId=678521&amp;teamId=3&amp;scoringPeriodId=7&amp;seasonId=2012&amp;view=scoringperiod&amp;version=quick" xr:uid="{323981C0-C5B6-4A4B-B0EA-DB782CB8D438}"/>
    <hyperlink ref="D487" r:id="rId1456" tooltip="Mile High Manning (Karl Richardson)" display="http://games.espn.com/ffl/clubhouse?leagueId=678521&amp;teamId=10&amp;seasonId=2012" xr:uid="{637F304B-32C6-46DA-9DD2-78CEC1C546FB}"/>
    <hyperlink ref="I487" r:id="rId1457" tooltip="Montauk Arapahos (Stephen Joynt)" display="http://games.espn.com/ffl/clubhouse?leagueId=678521&amp;teamId=1&amp;seasonId=2012" xr:uid="{E770E175-CA1E-4B34-B54D-ACC2FC143942}"/>
    <hyperlink ref="K487" r:id="rId1458" display="http://games.espn.com/ffl/boxscorequick?leagueId=678521&amp;teamId=10&amp;scoringPeriodId=8&amp;seasonId=2012&amp;view=scoringperiod&amp;version=quick" xr:uid="{DB4B6BE8-D158-45CF-A508-DA69A94FD95B}"/>
    <hyperlink ref="D488" r:id="rId1459" tooltip="Annie Has Dysentery (Paulo Silva)" display="http://games.espn.com/ffl/clubhouse?leagueId=678521&amp;teamId=9&amp;seasonId=2012" xr:uid="{3537636B-31C9-4B7C-B0AB-4500FDDDBFF7}"/>
    <hyperlink ref="I488" r:id="rId1460" tooltip="Amagansett Apache (Brian Duffy)" display="http://games.espn.com/ffl/clubhouse?leagueId=678521&amp;teamId=11&amp;seasonId=2012" xr:uid="{18C5EF14-198B-4C1E-8186-213F6EB8777F}"/>
    <hyperlink ref="K488" r:id="rId1461" display="http://games.espn.com/ffl/boxscorequick?leagueId=678521&amp;teamId=9&amp;scoringPeriodId=8&amp;seasonId=2012&amp;view=scoringperiod&amp;version=quick" xr:uid="{34DC7D20-6725-4A9F-A78D-5CB97DE92FC7}"/>
    <hyperlink ref="D489" r:id="rId1462" tooltip="Brooklyn Lenape (Stefan Hilts)" display="http://games.espn.com/ffl/clubhouse?leagueId=678521&amp;teamId=8&amp;seasonId=2012" xr:uid="{A831A542-D134-4F80-8700-BAAB808D7FEA}"/>
    <hyperlink ref="I489" r:id="rId1463" tooltip="Talkhouse Pharaohs (Andrew Joynt)" display="http://games.espn.com/ffl/clubhouse?leagueId=678521&amp;teamId=2&amp;seasonId=2012" xr:uid="{46751695-B303-4B29-B4EE-E72EA5534AD5}"/>
    <hyperlink ref="K489" r:id="rId1464" display="http://games.espn.com/ffl/boxscorequick?leagueId=678521&amp;teamId=8&amp;scoringPeriodId=8&amp;seasonId=2012&amp;view=scoringperiod&amp;version=quick" xr:uid="{AC587CBA-9BA8-42A9-B165-D420BC26989E}"/>
    <hyperlink ref="D490" r:id="rId1465" tooltip="Weyerbacher Warriors (William Schager)" display="http://games.espn.com/ffl/clubhouse?leagueId=678521&amp;teamId=6&amp;seasonId=2012" xr:uid="{4183F317-1F0F-429B-A4DB-78249DE705BB}"/>
    <hyperlink ref="I490" r:id="rId1466" tooltip="Dot Not Feather - (mark silva)" display="http://games.espn.com/ffl/clubhouse?leagueId=678521&amp;teamId=3&amp;seasonId=2012" xr:uid="{FC1DCE0D-78CB-4EA8-9A29-01C42800529B}"/>
    <hyperlink ref="K490" r:id="rId1467" display="http://games.espn.com/ffl/boxscorequick?leagueId=678521&amp;teamId=6&amp;scoringPeriodId=8&amp;seasonId=2012&amp;view=scoringperiod&amp;version=quick" xr:uid="{1CD64329-FA4E-472F-ACBA-F87EC12DFDAA}"/>
    <hyperlink ref="D491" r:id="rId1468" tooltip="Dirt Machine!@#^ (Dan Cohen)" display="http://games.espn.com/ffl/clubhouse?leagueId=678521&amp;teamId=5&amp;seasonId=2012" xr:uid="{B2B6541F-E955-4BB6-A3B4-84FA80305D41}"/>
    <hyperlink ref="I491" r:id="rId1469" tooltip="Alaska Athabaskans (Emile Chin-Dickey)" display="http://games.espn.com/ffl/clubhouse?leagueId=678521&amp;teamId=4&amp;seasonId=2012" xr:uid="{CC91089C-EF32-42C3-A5F0-71E64C0F3D9C}"/>
    <hyperlink ref="K491" r:id="rId1470" display="http://games.espn.com/ffl/boxscorequick?leagueId=678521&amp;teamId=5&amp;scoringPeriodId=8&amp;seasonId=2012&amp;view=scoringperiod&amp;version=quick" xr:uid="{A253EADD-E111-45FE-8046-E068A95CDCCB}"/>
    <hyperlink ref="D492" r:id="rId1471" tooltip="Montauk Arapahos (Stephen Joynt)" display="http://games.espn.com/ffl/clubhouse?leagueId=678521&amp;teamId=1&amp;seasonId=2012" xr:uid="{7D8F582D-D435-43CC-AB7D-A048B1F9FB78}"/>
    <hyperlink ref="I492" r:id="rId1472" tooltip="Amagansett Apache (Brian Duffy)" display="http://games.espn.com/ffl/clubhouse?leagueId=678521&amp;teamId=11&amp;seasonId=2012" xr:uid="{4300FB74-8A6B-4770-AACB-364BC8A38F53}"/>
    <hyperlink ref="K492" r:id="rId1473" display="http://games.espn.com/ffl/boxscorequick?leagueId=678521&amp;teamId=1&amp;scoringPeriodId=9&amp;seasonId=2012&amp;view=scoringperiod&amp;version=quick" xr:uid="{773080F7-4311-43FF-AA0F-9727C195598D}"/>
    <hyperlink ref="D493" r:id="rId1474" tooltip="Talkhouse Pharaohs (Andrew Joynt)" display="http://games.espn.com/ffl/clubhouse?leagueId=678521&amp;teamId=2&amp;seasonId=2012" xr:uid="{8DBDBC80-165E-4D11-A09E-2081D463CDD1}"/>
    <hyperlink ref="I493" r:id="rId1475" tooltip="Mile High Manning (Karl Richardson)" display="http://games.espn.com/ffl/clubhouse?leagueId=678521&amp;teamId=10&amp;seasonId=2012" xr:uid="{8FACD272-BFB2-42A3-9D9D-86B1417932F9}"/>
    <hyperlink ref="K493" r:id="rId1476" display="http://games.espn.com/ffl/boxscorequick?leagueId=678521&amp;teamId=2&amp;scoringPeriodId=9&amp;seasonId=2012&amp;view=scoringperiod&amp;version=quick" xr:uid="{7D8D1693-307C-4C63-8B21-EC38B36B6CE4}"/>
    <hyperlink ref="D494" r:id="rId1477" tooltip="Dot Not Feather - (mark silva)" display="http://games.espn.com/ffl/clubhouse?leagueId=678521&amp;teamId=3&amp;seasonId=2012" xr:uid="{F1DEE3B0-4C0D-4D78-AB0F-0E9FB59C4929}"/>
    <hyperlink ref="I494" r:id="rId1478" tooltip="Annie Has Dysentery (Paulo Silva)" display="http://games.espn.com/ffl/clubhouse?leagueId=678521&amp;teamId=9&amp;seasonId=2012" xr:uid="{A5E17429-DFF9-4CD5-8844-667281921DFF}"/>
    <hyperlink ref="K494" r:id="rId1479" display="http://games.espn.com/ffl/boxscorequick?leagueId=678521&amp;teamId=3&amp;scoringPeriodId=9&amp;seasonId=2012&amp;view=scoringperiod&amp;version=quick" xr:uid="{EADAABD4-4383-4C29-B5BB-18CB19003AAD}"/>
    <hyperlink ref="D495" r:id="rId1480" tooltip="Alaska Athabaskans (Emile Chin-Dickey)" display="http://games.espn.com/ffl/clubhouse?leagueId=678521&amp;teamId=4&amp;seasonId=2012" xr:uid="{FFE1B7D3-11D4-4832-8A98-1C2024325D4A}"/>
    <hyperlink ref="I495" r:id="rId1481" tooltip="Brooklyn Lenape (Stefan Hilts)" display="http://games.espn.com/ffl/clubhouse?leagueId=678521&amp;teamId=8&amp;seasonId=2012" xr:uid="{DACDD4F7-35A1-497D-BFE6-80EB44A831D6}"/>
    <hyperlink ref="K495" r:id="rId1482" display="http://games.espn.com/ffl/boxscorequick?leagueId=678521&amp;teamId=8&amp;scoringPeriodId=9&amp;seasonId=2012&amp;view=scoringperiod&amp;version=quick" xr:uid="{BE574FED-F18E-43DF-A2BF-C1B4C56BA758}"/>
    <hyperlink ref="D496" r:id="rId1483" tooltip="Dirt Machine!@#^ (Dan Cohen)" display="http://games.espn.com/ffl/clubhouse?leagueId=678521&amp;teamId=5&amp;seasonId=2012" xr:uid="{0583655D-BB8A-4DCC-B636-0CF5B64856DF}"/>
    <hyperlink ref="I496" r:id="rId1484" tooltip="Weyerbacher Warriors (William Schager)" display="http://games.espn.com/ffl/clubhouse?leagueId=678521&amp;teamId=6&amp;seasonId=2012" xr:uid="{18B01E80-8D34-459D-A0E0-258F6D8DC229}"/>
    <hyperlink ref="K496" r:id="rId1485" display="http://games.espn.com/ffl/boxscorequick?leagueId=678521&amp;teamId=5&amp;scoringPeriodId=9&amp;seasonId=2012&amp;view=scoringperiod&amp;version=quick" xr:uid="{71250EE3-8615-425D-B5B5-363C9133F2C7}"/>
    <hyperlink ref="D497" r:id="rId1486" tooltip="Talkhouse Pharaohs (Andrew Joynt)" display="http://games.espn.com/ffl/clubhouse?leagueId=678521&amp;teamId=2&amp;seasonId=2012" xr:uid="{6FD1510C-85B9-4119-8179-59FFBAE846FA}"/>
    <hyperlink ref="I497" r:id="rId1487" tooltip="Montauk Arapahos (Stephen Joynt)" display="http://games.espn.com/ffl/clubhouse?leagueId=678521&amp;teamId=1&amp;seasonId=2012" xr:uid="{34AA74C9-320B-4112-958A-D47E1AA8E228}"/>
    <hyperlink ref="K497" r:id="rId1488" display="http://games.espn.com/ffl/boxscorequick?leagueId=678521&amp;teamId=2&amp;scoringPeriodId=10&amp;seasonId=2012&amp;view=scoringperiod&amp;version=quick" xr:uid="{16C33358-5D15-477C-8443-111A54E7574B}"/>
    <hyperlink ref="D498" r:id="rId1489" tooltip="Amagansett Apache (Brian Duffy)" display="http://games.espn.com/ffl/clubhouse?leagueId=678521&amp;teamId=11&amp;seasonId=2012" xr:uid="{A690F08E-5B5A-44AB-B2D7-ADFC950B0BB7}"/>
    <hyperlink ref="I498" r:id="rId1490" tooltip="Dot Not Feather - (mark silva)" display="http://games.espn.com/ffl/clubhouse?leagueId=678521&amp;teamId=3&amp;seasonId=2012" xr:uid="{D26C56FE-4CB1-4BA0-8EAD-976B70372444}"/>
    <hyperlink ref="K498" r:id="rId1491" display="http://games.espn.com/ffl/boxscorequick?leagueId=678521&amp;teamId=11&amp;scoringPeriodId=10&amp;seasonId=2012&amp;view=scoringperiod&amp;version=quick" xr:uid="{38C8C5BE-0BA9-49E9-AD56-7A18E6AF701B}"/>
    <hyperlink ref="D499" r:id="rId1492" tooltip="Mile High Manning (Karl Richardson)" display="http://games.espn.com/ffl/clubhouse?leagueId=678521&amp;teamId=10&amp;seasonId=2012" xr:uid="{E62776CA-0BF7-4C7A-8C0E-5B39C6F87E8C}"/>
    <hyperlink ref="I499" r:id="rId1493" tooltip="Alaska Athabaskans (Emile Chin-Dickey)" display="http://games.espn.com/ffl/clubhouse?leagueId=678521&amp;teamId=4&amp;seasonId=2012" xr:uid="{9B21DD8D-318F-4A91-A2F6-E77CB581EC41}"/>
    <hyperlink ref="K499" r:id="rId1494" display="http://games.espn.com/ffl/boxscorequick?leagueId=678521&amp;teamId=10&amp;scoringPeriodId=10&amp;seasonId=2012&amp;view=scoringperiod&amp;version=quick" xr:uid="{E2AA1E62-22DB-472E-8CA4-FC72B98F9B60}"/>
    <hyperlink ref="D500" r:id="rId1495" tooltip="Annie Has Dysentery (Paulo Silva)" display="http://games.espn.com/ffl/clubhouse?leagueId=678521&amp;teamId=9&amp;seasonId=2012" xr:uid="{813EDA68-2A4A-4125-A096-9C649C4855AF}"/>
    <hyperlink ref="I500" r:id="rId1496" tooltip="Dirt Machine!@#^ (Dan Cohen)" display="http://games.espn.com/ffl/clubhouse?leagueId=678521&amp;teamId=5&amp;seasonId=2012" xr:uid="{FA65FB3D-CCAB-4791-833D-95EDB8012B1D}"/>
    <hyperlink ref="K500" r:id="rId1497" display="http://games.espn.com/ffl/boxscorequick?leagueId=678521&amp;teamId=9&amp;scoringPeriodId=10&amp;seasonId=2012&amp;view=scoringperiod&amp;version=quick" xr:uid="{E878F8B9-5DAC-42EE-928A-4B01E55EE01E}"/>
    <hyperlink ref="D501" r:id="rId1498" tooltip="Brooklyn Lenape (Stefan Hilts)" display="http://games.espn.com/ffl/clubhouse?leagueId=678521&amp;teamId=8&amp;seasonId=2012" xr:uid="{3256D4F9-FF5A-4A5F-A14C-9590EB9ED7C5}"/>
    <hyperlink ref="I501" r:id="rId1499" tooltip="Weyerbacher Warriors (William Schager)" display="http://games.espn.com/ffl/clubhouse?leagueId=678521&amp;teamId=6&amp;seasonId=2012" xr:uid="{3B8DF633-2735-4A9C-A29F-F45252A39129}"/>
    <hyperlink ref="K501" r:id="rId1500" display="http://games.espn.com/ffl/boxscorequick?leagueId=678521&amp;teamId=8&amp;scoringPeriodId=10&amp;seasonId=2012&amp;view=scoringperiod&amp;version=quick" xr:uid="{2D3F19CC-6ACC-4B83-B5AF-DEB963FB5532}"/>
    <hyperlink ref="D502" r:id="rId1501" tooltip="Montauk Arapahos (Stephen Joynt)" display="http://games.espn.com/ffl/clubhouse?leagueId=678521&amp;teamId=1&amp;seasonId=2012" xr:uid="{6A82C35A-4414-4665-9156-15817D4DB838}"/>
    <hyperlink ref="I502" r:id="rId1502" tooltip="Dot Not Feather - (mark silva)" display="http://games.espn.com/ffl/clubhouse?leagueId=678521&amp;teamId=3&amp;seasonId=2012" xr:uid="{36FBC6D6-AFA3-4619-A3F3-A20A7AB4D68A}"/>
    <hyperlink ref="K502" r:id="rId1503" display="http://games.espn.com/ffl/boxscorequick?leagueId=678521&amp;teamId=1&amp;scoringPeriodId=11&amp;seasonId=2012&amp;view=scoringperiod&amp;version=quick" xr:uid="{044B8D46-FABA-4016-BCE3-E2B29FA1A256}"/>
    <hyperlink ref="D503" r:id="rId1504" tooltip="Alaska Athabaskans (Emile Chin-Dickey)" display="http://games.espn.com/ffl/clubhouse?leagueId=678521&amp;teamId=4&amp;seasonId=2012" xr:uid="{AC86108F-6C51-4C8F-AA4B-845429236D68}"/>
    <hyperlink ref="I503" r:id="rId1505" tooltip="Talkhouse Pharaohs (Andrew Joynt)" display="http://games.espn.com/ffl/clubhouse?leagueId=678521&amp;teamId=2&amp;seasonId=2012" xr:uid="{6219D4F7-DB80-4DFE-91D0-4161FE086C44}"/>
    <hyperlink ref="K503" r:id="rId1506" display="http://games.espn.com/ffl/boxscorequick?leagueId=678521&amp;teamId=4&amp;scoringPeriodId=11&amp;seasonId=2012&amp;view=scoringperiod&amp;version=quick" xr:uid="{5658F6A9-8EA7-455D-A588-FCB61D21628F}"/>
    <hyperlink ref="D504" r:id="rId1507" tooltip="Dirt Machine!@#^ (Dan Cohen)" display="http://games.espn.com/ffl/clubhouse?leagueId=678521&amp;teamId=5&amp;seasonId=2012" xr:uid="{E5BD2786-CDA7-4BD9-AA29-B466627A87C8}"/>
    <hyperlink ref="I504" r:id="rId1508" tooltip="Amagansett Apache (Brian Duffy)" display="http://games.espn.com/ffl/clubhouse?leagueId=678521&amp;teamId=11&amp;seasonId=2012" xr:uid="{4878F326-2997-42C7-B50A-F0EA4719A053}"/>
    <hyperlink ref="K504" r:id="rId1509" display="http://games.espn.com/ffl/boxscorequick?leagueId=678521&amp;teamId=5&amp;scoringPeriodId=11&amp;seasonId=2012&amp;view=scoringperiod&amp;version=quick" xr:uid="{79AC2BA0-0E62-43BE-9FA2-81A55CCED39E}"/>
    <hyperlink ref="D505" r:id="rId1510" tooltip="Weyerbacher Warriors (William Schager)" display="http://games.espn.com/ffl/clubhouse?leagueId=678521&amp;teamId=6&amp;seasonId=2012" xr:uid="{2154BFD1-B3F6-41F9-9EFE-2AE2672A5F70}"/>
    <hyperlink ref="I505" r:id="rId1511" tooltip="Mile High Manning (Karl Richardson)" display="http://games.espn.com/ffl/clubhouse?leagueId=678521&amp;teamId=10&amp;seasonId=2012" xr:uid="{AF3DB274-28DC-4938-9D34-68AFD16E880C}"/>
    <hyperlink ref="K505" r:id="rId1512" display="http://games.espn.com/ffl/boxscorequick?leagueId=678521&amp;teamId=6&amp;scoringPeriodId=11&amp;seasonId=2012&amp;view=scoringperiod&amp;version=quick" xr:uid="{927D219F-834E-49E2-8363-EC95F57EABAE}"/>
    <hyperlink ref="D506" r:id="rId1513" tooltip="Brooklyn Lenape (Stefan Hilts)" display="http://games.espn.com/ffl/clubhouse?leagueId=678521&amp;teamId=8&amp;seasonId=2012" xr:uid="{1CA4C5B5-6642-445C-83EF-03DBE3216E5D}"/>
    <hyperlink ref="I506" r:id="rId1514" tooltip="Annie Has Dysentery (Paulo Silva)" display="http://games.espn.com/ffl/clubhouse?leagueId=678521&amp;teamId=9&amp;seasonId=2012" xr:uid="{D079DEF2-3C86-467C-9961-705CCABC39FD}"/>
    <hyperlink ref="K506" r:id="rId1515" display="http://games.espn.com/ffl/boxscorequick?leagueId=678521&amp;teamId=8&amp;scoringPeriodId=11&amp;seasonId=2012&amp;view=scoringperiod&amp;version=quick" xr:uid="{AB9E8C89-A70F-48F6-A740-7833C908E311}"/>
    <hyperlink ref="D507" r:id="rId1516" tooltip="Alaska Athabaskans (Emile Chin-Dickey)" display="http://games.espn.com/ffl/clubhouse?leagueId=678521&amp;teamId=4&amp;seasonId=2012" xr:uid="{620537B3-4EAC-4748-8B7A-3C65F2B86C8E}"/>
    <hyperlink ref="I507" r:id="rId1517" tooltip="Montauk Arapahos (Stephen Joynt)" display="http://games.espn.com/ffl/clubhouse?leagueId=678521&amp;teamId=1&amp;seasonId=2012" xr:uid="{A6B6C681-010C-4AA1-A995-9B79EBB8D00E}"/>
    <hyperlink ref="K507" r:id="rId1518" display="http://games.espn.com/ffl/boxscorequick?leagueId=678521&amp;teamId=4&amp;scoringPeriodId=12&amp;seasonId=2012&amp;view=scoringperiod&amp;version=quick" xr:uid="{5AF4C7E6-E25F-4EC3-8455-C3E1FEA2567F}"/>
    <hyperlink ref="D508" r:id="rId1519" tooltip="Dot Not Feather - (mark silva)" display="http://games.espn.com/ffl/clubhouse?leagueId=678521&amp;teamId=3&amp;seasonId=2012" xr:uid="{88F207E9-FD28-400E-B3BE-CEB5D574626F}"/>
    <hyperlink ref="I508" r:id="rId1520" tooltip="Dirt Machine!@#^ (Dan Cohen)" display="http://games.espn.com/ffl/clubhouse?leagueId=678521&amp;teamId=5&amp;seasonId=2012" xr:uid="{4D822631-80A9-4EC9-84ED-D10BC5AF117E}"/>
    <hyperlink ref="K508" r:id="rId1521" display="http://games.espn.com/ffl/boxscorequick?leagueId=678521&amp;teamId=3&amp;scoringPeriodId=12&amp;seasonId=2012&amp;view=scoringperiod&amp;version=quick" xr:uid="{CFB9419E-D18A-4F99-AFA7-6ADDE2BD4A28}"/>
    <hyperlink ref="D509" r:id="rId1522" tooltip="Talkhouse Pharaohs (Andrew Joynt)" display="http://games.espn.com/ffl/clubhouse?leagueId=678521&amp;teamId=2&amp;seasonId=2012" xr:uid="{FF67987E-CA75-44BE-A982-EA763BF6D7A8}"/>
    <hyperlink ref="I509" r:id="rId1523" tooltip="Weyerbacher Warriors (William Schager)" display="http://games.espn.com/ffl/clubhouse?leagueId=678521&amp;teamId=6&amp;seasonId=2012" xr:uid="{F109A9C6-6D5C-49BD-88BA-9A06DAEFF432}"/>
    <hyperlink ref="K509" r:id="rId1524" display="http://games.espn.com/ffl/boxscorequick?leagueId=678521&amp;teamId=2&amp;scoringPeriodId=12&amp;seasonId=2012&amp;view=scoringperiod&amp;version=quick" xr:uid="{47C8AFEB-7670-4247-9ADC-F110894E5DF3}"/>
    <hyperlink ref="D510" r:id="rId1525" tooltip="Amagansett Apache (Brian Duffy)" display="http://games.espn.com/ffl/clubhouse?leagueId=678521&amp;teamId=11&amp;seasonId=2012" xr:uid="{3BE6F5EF-A22E-4530-AC64-D4452D682D34}"/>
    <hyperlink ref="I510" r:id="rId1526" tooltip="Brooklyn Lenape (Stefan Hilts)" display="http://games.espn.com/ffl/clubhouse?leagueId=678521&amp;teamId=8&amp;seasonId=2012" xr:uid="{6A5CA6BC-777A-480A-AB3C-6506E15B4E4A}"/>
    <hyperlink ref="K510" r:id="rId1527" display="http://games.espn.com/ffl/boxscorequick?leagueId=678521&amp;teamId=8&amp;scoringPeriodId=12&amp;seasonId=2012&amp;view=scoringperiod&amp;version=quick" xr:uid="{DE056451-90C5-4D5A-8C03-94E53E43AA66}"/>
    <hyperlink ref="D511" r:id="rId1528" tooltip="Mile High Manning (Karl Richardson)" display="http://games.espn.com/ffl/clubhouse?leagueId=678521&amp;teamId=10&amp;seasonId=2012" xr:uid="{11ACC2EA-A43F-48B7-BA8C-7C0DBDA02DA5}"/>
    <hyperlink ref="I511" r:id="rId1529" tooltip="Annie Has Dysentery (Paulo Silva)" display="http://games.espn.com/ffl/clubhouse?leagueId=678521&amp;teamId=9&amp;seasonId=2012" xr:uid="{5283D6E0-28C1-4203-BA93-1708082D9214}"/>
    <hyperlink ref="K511" r:id="rId1530" display="http://games.espn.com/ffl/boxscorequick?leagueId=678521&amp;teamId=10&amp;scoringPeriodId=12&amp;seasonId=2012&amp;view=scoringperiod&amp;version=quick" xr:uid="{2B1477AD-283D-401E-88E0-0E7AB9CA1A84}"/>
    <hyperlink ref="D512" r:id="rId1531" tooltip="Montauk Arapahos (Stephen Joynt)" display="http://games.espn.com/ffl/clubhouse?leagueId=678521&amp;teamId=1&amp;seasonId=2012" xr:uid="{F323C5D4-CD73-4C23-93CB-5FBE02120A75}"/>
    <hyperlink ref="I512" r:id="rId1532" tooltip="Dirt Machine!@#^ (Dan Cohen)" display="http://games.espn.com/ffl/clubhouse?leagueId=678521&amp;teamId=5&amp;seasonId=2012" xr:uid="{D1262E37-CD22-4E90-8EC4-31CE0E53E494}"/>
    <hyperlink ref="K512" r:id="rId1533" display="http://games.espn.com/ffl/boxscorequick?leagueId=678521&amp;teamId=1&amp;scoringPeriodId=13&amp;seasonId=2012&amp;view=scoringperiod&amp;version=quick" xr:uid="{9D18C4AB-F772-4BA9-A9A1-924520445814}"/>
    <hyperlink ref="D513" r:id="rId1534" tooltip="Weyerbacher Warriors (William Schager)" display="http://games.espn.com/ffl/clubhouse?leagueId=678521&amp;teamId=6&amp;seasonId=2012" xr:uid="{4C53054C-8190-4441-A255-15A9D0A48AF9}"/>
    <hyperlink ref="I513" r:id="rId1535" tooltip="Alaska Athabaskans (Emile Chin-Dickey)" display="http://games.espn.com/ffl/clubhouse?leagueId=678521&amp;teamId=4&amp;seasonId=2012" xr:uid="{418E5975-C8F2-4AC3-AE36-E22F4FF42D44}"/>
    <hyperlink ref="K513" r:id="rId1536" display="http://games.espn.com/ffl/boxscorequick?leagueId=678521&amp;teamId=6&amp;scoringPeriodId=13&amp;seasonId=2012&amp;view=scoringperiod&amp;version=quick" xr:uid="{2EC0D1CF-0390-4B93-8BC9-A8F030C979D5}"/>
    <hyperlink ref="D514" r:id="rId1537" tooltip="Brooklyn Lenape (Stefan Hilts)" display="http://games.espn.com/ffl/clubhouse?leagueId=678521&amp;teamId=8&amp;seasonId=2012" xr:uid="{E9A424DC-40C4-4C71-B393-D92740AE8609}"/>
    <hyperlink ref="I514" r:id="rId1538" tooltip="Dot Not Feather - (mark silva)" display="http://games.espn.com/ffl/clubhouse?leagueId=678521&amp;teamId=3&amp;seasonId=2012" xr:uid="{AA244778-8186-4761-9952-FB3701C6E521}"/>
    <hyperlink ref="K514" r:id="rId1539" display="http://games.espn.com/ffl/boxscorequick?leagueId=678521&amp;teamId=8&amp;scoringPeriodId=13&amp;seasonId=2012&amp;view=scoringperiod&amp;version=quick" xr:uid="{84436AA4-44C0-4CFF-A1E0-24F0240FB3D8}"/>
    <hyperlink ref="D515" r:id="rId1540" tooltip="Annie Has Dysentery (Paulo Silva)" display="http://games.espn.com/ffl/clubhouse?leagueId=678521&amp;teamId=9&amp;seasonId=2012" xr:uid="{71DAA4FE-F84D-415A-AFEF-BC565962952E}"/>
    <hyperlink ref="I515" r:id="rId1541" tooltip="Talkhouse Pharaohs (Andrew Joynt)" display="http://games.espn.com/ffl/clubhouse?leagueId=678521&amp;teamId=2&amp;seasonId=2012" xr:uid="{406EEEF7-7283-4022-8484-BECDBB5D39EA}"/>
    <hyperlink ref="K515" r:id="rId1542" display="http://games.espn.com/ffl/boxscorequick?leagueId=678521&amp;teamId=9&amp;scoringPeriodId=13&amp;seasonId=2012&amp;view=scoringperiod&amp;version=quick" xr:uid="{47553313-B412-4265-9309-ABC3022AA595}"/>
    <hyperlink ref="D516" r:id="rId1543" tooltip="Mile High Manning (Karl Richardson)" display="http://games.espn.com/ffl/clubhouse?leagueId=678521&amp;teamId=10&amp;seasonId=2012" xr:uid="{EFAB5E25-E291-4271-AC21-818F6C323DAF}"/>
    <hyperlink ref="I516" r:id="rId1544" tooltip="Amagansett Apache (Brian Duffy)" display="http://games.espn.com/ffl/clubhouse?leagueId=678521&amp;teamId=11&amp;seasonId=2012" xr:uid="{9D27D3A2-1F5A-446D-9A12-E9966DFA3979}"/>
    <hyperlink ref="K516" r:id="rId1545" display="http://games.espn.com/ffl/boxscorequick?leagueId=678521&amp;teamId=10&amp;scoringPeriodId=13&amp;seasonId=2012&amp;view=scoringperiod&amp;version=quick" xr:uid="{64FFF6AC-AAC1-4C39-BDA3-A98326BAB8EC}"/>
    <hyperlink ref="D517" r:id="rId1546" tooltip="Talkhouse Pharaohs (Andrew Joynt)" display="http://games.espn.com/ffl/clubhouse?leagueId=678521&amp;teamId=2&amp;seasonId=2012" xr:uid="{778365F6-07A7-4EC5-9F68-E11ED9F78D73}"/>
    <hyperlink ref="I517" r:id="rId1547" tooltip="Annie Has Dysentery (Paulo Silva)" display="http://games.espn.com/ffl/clubhouse?leagueId=678521&amp;teamId=9&amp;seasonId=2012" xr:uid="{54F97417-42E1-4393-A67F-150BDEE472C7}"/>
    <hyperlink ref="K517" r:id="rId1548" display="http://games.espn.com/ffl/boxscorequick?leagueId=678521&amp;teamId=2&amp;scoringPeriodId=15&amp;seasonId=2012&amp;view=scoringperiod&amp;version=quick" xr:uid="{FB47283A-90DE-4FFC-989B-F4A661230539}"/>
    <hyperlink ref="D518" r:id="rId1549" tooltip="Weyerbacher Warriors (William Schager)" display="http://games.espn.com/ffl/clubhouse?leagueId=678521&amp;teamId=6&amp;seasonId=2012" xr:uid="{88260449-E73D-4DB5-AED2-2ED8789695C8}"/>
    <hyperlink ref="I518" r:id="rId1550" tooltip="Dot Not Feather - (mark silva)" display="http://games.espn.com/ffl/clubhouse?leagueId=678521&amp;teamId=3&amp;seasonId=2012" xr:uid="{4F7D3BC0-526A-42BD-B8B5-5E3C3C61DDE2}"/>
    <hyperlink ref="K518" r:id="rId1551" display="http://games.espn.com/ffl/boxscorequick?leagueId=678521&amp;teamId=6&amp;scoringPeriodId=15&amp;seasonId=2012&amp;view=scoringperiod&amp;version=quick" xr:uid="{30195A5B-73D5-4ED4-A05E-23061B0B7675}"/>
    <hyperlink ref="D519" r:id="rId1552" tooltip="Montauk Arapahos (Stephen Joynt)" display="http://games.espn.com/ffl/clubhouse?leagueId=678521&amp;teamId=1&amp;seasonId=2012" xr:uid="{A3CFBBFB-CE0D-43B7-AABB-01CCDFD22CF8}"/>
    <hyperlink ref="I519" r:id="rId1553" tooltip="Alaska Athabaskans (Emile Chin-Dickey)" display="http://games.espn.com/ffl/clubhouse?leagueId=678521&amp;teamId=4&amp;seasonId=2012" xr:uid="{1BDD24D2-8E47-418F-8055-F6D36A1DF1A0}"/>
    <hyperlink ref="K519" r:id="rId1554" display="http://games.espn.com/ffl/boxscorequick?leagueId=678521&amp;teamId=1&amp;scoringPeriodId=15&amp;seasonId=2012&amp;view=scoringperiod&amp;version=quick" xr:uid="{60900869-E9D3-4687-BB76-4C119DF44371}"/>
    <hyperlink ref="D520" r:id="rId1555" tooltip="Dirt Machine!@#^ (Dan Cohen)" display="http://games.espn.com/ffl/clubhouse?leagueId=678521&amp;teamId=5&amp;seasonId=2012" xr:uid="{1D3533A7-1B90-4C74-8C8D-B247A915A71E}"/>
    <hyperlink ref="I520" r:id="rId1556" tooltip="Brooklyn Lenape (Stefan Hilts)" display="http://games.espn.com/ffl/clubhouse?leagueId=678521&amp;teamId=8&amp;seasonId=2012" xr:uid="{286E67CA-DF10-477D-96F8-F0C3AE99435A}"/>
    <hyperlink ref="K520" r:id="rId1557" display="http://games.espn.com/ffl/boxscorequick?leagueId=678521&amp;teamId=8&amp;scoringPeriodId=15&amp;seasonId=2012&amp;view=scoringperiod&amp;version=quick" xr:uid="{558C1C79-80EC-4FB9-93D6-86013993D144}"/>
    <hyperlink ref="D521" r:id="rId1558" tooltip="Amagansett Apache (Brian Duffy)" display="http://games.espn.com/ffl/clubhouse?leagueId=678521&amp;teamId=11&amp;seasonId=2012" xr:uid="{3512BA3F-0015-4010-9A54-1A8E32087240}"/>
    <hyperlink ref="I521" r:id="rId1559" tooltip="Mile High Manning (Karl Richardson)" display="http://games.espn.com/ffl/clubhouse?leagueId=678521&amp;teamId=10&amp;seasonId=2012" xr:uid="{10519A82-6FF8-49E5-A957-FD1C153641EA}"/>
    <hyperlink ref="K521" r:id="rId1560" display="http://games.espn.com/ffl/boxscorequick?leagueId=678521&amp;teamId=11&amp;scoringPeriodId=15&amp;seasonId=2012&amp;view=scoringperiod&amp;version=quick" xr:uid="{B9950550-A450-4EA6-8B7E-4F2435EB52A1}"/>
    <hyperlink ref="D522" r:id="rId1561" tooltip="Amagansett BluePoint (Stephen Joynt)" display="http://games.espn.com/ffl/clubhouse?leagueId=678521&amp;teamId=1&amp;seasonId=2011" xr:uid="{C980445D-2E0D-42D7-9056-FDBE75E3E370}"/>
    <hyperlink ref="I522" r:id="rId1562" tooltip="Houston Lawnmowers (Andrew Joynt)" display="http://games.espn.com/ffl/clubhouse?leagueId=678521&amp;teamId=2&amp;seasonId=2011" xr:uid="{9FF57D07-1309-4881-8E77-1110EA5482AC}"/>
    <hyperlink ref="K522" r:id="rId1563" display="http://games.espn.com/ffl/boxscorequick?leagueId=678521&amp;teamId=1&amp;scoringPeriodId=1&amp;seasonId=2011&amp;view=scoringperiod&amp;version=quick" xr:uid="{FC979AFE-5BF7-4C91-95F0-3318DC840853}"/>
    <hyperlink ref="D523" r:id="rId1564" tooltip="Miller Time!!! (mark silva)" display="http://games.espn.com/ffl/clubhouse?leagueId=678521&amp;teamId=3&amp;seasonId=2011" xr:uid="{F02CF30C-1A61-497D-AE38-81BE63D29844}"/>
    <hyperlink ref="I523" r:id="rId1565" tooltip="Hardly Optimistic (Karl Richardson)" display="http://games.espn.com/ffl/clubhouse?leagueId=678521&amp;teamId=10&amp;seasonId=2011" xr:uid="{C76854A1-D850-4B69-87EE-4D4CD3CE3BCD}"/>
    <hyperlink ref="K523" r:id="rId1566" display="http://games.espn.com/ffl/boxscorequick?leagueId=678521&amp;teamId=3&amp;scoringPeriodId=1&amp;seasonId=2011&amp;view=scoringperiod&amp;version=quick" xr:uid="{46C47F72-918A-476D-8563-48C9A17A7C50}"/>
    <hyperlink ref="D524" r:id="rId1567" tooltip="Ithaca CascaZilla Ale (Emile Chin-Dickey)" display="http://games.espn.com/ffl/clubhouse?leagueId=678521&amp;teamId=4&amp;seasonId=2011" xr:uid="{275988C9-98BE-4086-8FF5-AE23DC36678A}"/>
    <hyperlink ref="I524" r:id="rId1568" tooltip="Guinness Harpies (Paulo Silva)" display="http://games.espn.com/ffl/clubhouse?leagueId=678521&amp;teamId=9&amp;seasonId=2011" xr:uid="{4C525780-8EB3-48FE-A608-031D843CA3E9}"/>
    <hyperlink ref="K524" r:id="rId1569" display="http://games.espn.com/ffl/boxscorequick?leagueId=678521&amp;teamId=4&amp;scoringPeriodId=1&amp;seasonId=2011&amp;view=scoringperiod&amp;version=quick" xr:uid="{19A3664A-643E-405E-9CE6-C976382C47A9}"/>
    <hyperlink ref="D525" r:id="rId1570" tooltip="Dirt Machine!@#^ (Dan Cohen)" display="http://games.espn.com/ffl/clubhouse?leagueId=678521&amp;teamId=5&amp;seasonId=2011" xr:uid="{CF1A133B-5C82-4C5A-84CD-34DF2D56813A}"/>
    <hyperlink ref="I525" r:id="rId1571" tooltip="Brooklyn Pennant Ale '55 (Stefan Hilts)" display="http://games.espn.com/ffl/clubhouse?leagueId=678521&amp;teamId=8&amp;seasonId=2011" xr:uid="{86B77640-EC0A-4334-AEAB-176EF49A3FAD}"/>
    <hyperlink ref="K525" r:id="rId1572" display="http://games.espn.com/ffl/boxscorequick?leagueId=678521&amp;teamId=8&amp;scoringPeriodId=1&amp;seasonId=2011&amp;view=scoringperiod&amp;version=quick" xr:uid="{62EB7384-C7BB-4B26-8A60-44FD804218E9}"/>
    <hyperlink ref="D526" r:id="rId1573" tooltip="Weyerbacher Warriors (William Schager)" display="http://games.espn.com/ffl/clubhouse?leagueId=678521&amp;teamId=6&amp;seasonId=2011" xr:uid="{227D10C4-8D42-4730-B7C9-C370AF13ABA5}"/>
    <hyperlink ref="I526" r:id="rId1574" tooltip="A Titan Johnson (chris tingle)" display="http://games.espn.com/ffl/clubhouse?leagueId=678521&amp;teamId=7&amp;seasonId=2011" xr:uid="{BE42BFA1-CAEC-4EDE-9559-4023C5735382}"/>
    <hyperlink ref="K526" r:id="rId1575" display="http://games.espn.com/ffl/boxscorequick?leagueId=678521&amp;teamId=6&amp;scoringPeriodId=1&amp;seasonId=2011&amp;view=scoringperiod&amp;version=quick" xr:uid="{3E7E1C70-F875-4E1B-AC35-11BD4D6E2171}"/>
    <hyperlink ref="D527" r:id="rId1576" tooltip="Miller Time!!! (mark silva)" display="http://games.espn.com/ffl/clubhouse?leagueId=678521&amp;teamId=3&amp;seasonId=2011" xr:uid="{03CABE6E-52D9-47C7-AF80-4E40F41FACC4}"/>
    <hyperlink ref="I527" r:id="rId1577" tooltip="Amagansett BluePoint (Stephen Joynt)" display="http://games.espn.com/ffl/clubhouse?leagueId=678521&amp;teamId=1&amp;seasonId=2011" xr:uid="{C5295BB4-4276-4821-BD18-05A8DDC301B2}"/>
    <hyperlink ref="K527" r:id="rId1578" display="http://games.espn.com/ffl/boxscorequick?leagueId=678521&amp;teamId=3&amp;scoringPeriodId=2&amp;seasonId=2011&amp;view=scoringperiod&amp;version=quick" xr:uid="{8B34796B-50AD-4DE0-9460-97AC99E1B3CA}"/>
    <hyperlink ref="D528" r:id="rId1579" tooltip="Houston Lawnmowers (Andrew Joynt)" display="http://games.espn.com/ffl/clubhouse?leagueId=678521&amp;teamId=2&amp;seasonId=2011" xr:uid="{1EA75686-F35F-44B2-B712-D31DCAF12436}"/>
    <hyperlink ref="I528" r:id="rId1580" tooltip="Ithaca CascaZilla Ale (Emile Chin-Dickey)" display="http://games.espn.com/ffl/clubhouse?leagueId=678521&amp;teamId=4&amp;seasonId=2011" xr:uid="{520E48C8-A3DC-4993-8D99-86F0CA8C0792}"/>
    <hyperlink ref="K528" r:id="rId1581" display="http://games.espn.com/ffl/boxscorequick?leagueId=678521&amp;teamId=2&amp;scoringPeriodId=2&amp;seasonId=2011&amp;view=scoringperiod&amp;version=quick" xr:uid="{48C6FEB9-AA9F-4C8D-92D9-FE519DAF5C4D}"/>
    <hyperlink ref="D529" r:id="rId1582" tooltip="Hardly Optimistic (Karl Richardson)" display="http://games.espn.com/ffl/clubhouse?leagueId=678521&amp;teamId=10&amp;seasonId=2011" xr:uid="{56BB9082-D937-4A10-B5AA-7E6637E6E9EE}"/>
    <hyperlink ref="I529" r:id="rId1583" tooltip="Dirt Machine!@#^ (Dan Cohen)" display="http://games.espn.com/ffl/clubhouse?leagueId=678521&amp;teamId=5&amp;seasonId=2011" xr:uid="{B6E7E6FE-58CD-47D9-A76F-65027EBAC786}"/>
    <hyperlink ref="K529" r:id="rId1584" display="http://games.espn.com/ffl/boxscorequick?leagueId=678521&amp;teamId=10&amp;scoringPeriodId=2&amp;seasonId=2011&amp;view=scoringperiod&amp;version=quick" xr:uid="{356805AB-5F84-45CB-A884-2E1FEA6DA30E}"/>
    <hyperlink ref="D530" r:id="rId1585" tooltip="Guinness Harpies (Paulo Silva)" display="http://games.espn.com/ffl/clubhouse?leagueId=678521&amp;teamId=9&amp;seasonId=2011" xr:uid="{A3342619-33DB-41F4-BAA6-E9543EDA91E0}"/>
    <hyperlink ref="I530" r:id="rId1586" tooltip="Weyerbacher Warriors (William Schager)" display="http://games.espn.com/ffl/clubhouse?leagueId=678521&amp;teamId=6&amp;seasonId=2011" xr:uid="{A06B2278-02CB-4813-B2AF-25F2FF8C88E3}"/>
    <hyperlink ref="K530" r:id="rId1587" display="http://games.espn.com/ffl/boxscorequick?leagueId=678521&amp;teamId=9&amp;scoringPeriodId=2&amp;seasonId=2011&amp;view=scoringperiod&amp;version=quick" xr:uid="{9C90D871-A18F-4DAD-A756-5B39136CB64C}"/>
    <hyperlink ref="D531" r:id="rId1588" tooltip="Brooklyn Pennant Ale '55 (Stefan Hilts)" display="http://games.espn.com/ffl/clubhouse?leagueId=678521&amp;teamId=8&amp;seasonId=2011" xr:uid="{24FD0A10-CC37-45F5-AC74-21C662BFDA69}"/>
    <hyperlink ref="I531" r:id="rId1589" tooltip="A Titan Johnson (chris tingle)" display="http://games.espn.com/ffl/clubhouse?leagueId=678521&amp;teamId=7&amp;seasonId=2011" xr:uid="{F4F08FFF-9FFE-4751-AD60-BB50AB8769AA}"/>
    <hyperlink ref="K531" r:id="rId1590" display="http://games.espn.com/ffl/boxscorequick?leagueId=678521&amp;teamId=8&amp;scoringPeriodId=2&amp;seasonId=2011&amp;view=scoringperiod&amp;version=quick" xr:uid="{B195BAC0-2C13-4924-A115-12C2563DED4D}"/>
    <hyperlink ref="D532" r:id="rId1591" tooltip="Amagansett BluePoint (Stephen Joynt)" display="http://games.espn.com/ffl/clubhouse?leagueId=678521&amp;teamId=1&amp;seasonId=2011" xr:uid="{04A9EB1B-AF08-4969-98AD-778CF3112165}"/>
    <hyperlink ref="I532" r:id="rId1592" tooltip="Ithaca CascaZilla Ale (Emile Chin-Dickey)" display="http://games.espn.com/ffl/clubhouse?leagueId=678521&amp;teamId=4&amp;seasonId=2011" xr:uid="{47274D40-9342-485E-9B26-ED20DC844558}"/>
    <hyperlink ref="K532" r:id="rId1593" display="http://games.espn.com/ffl/boxscorequick?leagueId=678521&amp;teamId=1&amp;scoringPeriodId=3&amp;seasonId=2011&amp;view=scoringperiod&amp;version=quick" xr:uid="{4645031F-6C0A-4D73-9F67-3AEC5E40D056}"/>
    <hyperlink ref="D533" r:id="rId1594" tooltip="Dirt Machine!@#^ (Dan Cohen)" display="http://games.espn.com/ffl/clubhouse?leagueId=678521&amp;teamId=5&amp;seasonId=2011" xr:uid="{6F62C087-0E5D-4BE1-A823-B897F74EE39A}"/>
    <hyperlink ref="I533" r:id="rId1595" tooltip="Miller Time!!! (mark silva)" display="http://games.espn.com/ffl/clubhouse?leagueId=678521&amp;teamId=3&amp;seasonId=2011" xr:uid="{9E1E0C91-C42C-4E26-9614-3A90CDB351BA}"/>
    <hyperlink ref="K533" r:id="rId1596" display="http://games.espn.com/ffl/boxscorequick?leagueId=678521&amp;teamId=5&amp;scoringPeriodId=3&amp;seasonId=2011&amp;view=scoringperiod&amp;version=quick" xr:uid="{6DF1390A-B378-4B58-9D0D-03F9E977219E}"/>
    <hyperlink ref="D534" r:id="rId1597" tooltip="Weyerbacher Warriors (William Schager)" display="http://games.espn.com/ffl/clubhouse?leagueId=678521&amp;teamId=6&amp;seasonId=2011" xr:uid="{BAE80DEB-A196-46E8-9E7C-D83E0E875925}"/>
    <hyperlink ref="I534" r:id="rId1598" tooltip="Houston Lawnmowers (Andrew Joynt)" display="http://games.espn.com/ffl/clubhouse?leagueId=678521&amp;teamId=2&amp;seasonId=2011" xr:uid="{46770A1F-6B4C-49E4-B692-91693EBEDE8A}"/>
    <hyperlink ref="K534" r:id="rId1599" display="http://games.espn.com/ffl/boxscorequick?leagueId=678521&amp;teamId=6&amp;scoringPeriodId=3&amp;seasonId=2011&amp;view=scoringperiod&amp;version=quick" xr:uid="{8F07A2CF-D01B-4BCB-9EEE-944E1E95A0F9}"/>
    <hyperlink ref="D535" r:id="rId1600" tooltip="A Titan Johnson (chris tingle)" display="http://games.espn.com/ffl/clubhouse?leagueId=678521&amp;teamId=7&amp;seasonId=2011" xr:uid="{69151C50-7018-4EB8-AEBC-91617850CF6F}"/>
    <hyperlink ref="I535" r:id="rId1601" tooltip="Hardly Optimistic (Karl Richardson)" display="http://games.espn.com/ffl/clubhouse?leagueId=678521&amp;teamId=10&amp;seasonId=2011" xr:uid="{AC529A10-1CB1-4C1D-9A46-A7F2BA43A83D}"/>
    <hyperlink ref="K535" r:id="rId1602" display="http://games.espn.com/ffl/boxscorequick?leagueId=678521&amp;teamId=7&amp;scoringPeriodId=3&amp;seasonId=2011&amp;view=scoringperiod&amp;version=quick" xr:uid="{42F0BA3F-A611-4279-86A5-B4867A0BB4B3}"/>
    <hyperlink ref="D536" r:id="rId1603" tooltip="Brooklyn Pennant Ale '55 (Stefan Hilts)" display="http://games.espn.com/ffl/clubhouse?leagueId=678521&amp;teamId=8&amp;seasonId=2011" xr:uid="{BBE77BDF-B2ED-42A5-B7FA-C978559CDF90}"/>
    <hyperlink ref="I536" r:id="rId1604" tooltip="Guinness Harpies (Paulo Silva)" display="http://games.espn.com/ffl/clubhouse?leagueId=678521&amp;teamId=9&amp;seasonId=2011" xr:uid="{626D54F7-A6EE-4643-AFFB-9C92494BD8CE}"/>
    <hyperlink ref="K536" r:id="rId1605" display="http://games.espn.com/ffl/boxscorequick?leagueId=678521&amp;teamId=8&amp;scoringPeriodId=3&amp;seasonId=2011&amp;view=scoringperiod&amp;version=quick" xr:uid="{215C17B1-5A6F-4D48-8EFD-CC19A385BDBD}"/>
    <hyperlink ref="D537" r:id="rId1606" tooltip="Dirt Machine!@#^ (Dan Cohen)" display="http://games.espn.com/ffl/clubhouse?leagueId=678521&amp;teamId=5&amp;seasonId=2011" xr:uid="{5C283DDC-0063-4763-93E8-BC9C6DDCF948}"/>
    <hyperlink ref="I537" r:id="rId1607" tooltip="Amagansett BluePoint (Stephen Joynt)" display="http://games.espn.com/ffl/clubhouse?leagueId=678521&amp;teamId=1&amp;seasonId=2011" xr:uid="{942D5FA8-0E45-48C1-A533-CC25AAC286A8}"/>
    <hyperlink ref="K537" r:id="rId1608" display="http://games.espn.com/ffl/boxscorequick?leagueId=678521&amp;teamId=5&amp;scoringPeriodId=4&amp;seasonId=2011&amp;view=scoringperiod&amp;version=quick" xr:uid="{1C7FF16A-06C0-488A-BF7F-C22E6C0CB058}"/>
    <hyperlink ref="D538" r:id="rId1609" tooltip="Ithaca CascaZilla Ale (Emile Chin-Dickey)" display="http://games.espn.com/ffl/clubhouse?leagueId=678521&amp;teamId=4&amp;seasonId=2011" xr:uid="{9CAE086C-8C8A-4880-BF1A-B24A7C1E29E0}"/>
    <hyperlink ref="I538" r:id="rId1610" tooltip="Weyerbacher Warriors (William Schager)" display="http://games.espn.com/ffl/clubhouse?leagueId=678521&amp;teamId=6&amp;seasonId=2011" xr:uid="{710BEA5C-F7B8-4A2D-AAAA-A623230F414D}"/>
    <hyperlink ref="K538" r:id="rId1611" display="http://games.espn.com/ffl/boxscorequick?leagueId=678521&amp;teamId=4&amp;scoringPeriodId=4&amp;seasonId=2011&amp;view=scoringperiod&amp;version=quick" xr:uid="{3BB35FA2-2058-449B-94D8-A1E1A048BF4A}"/>
    <hyperlink ref="D539" r:id="rId1612" tooltip="Miller Time!!! (mark silva)" display="http://games.espn.com/ffl/clubhouse?leagueId=678521&amp;teamId=3&amp;seasonId=2011" xr:uid="{76514E06-D3FD-4352-8945-893429495197}"/>
    <hyperlink ref="I539" r:id="rId1613" tooltip="A Titan Johnson (chris tingle)" display="http://games.espn.com/ffl/clubhouse?leagueId=678521&amp;teamId=7&amp;seasonId=2011" xr:uid="{91408438-C251-4CCE-A6FA-48DB62042EAE}"/>
    <hyperlink ref="K539" r:id="rId1614" display="http://games.espn.com/ffl/boxscorequick?leagueId=678521&amp;teamId=3&amp;scoringPeriodId=4&amp;seasonId=2011&amp;view=scoringperiod&amp;version=quick" xr:uid="{CB84C413-03A5-433B-805A-35EECE3DE26A}"/>
    <hyperlink ref="D540" r:id="rId1615" tooltip="Houston Lawnmowers (Andrew Joynt)" display="http://games.espn.com/ffl/clubhouse?leagueId=678521&amp;teamId=2&amp;seasonId=2011" xr:uid="{13B2CEFD-BA51-4E34-B0A9-09EFE324080D}"/>
    <hyperlink ref="I540" r:id="rId1616" tooltip="Brooklyn Pennant Ale '55 (Stefan Hilts)" display="http://games.espn.com/ffl/clubhouse?leagueId=678521&amp;teamId=8&amp;seasonId=2011" xr:uid="{AD4176E7-CE3C-459B-BE14-D1BE0F86ED64}"/>
    <hyperlink ref="K540" r:id="rId1617" display="http://games.espn.com/ffl/boxscorequick?leagueId=678521&amp;teamId=8&amp;scoringPeriodId=4&amp;seasonId=2011&amp;view=scoringperiod&amp;version=quick" xr:uid="{122A066A-C933-4E96-9BA1-37CAFD993358}"/>
    <hyperlink ref="D541" r:id="rId1618" tooltip="Hardly Optimistic (Karl Richardson)" display="http://games.espn.com/ffl/clubhouse?leagueId=678521&amp;teamId=10&amp;seasonId=2011" xr:uid="{69F66792-D6F4-46B2-8441-7FE201149EF3}"/>
    <hyperlink ref="I541" r:id="rId1619" tooltip="Guinness Harpies (Paulo Silva)" display="http://games.espn.com/ffl/clubhouse?leagueId=678521&amp;teamId=9&amp;seasonId=2011" xr:uid="{53DDF9AE-6B37-4086-A408-A3F0CB9978CB}"/>
    <hyperlink ref="K541" r:id="rId1620" display="http://games.espn.com/ffl/boxscorequick?leagueId=678521&amp;teamId=10&amp;scoringPeriodId=4&amp;seasonId=2011&amp;view=scoringperiod&amp;version=quick" xr:uid="{8B089BD1-DA61-4DC8-8D8F-A76750E53E84}"/>
    <hyperlink ref="D542" r:id="rId1621" tooltip="Amagansett BluePoint (Stephen Joynt)" display="http://games.espn.com/ffl/clubhouse?leagueId=678521&amp;teamId=1&amp;seasonId=2011" xr:uid="{89BA7310-7DD7-49EB-8B91-F2DD043ABAF6}"/>
    <hyperlink ref="I542" r:id="rId1622" tooltip="Weyerbacher Warriors (William Schager)" display="http://games.espn.com/ffl/clubhouse?leagueId=678521&amp;teamId=6&amp;seasonId=2011" xr:uid="{B48DED0A-3D75-4A92-A50E-DCF1288C14B0}"/>
    <hyperlink ref="K542" r:id="rId1623" display="http://games.espn.com/ffl/boxscorequick?leagueId=678521&amp;teamId=1&amp;scoringPeriodId=5&amp;seasonId=2011&amp;view=scoringperiod&amp;version=quick" xr:uid="{053C4E01-5FAC-45AF-AAF4-BF5A132604CB}"/>
    <hyperlink ref="D543" r:id="rId1624" tooltip="A Titan Johnson (chris tingle)" display="http://games.espn.com/ffl/clubhouse?leagueId=678521&amp;teamId=7&amp;seasonId=2011" xr:uid="{1827A7DD-2041-4206-BAC5-F6DD866A31FC}"/>
    <hyperlink ref="I543" r:id="rId1625" tooltip="Dirt Machine!@#^ (Dan Cohen)" display="http://games.espn.com/ffl/clubhouse?leagueId=678521&amp;teamId=5&amp;seasonId=2011" xr:uid="{043A6591-5AEC-4487-B465-A1C459BDF521}"/>
    <hyperlink ref="K543" r:id="rId1626" display="http://games.espn.com/ffl/boxscorequick?leagueId=678521&amp;teamId=7&amp;scoringPeriodId=5&amp;seasonId=2011&amp;view=scoringperiod&amp;version=quick" xr:uid="{0D3EB3C7-E9CD-4BE5-B77E-9362E84DCF6E}"/>
    <hyperlink ref="D544" r:id="rId1627" tooltip="Brooklyn Pennant Ale '55 (Stefan Hilts)" display="http://games.espn.com/ffl/clubhouse?leagueId=678521&amp;teamId=8&amp;seasonId=2011" xr:uid="{1E190A40-10EA-406E-9096-61E7AD094E8B}"/>
    <hyperlink ref="I544" r:id="rId1628" tooltip="Ithaca CascaZilla Ale (Emile Chin-Dickey)" display="http://games.espn.com/ffl/clubhouse?leagueId=678521&amp;teamId=4&amp;seasonId=2011" xr:uid="{CA066C56-5F98-417B-A538-828BCE021D2C}"/>
    <hyperlink ref="K544" r:id="rId1629" display="http://games.espn.com/ffl/boxscorequick?leagueId=678521&amp;teamId=8&amp;scoringPeriodId=5&amp;seasonId=2011&amp;view=scoringperiod&amp;version=quick" xr:uid="{553F68D4-2B2F-4BB0-98CF-8C7288426624}"/>
    <hyperlink ref="D545" r:id="rId1630" tooltip="Guinness Harpies (Paulo Silva)" display="http://games.espn.com/ffl/clubhouse?leagueId=678521&amp;teamId=9&amp;seasonId=2011" xr:uid="{1AFC4AFC-11F6-4B63-8AD7-E91D71E06874}"/>
    <hyperlink ref="I545" r:id="rId1631" tooltip="Miller Time!!! (mark silva)" display="http://games.espn.com/ffl/clubhouse?leagueId=678521&amp;teamId=3&amp;seasonId=2011" xr:uid="{870A3CE8-5326-4B7B-9A2D-F47FE14E3AAF}"/>
    <hyperlink ref="K545" r:id="rId1632" display="http://games.espn.com/ffl/boxscorequick?leagueId=678521&amp;teamId=9&amp;scoringPeriodId=5&amp;seasonId=2011&amp;view=scoringperiod&amp;version=quick" xr:uid="{9C963EA9-B70F-4613-9F5A-6E356955970C}"/>
    <hyperlink ref="D546" r:id="rId1633" tooltip="Hardly Optimistic (Karl Richardson)" display="http://games.espn.com/ffl/clubhouse?leagueId=678521&amp;teamId=10&amp;seasonId=2011" xr:uid="{03998208-1DD5-4289-9A9F-298065E62267}"/>
    <hyperlink ref="I546" r:id="rId1634" tooltip="Houston Lawnmowers (Andrew Joynt)" display="http://games.espn.com/ffl/clubhouse?leagueId=678521&amp;teamId=2&amp;seasonId=2011" xr:uid="{202E54D3-7C9F-4305-9DCB-AFBD778DE358}"/>
    <hyperlink ref="K546" r:id="rId1635" display="http://games.espn.com/ffl/boxscorequick?leagueId=678521&amp;teamId=10&amp;scoringPeriodId=5&amp;seasonId=2011&amp;view=scoringperiod&amp;version=quick" xr:uid="{B856FB87-141B-49F8-B6FC-32A82E5DEC83}"/>
    <hyperlink ref="D547" r:id="rId1636" tooltip="A Titan Johnson (chris tingle)" display="http://games.espn.com/ffl/clubhouse?leagueId=678521&amp;teamId=7&amp;seasonId=2011" xr:uid="{10149FDC-BDBF-4426-9BB6-AEBE5EAF60F8}"/>
    <hyperlink ref="I547" r:id="rId1637" tooltip="Amagansett BluePoint (Stephen Joynt)" display="http://games.espn.com/ffl/clubhouse?leagueId=678521&amp;teamId=1&amp;seasonId=2011" xr:uid="{2E6A993D-70CF-4922-BDB3-30A9394F4541}"/>
    <hyperlink ref="K547" r:id="rId1638" display="http://games.espn.com/ffl/boxscorequick?leagueId=678521&amp;teamId=7&amp;scoringPeriodId=6&amp;seasonId=2011&amp;view=scoringperiod&amp;version=quick" xr:uid="{D11025E8-ED7A-4888-81F9-D75F980C40E0}"/>
    <hyperlink ref="D548" r:id="rId1639" tooltip="Weyerbacher Warriors (William Schager)" display="http://games.espn.com/ffl/clubhouse?leagueId=678521&amp;teamId=6&amp;seasonId=2011" xr:uid="{F370EDAB-7770-4783-B5F1-E1D508967C6F}"/>
    <hyperlink ref="I548" r:id="rId1640" tooltip="Brooklyn Pennant Ale '55 (Stefan Hilts)" display="http://games.espn.com/ffl/clubhouse?leagueId=678521&amp;teamId=8&amp;seasonId=2011" xr:uid="{7BECC5B2-6633-4279-A4AD-922809AF3F9B}"/>
    <hyperlink ref="K548" r:id="rId1641" display="http://games.espn.com/ffl/boxscorequick?leagueId=678521&amp;teamId=8&amp;scoringPeriodId=6&amp;seasonId=2011&amp;view=scoringperiod&amp;version=quick" xr:uid="{F69601AB-1E8B-4836-B788-4DEBE413E38F}"/>
    <hyperlink ref="D549" r:id="rId1642" tooltip="Dirt Machine!@#^ (Dan Cohen)" display="http://games.espn.com/ffl/clubhouse?leagueId=678521&amp;teamId=5&amp;seasonId=2011" xr:uid="{967E7E99-5A78-4A77-A95F-A1221431937D}"/>
    <hyperlink ref="I549" r:id="rId1643" tooltip="Guinness Harpies (Paulo Silva)" display="http://games.espn.com/ffl/clubhouse?leagueId=678521&amp;teamId=9&amp;seasonId=2011" xr:uid="{299CFCF8-FD01-400D-B6C4-64245CF5BC43}"/>
    <hyperlink ref="K549" r:id="rId1644" display="http://games.espn.com/ffl/boxscorequick?leagueId=678521&amp;teamId=5&amp;scoringPeriodId=6&amp;seasonId=2011&amp;view=scoringperiod&amp;version=quick" xr:uid="{1AFB1F8A-C31A-4F1B-98A8-6D46FD88593A}"/>
    <hyperlink ref="D550" r:id="rId1645" tooltip="Ithaca CascaZilla Ale (Emile Chin-Dickey)" display="http://games.espn.com/ffl/clubhouse?leagueId=678521&amp;teamId=4&amp;seasonId=2011" xr:uid="{B634D7E9-23D8-43BA-A75D-A14CEC07674C}"/>
    <hyperlink ref="I550" r:id="rId1646" tooltip="Hardly Optimistic (Karl Richardson)" display="http://games.espn.com/ffl/clubhouse?leagueId=678521&amp;teamId=10&amp;seasonId=2011" xr:uid="{9E37F5CC-02B5-49B2-9E5C-A84FBF6C9326}"/>
    <hyperlink ref="K550" r:id="rId1647" display="http://games.espn.com/ffl/boxscorequick?leagueId=678521&amp;teamId=4&amp;scoringPeriodId=6&amp;seasonId=2011&amp;view=scoringperiod&amp;version=quick" xr:uid="{8F047ED7-A9E3-41F8-85FB-FAF8D3CDBF27}"/>
    <hyperlink ref="D551" r:id="rId1648" tooltip="Miller Time!!! (mark silva)" display="http://games.espn.com/ffl/clubhouse?leagueId=678521&amp;teamId=3&amp;seasonId=2011" xr:uid="{01748F3C-CF7C-4C21-8A97-A33AC9341891}"/>
    <hyperlink ref="I551" r:id="rId1649" tooltip="Houston Lawnmowers (Andrew Joynt)" display="http://games.espn.com/ffl/clubhouse?leagueId=678521&amp;teamId=2&amp;seasonId=2011" xr:uid="{20B217C9-9A8D-4E8B-994F-B940E0AB5C2F}"/>
    <hyperlink ref="K551" r:id="rId1650" display="http://games.espn.com/ffl/boxscorequick?leagueId=678521&amp;teamId=3&amp;scoringPeriodId=6&amp;seasonId=2011&amp;view=scoringperiod&amp;version=quick" xr:uid="{566C3AC5-5B06-4458-8750-513889B9ABDA}"/>
    <hyperlink ref="D552" r:id="rId1651" tooltip="Amagansett BluePoint (Stephen Joynt)" display="http://games.espn.com/ffl/clubhouse?leagueId=678521&amp;teamId=1&amp;seasonId=2011" xr:uid="{3DC0AF71-0ACD-4717-B564-94F457F0EDFA}"/>
    <hyperlink ref="I552" r:id="rId1652" tooltip="Brooklyn Pennant Ale '55 (Stefan Hilts)" display="http://games.espn.com/ffl/clubhouse?leagueId=678521&amp;teamId=8&amp;seasonId=2011" xr:uid="{513942A3-1C73-482A-B3A6-FD63C026A100}"/>
    <hyperlink ref="K552" r:id="rId1653" display="http://games.espn.com/ffl/boxscorequick?leagueId=678521&amp;teamId=8&amp;scoringPeriodId=7&amp;seasonId=2011&amp;view=scoringperiod&amp;version=quick" xr:uid="{BCC00CD3-E9D4-429E-B585-BDB0E7C584CB}"/>
    <hyperlink ref="D553" r:id="rId1654" tooltip="Guinness Harpies (Paulo Silva)" display="http://games.espn.com/ffl/clubhouse?leagueId=678521&amp;teamId=9&amp;seasonId=2011" xr:uid="{FFE6D8E4-5673-45BD-B775-08C7B439157C}"/>
    <hyperlink ref="I553" r:id="rId1655" tooltip="A Titan Johnson (chris tingle)" display="http://games.espn.com/ffl/clubhouse?leagueId=678521&amp;teamId=7&amp;seasonId=2011" xr:uid="{863F734C-0F35-4033-8CB7-8C8FEE72AD3D}"/>
    <hyperlink ref="K553" r:id="rId1656" display="http://games.espn.com/ffl/boxscorequick?leagueId=678521&amp;teamId=9&amp;scoringPeriodId=7&amp;seasonId=2011&amp;view=scoringperiod&amp;version=quick" xr:uid="{8665517A-EB18-4DCE-B4EC-226E717304EA}"/>
    <hyperlink ref="D554" r:id="rId1657" tooltip="Hardly Optimistic (Karl Richardson)" display="http://games.espn.com/ffl/clubhouse?leagueId=678521&amp;teamId=10&amp;seasonId=2011" xr:uid="{DD9BBC1C-31A4-44C7-97E0-A5695A5CAAC6}"/>
    <hyperlink ref="I554" r:id="rId1658" tooltip="Weyerbacher Warriors (William Schager)" display="http://games.espn.com/ffl/clubhouse?leagueId=678521&amp;teamId=6&amp;seasonId=2011" xr:uid="{D04BD431-C3B2-4324-8ECA-630616C39099}"/>
    <hyperlink ref="K554" r:id="rId1659" display="http://games.espn.com/ffl/boxscorequick?leagueId=678521&amp;teamId=10&amp;scoringPeriodId=7&amp;seasonId=2011&amp;view=scoringperiod&amp;version=quick" xr:uid="{31DD831F-0790-42DD-85D3-0FE68F923B51}"/>
    <hyperlink ref="D555" r:id="rId1660" tooltip="Houston Lawnmowers (Andrew Joynt)" display="http://games.espn.com/ffl/clubhouse?leagueId=678521&amp;teamId=2&amp;seasonId=2011" xr:uid="{98DCCD4E-513F-4753-94DD-7EFDC16DC482}"/>
    <hyperlink ref="I555" r:id="rId1661" tooltip="Dirt Machine!@#^ (Dan Cohen)" display="http://games.espn.com/ffl/clubhouse?leagueId=678521&amp;teamId=5&amp;seasonId=2011" xr:uid="{D438E65E-B72F-488D-8476-A452809846BA}"/>
    <hyperlink ref="K555" r:id="rId1662" display="http://games.espn.com/ffl/boxscorequick?leagueId=678521&amp;teamId=2&amp;scoringPeriodId=7&amp;seasonId=2011&amp;view=scoringperiod&amp;version=quick" xr:uid="{31E028E8-8ED7-4835-96C8-3E7AD86D6F18}"/>
    <hyperlink ref="D556" r:id="rId1663" tooltip="Miller Time!!! (mark silva)" display="http://games.espn.com/ffl/clubhouse?leagueId=678521&amp;teamId=3&amp;seasonId=2011" xr:uid="{0E850DDA-F6D7-4D77-8C30-8E40B6E32609}"/>
    <hyperlink ref="I556" r:id="rId1664" tooltip="Ithaca CascaZilla Ale (Emile Chin-Dickey)" display="http://games.espn.com/ffl/clubhouse?leagueId=678521&amp;teamId=4&amp;seasonId=2011" xr:uid="{30492531-0045-42B0-9E0D-063DABD44CE8}"/>
    <hyperlink ref="K556" r:id="rId1665" display="http://games.espn.com/ffl/boxscorequick?leagueId=678521&amp;teamId=3&amp;scoringPeriodId=7&amp;seasonId=2011&amp;view=scoringperiod&amp;version=quick" xr:uid="{2FBF5E45-5CF3-4E9D-9C62-8700A67636D3}"/>
    <hyperlink ref="D557" r:id="rId1666" tooltip="Guinness Harpies (Paulo Silva)" display="http://games.espn.com/ffl/clubhouse?leagueId=678521&amp;teamId=9&amp;seasonId=2011" xr:uid="{4F57EDBA-14D7-493D-A9E8-924B88FDF7EC}"/>
    <hyperlink ref="I557" r:id="rId1667" tooltip="Amagansett BluePoint (Stephen Joynt)" display="http://games.espn.com/ffl/clubhouse?leagueId=678521&amp;teamId=1&amp;seasonId=2011" xr:uid="{377AC5CA-67B3-4E8C-BFE9-33B4E48DA7D7}"/>
    <hyperlink ref="K557" r:id="rId1668" display="http://games.espn.com/ffl/boxscorequick?leagueId=678521&amp;teamId=9&amp;scoringPeriodId=8&amp;seasonId=2011&amp;view=scoringperiod&amp;version=quick" xr:uid="{7F5F68A8-A5CF-46B3-A770-9EA81CAAE8BB}"/>
    <hyperlink ref="D558" r:id="rId1669" tooltip="Brooklyn Pennant Ale '55 (Stefan Hilts)" display="http://games.espn.com/ffl/clubhouse?leagueId=678521&amp;teamId=8&amp;seasonId=2011" xr:uid="{F854981C-3406-40C5-AAB4-44B23A35832C}"/>
    <hyperlink ref="I558" r:id="rId1670" tooltip="Hardly Optimistic (Karl Richardson)" display="http://games.espn.com/ffl/clubhouse?leagueId=678521&amp;teamId=10&amp;seasonId=2011" xr:uid="{6501717B-9ECE-4403-B1AC-131A2983BB07}"/>
    <hyperlink ref="K558" r:id="rId1671" display="http://games.espn.com/ffl/boxscorequick?leagueId=678521&amp;teamId=8&amp;scoringPeriodId=8&amp;seasonId=2011&amp;view=scoringperiod&amp;version=quick" xr:uid="{943D0496-C2AC-47E6-A4C3-26B2D542CB7E}"/>
    <hyperlink ref="D559" r:id="rId1672" tooltip="A Titan Johnson (chris tingle)" display="http://games.espn.com/ffl/clubhouse?leagueId=678521&amp;teamId=7&amp;seasonId=2011" xr:uid="{DC6E86FD-67CB-4D4F-858E-C9A27590BDAC}"/>
    <hyperlink ref="I559" r:id="rId1673" tooltip="Houston Lawnmowers (Andrew Joynt)" display="http://games.espn.com/ffl/clubhouse?leagueId=678521&amp;teamId=2&amp;seasonId=2011" xr:uid="{F6D6816B-D6D5-4A36-A261-005367712FA9}"/>
    <hyperlink ref="K559" r:id="rId1674" display="http://games.espn.com/ffl/boxscorequick?leagueId=678521&amp;teamId=7&amp;scoringPeriodId=8&amp;seasonId=2011&amp;view=scoringperiod&amp;version=quick" xr:uid="{4268E3AE-7139-4605-AADC-3C2A9F90B576}"/>
    <hyperlink ref="D560" r:id="rId1675" tooltip="Weyerbacher Warriors (William Schager)" display="http://games.espn.com/ffl/clubhouse?leagueId=678521&amp;teamId=6&amp;seasonId=2011" xr:uid="{A9E0B330-6DF3-4796-9649-4705104BA9C4}"/>
    <hyperlink ref="I560" r:id="rId1676" tooltip="Miller Time!!! (mark silva)" display="http://games.espn.com/ffl/clubhouse?leagueId=678521&amp;teamId=3&amp;seasonId=2011" xr:uid="{96D4F047-B25B-4503-AAE6-71B79A4DB07E}"/>
    <hyperlink ref="K560" r:id="rId1677" display="http://games.espn.com/ffl/boxscorequick?leagueId=678521&amp;teamId=6&amp;scoringPeriodId=8&amp;seasonId=2011&amp;view=scoringperiod&amp;version=quick" xr:uid="{7869A277-D6FF-4DE1-9082-01562CEA477E}"/>
    <hyperlink ref="D561" r:id="rId1678" tooltip="Dirt Machine!@#^ (Dan Cohen)" display="http://games.espn.com/ffl/clubhouse?leagueId=678521&amp;teamId=5&amp;seasonId=2011" xr:uid="{FF85C824-C56A-426E-AE0D-C9CB31F550AF}"/>
    <hyperlink ref="I561" r:id="rId1679" tooltip="Ithaca CascaZilla Ale (Emile Chin-Dickey)" display="http://games.espn.com/ffl/clubhouse?leagueId=678521&amp;teamId=4&amp;seasonId=2011" xr:uid="{F7CB9894-2C18-4F4B-97EF-A063B34F54B2}"/>
    <hyperlink ref="K561" r:id="rId1680" display="http://games.espn.com/ffl/boxscorequick?leagueId=678521&amp;teamId=5&amp;scoringPeriodId=8&amp;seasonId=2011&amp;view=scoringperiod&amp;version=quick" xr:uid="{2C1CE0AE-CB55-49BB-87C5-842D779EA991}"/>
    <hyperlink ref="D562" r:id="rId1681" tooltip="Amagansett BluePoint (Stephen Joynt)" display="http://games.espn.com/ffl/clubhouse?leagueId=678521&amp;teamId=1&amp;seasonId=2011" xr:uid="{023A33C0-27D2-4A2E-AA6D-47127420CAE1}"/>
    <hyperlink ref="I562" r:id="rId1682" tooltip="Hardly Optimistic (Karl Richardson)" display="http://games.espn.com/ffl/clubhouse?leagueId=678521&amp;teamId=10&amp;seasonId=2011" xr:uid="{E0FDEA6C-2BA5-4270-921C-839BD3E6C50B}"/>
    <hyperlink ref="K562" r:id="rId1683" display="http://games.espn.com/ffl/boxscorequick?leagueId=678521&amp;teamId=1&amp;scoringPeriodId=9&amp;seasonId=2011&amp;view=scoringperiod&amp;version=quick" xr:uid="{228763C5-6369-4374-A61C-BCF23BC6B386}"/>
    <hyperlink ref="D563" r:id="rId1684" tooltip="Houston Lawnmowers (Andrew Joynt)" display="http://games.espn.com/ffl/clubhouse?leagueId=678521&amp;teamId=2&amp;seasonId=2011" xr:uid="{2087DACD-8F15-439A-9BB7-5B6B2EA38CB9}"/>
    <hyperlink ref="I563" r:id="rId1685" tooltip="Guinness Harpies (Paulo Silva)" display="http://games.espn.com/ffl/clubhouse?leagueId=678521&amp;teamId=9&amp;seasonId=2011" xr:uid="{ED120625-A3C5-4759-BDCB-CC074D0F313C}"/>
    <hyperlink ref="K563" r:id="rId1686" display="http://games.espn.com/ffl/boxscorequick?leagueId=678521&amp;teamId=2&amp;scoringPeriodId=9&amp;seasonId=2011&amp;view=scoringperiod&amp;version=quick" xr:uid="{668493CD-F389-4229-B3A7-B935A6B54535}"/>
    <hyperlink ref="D564" r:id="rId1687" tooltip="Miller Time!!! (mark silva)" display="http://games.espn.com/ffl/clubhouse?leagueId=678521&amp;teamId=3&amp;seasonId=2011" xr:uid="{28535984-DDDF-4713-968E-8F417A23E177}"/>
    <hyperlink ref="I564" r:id="rId1688" tooltip="Brooklyn Pennant Ale '55 (Stefan Hilts)" display="http://games.espn.com/ffl/clubhouse?leagueId=678521&amp;teamId=8&amp;seasonId=2011" xr:uid="{8BC37639-B042-4440-BC47-F71709D64CB1}"/>
    <hyperlink ref="K564" r:id="rId1689" display="http://games.espn.com/ffl/boxscorequick?leagueId=678521&amp;teamId=8&amp;scoringPeriodId=9&amp;seasonId=2011&amp;view=scoringperiod&amp;version=quick" xr:uid="{3DCAF6FA-BEEA-4270-ABD0-4A61230C0D6F}"/>
    <hyperlink ref="D565" r:id="rId1690" tooltip="Ithaca CascaZilla Ale (Emile Chin-Dickey)" display="http://games.espn.com/ffl/clubhouse?leagueId=678521&amp;teamId=4&amp;seasonId=2011" xr:uid="{21F687AB-9EBC-4FF4-A61B-07E0CB6CC5CE}"/>
    <hyperlink ref="I565" r:id="rId1691" tooltip="A Titan Johnson (chris tingle)" display="http://games.espn.com/ffl/clubhouse?leagueId=678521&amp;teamId=7&amp;seasonId=2011" xr:uid="{16CD9819-69C3-477D-B9AD-4158F6E1AF15}"/>
    <hyperlink ref="K565" r:id="rId1692" display="http://games.espn.com/ffl/boxscorequick?leagueId=678521&amp;teamId=4&amp;scoringPeriodId=9&amp;seasonId=2011&amp;view=scoringperiod&amp;version=quick" xr:uid="{61F55284-D092-49D4-BD1C-FC57690707DD}"/>
    <hyperlink ref="D566" r:id="rId1693" tooltip="Dirt Machine!@#^ (Dan Cohen)" display="http://games.espn.com/ffl/clubhouse?leagueId=678521&amp;teamId=5&amp;seasonId=2011" xr:uid="{1CBA1ECD-E682-4AD7-ACC4-50FE0C8672BA}"/>
    <hyperlink ref="I566" r:id="rId1694" tooltip="Weyerbacher Warriors (William Schager)" display="http://games.espn.com/ffl/clubhouse?leagueId=678521&amp;teamId=6&amp;seasonId=2011" xr:uid="{5A0C7833-6FCE-459D-8047-9193BC0926C9}"/>
    <hyperlink ref="K566" r:id="rId1695" display="http://games.espn.com/ffl/boxscorequick?leagueId=678521&amp;teamId=5&amp;scoringPeriodId=9&amp;seasonId=2011&amp;view=scoringperiod&amp;version=quick" xr:uid="{961A0284-A853-48FD-A38A-61B5FC34E934}"/>
    <hyperlink ref="D567" r:id="rId1696" tooltip="Houston Lawnmowers (Andrew Joynt)" display="http://games.espn.com/ffl/clubhouse?leagueId=678521&amp;teamId=2&amp;seasonId=2011" xr:uid="{3F82FD60-FDEF-41BE-8D5E-5CB1C1B87ADB}"/>
    <hyperlink ref="I567" r:id="rId1697" tooltip="Amagansett BluePoint (Stephen Joynt)" display="http://games.espn.com/ffl/clubhouse?leagueId=678521&amp;teamId=1&amp;seasonId=2011" xr:uid="{94232AAE-2323-4127-A5E4-76194706A8BA}"/>
    <hyperlink ref="K567" r:id="rId1698" display="http://games.espn.com/ffl/boxscorequick?leagueId=678521&amp;teamId=2&amp;scoringPeriodId=10&amp;seasonId=2011&amp;view=scoringperiod&amp;version=quick" xr:uid="{6778AEF3-EE23-46BB-83EE-8FB65A69EA22}"/>
    <hyperlink ref="D568" r:id="rId1699" tooltip="Hardly Optimistic (Karl Richardson)" display="http://games.espn.com/ffl/clubhouse?leagueId=678521&amp;teamId=10&amp;seasonId=2011" xr:uid="{B730D8BC-3AE5-4654-A701-43DAB7674B4E}"/>
    <hyperlink ref="I568" r:id="rId1700" tooltip="Miller Time!!! (mark silva)" display="http://games.espn.com/ffl/clubhouse?leagueId=678521&amp;teamId=3&amp;seasonId=2011" xr:uid="{1449B617-5CB7-463B-9670-418D7A22D4CB}"/>
    <hyperlink ref="K568" r:id="rId1701" display="http://games.espn.com/ffl/boxscorequick?leagueId=678521&amp;teamId=10&amp;scoringPeriodId=10&amp;seasonId=2011&amp;view=scoringperiod&amp;version=quick" xr:uid="{BBE8EB79-D471-46C9-BDE5-9C1F07CD68A1}"/>
    <hyperlink ref="D569" r:id="rId1702" tooltip="Guinness Harpies (Paulo Silva)" display="http://games.espn.com/ffl/clubhouse?leagueId=678521&amp;teamId=9&amp;seasonId=2011" xr:uid="{F4281CC5-2870-4C9D-8D3D-BAB24A9D4864}"/>
    <hyperlink ref="I569" r:id="rId1703" tooltip="Ithaca CascaZilla Ale (Emile Chin-Dickey)" display="http://games.espn.com/ffl/clubhouse?leagueId=678521&amp;teamId=4&amp;seasonId=2011" xr:uid="{0A32753C-53FF-48B3-8199-1279DE2E1E09}"/>
    <hyperlink ref="K569" r:id="rId1704" display="http://games.espn.com/ffl/boxscorequick?leagueId=678521&amp;teamId=9&amp;scoringPeriodId=10&amp;seasonId=2011&amp;view=scoringperiod&amp;version=quick" xr:uid="{589EDC21-DBAA-4EA3-804E-4B98AC86039C}"/>
    <hyperlink ref="D570" r:id="rId1705" tooltip="Brooklyn Pennant Ale '55 (Stefan Hilts)" display="http://games.espn.com/ffl/clubhouse?leagueId=678521&amp;teamId=8&amp;seasonId=2011" xr:uid="{A5580E60-A277-440C-B045-663CCDDF65C1}"/>
    <hyperlink ref="I570" r:id="rId1706" tooltip="Dirt Machine!@#^ (Dan Cohen)" display="http://games.espn.com/ffl/clubhouse?leagueId=678521&amp;teamId=5&amp;seasonId=2011" xr:uid="{2D82BA7B-57EF-4DDA-A7A9-EDD67318AA30}"/>
    <hyperlink ref="K570" r:id="rId1707" display="http://games.espn.com/ffl/boxscorequick?leagueId=678521&amp;teamId=8&amp;scoringPeriodId=10&amp;seasonId=2011&amp;view=scoringperiod&amp;version=quick" xr:uid="{E3A70150-427F-4432-81FA-EF0251A45989}"/>
    <hyperlink ref="D571" r:id="rId1708" tooltip="A Titan Johnson (chris tingle)" display="http://games.espn.com/ffl/clubhouse?leagueId=678521&amp;teamId=7&amp;seasonId=2011" xr:uid="{9B4D980A-4F93-4145-BB86-80CD8D268CF3}"/>
    <hyperlink ref="I571" r:id="rId1709" tooltip="Weyerbacher Warriors (William Schager)" display="http://games.espn.com/ffl/clubhouse?leagueId=678521&amp;teamId=6&amp;seasonId=2011" xr:uid="{61E930DE-CAD7-46D6-8E94-285FBD12B736}"/>
    <hyperlink ref="K571" r:id="rId1710" display="http://games.espn.com/ffl/boxscorequick?leagueId=678521&amp;teamId=7&amp;scoringPeriodId=10&amp;seasonId=2011&amp;view=scoringperiod&amp;version=quick" xr:uid="{A83B61C6-0C7C-435E-96F1-1963365CDA45}"/>
    <hyperlink ref="D572" r:id="rId1711" tooltip="Amagansett BluePoint (Stephen Joynt)" display="http://games.espn.com/ffl/clubhouse?leagueId=678521&amp;teamId=1&amp;seasonId=2011" xr:uid="{A32C6215-F617-4287-929C-0034305D5243}"/>
    <hyperlink ref="I572" r:id="rId1712" tooltip="Miller Time!!! (mark silva)" display="http://games.espn.com/ffl/clubhouse?leagueId=678521&amp;teamId=3&amp;seasonId=2011" xr:uid="{747079AA-972E-49AF-AB86-C2B06EE973F8}"/>
    <hyperlink ref="K572" r:id="rId1713" display="http://games.espn.com/ffl/boxscorequick?leagueId=678521&amp;teamId=1&amp;scoringPeriodId=11&amp;seasonId=2011&amp;view=scoringperiod&amp;version=quick" xr:uid="{C20B6AB5-C89C-4C67-B672-2ED54AF01B52}"/>
    <hyperlink ref="D573" r:id="rId1714" tooltip="Ithaca CascaZilla Ale (Emile Chin-Dickey)" display="http://games.espn.com/ffl/clubhouse?leagueId=678521&amp;teamId=4&amp;seasonId=2011" xr:uid="{14338876-2B33-442D-AE77-8E26CA894F7D}"/>
    <hyperlink ref="I573" r:id="rId1715" tooltip="Houston Lawnmowers (Andrew Joynt)" display="http://games.espn.com/ffl/clubhouse?leagueId=678521&amp;teamId=2&amp;seasonId=2011" xr:uid="{0A63D1C2-8BB6-40FF-83E9-0A31FF96E561}"/>
    <hyperlink ref="K573" r:id="rId1716" display="http://games.espn.com/ffl/boxscorequick?leagueId=678521&amp;teamId=4&amp;scoringPeriodId=11&amp;seasonId=2011&amp;view=scoringperiod&amp;version=quick" xr:uid="{0585A3CD-8ABB-4966-BEFE-3909E5B47764}"/>
    <hyperlink ref="D574" r:id="rId1717" tooltip="Dirt Machine!@#^ (Dan Cohen)" display="http://games.espn.com/ffl/clubhouse?leagueId=678521&amp;teamId=5&amp;seasonId=2011" xr:uid="{5D603036-EFCB-436C-ACBB-A791A549E97D}"/>
    <hyperlink ref="I574" r:id="rId1718" tooltip="Hardly Optimistic (Karl Richardson)" display="http://games.espn.com/ffl/clubhouse?leagueId=678521&amp;teamId=10&amp;seasonId=2011" xr:uid="{5ADB0413-B070-4E98-92C0-13AAE5AA3417}"/>
    <hyperlink ref="K574" r:id="rId1719" display="http://games.espn.com/ffl/boxscorequick?leagueId=678521&amp;teamId=5&amp;scoringPeriodId=11&amp;seasonId=2011&amp;view=scoringperiod&amp;version=quick" xr:uid="{CA82F578-684D-4662-B36C-81F2DF45138C}"/>
    <hyperlink ref="D575" r:id="rId1720" tooltip="Weyerbacher Warriors (William Schager)" display="http://games.espn.com/ffl/clubhouse?leagueId=678521&amp;teamId=6&amp;seasonId=2011" xr:uid="{29859DAD-3D31-461E-9964-0F9575DE0A08}"/>
    <hyperlink ref="I575" r:id="rId1721" tooltip="Guinness Harpies (Paulo Silva)" display="http://games.espn.com/ffl/clubhouse?leagueId=678521&amp;teamId=9&amp;seasonId=2011" xr:uid="{40FCA1EE-17EB-402A-848A-DF8F5AAA8230}"/>
    <hyperlink ref="K575" r:id="rId1722" display="http://games.espn.com/ffl/boxscorequick?leagueId=678521&amp;teamId=6&amp;scoringPeriodId=11&amp;seasonId=2011&amp;view=scoringperiod&amp;version=quick" xr:uid="{93407ADD-233C-414F-B48F-47942E9FD3A9}"/>
    <hyperlink ref="D576" r:id="rId1723" tooltip="A Titan Johnson (chris tingle)" display="http://games.espn.com/ffl/clubhouse?leagueId=678521&amp;teamId=7&amp;seasonId=2011" xr:uid="{50079BCF-1D2F-4233-971F-2A53B9E2690B}"/>
    <hyperlink ref="I576" r:id="rId1724" tooltip="Brooklyn Pennant Ale '55 (Stefan Hilts)" display="http://games.espn.com/ffl/clubhouse?leagueId=678521&amp;teamId=8&amp;seasonId=2011" xr:uid="{69D7788A-BB30-4428-84B3-B46CC485E39C}"/>
    <hyperlink ref="K576" r:id="rId1725" display="http://games.espn.com/ffl/boxscorequick?leagueId=678521&amp;teamId=8&amp;scoringPeriodId=11&amp;seasonId=2011&amp;view=scoringperiod&amp;version=quick" xr:uid="{68D1A928-2758-43E0-9827-401177015E59}"/>
    <hyperlink ref="D577" r:id="rId1726" tooltip="Ithaca CascaZilla Ale (Emile Chin-Dickey)" display="http://games.espn.com/ffl/clubhouse?leagueId=678521&amp;teamId=4&amp;seasonId=2011" xr:uid="{8B1D10AC-056C-4B7D-9A5E-4A1722A871C2}"/>
    <hyperlink ref="I577" r:id="rId1727" tooltip="Amagansett BluePoint (Stephen Joynt)" display="http://games.espn.com/ffl/clubhouse?leagueId=678521&amp;teamId=1&amp;seasonId=2011" xr:uid="{3B26D676-4067-4ED9-B2E9-6DB87934A074}"/>
    <hyperlink ref="K577" r:id="rId1728" display="http://games.espn.com/ffl/boxscorequick?leagueId=678521&amp;teamId=4&amp;scoringPeriodId=12&amp;seasonId=2011&amp;view=scoringperiod&amp;version=quick" xr:uid="{7B6C6593-DD25-457B-9996-82158E167957}"/>
    <hyperlink ref="D578" r:id="rId1729" tooltip="Miller Time!!! (mark silva)" display="http://games.espn.com/ffl/clubhouse?leagueId=678521&amp;teamId=3&amp;seasonId=2011" xr:uid="{EA21491A-D4E1-4B88-9EA1-7F9482C5233C}"/>
    <hyperlink ref="I578" r:id="rId1730" tooltip="Dirt Machine!@#^ (Dan Cohen)" display="http://games.espn.com/ffl/clubhouse?leagueId=678521&amp;teamId=5&amp;seasonId=2011" xr:uid="{40E6A144-C11D-451F-BB9D-21FF5A7FD809}"/>
    <hyperlink ref="K578" r:id="rId1731" display="http://games.espn.com/ffl/boxscorequick?leagueId=678521&amp;teamId=3&amp;scoringPeriodId=12&amp;seasonId=2011&amp;view=scoringperiod&amp;version=quick" xr:uid="{28035E8D-75CE-49EC-81DA-EBD796E732F4}"/>
    <hyperlink ref="D579" r:id="rId1732" tooltip="Houston Lawnmowers (Andrew Joynt)" display="http://games.espn.com/ffl/clubhouse?leagueId=678521&amp;teamId=2&amp;seasonId=2011" xr:uid="{67587AB0-EF19-4BDF-834F-2AC598247225}"/>
    <hyperlink ref="I579" r:id="rId1733" tooltip="Weyerbacher Warriors (William Schager)" display="http://games.espn.com/ffl/clubhouse?leagueId=678521&amp;teamId=6&amp;seasonId=2011" xr:uid="{8DCE6968-A922-44A1-A914-178AB21575BA}"/>
    <hyperlink ref="K579" r:id="rId1734" display="http://games.espn.com/ffl/boxscorequick?leagueId=678521&amp;teamId=2&amp;scoringPeriodId=12&amp;seasonId=2011&amp;view=scoringperiod&amp;version=quick" xr:uid="{962B2C8A-C2EB-4FF9-9AA1-FC4BE5D9BCD2}"/>
    <hyperlink ref="D580" r:id="rId1735" tooltip="Hardly Optimistic (Karl Richardson)" display="http://games.espn.com/ffl/clubhouse?leagueId=678521&amp;teamId=10&amp;seasonId=2011" xr:uid="{E72F6934-A85B-4588-A5EA-4A87AC654CE7}"/>
    <hyperlink ref="I580" r:id="rId1736" tooltip="A Titan Johnson (chris tingle)" display="http://games.espn.com/ffl/clubhouse?leagueId=678521&amp;teamId=7&amp;seasonId=2011" xr:uid="{CE699FCD-CD57-4CDA-AD56-A5BE8854B1D3}"/>
    <hyperlink ref="K580" r:id="rId1737" display="http://games.espn.com/ffl/boxscorequick?leagueId=678521&amp;teamId=10&amp;scoringPeriodId=12&amp;seasonId=2011&amp;view=scoringperiod&amp;version=quick" xr:uid="{7C697F13-7767-4F32-9831-C0AEE5DAE6AB}"/>
    <hyperlink ref="D581" r:id="rId1738" tooltip="Guinness Harpies (Paulo Silva)" display="http://games.espn.com/ffl/clubhouse?leagueId=678521&amp;teamId=9&amp;seasonId=2011" xr:uid="{762E9124-37FB-43B8-80F1-2F4EB7CAC868}"/>
    <hyperlink ref="I581" r:id="rId1739" tooltip="Brooklyn Pennant Ale '55 (Stefan Hilts)" display="http://games.espn.com/ffl/clubhouse?leagueId=678521&amp;teamId=8&amp;seasonId=2011" xr:uid="{DC3ACB81-EA6A-4DFD-AB92-849D3EE4ACE1}"/>
    <hyperlink ref="K581" r:id="rId1740" display="http://games.espn.com/ffl/boxscorequick?leagueId=678521&amp;teamId=8&amp;scoringPeriodId=12&amp;seasonId=2011&amp;view=scoringperiod&amp;version=quick" xr:uid="{B6C774B9-BB43-414A-83CD-00567DFCF42C}"/>
    <hyperlink ref="D582" r:id="rId1741" tooltip="Amagansett BluePoint (Stephen Joynt)" display="http://games.espn.com/ffl/clubhouse?leagueId=678521&amp;teamId=1&amp;seasonId=2011" xr:uid="{29F2CA5B-6BA1-4A7C-A3BD-358BEB8DD1D6}"/>
    <hyperlink ref="I582" r:id="rId1742" tooltip="Dirt Machine!@#^ (Dan Cohen)" display="http://games.espn.com/ffl/clubhouse?leagueId=678521&amp;teamId=5&amp;seasonId=2011" xr:uid="{7D42BFAF-430C-4A90-BB49-64B149D812DF}"/>
    <hyperlink ref="K582" r:id="rId1743" display="http://games.espn.com/ffl/boxscorequick?leagueId=678521&amp;teamId=1&amp;scoringPeriodId=13&amp;seasonId=2011&amp;view=scoringperiod&amp;version=quick" xr:uid="{1F36041D-3D6A-4799-AC99-2B47F35F146B}"/>
    <hyperlink ref="D583" r:id="rId1744" tooltip="Weyerbacher Warriors (William Schager)" display="http://games.espn.com/ffl/clubhouse?leagueId=678521&amp;teamId=6&amp;seasonId=2011" xr:uid="{2F0CB22B-A81D-4D97-B6C1-E96661A00FFA}"/>
    <hyperlink ref="I583" r:id="rId1745" tooltip="Ithaca CascaZilla Ale (Emile Chin-Dickey)" display="http://games.espn.com/ffl/clubhouse?leagueId=678521&amp;teamId=4&amp;seasonId=2011" xr:uid="{8D08D6E7-8435-4CFB-AA36-97DA0258BE45}"/>
    <hyperlink ref="K583" r:id="rId1746" display="http://games.espn.com/ffl/boxscorequick?leagueId=678521&amp;teamId=6&amp;scoringPeriodId=13&amp;seasonId=2011&amp;view=scoringperiod&amp;version=quick" xr:uid="{E4EE7488-63D6-4E54-922D-29559F97C852}"/>
    <hyperlink ref="D584" r:id="rId1747" tooltip="A Titan Johnson (chris tingle)" display="http://games.espn.com/ffl/clubhouse?leagueId=678521&amp;teamId=7&amp;seasonId=2011" xr:uid="{53AAE23C-6BF7-4DAD-BA05-355D146E04B1}"/>
    <hyperlink ref="I584" r:id="rId1748" tooltip="Miller Time!!! (mark silva)" display="http://games.espn.com/ffl/clubhouse?leagueId=678521&amp;teamId=3&amp;seasonId=2011" xr:uid="{2EC29593-5FB1-4C17-AF3F-8BCF7090B30D}"/>
    <hyperlink ref="K584" r:id="rId1749" display="http://games.espn.com/ffl/boxscorequick?leagueId=678521&amp;teamId=7&amp;scoringPeriodId=13&amp;seasonId=2011&amp;view=scoringperiod&amp;version=quick" xr:uid="{5DFCF69D-8220-49A3-BC97-5306CA822CE1}"/>
    <hyperlink ref="D585" r:id="rId1750" tooltip="Brooklyn Pennant Ale '55 (Stefan Hilts)" display="http://games.espn.com/ffl/clubhouse?leagueId=678521&amp;teamId=8&amp;seasonId=2011" xr:uid="{77949FCA-46FA-40C6-9D0A-559F2A212534}"/>
    <hyperlink ref="I585" r:id="rId1751" tooltip="Houston Lawnmowers (Andrew Joynt)" display="http://games.espn.com/ffl/clubhouse?leagueId=678521&amp;teamId=2&amp;seasonId=2011" xr:uid="{05A400C2-B908-48B1-95E1-820CAC7180DE}"/>
    <hyperlink ref="K585" r:id="rId1752" display="http://games.espn.com/ffl/boxscorequick?leagueId=678521&amp;teamId=8&amp;scoringPeriodId=13&amp;seasonId=2011&amp;view=scoringperiod&amp;version=quick" xr:uid="{6F99C90C-04A6-4165-BD16-4551C921B2CE}"/>
    <hyperlink ref="D586" r:id="rId1753" tooltip="Guinness Harpies (Paulo Silva)" display="http://games.espn.com/ffl/clubhouse?leagueId=678521&amp;teamId=9&amp;seasonId=2011" xr:uid="{E49D98B3-043F-4F5F-91CE-CE0972BA94DE}"/>
    <hyperlink ref="I586" r:id="rId1754" tooltip="Hardly Optimistic (Karl Richardson)" display="http://games.espn.com/ffl/clubhouse?leagueId=678521&amp;teamId=10&amp;seasonId=2011" xr:uid="{EB2A97FC-091A-42C5-8B90-A2BE8298AA6E}"/>
    <hyperlink ref="K586" r:id="rId1755" display="http://games.espn.com/ffl/boxscorequick?leagueId=678521&amp;teamId=9&amp;scoringPeriodId=13&amp;seasonId=2011&amp;view=scoringperiod&amp;version=quick" xr:uid="{4A41553C-2D64-451E-A0CE-9C1BF81F25C3}"/>
    <hyperlink ref="D587" r:id="rId1756" tooltip="Weyerbacher Warriors (William Schager)" display="http://games.espn.com/ffl/clubhouse?leagueId=678521&amp;teamId=6&amp;seasonId=2011" xr:uid="{07F07CBE-3D06-4A8B-B0D0-1CB08F31FF4A}"/>
    <hyperlink ref="I587" r:id="rId1757" tooltip="Miller Time!!! (mark silva)" display="http://games.espn.com/ffl/clubhouse?leagueId=678521&amp;teamId=3&amp;seasonId=2011" xr:uid="{6E9CFDAF-7338-454A-B87B-566BC7441444}"/>
    <hyperlink ref="K587" r:id="rId1758" display="http://games.espn.com/ffl/boxscorequick?leagueId=678521&amp;teamId=6&amp;scoringPeriodId=15&amp;seasonId=2011&amp;view=scoringperiod&amp;version=quick" xr:uid="{7A7F0523-3954-4500-864A-7F5342DC0E1C}"/>
    <hyperlink ref="D588" r:id="rId1759" tooltip="Brooklyn Pennant Ale '55 (Stefan Hilts)" display="http://games.espn.com/ffl/clubhouse?leagueId=678521&amp;teamId=8&amp;seasonId=2011" xr:uid="{B8FB42E6-5886-4FFB-93A8-0264FAA3A45A}"/>
    <hyperlink ref="I588" r:id="rId1760" tooltip="Ithaca CascaZilla Ale (Emile Chin-Dickey)" display="http://games.espn.com/ffl/clubhouse?leagueId=678521&amp;teamId=4&amp;seasonId=2011" xr:uid="{83FADEBF-8355-4195-B13D-3355D64CD366}"/>
    <hyperlink ref="K588" r:id="rId1761" display="http://games.espn.com/ffl/boxscorequick?leagueId=678521&amp;teamId=8&amp;scoringPeriodId=15&amp;seasonId=2011&amp;view=scoringperiod&amp;version=quick" xr:uid="{D05B07E3-0ACB-42BF-B655-C62BE377BA7B}"/>
    <hyperlink ref="D589" r:id="rId1762" tooltip="Dirt Machine!@#^ (Dan Cohen)" display="http://games.espn.com/ffl/clubhouse?leagueId=678521&amp;teamId=5&amp;seasonId=2011" xr:uid="{D38ED1B3-4A3B-4A95-B783-07E94C4ED8B9}"/>
    <hyperlink ref="I589" r:id="rId1763" tooltip="Houston Lawnmowers (Andrew Joynt)" display="http://games.espn.com/ffl/clubhouse?leagueId=678521&amp;teamId=2&amp;seasonId=2011" xr:uid="{70B89341-1836-4278-A142-1C7A20C5F9E9}"/>
    <hyperlink ref="K589" r:id="rId1764" display="http://games.espn.com/ffl/boxscorequick?leagueId=678521&amp;teamId=5&amp;scoringPeriodId=15&amp;seasonId=2011&amp;view=scoringperiod&amp;version=quick" xr:uid="{3176261A-ECEA-4A30-B924-49FA810CA17E}"/>
    <hyperlink ref="D590" r:id="rId1765" tooltip="Amagansett BluePoint (Stephen Joynt)" display="http://games.espn.com/ffl/clubhouse?leagueId=678521&amp;teamId=1&amp;seasonId=2011" xr:uid="{7DA926FF-B7AA-400E-9B11-75BB44A18494}"/>
    <hyperlink ref="I590" r:id="rId1766" tooltip="Guinness Harpies (Paulo Silva)" display="http://games.espn.com/ffl/clubhouse?leagueId=678521&amp;teamId=9&amp;seasonId=2011" xr:uid="{B8537E1E-00B1-42DD-90B5-9D4CD8BA43C6}"/>
    <hyperlink ref="K590" r:id="rId1767" display="http://games.espn.com/ffl/boxscorequick?leagueId=678521&amp;teamId=1&amp;scoringPeriodId=15&amp;seasonId=2011&amp;view=scoringperiod&amp;version=quick" xr:uid="{191AE64D-95C0-433B-9AAB-D05A876AE38F}"/>
    <hyperlink ref="D591" r:id="rId1768" tooltip="A Titan Johnson (chris tingle)" display="http://games.espn.com/ffl/clubhouse?leagueId=678521&amp;teamId=7&amp;seasonId=2011" xr:uid="{9C8233A3-F41D-48CE-9A76-57284C1BD8DA}"/>
    <hyperlink ref="I591" r:id="rId1769" tooltip="Hardly Optimistic (Karl Richardson)" display="http://games.espn.com/ffl/clubhouse?leagueId=678521&amp;teamId=10&amp;seasonId=2011" xr:uid="{C5C0A87A-8A3D-407B-881D-24EAF7C61C8F}"/>
    <hyperlink ref="K591" r:id="rId1770" display="http://games.espn.com/ffl/boxscorequick?leagueId=678521&amp;teamId=7&amp;scoringPeriodId=15&amp;seasonId=2011&amp;view=scoringperiod&amp;version=quick" xr:uid="{6AC5C817-0AC6-4CFD-9A74-4D45E697FA89}"/>
    <hyperlink ref="D592" r:id="rId1771" tooltip="Weyerbacher Warriors (William Schager)" display="http://games.espn.com/ffl/clubhouse?leagueId=678521&amp;teamId=6&amp;seasonId=2011" xr:uid="{0DE4F58A-ED67-40B8-A8E6-3D9B6A0A118D}"/>
    <hyperlink ref="I592" r:id="rId1772" tooltip="Brooklyn Pennant Ale '55 (Stefan Hilts)" display="http://games.espn.com/ffl/clubhouse?leagueId=678521&amp;teamId=8&amp;seasonId=2011" xr:uid="{2DCC4A7C-90B8-4317-9814-6A865E3D90BD}"/>
    <hyperlink ref="K592" r:id="rId1773" display="http://games.espn.com/ffl/boxscorequick?leagueId=678521&amp;teamId=8&amp;scoringPeriodId=17&amp;seasonId=2011&amp;view=scoringperiod&amp;version=quick" xr:uid="{68990B39-A5F4-40C3-A07E-17838B67EEEF}"/>
    <hyperlink ref="D593" r:id="rId1774" tooltip="Ithaca CascaZilla Ale (Emile Chin-Dickey)" display="http://games.espn.com/ffl/clubhouse?leagueId=678521&amp;teamId=4&amp;seasonId=2011" xr:uid="{FECDD8C0-AB28-46B5-A030-2B62182AD3D3}"/>
    <hyperlink ref="I593" r:id="rId1775" tooltip="Miller Time!!! (mark silva)" display="http://games.espn.com/ffl/clubhouse?leagueId=678521&amp;teamId=3&amp;seasonId=2011" xr:uid="{C07BFBFA-CC16-46AF-AB93-8495C0385B58}"/>
    <hyperlink ref="K593" r:id="rId1776" display="http://games.espn.com/ffl/boxscorequick?leagueId=678521&amp;teamId=4&amp;scoringPeriodId=17&amp;seasonId=2011&amp;view=scoringperiod&amp;version=quick" xr:uid="{2EC30ECD-3193-409F-9979-ECBF444DEBD9}"/>
    <hyperlink ref="D594" r:id="rId1777" tooltip="Guinness Harpies (Paulo Silva)" display="http://games.espn.com/ffl/clubhouse?leagueId=678521&amp;teamId=9&amp;seasonId=2011" xr:uid="{46CC75EC-86D5-45FA-9FB9-EFCE0C131320}"/>
    <hyperlink ref="I594" r:id="rId1778" tooltip="Houston Lawnmowers (Andrew Joynt)" display="http://games.espn.com/ffl/clubhouse?leagueId=678521&amp;teamId=2&amp;seasonId=2011" xr:uid="{FC3F44CD-8C40-4E21-A4C5-AFBD24309431}"/>
    <hyperlink ref="K594" r:id="rId1779" display="http://games.espn.com/ffl/boxscorequick?leagueId=678521&amp;teamId=9&amp;scoringPeriodId=17&amp;seasonId=2011&amp;view=scoringperiod&amp;version=quick" xr:uid="{AD5CA305-55E1-49D9-9FA2-687DAD7A3FB2}"/>
    <hyperlink ref="D595" r:id="rId1780" tooltip="Hardly Optimistic (Karl Richardson)" display="http://games.espn.com/ffl/clubhouse?leagueId=678521&amp;teamId=10&amp;seasonId=2011" xr:uid="{B8D5FFAE-5B43-4E51-8D57-F68FE3941F41}"/>
    <hyperlink ref="I595" r:id="rId1781" tooltip="Dirt Machine!@#^ (Dan Cohen)" display="http://games.espn.com/ffl/clubhouse?leagueId=678521&amp;teamId=5&amp;seasonId=2011" xr:uid="{71E4BB7E-0D3F-4454-BE28-3A4DF336BDD8}"/>
    <hyperlink ref="K595" r:id="rId1782" display="http://games.espn.com/ffl/boxscorequick?leagueId=678521&amp;teamId=10&amp;scoringPeriodId=17&amp;seasonId=2011&amp;view=scoringperiod&amp;version=quick" xr:uid="{15BD52BE-9772-4AA4-BDFC-DCE86A6C6E5D}"/>
    <hyperlink ref="D596" r:id="rId1783" tooltip="A Titan Johnson (chris tingle)" display="http://games.espn.com/ffl/clubhouse?leagueId=678521&amp;teamId=7&amp;seasonId=2011" xr:uid="{47673295-260C-4856-BA76-529B83DC95CD}"/>
    <hyperlink ref="I596" r:id="rId1784" tooltip="Amagansett BluePoint (Stephen Joynt)" display="http://games.espn.com/ffl/clubhouse?leagueId=678521&amp;teamId=1&amp;seasonId=2011" xr:uid="{20028185-4CFA-4754-B530-4C76A9812A38}"/>
    <hyperlink ref="K596" r:id="rId1785" display="http://games.espn.com/ffl/boxscorequick?leagueId=678521&amp;teamId=7&amp;scoringPeriodId=17&amp;seasonId=2011&amp;view=scoringperiod&amp;version=quick" xr:uid="{0F260D3D-09B8-4C9F-9565-19DD90CAEC5E}"/>
    <hyperlink ref="D597" r:id="rId1786" tooltip="Montauk BWhites (Stephen Joynt)" display="http://games.espn.com/ffl/clubhouse?leagueId=678521&amp;teamId=1&amp;seasonId=2010" xr:uid="{1BDA28F8-2691-4030-9D1D-D45487C2CD70}"/>
    <hyperlink ref="I597" r:id="rId1787" tooltip="Houston Herons (Andrew Joynt)" display="http://games.espn.com/ffl/clubhouse?leagueId=678521&amp;teamId=2&amp;seasonId=2010" xr:uid="{84892197-21B9-40BB-A9D5-F2877D88273B}"/>
    <hyperlink ref="K597" r:id="rId1788" display="http://games.espn.com/ffl/boxscorequick?leagueId=678521&amp;teamId=1&amp;scoringPeriodId=1&amp;seasonId=2010&amp;view=scoringperiod&amp;version=quick" xr:uid="{0689202A-EF55-484A-8C85-204275E5A142}"/>
    <hyperlink ref="D598" r:id="rId1789" tooltip="Big Cat (mark silva)" display="http://games.espn.com/ffl/clubhouse?leagueId=678521&amp;teamId=3&amp;seasonId=2010" xr:uid="{970C1405-E55F-4E49-8FF1-42D6BF2B155E}"/>
    <hyperlink ref="I598" r:id="rId1790" tooltip="Hardly Optimistic (Karl Richardson)" display="http://games.espn.com/ffl/clubhouse?leagueId=678521&amp;teamId=10&amp;seasonId=2010" xr:uid="{042D3786-30F4-4FB3-9A8A-36AACBEE4F5B}"/>
    <hyperlink ref="K598" r:id="rId1791" display="http://games.espn.com/ffl/boxscorequick?leagueId=678521&amp;teamId=3&amp;scoringPeriodId=1&amp;seasonId=2010&amp;view=scoringperiod&amp;version=quick" xr:uid="{FD842BD5-71EB-4981-8442-857E40983256}"/>
    <hyperlink ref="D599" r:id="rId1792" tooltip="Boston Boondogglers (Emile Chin-Dickey)" display="http://games.espn.com/ffl/clubhouse?leagueId=678521&amp;teamId=4&amp;seasonId=2010" xr:uid="{860233A6-3AA4-4E42-9D8B-7834355A39A5}"/>
    <hyperlink ref="I599" r:id="rId1793" tooltip="Team Silva (Paulo Silva)" display="http://games.espn.com/ffl/clubhouse?leagueId=678521&amp;teamId=9&amp;seasonId=2010" xr:uid="{06503943-76FB-4B36-A2F4-FABA1C3945DF}"/>
    <hyperlink ref="K599" r:id="rId1794" display="http://games.espn.com/ffl/boxscorequick?leagueId=678521&amp;teamId=4&amp;scoringPeriodId=1&amp;seasonId=2010&amp;view=scoringperiod&amp;version=quick" xr:uid="{22ACF78C-C560-4986-927B-043C36382941}"/>
    <hyperlink ref="D600" r:id="rId1795" tooltip="Dirt Machine!@#^ (Dan Cohen)" display="http://games.espn.com/ffl/clubhouse?leagueId=678521&amp;teamId=5&amp;seasonId=2010" xr:uid="{E6371DBE-C554-42FE-8747-115BF32E7CF5}"/>
    <hyperlink ref="I600" r:id="rId1796" tooltip="Chicago Commodores (Stefan Hilts)" display="http://games.espn.com/ffl/clubhouse?leagueId=678521&amp;teamId=8&amp;seasonId=2010" xr:uid="{7036812C-B69F-4B7C-837E-7BC796568893}"/>
    <hyperlink ref="K600" r:id="rId1797" display="http://games.espn.com/ffl/boxscorequick?leagueId=678521&amp;teamId=8&amp;scoringPeriodId=1&amp;seasonId=2010&amp;view=scoringperiod&amp;version=quick" xr:uid="{CD0D1E26-2022-4B22-9A6A-1D70B57EE006}"/>
    <hyperlink ref="D601" r:id="rId1798" tooltip="NY PitBulls (William Schager)" display="http://games.espn.com/ffl/clubhouse?leagueId=678521&amp;teamId=6&amp;seasonId=2010" xr:uid="{32BAC41D-E1BA-4763-BF85-E3E4FA79CF1B}"/>
    <hyperlink ref="I601" r:id="rId1799" tooltip="A Titan Johnson (chris tingle)" display="http://games.espn.com/ffl/clubhouse?leagueId=678521&amp;teamId=7&amp;seasonId=2010" xr:uid="{9638C770-681A-4167-95E3-63F20DEEF900}"/>
    <hyperlink ref="K601" r:id="rId1800" display="http://games.espn.com/ffl/boxscorequick?leagueId=678521&amp;teamId=6&amp;scoringPeriodId=1&amp;seasonId=2010&amp;view=scoringperiod&amp;version=quick" xr:uid="{96A442AE-5C46-4F1A-85CE-154FC6D9CBFD}"/>
    <hyperlink ref="D602" r:id="rId1801" tooltip="Big Cat (mark silva)" display="http://games.espn.com/ffl/clubhouse?leagueId=678521&amp;teamId=3&amp;seasonId=2010" xr:uid="{61562BDA-599E-4A3B-8912-9C22647D32A1}"/>
    <hyperlink ref="I602" r:id="rId1802" tooltip="Montauk BWhites (Stephen Joynt)" display="http://games.espn.com/ffl/clubhouse?leagueId=678521&amp;teamId=1&amp;seasonId=2010" xr:uid="{4C61F13A-0CB9-4005-804B-41879D0F1778}"/>
    <hyperlink ref="K602" r:id="rId1803" display="http://games.espn.com/ffl/boxscorequick?leagueId=678521&amp;teamId=3&amp;scoringPeriodId=2&amp;seasonId=2010&amp;view=scoringperiod&amp;version=quick" xr:uid="{473E19F1-319A-4EC7-8804-CDE4838D93E1}"/>
    <hyperlink ref="D603" r:id="rId1804" tooltip="Houston Herons (Andrew Joynt)" display="http://games.espn.com/ffl/clubhouse?leagueId=678521&amp;teamId=2&amp;seasonId=2010" xr:uid="{1CC2A2E1-0540-421D-9E88-8E5BDE37034A}"/>
    <hyperlink ref="I603" r:id="rId1805" tooltip="Boston Boondogglers (Emile Chin-Dickey)" display="http://games.espn.com/ffl/clubhouse?leagueId=678521&amp;teamId=4&amp;seasonId=2010" xr:uid="{052092EA-4D28-4D9B-ADED-AB301339C06C}"/>
    <hyperlink ref="K603" r:id="rId1806" display="http://games.espn.com/ffl/boxscorequick?leagueId=678521&amp;teamId=2&amp;scoringPeriodId=2&amp;seasonId=2010&amp;view=scoringperiod&amp;version=quick" xr:uid="{F652259A-267E-4A1D-92E1-37BCEC4E3E70}"/>
    <hyperlink ref="D604" r:id="rId1807" tooltip="Hardly Optimistic (Karl Richardson)" display="http://games.espn.com/ffl/clubhouse?leagueId=678521&amp;teamId=10&amp;seasonId=2010" xr:uid="{94B63D5E-452B-40E3-85E0-7B079606AA35}"/>
    <hyperlink ref="I604" r:id="rId1808" tooltip="Dirt Machine!@#^ (Dan Cohen)" display="http://games.espn.com/ffl/clubhouse?leagueId=678521&amp;teamId=5&amp;seasonId=2010" xr:uid="{D01B70BD-2263-48B7-89C7-A405BA17BFF0}"/>
    <hyperlink ref="K604" r:id="rId1809" display="http://games.espn.com/ffl/boxscorequick?leagueId=678521&amp;teamId=10&amp;scoringPeriodId=2&amp;seasonId=2010&amp;view=scoringperiod&amp;version=quick" xr:uid="{6620C6A0-78D7-4FBC-8B8C-6717D0EB1BCF}"/>
    <hyperlink ref="D605" r:id="rId1810" tooltip="Team Silva (Paulo Silva)" display="http://games.espn.com/ffl/clubhouse?leagueId=678521&amp;teamId=9&amp;seasonId=2010" xr:uid="{1F15E250-7984-43DB-99FA-355AA3CE53CF}"/>
    <hyperlink ref="I605" r:id="rId1811" tooltip="NY PitBulls (William Schager)" display="http://games.espn.com/ffl/clubhouse?leagueId=678521&amp;teamId=6&amp;seasonId=2010" xr:uid="{A8099BD0-FAB6-4A16-A7F5-7BD1C76EA8D5}"/>
    <hyperlink ref="K605" r:id="rId1812" display="http://games.espn.com/ffl/boxscorequick?leagueId=678521&amp;teamId=9&amp;scoringPeriodId=2&amp;seasonId=2010&amp;view=scoringperiod&amp;version=quick" xr:uid="{989CF896-5360-41DF-ADE6-4F5421690B3E}"/>
    <hyperlink ref="D606" r:id="rId1813" tooltip="Chicago Commodores (Stefan Hilts)" display="http://games.espn.com/ffl/clubhouse?leagueId=678521&amp;teamId=8&amp;seasonId=2010" xr:uid="{DA119E9B-6C48-4AB3-B788-3706996D303C}"/>
    <hyperlink ref="I606" r:id="rId1814" tooltip="A Titan Johnson (chris tingle)" display="http://games.espn.com/ffl/clubhouse?leagueId=678521&amp;teamId=7&amp;seasonId=2010" xr:uid="{E9FD6B9B-AF29-41FE-B823-1F0A491B05FA}"/>
    <hyperlink ref="K606" r:id="rId1815" display="http://games.espn.com/ffl/boxscorequick?leagueId=678521&amp;teamId=8&amp;scoringPeriodId=2&amp;seasonId=2010&amp;view=scoringperiod&amp;version=quick" xr:uid="{D19E5525-38D2-494C-B6CE-6F974C23B59D}"/>
    <hyperlink ref="D607" r:id="rId1816" tooltip="Montauk BWhites (Stephen Joynt)" display="http://games.espn.com/ffl/clubhouse?leagueId=678521&amp;teamId=1&amp;seasonId=2010" xr:uid="{27158E0B-5E85-4763-BC3D-7FDED99B53FA}"/>
    <hyperlink ref="I607" r:id="rId1817" tooltip="Boston Boondogglers (Emile Chin-Dickey)" display="http://games.espn.com/ffl/clubhouse?leagueId=678521&amp;teamId=4&amp;seasonId=2010" xr:uid="{218DACC0-AFAB-46BA-AA06-B808B954E29C}"/>
    <hyperlink ref="K607" r:id="rId1818" display="http://games.espn.com/ffl/boxscorequick?leagueId=678521&amp;teamId=1&amp;scoringPeriodId=3&amp;seasonId=2010&amp;view=scoringperiod&amp;version=quick" xr:uid="{4C2F7034-1F66-4E7B-B8B3-1F979C13CEDE}"/>
    <hyperlink ref="D608" r:id="rId1819" tooltip="Dirt Machine!@#^ (Dan Cohen)" display="http://games.espn.com/ffl/clubhouse?leagueId=678521&amp;teamId=5&amp;seasonId=2010" xr:uid="{5D8D93F5-1118-41F1-A5DB-EE13BE27B42B}"/>
    <hyperlink ref="I608" r:id="rId1820" tooltip="Big Cat (mark silva)" display="http://games.espn.com/ffl/clubhouse?leagueId=678521&amp;teamId=3&amp;seasonId=2010" xr:uid="{6BD21CF4-F192-4E9D-9BAE-BD15D8B05E16}"/>
    <hyperlink ref="K608" r:id="rId1821" display="http://games.espn.com/ffl/boxscorequick?leagueId=678521&amp;teamId=5&amp;scoringPeriodId=3&amp;seasonId=2010&amp;view=scoringperiod&amp;version=quick" xr:uid="{EFE3E97D-682B-401C-B854-2C6616425D5C}"/>
    <hyperlink ref="D609" r:id="rId1822" tooltip="NY PitBulls (William Schager)" display="http://games.espn.com/ffl/clubhouse?leagueId=678521&amp;teamId=6&amp;seasonId=2010" xr:uid="{8CCE42FC-54D3-4F6F-BC7E-AD0BFAE1E621}"/>
    <hyperlink ref="I609" r:id="rId1823" tooltip="Houston Herons (Andrew Joynt)" display="http://games.espn.com/ffl/clubhouse?leagueId=678521&amp;teamId=2&amp;seasonId=2010" xr:uid="{DB202E60-7AAA-459F-9B0D-DAB30813A832}"/>
    <hyperlink ref="K609" r:id="rId1824" display="http://games.espn.com/ffl/boxscorequick?leagueId=678521&amp;teamId=6&amp;scoringPeriodId=3&amp;seasonId=2010&amp;view=scoringperiod&amp;version=quick" xr:uid="{DB618A10-C417-4FB7-AA13-985038FA113D}"/>
    <hyperlink ref="D610" r:id="rId1825" tooltip="A Titan Johnson (chris tingle)" display="http://games.espn.com/ffl/clubhouse?leagueId=678521&amp;teamId=7&amp;seasonId=2010" xr:uid="{83F3D0B7-E615-40AB-BF82-FEC5E95B71C6}"/>
    <hyperlink ref="I610" r:id="rId1826" tooltip="Hardly Optimistic (Karl Richardson)" display="http://games.espn.com/ffl/clubhouse?leagueId=678521&amp;teamId=10&amp;seasonId=2010" xr:uid="{E1453BFF-17A0-4EFA-9D15-2BF48903CB23}"/>
    <hyperlink ref="K610" r:id="rId1827" display="http://games.espn.com/ffl/boxscorequick?leagueId=678521&amp;teamId=7&amp;scoringPeriodId=3&amp;seasonId=2010&amp;view=scoringperiod&amp;version=quick" xr:uid="{B891B792-9CC3-44CF-A28D-838EE531056B}"/>
    <hyperlink ref="D611" r:id="rId1828" tooltip="Chicago Commodores (Stefan Hilts)" display="http://games.espn.com/ffl/clubhouse?leagueId=678521&amp;teamId=8&amp;seasonId=2010" xr:uid="{8AB807DB-03E8-45F8-BC40-D68B0F11E7A5}"/>
    <hyperlink ref="I611" r:id="rId1829" tooltip="Team Silva (Paulo Silva)" display="http://games.espn.com/ffl/clubhouse?leagueId=678521&amp;teamId=9&amp;seasonId=2010" xr:uid="{79EF25A3-7286-43C0-9E44-7A3F6388A511}"/>
    <hyperlink ref="K611" r:id="rId1830" display="http://games.espn.com/ffl/boxscorequick?leagueId=678521&amp;teamId=8&amp;scoringPeriodId=3&amp;seasonId=2010&amp;view=scoringperiod&amp;version=quick" xr:uid="{52234D13-43DF-469D-863A-EDBD6308721E}"/>
    <hyperlink ref="D612" r:id="rId1831" tooltip="Dirt Machine!@#^ (Dan Cohen)" display="http://games.espn.com/ffl/clubhouse?leagueId=678521&amp;teamId=5&amp;seasonId=2010" xr:uid="{C5B00074-FB65-4A3E-A441-1218F247AFCB}"/>
    <hyperlink ref="I612" r:id="rId1832" tooltip="Montauk BWhites (Stephen Joynt)" display="http://games.espn.com/ffl/clubhouse?leagueId=678521&amp;teamId=1&amp;seasonId=2010" xr:uid="{C54F718C-4D6B-4D5C-85EB-0E3DE6526787}"/>
    <hyperlink ref="K612" r:id="rId1833" display="http://games.espn.com/ffl/boxscorequick?leagueId=678521&amp;teamId=5&amp;scoringPeriodId=4&amp;seasonId=2010&amp;view=scoringperiod&amp;version=quick" xr:uid="{F7EE7454-3F0A-4077-939E-88742B814BC7}"/>
    <hyperlink ref="D613" r:id="rId1834" tooltip="Boston Boondogglers (Emile Chin-Dickey)" display="http://games.espn.com/ffl/clubhouse?leagueId=678521&amp;teamId=4&amp;seasonId=2010" xr:uid="{AF0F5BA4-A448-495C-9E30-1512E2EC6872}"/>
    <hyperlink ref="I613" r:id="rId1835" tooltip="NY PitBulls (William Schager)" display="http://games.espn.com/ffl/clubhouse?leagueId=678521&amp;teamId=6&amp;seasonId=2010" xr:uid="{3ADFAF8F-5E0F-4830-94BB-D0E26B05935B}"/>
    <hyperlink ref="K613" r:id="rId1836" display="http://games.espn.com/ffl/boxscorequick?leagueId=678521&amp;teamId=4&amp;scoringPeriodId=4&amp;seasonId=2010&amp;view=scoringperiod&amp;version=quick" xr:uid="{B742E1B8-8938-4E6D-97C3-443868C053D4}"/>
    <hyperlink ref="D614" r:id="rId1837" tooltip="Big Cat (mark silva)" display="http://games.espn.com/ffl/clubhouse?leagueId=678521&amp;teamId=3&amp;seasonId=2010" xr:uid="{199A21AF-343F-47A4-9575-D8BA7FF2A77B}"/>
    <hyperlink ref="I614" r:id="rId1838" tooltip="A Titan Johnson (chris tingle)" display="http://games.espn.com/ffl/clubhouse?leagueId=678521&amp;teamId=7&amp;seasonId=2010" xr:uid="{367F53D9-D650-411F-A950-6935F9A04C28}"/>
    <hyperlink ref="K614" r:id="rId1839" display="http://games.espn.com/ffl/boxscorequick?leagueId=678521&amp;teamId=3&amp;scoringPeriodId=4&amp;seasonId=2010&amp;view=scoringperiod&amp;version=quick" xr:uid="{9C998675-9E1F-422F-8507-B9BE2262D437}"/>
    <hyperlink ref="D615" r:id="rId1840" tooltip="Houston Herons (Andrew Joynt)" display="http://games.espn.com/ffl/clubhouse?leagueId=678521&amp;teamId=2&amp;seasonId=2010" xr:uid="{5DCBF167-8D54-4BB1-9020-7B917D5A87F7}"/>
    <hyperlink ref="I615" r:id="rId1841" tooltip="Chicago Commodores (Stefan Hilts)" display="http://games.espn.com/ffl/clubhouse?leagueId=678521&amp;teamId=8&amp;seasonId=2010" xr:uid="{DA230180-F0DD-43F4-B990-333630D42585}"/>
    <hyperlink ref="K615" r:id="rId1842" display="http://games.espn.com/ffl/boxscorequick?leagueId=678521&amp;teamId=8&amp;scoringPeriodId=4&amp;seasonId=2010&amp;view=scoringperiod&amp;version=quick" xr:uid="{8DF371FF-B2FE-44DC-9905-C4ABBC6E39B2}"/>
    <hyperlink ref="D616" r:id="rId1843" tooltip="Hardly Optimistic (Karl Richardson)" display="http://games.espn.com/ffl/clubhouse?leagueId=678521&amp;teamId=10&amp;seasonId=2010" xr:uid="{4BF7E0AF-7BBD-4C9C-AE8F-DAC2E15C0AEA}"/>
    <hyperlink ref="I616" r:id="rId1844" tooltip="Team Silva (Paulo Silva)" display="http://games.espn.com/ffl/clubhouse?leagueId=678521&amp;teamId=9&amp;seasonId=2010" xr:uid="{4AAA4ADF-33DB-4BDF-86F8-73E91B51B021}"/>
    <hyperlink ref="K616" r:id="rId1845" display="http://games.espn.com/ffl/boxscorequick?leagueId=678521&amp;teamId=10&amp;scoringPeriodId=4&amp;seasonId=2010&amp;view=scoringperiod&amp;version=quick" xr:uid="{E001161E-1CF6-44D2-8C69-A0C172734C57}"/>
    <hyperlink ref="D617" r:id="rId1846" tooltip="Montauk BWhites (Stephen Joynt)" display="http://games.espn.com/ffl/clubhouse?leagueId=678521&amp;teamId=1&amp;seasonId=2010" xr:uid="{631538CA-4954-4401-80E7-3622E05D4848}"/>
    <hyperlink ref="I617" r:id="rId1847" tooltip="NY PitBulls (William Schager)" display="http://games.espn.com/ffl/clubhouse?leagueId=678521&amp;teamId=6&amp;seasonId=2010" xr:uid="{72407731-3F74-457C-B5DF-3A04187AA265}"/>
    <hyperlink ref="K617" r:id="rId1848" display="http://games.espn.com/ffl/boxscorequick?leagueId=678521&amp;teamId=1&amp;scoringPeriodId=5&amp;seasonId=2010&amp;view=scoringperiod&amp;version=quick" xr:uid="{A509B446-1700-42A7-ABA9-F73973C684AE}"/>
    <hyperlink ref="D618" r:id="rId1849" tooltip="A Titan Johnson (chris tingle)" display="http://games.espn.com/ffl/clubhouse?leagueId=678521&amp;teamId=7&amp;seasonId=2010" xr:uid="{33996903-519B-43FC-B9DF-B19440939015}"/>
    <hyperlink ref="I618" r:id="rId1850" tooltip="Dirt Machine!@#^ (Dan Cohen)" display="http://games.espn.com/ffl/clubhouse?leagueId=678521&amp;teamId=5&amp;seasonId=2010" xr:uid="{8D10D64D-ECDE-4E41-9665-49FCA3AFA22D}"/>
    <hyperlink ref="K618" r:id="rId1851" display="http://games.espn.com/ffl/boxscorequick?leagueId=678521&amp;teamId=7&amp;scoringPeriodId=5&amp;seasonId=2010&amp;view=scoringperiod&amp;version=quick" xr:uid="{74A45AE8-153D-4BDF-A746-5D7621087165}"/>
    <hyperlink ref="D619" r:id="rId1852" tooltip="Chicago Commodores (Stefan Hilts)" display="http://games.espn.com/ffl/clubhouse?leagueId=678521&amp;teamId=8&amp;seasonId=2010" xr:uid="{9753BBC3-B1C4-4358-93E8-B03CC7465621}"/>
    <hyperlink ref="I619" r:id="rId1853" tooltip="Boston Boondogglers (Emile Chin-Dickey)" display="http://games.espn.com/ffl/clubhouse?leagueId=678521&amp;teamId=4&amp;seasonId=2010" xr:uid="{11E4E62E-EC72-4151-8E63-DACD5F98BB51}"/>
    <hyperlink ref="K619" r:id="rId1854" display="http://games.espn.com/ffl/boxscorequick?leagueId=678521&amp;teamId=8&amp;scoringPeriodId=5&amp;seasonId=2010&amp;view=scoringperiod&amp;version=quick" xr:uid="{37D0488F-DF9F-4F6D-A170-5B925DA19977}"/>
    <hyperlink ref="D620" r:id="rId1855" tooltip="Team Silva (Paulo Silva)" display="http://games.espn.com/ffl/clubhouse?leagueId=678521&amp;teamId=9&amp;seasonId=2010" xr:uid="{690EA755-F8E0-4919-A296-6C0DE7AB0E42}"/>
    <hyperlink ref="I620" r:id="rId1856" tooltip="Big Cat (mark silva)" display="http://games.espn.com/ffl/clubhouse?leagueId=678521&amp;teamId=3&amp;seasonId=2010" xr:uid="{B04EA593-1A16-4414-A3D0-6BEFE17C40E7}"/>
    <hyperlink ref="K620" r:id="rId1857" display="http://games.espn.com/ffl/boxscorequick?leagueId=678521&amp;teamId=9&amp;scoringPeriodId=5&amp;seasonId=2010&amp;view=scoringperiod&amp;version=quick" xr:uid="{B211E8E1-A811-458C-9C63-57C0D63C337F}"/>
    <hyperlink ref="D621" r:id="rId1858" tooltip="Hardly Optimistic (Karl Richardson)" display="http://games.espn.com/ffl/clubhouse?leagueId=678521&amp;teamId=10&amp;seasonId=2010" xr:uid="{3F9DF36E-62AD-425A-A629-40DF2A0EF222}"/>
    <hyperlink ref="I621" r:id="rId1859" tooltip="Houston Herons (Andrew Joynt)" display="http://games.espn.com/ffl/clubhouse?leagueId=678521&amp;teamId=2&amp;seasonId=2010" xr:uid="{E653396F-1494-41ED-9CB0-E9CBEAB8BB5D}"/>
    <hyperlink ref="K621" r:id="rId1860" display="http://games.espn.com/ffl/boxscorequick?leagueId=678521&amp;teamId=10&amp;scoringPeriodId=5&amp;seasonId=2010&amp;view=scoringperiod&amp;version=quick" xr:uid="{6401EE6F-7FAF-42C2-8358-62A8D64CE7EA}"/>
    <hyperlink ref="D622" r:id="rId1861" tooltip="A Titan Johnson (chris tingle)" display="http://games.espn.com/ffl/clubhouse?leagueId=678521&amp;teamId=7&amp;seasonId=2010" xr:uid="{DF768173-91C9-4701-B8A7-7F4F1FD7C484}"/>
    <hyperlink ref="I622" r:id="rId1862" tooltip="Montauk BWhites (Stephen Joynt)" display="http://games.espn.com/ffl/clubhouse?leagueId=678521&amp;teamId=1&amp;seasonId=2010" xr:uid="{3877DC23-90C1-41CF-99BD-B7C94BAAD2E9}"/>
    <hyperlink ref="K622" r:id="rId1863" display="http://games.espn.com/ffl/boxscorequick?leagueId=678521&amp;teamId=7&amp;scoringPeriodId=6&amp;seasonId=2010&amp;view=scoringperiod&amp;version=quick" xr:uid="{30A061CA-D2DF-4F20-A13D-1A737C9BB68A}"/>
    <hyperlink ref="D623" r:id="rId1864" tooltip="NY PitBulls (William Schager)" display="http://games.espn.com/ffl/clubhouse?leagueId=678521&amp;teamId=6&amp;seasonId=2010" xr:uid="{93341890-B33D-47C9-B0C0-1DC61388733D}"/>
    <hyperlink ref="I623" r:id="rId1865" tooltip="Chicago Commodores (Stefan Hilts)" display="http://games.espn.com/ffl/clubhouse?leagueId=678521&amp;teamId=8&amp;seasonId=2010" xr:uid="{C25CE249-828B-4762-A853-E6668B61F097}"/>
    <hyperlink ref="K623" r:id="rId1866" display="http://games.espn.com/ffl/boxscorequick?leagueId=678521&amp;teamId=8&amp;scoringPeriodId=6&amp;seasonId=2010&amp;view=scoringperiod&amp;version=quick" xr:uid="{FEB94FC2-D746-4ECF-A7E0-6A542C9C4BA5}"/>
    <hyperlink ref="D624" r:id="rId1867" tooltip="Dirt Machine!@#^ (Dan Cohen)" display="http://games.espn.com/ffl/clubhouse?leagueId=678521&amp;teamId=5&amp;seasonId=2010" xr:uid="{9E3CA3B1-30E2-4CDE-89AF-A8AF69BD17E1}"/>
    <hyperlink ref="I624" r:id="rId1868" tooltip="Team Silva (Paulo Silva)" display="http://games.espn.com/ffl/clubhouse?leagueId=678521&amp;teamId=9&amp;seasonId=2010" xr:uid="{3067656D-5791-447A-B73B-2543700D6579}"/>
    <hyperlink ref="K624" r:id="rId1869" display="http://games.espn.com/ffl/boxscorequick?leagueId=678521&amp;teamId=5&amp;scoringPeriodId=6&amp;seasonId=2010&amp;view=scoringperiod&amp;version=quick" xr:uid="{FD2DC8FE-51B6-4C47-BE40-30EDAF27421B}"/>
    <hyperlink ref="D625" r:id="rId1870" tooltip="Boston Boondogglers (Emile Chin-Dickey)" display="http://games.espn.com/ffl/clubhouse?leagueId=678521&amp;teamId=4&amp;seasonId=2010" xr:uid="{EFB0D534-AE9D-40DD-A465-9CFB14B20DA3}"/>
    <hyperlink ref="I625" r:id="rId1871" tooltip="Hardly Optimistic (Karl Richardson)" display="http://games.espn.com/ffl/clubhouse?leagueId=678521&amp;teamId=10&amp;seasonId=2010" xr:uid="{9C6EEAFD-8980-43B9-B6E2-F598B3B475E7}"/>
    <hyperlink ref="K625" r:id="rId1872" display="http://games.espn.com/ffl/boxscorequick?leagueId=678521&amp;teamId=4&amp;scoringPeriodId=6&amp;seasonId=2010&amp;view=scoringperiod&amp;version=quick" xr:uid="{E6A78BC7-D5E3-4C6D-8A2F-547F550A3B7D}"/>
    <hyperlink ref="D626" r:id="rId1873" tooltip="Big Cat (mark silva)" display="http://games.espn.com/ffl/clubhouse?leagueId=678521&amp;teamId=3&amp;seasonId=2010" xr:uid="{2E735C61-9048-44B1-BCE6-42D9EAB2CB72}"/>
    <hyperlink ref="I626" r:id="rId1874" tooltip="Houston Herons (Andrew Joynt)" display="http://games.espn.com/ffl/clubhouse?leagueId=678521&amp;teamId=2&amp;seasonId=2010" xr:uid="{0C4A1404-39B7-48EB-B0F2-49A0F8D5BB40}"/>
    <hyperlink ref="K626" r:id="rId1875" display="http://games.espn.com/ffl/boxscorequick?leagueId=678521&amp;teamId=3&amp;scoringPeriodId=6&amp;seasonId=2010&amp;view=scoringperiod&amp;version=quick" xr:uid="{0D2AB91A-FF96-4239-A8AD-0ADEF452C39D}"/>
    <hyperlink ref="D627" r:id="rId1876" tooltip="Montauk BWhites (Stephen Joynt)" display="http://games.espn.com/ffl/clubhouse?leagueId=678521&amp;teamId=1&amp;seasonId=2010" xr:uid="{6AB51991-ACE0-405F-BEB0-E731D7A401F2}"/>
    <hyperlink ref="I627" r:id="rId1877" tooltip="Chicago Commodores (Stefan Hilts)" display="http://games.espn.com/ffl/clubhouse?leagueId=678521&amp;teamId=8&amp;seasonId=2010" xr:uid="{BB50E8E6-D8A0-43A6-9408-9264E484A9CC}"/>
    <hyperlink ref="K627" r:id="rId1878" display="http://games.espn.com/ffl/boxscorequick?leagueId=678521&amp;teamId=8&amp;scoringPeriodId=7&amp;seasonId=2010&amp;view=scoringperiod&amp;version=quick" xr:uid="{B02030B5-29A8-4E10-9E85-BB5ABEB506F6}"/>
    <hyperlink ref="D628" r:id="rId1879" tooltip="Team Silva (Paulo Silva)" display="http://games.espn.com/ffl/clubhouse?leagueId=678521&amp;teamId=9&amp;seasonId=2010" xr:uid="{2D3BC5C9-05A8-4B4F-AD34-2A91D82313E0}"/>
    <hyperlink ref="I628" r:id="rId1880" tooltip="A Titan Johnson (chris tingle)" display="http://games.espn.com/ffl/clubhouse?leagueId=678521&amp;teamId=7&amp;seasonId=2010" xr:uid="{5B91302D-49C6-4488-A0BF-6A9CC2947E00}"/>
    <hyperlink ref="K628" r:id="rId1881" display="http://games.espn.com/ffl/boxscorequick?leagueId=678521&amp;teamId=9&amp;scoringPeriodId=7&amp;seasonId=2010&amp;view=scoringperiod&amp;version=quick" xr:uid="{8795341E-0923-4CF0-ACD0-7C7C3FC79864}"/>
    <hyperlink ref="D629" r:id="rId1882" tooltip="Hardly Optimistic (Karl Richardson)" display="http://games.espn.com/ffl/clubhouse?leagueId=678521&amp;teamId=10&amp;seasonId=2010" xr:uid="{2BEE03CF-4D1A-4B5A-955F-29E3CE5F4521}"/>
    <hyperlink ref="I629" r:id="rId1883" tooltip="NY PitBulls (William Schager)" display="http://games.espn.com/ffl/clubhouse?leagueId=678521&amp;teamId=6&amp;seasonId=2010" xr:uid="{22B9C7E6-C1CE-401B-88F0-08900F44BF18}"/>
    <hyperlink ref="K629" r:id="rId1884" display="http://games.espn.com/ffl/boxscorequick?leagueId=678521&amp;teamId=10&amp;scoringPeriodId=7&amp;seasonId=2010&amp;view=scoringperiod&amp;version=quick" xr:uid="{588CB4C8-D76F-4705-A755-FA13222C3094}"/>
    <hyperlink ref="D630" r:id="rId1885" tooltip="Houston Herons (Andrew Joynt)" display="http://games.espn.com/ffl/clubhouse?leagueId=678521&amp;teamId=2&amp;seasonId=2010" xr:uid="{0FABD38C-4B3F-4FE3-9A7F-8DBCBAE360EE}"/>
    <hyperlink ref="I630" r:id="rId1886" tooltip="Dirt Machine!@#^ (Dan Cohen)" display="http://games.espn.com/ffl/clubhouse?leagueId=678521&amp;teamId=5&amp;seasonId=2010" xr:uid="{525862D7-2201-40F3-BFB3-A8C4F72C568C}"/>
    <hyperlink ref="K630" r:id="rId1887" display="http://games.espn.com/ffl/boxscorequick?leagueId=678521&amp;teamId=2&amp;scoringPeriodId=7&amp;seasonId=2010&amp;view=scoringperiod&amp;version=quick" xr:uid="{AD158504-745A-413E-A2B4-21BBE6EEC5C0}"/>
    <hyperlink ref="D631" r:id="rId1888" tooltip="Big Cat (mark silva)" display="http://games.espn.com/ffl/clubhouse?leagueId=678521&amp;teamId=3&amp;seasonId=2010" xr:uid="{DB99FE0A-BDD1-4D13-A810-C3C9B167EE43}"/>
    <hyperlink ref="I631" r:id="rId1889" tooltip="Boston Boondogglers (Emile Chin-Dickey)" display="http://games.espn.com/ffl/clubhouse?leagueId=678521&amp;teamId=4&amp;seasonId=2010" xr:uid="{45CB64D3-833E-40D1-8341-C550306FA82C}"/>
    <hyperlink ref="K631" r:id="rId1890" display="http://games.espn.com/ffl/boxscorequick?leagueId=678521&amp;teamId=3&amp;scoringPeriodId=7&amp;seasonId=2010&amp;view=scoringperiod&amp;version=quick" xr:uid="{E436F766-82B1-4E20-A52B-1760C1B0DFFC}"/>
    <hyperlink ref="D632" r:id="rId1891" tooltip="Team Silva (Paulo Silva)" display="http://games.espn.com/ffl/clubhouse?leagueId=678521&amp;teamId=9&amp;seasonId=2010" xr:uid="{7AAADC3A-6CFD-449A-AAB7-0AC0A52631CE}"/>
    <hyperlink ref="I632" r:id="rId1892" tooltip="Montauk BWhites (Stephen Joynt)" display="http://games.espn.com/ffl/clubhouse?leagueId=678521&amp;teamId=1&amp;seasonId=2010" xr:uid="{22E9D8CF-EA3A-41B9-8932-15E78816F01A}"/>
    <hyperlink ref="K632" r:id="rId1893" display="http://games.espn.com/ffl/boxscorequick?leagueId=678521&amp;teamId=9&amp;scoringPeriodId=8&amp;seasonId=2010&amp;view=scoringperiod&amp;version=quick" xr:uid="{2E9989B4-7DF5-43DD-B506-7E5EF4F86459}"/>
    <hyperlink ref="D633" r:id="rId1894" tooltip="Chicago Commodores (Stefan Hilts)" display="http://games.espn.com/ffl/clubhouse?leagueId=678521&amp;teamId=8&amp;seasonId=2010" xr:uid="{BD0065FC-B98E-4FA3-9773-D36AA14F892F}"/>
    <hyperlink ref="I633" r:id="rId1895" tooltip="Hardly Optimistic (Karl Richardson)" display="http://games.espn.com/ffl/clubhouse?leagueId=678521&amp;teamId=10&amp;seasonId=2010" xr:uid="{E14823ED-4F9B-4A77-BAF3-3C9B8C0B4F80}"/>
    <hyperlink ref="K633" r:id="rId1896" display="http://games.espn.com/ffl/boxscorequick?leagueId=678521&amp;teamId=8&amp;scoringPeriodId=8&amp;seasonId=2010&amp;view=scoringperiod&amp;version=quick" xr:uid="{59D1CC6C-0FB9-4FBF-929B-796BD1F0A2CA}"/>
    <hyperlink ref="D634" r:id="rId1897" tooltip="A Titan Johnson (chris tingle)" display="http://games.espn.com/ffl/clubhouse?leagueId=678521&amp;teamId=7&amp;seasonId=2010" xr:uid="{B9552B23-A164-46DA-B171-616E00B676FA}"/>
    <hyperlink ref="I634" r:id="rId1898" tooltip="Houston Herons (Andrew Joynt)" display="http://games.espn.com/ffl/clubhouse?leagueId=678521&amp;teamId=2&amp;seasonId=2010" xr:uid="{52CD5E58-004C-4493-B1B4-4FE70BA68007}"/>
    <hyperlink ref="K634" r:id="rId1899" display="http://games.espn.com/ffl/boxscorequick?leagueId=678521&amp;teamId=7&amp;scoringPeriodId=8&amp;seasonId=2010&amp;view=scoringperiod&amp;version=quick" xr:uid="{398B3E86-B193-44BE-86BA-2715E86B2930}"/>
    <hyperlink ref="D635" r:id="rId1900" tooltip="NY PitBulls (William Schager)" display="http://games.espn.com/ffl/clubhouse?leagueId=678521&amp;teamId=6&amp;seasonId=2010" xr:uid="{79A9760B-04CD-4635-AEFB-0EF5A6C75C56}"/>
    <hyperlink ref="I635" r:id="rId1901" tooltip="Big Cat (mark silva)" display="http://games.espn.com/ffl/clubhouse?leagueId=678521&amp;teamId=3&amp;seasonId=2010" xr:uid="{55EDA3A8-819C-40CA-805D-2242FDF926E2}"/>
    <hyperlink ref="K635" r:id="rId1902" display="http://games.espn.com/ffl/boxscorequick?leagueId=678521&amp;teamId=6&amp;scoringPeriodId=8&amp;seasonId=2010&amp;view=scoringperiod&amp;version=quick" xr:uid="{6B474245-B94A-4F24-9A75-234F460CE89B}"/>
    <hyperlink ref="D636" r:id="rId1903" tooltip="Dirt Machine!@#^ (Dan Cohen)" display="http://games.espn.com/ffl/clubhouse?leagueId=678521&amp;teamId=5&amp;seasonId=2010" xr:uid="{C9567E59-C776-4C2D-9FFC-0B9105A05740}"/>
    <hyperlink ref="I636" r:id="rId1904" tooltip="Boston Boondogglers (Emile Chin-Dickey)" display="http://games.espn.com/ffl/clubhouse?leagueId=678521&amp;teamId=4&amp;seasonId=2010" xr:uid="{FE5ADBC5-E1D3-45C8-A001-241D81DA5618}"/>
    <hyperlink ref="K636" r:id="rId1905" display="http://games.espn.com/ffl/boxscorequick?leagueId=678521&amp;teamId=5&amp;scoringPeriodId=8&amp;seasonId=2010&amp;view=scoringperiod&amp;version=quick" xr:uid="{14A935DD-F010-46B0-B1FF-81840C6464F2}"/>
    <hyperlink ref="D637" r:id="rId1906" tooltip="Montauk BWhites (Stephen Joynt)" display="http://games.espn.com/ffl/clubhouse?leagueId=678521&amp;teamId=1&amp;seasonId=2010" xr:uid="{6954E30E-F2C0-4594-A5BA-59FA5F0F1264}"/>
    <hyperlink ref="I637" r:id="rId1907" tooltip="Hardly Optimistic (Karl Richardson)" display="http://games.espn.com/ffl/clubhouse?leagueId=678521&amp;teamId=10&amp;seasonId=2010" xr:uid="{91BD5E30-3EFC-4FDF-95AE-9E0D3F123E70}"/>
    <hyperlink ref="K637" r:id="rId1908" display="http://games.espn.com/ffl/boxscorequick?leagueId=678521&amp;teamId=1&amp;scoringPeriodId=9&amp;seasonId=2010&amp;view=scoringperiod&amp;version=quick" xr:uid="{8610BB60-5786-456F-9562-253EFC701BBF}"/>
    <hyperlink ref="D638" r:id="rId1909" tooltip="Houston Herons (Andrew Joynt)" display="http://games.espn.com/ffl/clubhouse?leagueId=678521&amp;teamId=2&amp;seasonId=2010" xr:uid="{F04BB9EA-6CC4-4221-8AE2-079D3C714B6D}"/>
    <hyperlink ref="I638" r:id="rId1910" tooltip="Team Silva (Paulo Silva)" display="http://games.espn.com/ffl/clubhouse?leagueId=678521&amp;teamId=9&amp;seasonId=2010" xr:uid="{1333F90E-0658-4DAB-9F40-D0D65876D8A6}"/>
    <hyperlink ref="K638" r:id="rId1911" display="http://games.espn.com/ffl/boxscorequick?leagueId=678521&amp;teamId=2&amp;scoringPeriodId=9&amp;seasonId=2010&amp;view=scoringperiod&amp;version=quick" xr:uid="{54CB0AAE-DE50-4D37-BB83-BB0034C647B6}"/>
    <hyperlink ref="D639" r:id="rId1912" tooltip="Big Cat (mark silva)" display="http://games.espn.com/ffl/clubhouse?leagueId=678521&amp;teamId=3&amp;seasonId=2010" xr:uid="{6F072673-D553-460B-91B7-CBC2EBD43B9A}"/>
    <hyperlink ref="I639" r:id="rId1913" tooltip="Chicago Commodores (Stefan Hilts)" display="http://games.espn.com/ffl/clubhouse?leagueId=678521&amp;teamId=8&amp;seasonId=2010" xr:uid="{21685B8E-96E4-4AA5-85BA-A7DF70252036}"/>
    <hyperlink ref="K639" r:id="rId1914" display="http://games.espn.com/ffl/boxscorequick?leagueId=678521&amp;teamId=8&amp;scoringPeriodId=9&amp;seasonId=2010&amp;view=scoringperiod&amp;version=quick" xr:uid="{71CEC11A-6C6F-4002-9819-D1D2D6ED61DF}"/>
    <hyperlink ref="D640" r:id="rId1915" tooltip="Boston Boondogglers (Emile Chin-Dickey)" display="http://games.espn.com/ffl/clubhouse?leagueId=678521&amp;teamId=4&amp;seasonId=2010" xr:uid="{65CD0CEE-9807-4E48-BAB5-C04CFE20959E}"/>
    <hyperlink ref="I640" r:id="rId1916" tooltip="A Titan Johnson (chris tingle)" display="http://games.espn.com/ffl/clubhouse?leagueId=678521&amp;teamId=7&amp;seasonId=2010" xr:uid="{7C8EFF63-BFA5-45C5-91CD-5BC230C115BD}"/>
    <hyperlink ref="K640" r:id="rId1917" display="http://games.espn.com/ffl/boxscorequick?leagueId=678521&amp;teamId=4&amp;scoringPeriodId=9&amp;seasonId=2010&amp;view=scoringperiod&amp;version=quick" xr:uid="{06D1BD69-6230-4A8F-BFB5-DDE898604697}"/>
    <hyperlink ref="D641" r:id="rId1918" tooltip="Dirt Machine!@#^ (Dan Cohen)" display="http://games.espn.com/ffl/clubhouse?leagueId=678521&amp;teamId=5&amp;seasonId=2010" xr:uid="{5A4D3238-996D-4F7E-932D-DD2D42C5E662}"/>
    <hyperlink ref="I641" r:id="rId1919" tooltip="NY PitBulls (William Schager)" display="http://games.espn.com/ffl/clubhouse?leagueId=678521&amp;teamId=6&amp;seasonId=2010" xr:uid="{644A9AA5-8115-4656-8E70-BB71B95784BC}"/>
    <hyperlink ref="K641" r:id="rId1920" display="http://games.espn.com/ffl/boxscorequick?leagueId=678521&amp;teamId=5&amp;scoringPeriodId=9&amp;seasonId=2010&amp;view=scoringperiod&amp;version=quick" xr:uid="{A9F5C5CF-EC0D-48E5-A0E3-542F91D06955}"/>
    <hyperlink ref="D642" r:id="rId1921" tooltip="Houston Herons (Andrew Joynt)" display="http://games.espn.com/ffl/clubhouse?leagueId=678521&amp;teamId=2&amp;seasonId=2010" xr:uid="{8456288F-61A9-4754-8A87-69CA62C18A8F}"/>
    <hyperlink ref="I642" r:id="rId1922" tooltip="Montauk BWhites (Stephen Joynt)" display="http://games.espn.com/ffl/clubhouse?leagueId=678521&amp;teamId=1&amp;seasonId=2010" xr:uid="{396E17F2-A43B-44DD-A414-0515A1D5790A}"/>
    <hyperlink ref="K642" r:id="rId1923" display="http://games.espn.com/ffl/boxscorequick?leagueId=678521&amp;teamId=2&amp;scoringPeriodId=10&amp;seasonId=2010&amp;view=scoringperiod&amp;version=quick" xr:uid="{AC92FAB1-DD89-4096-9E96-6EDDB2697F9F}"/>
    <hyperlink ref="D643" r:id="rId1924" tooltip="Hardly Optimistic (Karl Richardson)" display="http://games.espn.com/ffl/clubhouse?leagueId=678521&amp;teamId=10&amp;seasonId=2010" xr:uid="{BC5027C7-2B57-4267-8880-94BF47EC945B}"/>
    <hyperlink ref="I643" r:id="rId1925" tooltip="Big Cat (mark silva)" display="http://games.espn.com/ffl/clubhouse?leagueId=678521&amp;teamId=3&amp;seasonId=2010" xr:uid="{C092FD03-02BB-44F1-ACFE-3B83498AA015}"/>
    <hyperlink ref="K643" r:id="rId1926" display="http://games.espn.com/ffl/boxscorequick?leagueId=678521&amp;teamId=10&amp;scoringPeriodId=10&amp;seasonId=2010&amp;view=scoringperiod&amp;version=quick" xr:uid="{D472724C-483F-4BBB-AFD6-9A402CA09ED9}"/>
    <hyperlink ref="D644" r:id="rId1927" tooltip="Team Silva (Paulo Silva)" display="http://games.espn.com/ffl/clubhouse?leagueId=678521&amp;teamId=9&amp;seasonId=2010" xr:uid="{0131409C-D030-48AD-8C3C-B66B2443F0F3}"/>
    <hyperlink ref="I644" r:id="rId1928" tooltip="Boston Boondogglers (Emile Chin-Dickey)" display="http://games.espn.com/ffl/clubhouse?leagueId=678521&amp;teamId=4&amp;seasonId=2010" xr:uid="{EF359561-C28D-4A32-9DA9-5DA10AFEB9AD}"/>
    <hyperlink ref="K644" r:id="rId1929" display="http://games.espn.com/ffl/boxscorequick?leagueId=678521&amp;teamId=9&amp;scoringPeriodId=10&amp;seasonId=2010&amp;view=scoringperiod&amp;version=quick" xr:uid="{55025603-4AC6-4136-9E33-1819D3218A18}"/>
    <hyperlink ref="D645" r:id="rId1930" tooltip="Chicago Commodores (Stefan Hilts)" display="http://games.espn.com/ffl/clubhouse?leagueId=678521&amp;teamId=8&amp;seasonId=2010" xr:uid="{0D4649C4-FCB0-4036-AE9C-D4215ED1FB5D}"/>
    <hyperlink ref="I645" r:id="rId1931" tooltip="Dirt Machine!@#^ (Dan Cohen)" display="http://games.espn.com/ffl/clubhouse?leagueId=678521&amp;teamId=5&amp;seasonId=2010" xr:uid="{E7E5E280-8653-4983-8857-1146FCBC00C6}"/>
    <hyperlink ref="K645" r:id="rId1932" display="http://games.espn.com/ffl/boxscorequick?leagueId=678521&amp;teamId=8&amp;scoringPeriodId=10&amp;seasonId=2010&amp;view=scoringperiod&amp;version=quick" xr:uid="{84991DDB-336A-4FE0-9FAC-AA5E05A8114A}"/>
    <hyperlink ref="D646" r:id="rId1933" tooltip="A Titan Johnson (chris tingle)" display="http://games.espn.com/ffl/clubhouse?leagueId=678521&amp;teamId=7&amp;seasonId=2010" xr:uid="{833FB990-09A1-47FA-807D-879AF970FBE0}"/>
    <hyperlink ref="I646" r:id="rId1934" tooltip="NY PitBulls (William Schager)" display="http://games.espn.com/ffl/clubhouse?leagueId=678521&amp;teamId=6&amp;seasonId=2010" xr:uid="{993E2547-9A35-4661-BEE6-5FC40628CB87}"/>
    <hyperlink ref="K646" r:id="rId1935" display="http://games.espn.com/ffl/boxscorequick?leagueId=678521&amp;teamId=7&amp;scoringPeriodId=10&amp;seasonId=2010&amp;view=scoringperiod&amp;version=quick" xr:uid="{A0A3A68D-98E2-4C99-96FF-AE2FC66DF7E7}"/>
    <hyperlink ref="D647" r:id="rId1936" tooltip="Montauk BWhites (Stephen Joynt)" display="http://games.espn.com/ffl/clubhouse?leagueId=678521&amp;teamId=1&amp;seasonId=2010" xr:uid="{DF90344F-128C-4C34-BD71-544C50C35BE2}"/>
    <hyperlink ref="I647" r:id="rId1937" tooltip="Big Cat (mark silva)" display="http://games.espn.com/ffl/clubhouse?leagueId=678521&amp;teamId=3&amp;seasonId=2010" xr:uid="{20C684BE-49EF-45EC-9348-FECB24A6D216}"/>
    <hyperlink ref="K647" r:id="rId1938" display="http://games.espn.com/ffl/boxscorequick?leagueId=678521&amp;teamId=1&amp;scoringPeriodId=11&amp;seasonId=2010&amp;view=scoringperiod&amp;version=quick" xr:uid="{55E6872E-D277-48B3-8720-1F688F2EEBFC}"/>
    <hyperlink ref="D648" r:id="rId1939" tooltip="Boston Boondogglers (Emile Chin-Dickey)" display="http://games.espn.com/ffl/clubhouse?leagueId=678521&amp;teamId=4&amp;seasonId=2010" xr:uid="{AC8FC509-4CB8-46DD-A08A-6C5A684DEA21}"/>
    <hyperlink ref="I648" r:id="rId1940" tooltip="Houston Herons (Andrew Joynt)" display="http://games.espn.com/ffl/clubhouse?leagueId=678521&amp;teamId=2&amp;seasonId=2010" xr:uid="{BEA23CFC-E7B3-4413-B55C-BA5C1051A97D}"/>
    <hyperlink ref="K648" r:id="rId1941" display="http://games.espn.com/ffl/boxscorequick?leagueId=678521&amp;teamId=4&amp;scoringPeriodId=11&amp;seasonId=2010&amp;view=scoringperiod&amp;version=quick" xr:uid="{CFC1B153-24B0-4B92-95EB-01AFC3B253CD}"/>
    <hyperlink ref="D649" r:id="rId1942" tooltip="Dirt Machine!@#^ (Dan Cohen)" display="http://games.espn.com/ffl/clubhouse?leagueId=678521&amp;teamId=5&amp;seasonId=2010" xr:uid="{B1C17765-EC28-4311-9ED5-5E929CA20E2A}"/>
    <hyperlink ref="I649" r:id="rId1943" tooltip="Hardly Optimistic (Karl Richardson)" display="http://games.espn.com/ffl/clubhouse?leagueId=678521&amp;teamId=10&amp;seasonId=2010" xr:uid="{1BEF7F14-E089-4CA3-9983-3D1BEE62F827}"/>
    <hyperlink ref="K649" r:id="rId1944" display="http://games.espn.com/ffl/boxscorequick?leagueId=678521&amp;teamId=5&amp;scoringPeriodId=11&amp;seasonId=2010&amp;view=scoringperiod&amp;version=quick" xr:uid="{3BA2192A-3C98-4D6F-A04B-0586DD9681BB}"/>
    <hyperlink ref="D650" r:id="rId1945" tooltip="NY PitBulls (William Schager)" display="http://games.espn.com/ffl/clubhouse?leagueId=678521&amp;teamId=6&amp;seasonId=2010" xr:uid="{DDF17906-F2CD-4AB1-8C0E-1529ED038140}"/>
    <hyperlink ref="I650" r:id="rId1946" tooltip="Team Silva (Paulo Silva)" display="http://games.espn.com/ffl/clubhouse?leagueId=678521&amp;teamId=9&amp;seasonId=2010" xr:uid="{32D2C778-229A-4A44-8F92-CD6ED80721D6}"/>
    <hyperlink ref="K650" r:id="rId1947" display="http://games.espn.com/ffl/boxscorequick?leagueId=678521&amp;teamId=6&amp;scoringPeriodId=11&amp;seasonId=2010&amp;view=scoringperiod&amp;version=quick" xr:uid="{A32CF11A-4104-4C7B-95C9-E13A81B795B2}"/>
    <hyperlink ref="D651" r:id="rId1948" tooltip="A Titan Johnson (chris tingle)" display="http://games.espn.com/ffl/clubhouse?leagueId=678521&amp;teamId=7&amp;seasonId=2010" xr:uid="{F7BD76A6-EC00-432A-A854-33141F346C00}"/>
    <hyperlink ref="I651" r:id="rId1949" tooltip="Chicago Commodores (Stefan Hilts)" display="http://games.espn.com/ffl/clubhouse?leagueId=678521&amp;teamId=8&amp;seasonId=2010" xr:uid="{CBC770BA-FE98-4E3A-A02B-24B92C65A917}"/>
    <hyperlink ref="K651" r:id="rId1950" display="http://games.espn.com/ffl/boxscorequick?leagueId=678521&amp;teamId=8&amp;scoringPeriodId=11&amp;seasonId=2010&amp;view=scoringperiod&amp;version=quick" xr:uid="{738F3ED9-B2F8-4580-A5BD-827AFD339159}"/>
    <hyperlink ref="D652" r:id="rId1951" tooltip="Boston Boondogglers (Emile Chin-Dickey)" display="http://games.espn.com/ffl/clubhouse?leagueId=678521&amp;teamId=4&amp;seasonId=2010" xr:uid="{BC2CE041-8D1C-4E5F-B8D0-2B235E9B59E0}"/>
    <hyperlink ref="I652" r:id="rId1952" tooltip="Montauk BWhites (Stephen Joynt)" display="http://games.espn.com/ffl/clubhouse?leagueId=678521&amp;teamId=1&amp;seasonId=2010" xr:uid="{F34F3D13-E0B4-410C-9A3E-7994802EF19F}"/>
    <hyperlink ref="K652" r:id="rId1953" display="http://games.espn.com/ffl/boxscorequick?leagueId=678521&amp;teamId=4&amp;scoringPeriodId=12&amp;seasonId=2010&amp;view=scoringperiod&amp;version=quick" xr:uid="{F1D86A39-FC03-4AE5-88C6-12402CB1330E}"/>
    <hyperlink ref="D653" r:id="rId1954" tooltip="Big Cat (mark silva)" display="http://games.espn.com/ffl/clubhouse?leagueId=678521&amp;teamId=3&amp;seasonId=2010" xr:uid="{36061473-72BC-43E2-8137-094CAE7A05F1}"/>
    <hyperlink ref="I653" r:id="rId1955" tooltip="Dirt Machine!@#^ (Dan Cohen)" display="http://games.espn.com/ffl/clubhouse?leagueId=678521&amp;teamId=5&amp;seasonId=2010" xr:uid="{775747C0-B31E-4306-AB02-10953E527600}"/>
    <hyperlink ref="K653" r:id="rId1956" display="http://games.espn.com/ffl/boxscorequick?leagueId=678521&amp;teamId=3&amp;scoringPeriodId=12&amp;seasonId=2010&amp;view=scoringperiod&amp;version=quick" xr:uid="{B2B6AFB7-4A55-49B3-9C3C-7AEBC26D5C40}"/>
    <hyperlink ref="D654" r:id="rId1957" tooltip="Houston Herons (Andrew Joynt)" display="http://games.espn.com/ffl/clubhouse?leagueId=678521&amp;teamId=2&amp;seasonId=2010" xr:uid="{E3F7E458-168F-4658-9AD3-E4E28F0E724B}"/>
    <hyperlink ref="I654" r:id="rId1958" tooltip="NY PitBulls (William Schager)" display="http://games.espn.com/ffl/clubhouse?leagueId=678521&amp;teamId=6&amp;seasonId=2010" xr:uid="{6A445446-0A0D-4553-B053-06B260005696}"/>
    <hyperlink ref="K654" r:id="rId1959" display="http://games.espn.com/ffl/boxscorequick?leagueId=678521&amp;teamId=2&amp;scoringPeriodId=12&amp;seasonId=2010&amp;view=scoringperiod&amp;version=quick" xr:uid="{CDB8BD41-BCC4-4A31-B5B6-C5F3EB112B8C}"/>
    <hyperlink ref="D655" r:id="rId1960" tooltip="Hardly Optimistic (Karl Richardson)" display="http://games.espn.com/ffl/clubhouse?leagueId=678521&amp;teamId=10&amp;seasonId=2010" xr:uid="{462AAB0E-2E95-4AE7-B917-1921C34A0253}"/>
    <hyperlink ref="I655" r:id="rId1961" tooltip="A Titan Johnson (chris tingle)" display="http://games.espn.com/ffl/clubhouse?leagueId=678521&amp;teamId=7&amp;seasonId=2010" xr:uid="{1F925F80-ED1C-4EBA-A821-848553221DAF}"/>
    <hyperlink ref="K655" r:id="rId1962" display="http://games.espn.com/ffl/boxscorequick?leagueId=678521&amp;teamId=10&amp;scoringPeriodId=12&amp;seasonId=2010&amp;view=scoringperiod&amp;version=quick" xr:uid="{2A21956E-84E4-468E-B3F9-EF8DEA187E00}"/>
    <hyperlink ref="D656" r:id="rId1963" tooltip="Team Silva (Paulo Silva)" display="http://games.espn.com/ffl/clubhouse?leagueId=678521&amp;teamId=9&amp;seasonId=2010" xr:uid="{E6850873-CEFD-41F5-A550-C73645C2296C}"/>
    <hyperlink ref="I656" r:id="rId1964" tooltip="Chicago Commodores (Stefan Hilts)" display="http://games.espn.com/ffl/clubhouse?leagueId=678521&amp;teamId=8&amp;seasonId=2010" xr:uid="{2E25D53E-1756-4D39-87D5-88C4BD4F04CE}"/>
    <hyperlink ref="K656" r:id="rId1965" display="http://games.espn.com/ffl/boxscorequick?leagueId=678521&amp;teamId=8&amp;scoringPeriodId=12&amp;seasonId=2010&amp;view=scoringperiod&amp;version=quick" xr:uid="{9AF54A9B-7502-4E85-99F5-9C0E54C91656}"/>
    <hyperlink ref="D657" r:id="rId1966" tooltip="Montauk BWhites (Stephen Joynt)" display="http://games.espn.com/ffl/clubhouse?leagueId=678521&amp;teamId=1&amp;seasonId=2010" xr:uid="{CEFA341F-47A2-45FD-B91C-75D396B431CD}"/>
    <hyperlink ref="I657" r:id="rId1967" tooltip="Dirt Machine!@#^ (Dan Cohen)" display="http://games.espn.com/ffl/clubhouse?leagueId=678521&amp;teamId=5&amp;seasonId=2010" xr:uid="{CDC0EFFA-154F-4AF8-B8B6-7042C89F27C8}"/>
    <hyperlink ref="K657" r:id="rId1968" display="http://games.espn.com/ffl/boxscorequick?leagueId=678521&amp;teamId=1&amp;scoringPeriodId=13&amp;seasonId=2010&amp;view=scoringperiod&amp;version=quick" xr:uid="{BCA76A45-0F85-4F17-B30A-19E93515AA1E}"/>
    <hyperlink ref="D658" r:id="rId1969" tooltip="NY PitBulls (William Schager)" display="http://games.espn.com/ffl/clubhouse?leagueId=678521&amp;teamId=6&amp;seasonId=2010" xr:uid="{157A1A6B-6DFD-4CC5-8FA4-F70A3DE58833}"/>
    <hyperlink ref="I658" r:id="rId1970" tooltip="Boston Boondogglers (Emile Chin-Dickey)" display="http://games.espn.com/ffl/clubhouse?leagueId=678521&amp;teamId=4&amp;seasonId=2010" xr:uid="{F0C71B8A-46EC-4AB9-A0B1-3EF101292599}"/>
    <hyperlink ref="K658" r:id="rId1971" display="http://games.espn.com/ffl/boxscorequick?leagueId=678521&amp;teamId=6&amp;scoringPeriodId=13&amp;seasonId=2010&amp;view=scoringperiod&amp;version=quick" xr:uid="{5AE6E20D-EBEC-43B4-BAFE-7FB14E844B55}"/>
    <hyperlink ref="D659" r:id="rId1972" tooltip="A Titan Johnson (chris tingle)" display="http://games.espn.com/ffl/clubhouse?leagueId=678521&amp;teamId=7&amp;seasonId=2010" xr:uid="{30F74AA9-FFAB-48C6-B4B1-D7521812051E}"/>
    <hyperlink ref="I659" r:id="rId1973" tooltip="Big Cat (mark silva)" display="http://games.espn.com/ffl/clubhouse?leagueId=678521&amp;teamId=3&amp;seasonId=2010" xr:uid="{CB555C66-10FC-46AF-BC73-826EC7F49203}"/>
    <hyperlink ref="K659" r:id="rId1974" display="http://games.espn.com/ffl/boxscorequick?leagueId=678521&amp;teamId=7&amp;scoringPeriodId=13&amp;seasonId=2010&amp;view=scoringperiod&amp;version=quick" xr:uid="{094C70D4-E336-4DF4-98E1-A0087A63E8E2}"/>
    <hyperlink ref="D660" r:id="rId1975" tooltip="Chicago Commodores (Stefan Hilts)" display="http://games.espn.com/ffl/clubhouse?leagueId=678521&amp;teamId=8&amp;seasonId=2010" xr:uid="{C4F610AB-AD91-45B9-B8BF-3F753A8FADC2}"/>
    <hyperlink ref="I660" r:id="rId1976" tooltip="Houston Herons (Andrew Joynt)" display="http://games.espn.com/ffl/clubhouse?leagueId=678521&amp;teamId=2&amp;seasonId=2010" xr:uid="{E4327348-1D19-4CE9-88D8-5CD86D1A7C8B}"/>
    <hyperlink ref="K660" r:id="rId1977" display="http://games.espn.com/ffl/boxscorequick?leagueId=678521&amp;teamId=8&amp;scoringPeriodId=13&amp;seasonId=2010&amp;view=scoringperiod&amp;version=quick" xr:uid="{464EAD8D-AC31-448E-AEAA-8F6D187E6EE1}"/>
    <hyperlink ref="D661" r:id="rId1978" tooltip="Team Silva (Paulo Silva)" display="http://games.espn.com/ffl/clubhouse?leagueId=678521&amp;teamId=9&amp;seasonId=2010" xr:uid="{A2818F98-D5FC-47D2-ADF3-7FD03C260245}"/>
    <hyperlink ref="I661" r:id="rId1979" tooltip="Hardly Optimistic (Karl Richardson)" display="http://games.espn.com/ffl/clubhouse?leagueId=678521&amp;teamId=10&amp;seasonId=2010" xr:uid="{7589FDF5-FABE-407F-B36C-73D7BDAF2555}"/>
    <hyperlink ref="K661" r:id="rId1980" display="http://games.espn.com/ffl/boxscorequick?leagueId=678521&amp;teamId=9&amp;scoringPeriodId=13&amp;seasonId=2010&amp;view=scoringperiod&amp;version=quick" xr:uid="{C6C94D53-E956-45C1-8289-D9B4433A6830}"/>
    <hyperlink ref="D662" r:id="rId1981" tooltip="Team Silva (Paulo Silva)" display="http://games.espn.com/ffl/clubhouse?leagueId=678521&amp;teamId=9&amp;seasonId=2010" xr:uid="{81EA641A-4C34-40E3-ADAA-838C70F9A952}"/>
    <hyperlink ref="I662" r:id="rId1982" tooltip="Houston Herons (Andrew Joynt)" display="http://games.espn.com/ffl/clubhouse?leagueId=678521&amp;teamId=2&amp;seasonId=2010" xr:uid="{312B1FC6-93DF-48FC-B00D-262D006EF839}"/>
    <hyperlink ref="K662" r:id="rId1983" display="http://games.espn.com/ffl/boxscorequick?leagueId=678521&amp;teamId=9&amp;scoringPeriodId=15&amp;seasonId=2010&amp;view=scoringperiod&amp;version=quick" xr:uid="{EE27068D-D943-477E-87AE-6CFD78360A26}"/>
    <hyperlink ref="D663" r:id="rId1984" tooltip="Montauk BWhites (Stephen Joynt)" display="http://games.espn.com/ffl/clubhouse?leagueId=678521&amp;teamId=1&amp;seasonId=2010" xr:uid="{B34B0106-95E8-4A86-9A1D-34764F3C9143}"/>
    <hyperlink ref="I663" r:id="rId1985" tooltip="Chicago Commodores (Stefan Hilts)" display="http://games.espn.com/ffl/clubhouse?leagueId=678521&amp;teamId=8&amp;seasonId=2010" xr:uid="{F5E8262A-0B56-4D0E-9103-D9D784F3C588}"/>
    <hyperlink ref="K663" r:id="rId1986" display="http://games.espn.com/ffl/boxscorequick?leagueId=678521&amp;teamId=8&amp;scoringPeriodId=15&amp;seasonId=2010&amp;view=scoringperiod&amp;version=quick" xr:uid="{5864743C-A2E1-43B5-88E6-0A7C954780A7}"/>
    <hyperlink ref="D664" r:id="rId1987" tooltip="A Titan Johnson (chris tingle)" display="http://games.espn.com/ffl/clubhouse?leagueId=678521&amp;teamId=7&amp;seasonId=2010" xr:uid="{538BDC3D-6087-4744-90D5-61B3552CB589}"/>
    <hyperlink ref="I664" r:id="rId1988" tooltip="Hardly Optimistic (Karl Richardson)" display="http://games.espn.com/ffl/clubhouse?leagueId=678521&amp;teamId=10&amp;seasonId=2010" xr:uid="{50BFB1BD-28C7-43D1-ADD6-7D4CA1AEB13D}"/>
    <hyperlink ref="K664" r:id="rId1989" display="http://games.espn.com/ffl/boxscorequick?leagueId=678521&amp;teamId=7&amp;scoringPeriodId=15&amp;seasonId=2010&amp;view=scoringperiod&amp;version=quick" xr:uid="{97B9B5A2-7B17-44BA-BCB0-D72E32A2DDA4}"/>
    <hyperlink ref="D665" r:id="rId1990" tooltip="Big Cat (mark silva)" display="http://games.espn.com/ffl/clubhouse?leagueId=678521&amp;teamId=3&amp;seasonId=2010" xr:uid="{88B297DD-838C-4C71-8A76-C05A61E995EF}"/>
    <hyperlink ref="I665" r:id="rId1991" tooltip="NY PitBulls (William Schager)" display="http://games.espn.com/ffl/clubhouse?leagueId=678521&amp;teamId=6&amp;seasonId=2010" xr:uid="{46CC365A-CF65-4427-83CA-E67AE48B1E3D}"/>
    <hyperlink ref="K665" r:id="rId1992" display="http://games.espn.com/ffl/boxscorequick?leagueId=678521&amp;teamId=3&amp;scoringPeriodId=15&amp;seasonId=2010&amp;view=scoringperiod&amp;version=quick" xr:uid="{16603146-0522-455C-BB5B-D49C78D33AD8}"/>
    <hyperlink ref="D666" r:id="rId1993" tooltip="Boston Boondogglers (Emile Chin-Dickey)" display="http://games.espn.com/ffl/clubhouse?leagueId=678521&amp;teamId=4&amp;seasonId=2010" xr:uid="{A5C20628-9FC7-4D25-9E16-EF525A3B8AD5}"/>
    <hyperlink ref="I666" r:id="rId1994" tooltip="Dirt Machine!@#^ (Dan Cohen)" display="http://games.espn.com/ffl/clubhouse?leagueId=678521&amp;teamId=5&amp;seasonId=2010" xr:uid="{D7ED3073-BA88-4DF1-8F8C-7027D88C6505}"/>
    <hyperlink ref="K666" r:id="rId1995" display="http://games.espn.com/ffl/boxscorequick?leagueId=678521&amp;teamId=4&amp;scoringPeriodId=15&amp;seasonId=2010&amp;view=scoringperiod&amp;version=quick" xr:uid="{C113F6B5-AD5D-491A-94ED-7A5A62312609}"/>
    <hyperlink ref="D667" r:id="rId1996" tooltip="HAWK CLAWS (Stephen Joynt)" display="http://games.espn.com/ffl/clubhouse?leagueId=678521&amp;teamId=1&amp;seasonId=2009" xr:uid="{72657F71-AFB0-426B-A1A7-B11EDC3FEEBE}"/>
    <hyperlink ref="I667" r:id="rId1997" tooltip="Plax's Pistols (Andrew Joynt)" display="http://games.espn.com/ffl/clubhouse?leagueId=678521&amp;teamId=2&amp;seasonId=2009" xr:uid="{AC47F4A3-7135-4FD4-84C0-976C31363EC8}"/>
    <hyperlink ref="K667" r:id="rId1998" display="http://games.espn.com/ffl/boxscorequick?leagueId=678521&amp;teamId=1&amp;scoringPeriodId=1&amp;seasonId=2009&amp;view=scoringperiod&amp;version=quick" xr:uid="{5DAACAAF-B558-4AA7-BC06-8ACF8016EC6C}"/>
    <hyperlink ref="D668" r:id="rId1999" tooltip="Big Cat (mark silva)" display="http://games.espn.com/ffl/clubhouse?leagueId=678521&amp;teamId=3&amp;seasonId=2009" xr:uid="{88E37F92-1332-408E-81BB-B135EE63C9B0}"/>
    <hyperlink ref="I668" r:id="rId2000" tooltip="Hardly Optimistic (Karl Richardson)" display="http://games.espn.com/ffl/clubhouse?leagueId=678521&amp;teamId=10&amp;seasonId=2009" xr:uid="{9098BB8F-5442-4C16-8E4E-7538C8366E95}"/>
    <hyperlink ref="K668" r:id="rId2001" display="http://games.espn.com/ffl/boxscorequick?leagueId=678521&amp;teamId=3&amp;scoringPeriodId=1&amp;seasonId=2009&amp;view=scoringperiod&amp;version=quick" xr:uid="{25B1C109-738E-4F25-9DE7-CB7999B5777E}"/>
    <hyperlink ref="D669" r:id="rId2002" tooltip="MikeVick IsMyDawg (Robert Hilton)" display="http://games.espn.com/ffl/clubhouse?leagueId=678521&amp;teamId=4&amp;seasonId=2009" xr:uid="{913AE7FE-EFFB-4FE9-913F-0A11A5DECB5D}"/>
    <hyperlink ref="I669" r:id="rId2003" tooltip="Team Silva (Paulo Silva)" display="http://games.espn.com/ffl/clubhouse?leagueId=678521&amp;teamId=9&amp;seasonId=2009" xr:uid="{1BF4EF25-808A-4509-B1DB-CCDECD831975}"/>
    <hyperlink ref="K669" r:id="rId2004" display="http://games.espn.com/ffl/boxscorequick?leagueId=678521&amp;teamId=4&amp;scoringPeriodId=1&amp;seasonId=2009&amp;view=scoringperiod&amp;version=quick" xr:uid="{F7E52578-2413-4682-91FA-977FD2D34B59}"/>
    <hyperlink ref="D670" r:id="rId2005" tooltip="Dirt Machine!@#^ (Dan Cohen)" display="http://games.espn.com/ffl/clubhouse?leagueId=678521&amp;teamId=5&amp;seasonId=2009" xr:uid="{2957B211-D83E-49F5-A8DB-384D14D1696B}"/>
    <hyperlink ref="I670" r:id="rId2006" tooltip="Chicago Commodores (Stefan Hilts)" display="http://games.espn.com/ffl/clubhouse?leagueId=678521&amp;teamId=8&amp;seasonId=2009" xr:uid="{1A4E8F16-98DB-4074-8B15-39CF4DA114AB}"/>
    <hyperlink ref="K670" r:id="rId2007" display="http://games.espn.com/ffl/boxscorequick?leagueId=678521&amp;teamId=8&amp;scoringPeriodId=1&amp;seasonId=2009&amp;view=scoringperiod&amp;version=quick" xr:uid="{E566F946-543A-43D0-9AE0-20F43B46CEE6}"/>
    <hyperlink ref="D671" r:id="rId2008" tooltip="NY PitBulls (William Schager)" display="http://games.espn.com/ffl/clubhouse?leagueId=678521&amp;teamId=6&amp;seasonId=2009" xr:uid="{3A0B20C2-8901-4751-A86A-A60F5D9D2D98}"/>
    <hyperlink ref="I671" r:id="rId2009" tooltip="No Mas Tequila Titans (chris tingle)" display="http://games.espn.com/ffl/clubhouse?leagueId=678521&amp;teamId=7&amp;seasonId=2009" xr:uid="{73858D4C-70B7-4690-A69E-A71B418397F4}"/>
    <hyperlink ref="K671" r:id="rId2010" display="http://games.espn.com/ffl/boxscorequick?leagueId=678521&amp;teamId=6&amp;scoringPeriodId=1&amp;seasonId=2009&amp;view=scoringperiod&amp;version=quick" xr:uid="{39BA4A4F-4933-44F9-B507-4C032C65C84C}"/>
    <hyperlink ref="D672" r:id="rId2011" tooltip="Big Cat (mark silva)" display="http://games.espn.com/ffl/clubhouse?leagueId=678521&amp;teamId=3&amp;seasonId=2009" xr:uid="{9102D6AF-6C18-4AF8-BB62-31A2163EE6BB}"/>
    <hyperlink ref="I672" r:id="rId2012" tooltip="HAWK CLAWS (Stephen Joynt)" display="http://games.espn.com/ffl/clubhouse?leagueId=678521&amp;teamId=1&amp;seasonId=2009" xr:uid="{F023FE6C-9216-419A-96A9-513BE0BFFE67}"/>
    <hyperlink ref="K672" r:id="rId2013" display="http://games.espn.com/ffl/boxscorequick?leagueId=678521&amp;teamId=3&amp;scoringPeriodId=2&amp;seasonId=2009&amp;view=scoringperiod&amp;version=quick" xr:uid="{19659448-0158-4A4B-B593-38FB643529C8}"/>
    <hyperlink ref="D673" r:id="rId2014" tooltip="Plax's Pistols (Andrew Joynt)" display="http://games.espn.com/ffl/clubhouse?leagueId=678521&amp;teamId=2&amp;seasonId=2009" xr:uid="{B211443B-1C41-431F-B082-ED2A56F5923A}"/>
    <hyperlink ref="I673" r:id="rId2015" tooltip="MikeVick IsMyDawg (Robert Hilton)" display="http://games.espn.com/ffl/clubhouse?leagueId=678521&amp;teamId=4&amp;seasonId=2009" xr:uid="{189330BA-0123-4F10-98E7-0A83DC46AAFD}"/>
    <hyperlink ref="K673" r:id="rId2016" display="http://games.espn.com/ffl/boxscorequick?leagueId=678521&amp;teamId=2&amp;scoringPeriodId=2&amp;seasonId=2009&amp;view=scoringperiod&amp;version=quick" xr:uid="{3C6FA509-A4C1-43E4-98F9-22DFBBC34B67}"/>
    <hyperlink ref="D674" r:id="rId2017" tooltip="Hardly Optimistic (Karl Richardson)" display="http://games.espn.com/ffl/clubhouse?leagueId=678521&amp;teamId=10&amp;seasonId=2009" xr:uid="{B84FB01E-C0DC-47B5-8546-3959232FFF1C}"/>
    <hyperlink ref="I674" r:id="rId2018" tooltip="Dirt Machine!@#^ (Dan Cohen)" display="http://games.espn.com/ffl/clubhouse?leagueId=678521&amp;teamId=5&amp;seasonId=2009" xr:uid="{E37513EE-720E-4FA4-B402-54E58FDBAEF9}"/>
    <hyperlink ref="K674" r:id="rId2019" display="http://games.espn.com/ffl/boxscorequick?leagueId=678521&amp;teamId=10&amp;scoringPeriodId=2&amp;seasonId=2009&amp;view=scoringperiod&amp;version=quick" xr:uid="{FC3290FD-199D-4FED-87F7-41CE6B987A90}"/>
    <hyperlink ref="D675" r:id="rId2020" tooltip="Team Silva (Paulo Silva)" display="http://games.espn.com/ffl/clubhouse?leagueId=678521&amp;teamId=9&amp;seasonId=2009" xr:uid="{92AB25F9-B21B-4AE8-A0C6-C10665EAAF9B}"/>
    <hyperlink ref="I675" r:id="rId2021" tooltip="NY PitBulls (William Schager)" display="http://games.espn.com/ffl/clubhouse?leagueId=678521&amp;teamId=6&amp;seasonId=2009" xr:uid="{B0FF1154-9515-4FA5-B924-1AB68552B2BB}"/>
    <hyperlink ref="K675" r:id="rId2022" display="http://games.espn.com/ffl/boxscorequick?leagueId=678521&amp;teamId=9&amp;scoringPeriodId=2&amp;seasonId=2009&amp;view=scoringperiod&amp;version=quick" xr:uid="{8F967D84-345E-4EC8-ADEA-3827CAEAA23C}"/>
    <hyperlink ref="D676" r:id="rId2023" tooltip="Chicago Commodores (Stefan Hilts)" display="http://games.espn.com/ffl/clubhouse?leagueId=678521&amp;teamId=8&amp;seasonId=2009" xr:uid="{1B596716-9AC6-43D2-8576-16CCFB0F1BD4}"/>
    <hyperlink ref="I676" r:id="rId2024" tooltip="No Mas Tequila Titans (chris tingle)" display="http://games.espn.com/ffl/clubhouse?leagueId=678521&amp;teamId=7&amp;seasonId=2009" xr:uid="{15C2641F-7007-4D2C-BC09-58EF73C2B399}"/>
    <hyperlink ref="K676" r:id="rId2025" display="http://games.espn.com/ffl/boxscorequick?leagueId=678521&amp;teamId=8&amp;scoringPeriodId=2&amp;seasonId=2009&amp;view=scoringperiod&amp;version=quick" xr:uid="{D08704D9-B953-475F-841D-BF9B082F598B}"/>
    <hyperlink ref="D677" r:id="rId2026" tooltip="HAWK CLAWS (Stephen Joynt)" display="http://games.espn.com/ffl/clubhouse?leagueId=678521&amp;teamId=1&amp;seasonId=2009" xr:uid="{8F004D7B-110C-40A9-AC78-37341E5768D2}"/>
    <hyperlink ref="I677" r:id="rId2027" tooltip="MikeVick IsMyDawg (Robert Hilton)" display="http://games.espn.com/ffl/clubhouse?leagueId=678521&amp;teamId=4&amp;seasonId=2009" xr:uid="{E2F8E30D-085F-46F4-972E-A8A53003FBF9}"/>
    <hyperlink ref="K677" r:id="rId2028" display="http://games.espn.com/ffl/boxscorequick?leagueId=678521&amp;teamId=1&amp;scoringPeriodId=3&amp;seasonId=2009&amp;view=scoringperiod&amp;version=quick" xr:uid="{2B056B80-CFFC-4C57-9E02-9246962852F0}"/>
    <hyperlink ref="D678" r:id="rId2029" tooltip="Dirt Machine!@#^ (Dan Cohen)" display="http://games.espn.com/ffl/clubhouse?leagueId=678521&amp;teamId=5&amp;seasonId=2009" xr:uid="{7FB72CF7-6247-46A9-A107-7736FB9143AB}"/>
    <hyperlink ref="I678" r:id="rId2030" tooltip="Big Cat (mark silva)" display="http://games.espn.com/ffl/clubhouse?leagueId=678521&amp;teamId=3&amp;seasonId=2009" xr:uid="{9D6FF628-8BB3-4308-A492-F9D19CE46CC7}"/>
    <hyperlink ref="K678" r:id="rId2031" display="http://games.espn.com/ffl/boxscorequick?leagueId=678521&amp;teamId=5&amp;scoringPeriodId=3&amp;seasonId=2009&amp;view=scoringperiod&amp;version=quick" xr:uid="{FD0817BC-BD97-4D84-BF31-643A141F0692}"/>
    <hyperlink ref="D679" r:id="rId2032" tooltip="NY PitBulls (William Schager)" display="http://games.espn.com/ffl/clubhouse?leagueId=678521&amp;teamId=6&amp;seasonId=2009" xr:uid="{71A86A29-B808-46B1-AC27-6AD0A746B782}"/>
    <hyperlink ref="I679" r:id="rId2033" tooltip="Plax's Pistols (Andrew Joynt)" display="http://games.espn.com/ffl/clubhouse?leagueId=678521&amp;teamId=2&amp;seasonId=2009" xr:uid="{6785F298-F725-4B55-AF4D-5B8F1AE49FEB}"/>
    <hyperlink ref="K679" r:id="rId2034" display="http://games.espn.com/ffl/boxscorequick?leagueId=678521&amp;teamId=6&amp;scoringPeriodId=3&amp;seasonId=2009&amp;view=scoringperiod&amp;version=quick" xr:uid="{7E51370B-08B3-4D18-92BC-A9B040B0A942}"/>
    <hyperlink ref="D680" r:id="rId2035" tooltip="No Mas Tequila Titans (chris tingle)" display="http://games.espn.com/ffl/clubhouse?leagueId=678521&amp;teamId=7&amp;seasonId=2009" xr:uid="{91A71EAD-D511-410A-9D28-A9AEF01286BD}"/>
    <hyperlink ref="I680" r:id="rId2036" tooltip="Hardly Optimistic (Karl Richardson)" display="http://games.espn.com/ffl/clubhouse?leagueId=678521&amp;teamId=10&amp;seasonId=2009" xr:uid="{B7B27E33-6634-4EF6-BDEC-5D77517B1CE7}"/>
    <hyperlink ref="K680" r:id="rId2037" display="http://games.espn.com/ffl/boxscorequick?leagueId=678521&amp;teamId=7&amp;scoringPeriodId=3&amp;seasonId=2009&amp;view=scoringperiod&amp;version=quick" xr:uid="{E2F3A171-8DFA-4F64-938F-3FA709242F43}"/>
    <hyperlink ref="D681" r:id="rId2038" tooltip="Chicago Commodores (Stefan Hilts)" display="http://games.espn.com/ffl/clubhouse?leagueId=678521&amp;teamId=8&amp;seasonId=2009" xr:uid="{C427DAAC-39A2-4C61-9405-6AFFA9314B15}"/>
    <hyperlink ref="I681" r:id="rId2039" tooltip="Team Silva (Paulo Silva)" display="http://games.espn.com/ffl/clubhouse?leagueId=678521&amp;teamId=9&amp;seasonId=2009" xr:uid="{CEC9813B-E3C1-4276-90FE-F21B9D099E4B}"/>
    <hyperlink ref="K681" r:id="rId2040" display="http://games.espn.com/ffl/boxscorequick?leagueId=678521&amp;teamId=8&amp;scoringPeriodId=3&amp;seasonId=2009&amp;view=scoringperiod&amp;version=quick" xr:uid="{4C38C0D8-932B-4487-A121-186D990D5053}"/>
    <hyperlink ref="D682" r:id="rId2041" tooltip="Dirt Machine!@#^ (Dan Cohen)" display="http://games.espn.com/ffl/clubhouse?leagueId=678521&amp;teamId=5&amp;seasonId=2009" xr:uid="{6A3C980F-3027-4788-A6B5-C14C46E7937F}"/>
    <hyperlink ref="I682" r:id="rId2042" tooltip="HAWK CLAWS (Stephen Joynt)" display="http://games.espn.com/ffl/clubhouse?leagueId=678521&amp;teamId=1&amp;seasonId=2009" xr:uid="{22676F05-B786-40A1-80FE-947C094BAE46}"/>
    <hyperlink ref="K682" r:id="rId2043" display="http://games.espn.com/ffl/boxscorequick?leagueId=678521&amp;teamId=5&amp;scoringPeriodId=4&amp;seasonId=2009&amp;view=scoringperiod&amp;version=quick" xr:uid="{6C7FE1E5-E19E-44AA-9620-E5CC7B521FAD}"/>
    <hyperlink ref="D683" r:id="rId2044" tooltip="MikeVick IsMyDawg (Robert Hilton)" display="http://games.espn.com/ffl/clubhouse?leagueId=678521&amp;teamId=4&amp;seasonId=2009" xr:uid="{0B2BF312-28E9-462D-8A97-9C853BACF980}"/>
    <hyperlink ref="I683" r:id="rId2045" tooltip="NY PitBulls (William Schager)" display="http://games.espn.com/ffl/clubhouse?leagueId=678521&amp;teamId=6&amp;seasonId=2009" xr:uid="{DD370A3F-CD2B-4091-B728-ED3B09306551}"/>
    <hyperlink ref="K683" r:id="rId2046" display="http://games.espn.com/ffl/boxscorequick?leagueId=678521&amp;teamId=4&amp;scoringPeriodId=4&amp;seasonId=2009&amp;view=scoringperiod&amp;version=quick" xr:uid="{1676ECCF-C46C-44A2-A144-EF2FE1E04917}"/>
    <hyperlink ref="D684" r:id="rId2047" tooltip="Big Cat (mark silva)" display="http://games.espn.com/ffl/clubhouse?leagueId=678521&amp;teamId=3&amp;seasonId=2009" xr:uid="{16A78F8B-FCFA-4BAB-BCCB-CDA68460B2C7}"/>
    <hyperlink ref="I684" r:id="rId2048" tooltip="No Mas Tequila Titans (chris tingle)" display="http://games.espn.com/ffl/clubhouse?leagueId=678521&amp;teamId=7&amp;seasonId=2009" xr:uid="{15FE25CE-6325-4062-BABF-39D31ECDE163}"/>
    <hyperlink ref="K684" r:id="rId2049" display="http://games.espn.com/ffl/boxscorequick?leagueId=678521&amp;teamId=3&amp;scoringPeriodId=4&amp;seasonId=2009&amp;view=scoringperiod&amp;version=quick" xr:uid="{54D53637-892F-4873-94CE-897381791015}"/>
    <hyperlink ref="D685" r:id="rId2050" tooltip="Plax's Pistols (Andrew Joynt)" display="http://games.espn.com/ffl/clubhouse?leagueId=678521&amp;teamId=2&amp;seasonId=2009" xr:uid="{0D963552-53BD-4163-9AAF-5BA1FF6461B1}"/>
    <hyperlink ref="I685" r:id="rId2051" tooltip="Chicago Commodores (Stefan Hilts)" display="http://games.espn.com/ffl/clubhouse?leagueId=678521&amp;teamId=8&amp;seasonId=2009" xr:uid="{3AEB5550-3596-47D8-86FB-0C250636F482}"/>
    <hyperlink ref="K685" r:id="rId2052" display="http://games.espn.com/ffl/boxscorequick?leagueId=678521&amp;teamId=8&amp;scoringPeriodId=4&amp;seasonId=2009&amp;view=scoringperiod&amp;version=quick" xr:uid="{9A874CFA-5D8A-48A6-984F-BB262578228B}"/>
    <hyperlink ref="D686" r:id="rId2053" tooltip="Hardly Optimistic (Karl Richardson)" display="http://games.espn.com/ffl/clubhouse?leagueId=678521&amp;teamId=10&amp;seasonId=2009" xr:uid="{7CB75928-A578-48DC-8A54-0B2F20A044B2}"/>
    <hyperlink ref="I686" r:id="rId2054" tooltip="Team Silva (Paulo Silva)" display="http://games.espn.com/ffl/clubhouse?leagueId=678521&amp;teamId=9&amp;seasonId=2009" xr:uid="{AE295FEE-D666-481F-BAA1-C3AE6C1D0AAF}"/>
    <hyperlink ref="K686" r:id="rId2055" display="http://games.espn.com/ffl/boxscorequick?leagueId=678521&amp;teamId=10&amp;scoringPeriodId=4&amp;seasonId=2009&amp;view=scoringperiod&amp;version=quick" xr:uid="{5146C730-FA6B-4DB7-ACB0-D0498E2F6F00}"/>
    <hyperlink ref="D687" r:id="rId2056" tooltip="HAWK CLAWS (Stephen Joynt)" display="http://games.espn.com/ffl/clubhouse?leagueId=678521&amp;teamId=1&amp;seasonId=2009" xr:uid="{4099BB87-8EEE-4550-8993-DEB87C9DD405}"/>
    <hyperlink ref="I687" r:id="rId2057" tooltip="NY PitBulls (William Schager)" display="http://games.espn.com/ffl/clubhouse?leagueId=678521&amp;teamId=6&amp;seasonId=2009" xr:uid="{442F0F4A-A898-40D1-869F-69D96B2673D0}"/>
    <hyperlink ref="K687" r:id="rId2058" display="http://games.espn.com/ffl/boxscorequick?leagueId=678521&amp;teamId=1&amp;scoringPeriodId=5&amp;seasonId=2009&amp;view=scoringperiod&amp;version=quick" xr:uid="{ACC7827F-6733-40DB-868A-EEB975C7DCD9}"/>
    <hyperlink ref="D688" r:id="rId2059" tooltip="No Mas Tequila Titans (chris tingle)" display="http://games.espn.com/ffl/clubhouse?leagueId=678521&amp;teamId=7&amp;seasonId=2009" xr:uid="{53E0E75B-9406-4E14-B6B8-3C80031189A1}"/>
    <hyperlink ref="I688" r:id="rId2060" tooltip="Dirt Machine!@#^ (Dan Cohen)" display="http://games.espn.com/ffl/clubhouse?leagueId=678521&amp;teamId=5&amp;seasonId=2009" xr:uid="{D69B34E5-69E3-4B25-8A14-ECD31B732939}"/>
    <hyperlink ref="K688" r:id="rId2061" display="http://games.espn.com/ffl/boxscorequick?leagueId=678521&amp;teamId=7&amp;scoringPeriodId=5&amp;seasonId=2009&amp;view=scoringperiod&amp;version=quick" xr:uid="{295F888D-2067-42DD-B21E-1001565CC0BE}"/>
    <hyperlink ref="D689" r:id="rId2062" tooltip="Chicago Commodores (Stefan Hilts)" display="http://games.espn.com/ffl/clubhouse?leagueId=678521&amp;teamId=8&amp;seasonId=2009" xr:uid="{EED73C8D-B7C4-4A1A-BBB4-C8C57482FF59}"/>
    <hyperlink ref="I689" r:id="rId2063" tooltip="MikeVick IsMyDawg (Robert Hilton)" display="http://games.espn.com/ffl/clubhouse?leagueId=678521&amp;teamId=4&amp;seasonId=2009" xr:uid="{8715D45E-B242-4BD4-920C-417E0087002F}"/>
    <hyperlink ref="K689" r:id="rId2064" display="http://games.espn.com/ffl/boxscorequick?leagueId=678521&amp;teamId=8&amp;scoringPeriodId=5&amp;seasonId=2009&amp;view=scoringperiod&amp;version=quick" xr:uid="{1859E93B-8460-4040-B2CC-B442F3DF5DBE}"/>
    <hyperlink ref="D690" r:id="rId2065" tooltip="Team Silva (Paulo Silva)" display="http://games.espn.com/ffl/clubhouse?leagueId=678521&amp;teamId=9&amp;seasonId=2009" xr:uid="{019BAC9D-263E-4158-9E78-8CDF4DFD7182}"/>
    <hyperlink ref="I690" r:id="rId2066" tooltip="Big Cat (mark silva)" display="http://games.espn.com/ffl/clubhouse?leagueId=678521&amp;teamId=3&amp;seasonId=2009" xr:uid="{D834A867-68BE-45BA-A755-416A3F4A0666}"/>
    <hyperlink ref="K690" r:id="rId2067" display="http://games.espn.com/ffl/boxscorequick?leagueId=678521&amp;teamId=9&amp;scoringPeriodId=5&amp;seasonId=2009&amp;view=scoringperiod&amp;version=quick" xr:uid="{4E36D3E0-47DE-4FF6-BDB7-E7E7FA9A3279}"/>
    <hyperlink ref="D691" r:id="rId2068" tooltip="Hardly Optimistic (Karl Richardson)" display="http://games.espn.com/ffl/clubhouse?leagueId=678521&amp;teamId=10&amp;seasonId=2009" xr:uid="{AAD48043-71B9-42A0-9EEF-259D7BAAE81D}"/>
    <hyperlink ref="I691" r:id="rId2069" tooltip="Plax's Pistols (Andrew Joynt)" display="http://games.espn.com/ffl/clubhouse?leagueId=678521&amp;teamId=2&amp;seasonId=2009" xr:uid="{1F01FD50-94A0-4780-8F26-95A969A54469}"/>
    <hyperlink ref="K691" r:id="rId2070" display="http://games.espn.com/ffl/boxscorequick?leagueId=678521&amp;teamId=10&amp;scoringPeriodId=5&amp;seasonId=2009&amp;view=scoringperiod&amp;version=quick" xr:uid="{D6040983-4003-43B4-9D0E-4F6748413FD8}"/>
    <hyperlink ref="D692" r:id="rId2071" tooltip="No Mas Tequila Titans (chris tingle)" display="http://games.espn.com/ffl/clubhouse?leagueId=678521&amp;teamId=7&amp;seasonId=2009" xr:uid="{7222A752-334B-40FC-BD0A-F5B0FA333E3D}"/>
    <hyperlink ref="I692" r:id="rId2072" tooltip="HAWK CLAWS (Stephen Joynt)" display="http://games.espn.com/ffl/clubhouse?leagueId=678521&amp;teamId=1&amp;seasonId=2009" xr:uid="{710FD883-11DA-45B5-B654-9973E8F62712}"/>
    <hyperlink ref="K692" r:id="rId2073" display="http://games.espn.com/ffl/boxscorequick?leagueId=678521&amp;teamId=7&amp;scoringPeriodId=6&amp;seasonId=2009&amp;view=scoringperiod&amp;version=quick" xr:uid="{283C6CE9-C112-4C52-A4F5-A4BE2791FC13}"/>
    <hyperlink ref="D693" r:id="rId2074" tooltip="NY PitBulls (William Schager)" display="http://games.espn.com/ffl/clubhouse?leagueId=678521&amp;teamId=6&amp;seasonId=2009" xr:uid="{DA18B39C-F8A2-4ECE-A908-DF2FEC2F5B31}"/>
    <hyperlink ref="I693" r:id="rId2075" tooltip="Chicago Commodores (Stefan Hilts)" display="http://games.espn.com/ffl/clubhouse?leagueId=678521&amp;teamId=8&amp;seasonId=2009" xr:uid="{CBE3544B-B0F5-4D22-8219-1F779637C269}"/>
    <hyperlink ref="K693" r:id="rId2076" display="http://games.espn.com/ffl/boxscorequick?leagueId=678521&amp;teamId=8&amp;scoringPeriodId=6&amp;seasonId=2009&amp;view=scoringperiod&amp;version=quick" xr:uid="{49DA955E-4988-4B33-A632-A622A33444A8}"/>
    <hyperlink ref="D694" r:id="rId2077" tooltip="Dirt Machine!@#^ (Dan Cohen)" display="http://games.espn.com/ffl/clubhouse?leagueId=678521&amp;teamId=5&amp;seasonId=2009" xr:uid="{4548A0A9-02E7-4FCD-A8C4-2EB6E07D7179}"/>
    <hyperlink ref="I694" r:id="rId2078" tooltip="Team Silva (Paulo Silva)" display="http://games.espn.com/ffl/clubhouse?leagueId=678521&amp;teamId=9&amp;seasonId=2009" xr:uid="{A3E55D69-2FC6-4B63-838C-413A0C09F7B7}"/>
    <hyperlink ref="K694" r:id="rId2079" display="http://games.espn.com/ffl/boxscorequick?leagueId=678521&amp;teamId=5&amp;scoringPeriodId=6&amp;seasonId=2009&amp;view=scoringperiod&amp;version=quick" xr:uid="{C54798AB-EE3D-41FB-9E3B-20D50B2F53B9}"/>
    <hyperlink ref="D695" r:id="rId2080" tooltip="MikeVick IsMyDawg (Robert Hilton)" display="http://games.espn.com/ffl/clubhouse?leagueId=678521&amp;teamId=4&amp;seasonId=2009" xr:uid="{DEF0B878-5BE6-486F-8A25-BA85F8A6D2B1}"/>
    <hyperlink ref="I695" r:id="rId2081" tooltip="Hardly Optimistic (Karl Richardson)" display="http://games.espn.com/ffl/clubhouse?leagueId=678521&amp;teamId=10&amp;seasonId=2009" xr:uid="{417C750B-C6DD-4050-867C-21CB39888689}"/>
    <hyperlink ref="K695" r:id="rId2082" display="http://games.espn.com/ffl/boxscorequick?leagueId=678521&amp;teamId=4&amp;scoringPeriodId=6&amp;seasonId=2009&amp;view=scoringperiod&amp;version=quick" xr:uid="{3A068916-1265-4E6E-AA8B-1D0041FC3CFF}"/>
    <hyperlink ref="D696" r:id="rId2083" tooltip="Big Cat (mark silva)" display="http://games.espn.com/ffl/clubhouse?leagueId=678521&amp;teamId=3&amp;seasonId=2009" xr:uid="{760E0044-CF17-43FC-84BD-64697673EC08}"/>
    <hyperlink ref="I696" r:id="rId2084" tooltip="Plax's Pistols (Andrew Joynt)" display="http://games.espn.com/ffl/clubhouse?leagueId=678521&amp;teamId=2&amp;seasonId=2009" xr:uid="{C1125B31-79CD-4680-9065-4473FD868DD0}"/>
    <hyperlink ref="K696" r:id="rId2085" display="http://games.espn.com/ffl/boxscorequick?leagueId=678521&amp;teamId=3&amp;scoringPeriodId=6&amp;seasonId=2009&amp;view=scoringperiod&amp;version=quick" xr:uid="{5E5EA29D-616C-459D-96BF-A410A63EB750}"/>
    <hyperlink ref="D697" r:id="rId2086" tooltip="HAWK CLAWS (Stephen Joynt)" display="http://games.espn.com/ffl/clubhouse?leagueId=678521&amp;teamId=1&amp;seasonId=2009" xr:uid="{A9D02DC4-AB2C-4D48-83F6-540A2F19C4CF}"/>
    <hyperlink ref="I697" r:id="rId2087" tooltip="Chicago Commodores (Stefan Hilts)" display="http://games.espn.com/ffl/clubhouse?leagueId=678521&amp;teamId=8&amp;seasonId=2009" xr:uid="{63CE60B2-18DD-4DB2-B3A6-E3317A7A179D}"/>
    <hyperlink ref="K697" r:id="rId2088" display="http://games.espn.com/ffl/boxscorequick?leagueId=678521&amp;teamId=8&amp;scoringPeriodId=7&amp;seasonId=2009&amp;view=scoringperiod&amp;version=quick" xr:uid="{1B2676D7-4CEC-41FF-BA18-5BC4A14F7500}"/>
    <hyperlink ref="D698" r:id="rId2089" tooltip="Team Silva (Paulo Silva)" display="http://games.espn.com/ffl/clubhouse?leagueId=678521&amp;teamId=9&amp;seasonId=2009" xr:uid="{5DD9E5B0-882E-46E7-9B2D-5726AAA3F642}"/>
    <hyperlink ref="I698" r:id="rId2090" tooltip="No Mas Tequila Titans (chris tingle)" display="http://games.espn.com/ffl/clubhouse?leagueId=678521&amp;teamId=7&amp;seasonId=2009" xr:uid="{D1D84750-39F0-48D7-93E1-2D53908B6B98}"/>
    <hyperlink ref="K698" r:id="rId2091" display="http://games.espn.com/ffl/boxscorequick?leagueId=678521&amp;teamId=9&amp;scoringPeriodId=7&amp;seasonId=2009&amp;view=scoringperiod&amp;version=quick" xr:uid="{E733FE76-A096-4CF8-B761-0F8AC40698E2}"/>
    <hyperlink ref="D699" r:id="rId2092" tooltip="Hardly Optimistic (Karl Richardson)" display="http://games.espn.com/ffl/clubhouse?leagueId=678521&amp;teamId=10&amp;seasonId=2009" xr:uid="{48BB4219-26A1-40FD-81B7-B09D3355CAB4}"/>
    <hyperlink ref="I699" r:id="rId2093" tooltip="NY PitBulls (William Schager)" display="http://games.espn.com/ffl/clubhouse?leagueId=678521&amp;teamId=6&amp;seasonId=2009" xr:uid="{4F89F4E6-EF3E-4AB5-9A8F-B2C94813A304}"/>
    <hyperlink ref="K699" r:id="rId2094" display="http://games.espn.com/ffl/boxscorequick?leagueId=678521&amp;teamId=10&amp;scoringPeriodId=7&amp;seasonId=2009&amp;view=scoringperiod&amp;version=quick" xr:uid="{A98468B8-510F-4925-9B6A-0247B4A9D819}"/>
    <hyperlink ref="D700" r:id="rId2095" tooltip="Plax's Pistols (Andrew Joynt)" display="http://games.espn.com/ffl/clubhouse?leagueId=678521&amp;teamId=2&amp;seasonId=2009" xr:uid="{FE5B6778-F69D-4E1C-96AE-8617CF852DA2}"/>
    <hyperlink ref="I700" r:id="rId2096" tooltip="Dirt Machine!@#^ (Dan Cohen)" display="http://games.espn.com/ffl/clubhouse?leagueId=678521&amp;teamId=5&amp;seasonId=2009" xr:uid="{F9094D55-9F18-4029-81B0-AA90257D57AA}"/>
    <hyperlink ref="K700" r:id="rId2097" display="http://games.espn.com/ffl/boxscorequick?leagueId=678521&amp;teamId=2&amp;scoringPeriodId=7&amp;seasonId=2009&amp;view=scoringperiod&amp;version=quick" xr:uid="{3AE51A47-BBE9-4B71-AC19-5FE655EFF13C}"/>
    <hyperlink ref="D701" r:id="rId2098" tooltip="Big Cat (mark silva)" display="http://games.espn.com/ffl/clubhouse?leagueId=678521&amp;teamId=3&amp;seasonId=2009" xr:uid="{8357918D-7565-493D-92CE-0EBC4B72D304}"/>
    <hyperlink ref="I701" r:id="rId2099" tooltip="MikeVick IsMyDawg (Robert Hilton)" display="http://games.espn.com/ffl/clubhouse?leagueId=678521&amp;teamId=4&amp;seasonId=2009" xr:uid="{9873744A-31DE-4DFC-9ABB-20DD9AF60B4F}"/>
    <hyperlink ref="K701" r:id="rId2100" display="http://games.espn.com/ffl/boxscorequick?leagueId=678521&amp;teamId=3&amp;scoringPeriodId=7&amp;seasonId=2009&amp;view=scoringperiod&amp;version=quick" xr:uid="{712B3409-590B-41D2-9CDA-412A2C5E1EDE}"/>
    <hyperlink ref="D702" r:id="rId2101" tooltip="Team Silva (Paulo Silva)" display="http://games.espn.com/ffl/clubhouse?leagueId=678521&amp;teamId=9&amp;seasonId=2009" xr:uid="{D94D828B-4C24-40D0-8628-8184137F68CF}"/>
    <hyperlink ref="I702" r:id="rId2102" tooltip="HAWK CLAWS (Stephen Joynt)" display="http://games.espn.com/ffl/clubhouse?leagueId=678521&amp;teamId=1&amp;seasonId=2009" xr:uid="{D10F8DD2-FC94-4FC1-8B87-A448DF85E6AD}"/>
    <hyperlink ref="K702" r:id="rId2103" display="http://games.espn.com/ffl/boxscorequick?leagueId=678521&amp;teamId=9&amp;scoringPeriodId=8&amp;seasonId=2009&amp;view=scoringperiod&amp;version=quick" xr:uid="{771CD354-FE46-4D52-AF63-4780F4EE7A32}"/>
    <hyperlink ref="D703" r:id="rId2104" tooltip="Chicago Commodores (Stefan Hilts)" display="http://games.espn.com/ffl/clubhouse?leagueId=678521&amp;teamId=8&amp;seasonId=2009" xr:uid="{1DE287A7-76A3-41AF-B53B-4859B5BED4CC}"/>
    <hyperlink ref="I703" r:id="rId2105" tooltip="Hardly Optimistic (Karl Richardson)" display="http://games.espn.com/ffl/clubhouse?leagueId=678521&amp;teamId=10&amp;seasonId=2009" xr:uid="{4E2F9FCA-881C-48A3-9A39-51BC725B3AB9}"/>
    <hyperlink ref="K703" r:id="rId2106" display="http://games.espn.com/ffl/boxscorequick?leagueId=678521&amp;teamId=8&amp;scoringPeriodId=8&amp;seasonId=2009&amp;view=scoringperiod&amp;version=quick" xr:uid="{6FCE2462-43C5-48E1-B466-76227715CACF}"/>
    <hyperlink ref="D704" r:id="rId2107" tooltip="No Mas Tequila Titans (chris tingle)" display="http://games.espn.com/ffl/clubhouse?leagueId=678521&amp;teamId=7&amp;seasonId=2009" xr:uid="{6D87FE78-36C0-41B9-AF88-5C0629C638F6}"/>
    <hyperlink ref="I704" r:id="rId2108" tooltip="Plax's Pistols (Andrew Joynt)" display="http://games.espn.com/ffl/clubhouse?leagueId=678521&amp;teamId=2&amp;seasonId=2009" xr:uid="{8BFBF5B0-1121-46A4-A843-26D8D1228CAC}"/>
    <hyperlink ref="K704" r:id="rId2109" display="http://games.espn.com/ffl/boxscorequick?leagueId=678521&amp;teamId=7&amp;scoringPeriodId=8&amp;seasonId=2009&amp;view=scoringperiod&amp;version=quick" xr:uid="{B8A94DC8-9431-4529-9965-B2F0491407C9}"/>
    <hyperlink ref="D705" r:id="rId2110" tooltip="NY PitBulls (William Schager)" display="http://games.espn.com/ffl/clubhouse?leagueId=678521&amp;teamId=6&amp;seasonId=2009" xr:uid="{FC437BB5-605F-4CB5-AC1C-870A97332546}"/>
    <hyperlink ref="I705" r:id="rId2111" tooltip="Big Cat (mark silva)" display="http://games.espn.com/ffl/clubhouse?leagueId=678521&amp;teamId=3&amp;seasonId=2009" xr:uid="{E2C5F654-15B2-43A4-8092-FD96922984F3}"/>
    <hyperlink ref="K705" r:id="rId2112" display="http://games.espn.com/ffl/boxscorequick?leagueId=678521&amp;teamId=6&amp;scoringPeriodId=8&amp;seasonId=2009&amp;view=scoringperiod&amp;version=quick" xr:uid="{6FAF284D-28BE-42D3-A1D3-397746035D97}"/>
    <hyperlink ref="D706" r:id="rId2113" tooltip="Dirt Machine!@#^ (Dan Cohen)" display="http://games.espn.com/ffl/clubhouse?leagueId=678521&amp;teamId=5&amp;seasonId=2009" xr:uid="{7F98112B-9BD2-447D-B062-E0B2A656FA4B}"/>
    <hyperlink ref="I706" r:id="rId2114" tooltip="MikeVick IsMyDawg (Robert Hilton)" display="http://games.espn.com/ffl/clubhouse?leagueId=678521&amp;teamId=4&amp;seasonId=2009" xr:uid="{819EB037-CDB6-4E9E-BE5B-01A931C4B5F2}"/>
    <hyperlink ref="K706" r:id="rId2115" display="http://games.espn.com/ffl/boxscorequick?leagueId=678521&amp;teamId=5&amp;scoringPeriodId=8&amp;seasonId=2009&amp;view=scoringperiod&amp;version=quick" xr:uid="{370EE893-8520-4CEC-9237-CFDD6EC7F381}"/>
    <hyperlink ref="D707" r:id="rId2116" tooltip="HAWK CLAWS (Stephen Joynt)" display="http://games.espn.com/ffl/clubhouse?leagueId=678521&amp;teamId=1&amp;seasonId=2009" xr:uid="{BC741E5F-7BE0-45D6-9ED7-8B3205F67A46}"/>
    <hyperlink ref="I707" r:id="rId2117" tooltip="Hardly Optimistic (Karl Richardson)" display="http://games.espn.com/ffl/clubhouse?leagueId=678521&amp;teamId=10&amp;seasonId=2009" xr:uid="{7C4CB647-B001-4908-9185-398629340FBF}"/>
    <hyperlink ref="K707" r:id="rId2118" display="http://games.espn.com/ffl/boxscorequick?leagueId=678521&amp;teamId=1&amp;scoringPeriodId=9&amp;seasonId=2009&amp;view=scoringperiod&amp;version=quick" xr:uid="{08F5BE6D-FB22-404A-BC51-240B2D58AEB6}"/>
    <hyperlink ref="D708" r:id="rId2119" tooltip="Plax's Pistols (Andrew Joynt)" display="http://games.espn.com/ffl/clubhouse?leagueId=678521&amp;teamId=2&amp;seasonId=2009" xr:uid="{73F449F3-A79E-4118-9CCF-7C3A3C34A40B}"/>
    <hyperlink ref="I708" r:id="rId2120" tooltip="Team Silva (Paulo Silva)" display="http://games.espn.com/ffl/clubhouse?leagueId=678521&amp;teamId=9&amp;seasonId=2009" xr:uid="{E84A4F22-71EE-4DE7-9B55-84553FB9ED66}"/>
    <hyperlink ref="K708" r:id="rId2121" display="http://games.espn.com/ffl/boxscorequick?leagueId=678521&amp;teamId=2&amp;scoringPeriodId=9&amp;seasonId=2009&amp;view=scoringperiod&amp;version=quick" xr:uid="{4B906BA3-4E45-4F9B-9D31-7231BC24E6DA}"/>
    <hyperlink ref="D709" r:id="rId2122" tooltip="Big Cat (mark silva)" display="http://games.espn.com/ffl/clubhouse?leagueId=678521&amp;teamId=3&amp;seasonId=2009" xr:uid="{69CFCBEF-C946-4BCD-B1E2-498BC72A997C}"/>
    <hyperlink ref="I709" r:id="rId2123" tooltip="Chicago Commodores (Stefan Hilts)" display="http://games.espn.com/ffl/clubhouse?leagueId=678521&amp;teamId=8&amp;seasonId=2009" xr:uid="{BE18AE92-0869-4A82-9293-BCA5706E72AD}"/>
    <hyperlink ref="K709" r:id="rId2124" display="http://games.espn.com/ffl/boxscorequick?leagueId=678521&amp;teamId=8&amp;scoringPeriodId=9&amp;seasonId=2009&amp;view=scoringperiod&amp;version=quick" xr:uid="{BC4513D0-169A-4597-9A9D-F61CA0190029}"/>
    <hyperlink ref="D710" r:id="rId2125" tooltip="MikeVick IsMyDawg (Robert Hilton)" display="http://games.espn.com/ffl/clubhouse?leagueId=678521&amp;teamId=4&amp;seasonId=2009" xr:uid="{0F3C2237-6BF1-4CE3-BBD4-D3EF571D0683}"/>
    <hyperlink ref="I710" r:id="rId2126" tooltip="No Mas Tequila Titans (chris tingle)" display="http://games.espn.com/ffl/clubhouse?leagueId=678521&amp;teamId=7&amp;seasonId=2009" xr:uid="{4BF7E5A7-AB32-4048-9294-F115D7667FEC}"/>
    <hyperlink ref="K710" r:id="rId2127" display="http://games.espn.com/ffl/boxscorequick?leagueId=678521&amp;teamId=4&amp;scoringPeriodId=9&amp;seasonId=2009&amp;view=scoringperiod&amp;version=quick" xr:uid="{57DBFE71-9CA8-4FBD-8386-8550AA6D358F}"/>
    <hyperlink ref="D711" r:id="rId2128" tooltip="Dirt Machine!@#^ (Dan Cohen)" display="http://games.espn.com/ffl/clubhouse?leagueId=678521&amp;teamId=5&amp;seasonId=2009" xr:uid="{9CC21B4A-297F-46EA-A029-FE94EFB051BF}"/>
    <hyperlink ref="I711" r:id="rId2129" tooltip="NY PitBulls (William Schager)" display="http://games.espn.com/ffl/clubhouse?leagueId=678521&amp;teamId=6&amp;seasonId=2009" xr:uid="{BD74E073-6D7F-4C5E-8F0E-9E71B2AEC5E3}"/>
    <hyperlink ref="K711" r:id="rId2130" display="http://games.espn.com/ffl/boxscorequick?leagueId=678521&amp;teamId=5&amp;scoringPeriodId=9&amp;seasonId=2009&amp;view=scoringperiod&amp;version=quick" xr:uid="{65B17D55-61ED-47A7-8D9B-DEAF30865AB5}"/>
    <hyperlink ref="D712" r:id="rId2131" tooltip="Plax's Pistols (Andrew Joynt)" display="http://games.espn.com/ffl/clubhouse?leagueId=678521&amp;teamId=2&amp;seasonId=2009" xr:uid="{C8130F35-2FE9-4B22-A2CD-B72C35C6CA48}"/>
    <hyperlink ref="I712" r:id="rId2132" tooltip="HAWK CLAWS (Stephen Joynt)" display="http://games.espn.com/ffl/clubhouse?leagueId=678521&amp;teamId=1&amp;seasonId=2009" xr:uid="{13CA4EA9-ADBC-4A77-A877-3E105C034C76}"/>
    <hyperlink ref="K712" r:id="rId2133" display="http://games.espn.com/ffl/boxscorequick?leagueId=678521&amp;teamId=2&amp;scoringPeriodId=10&amp;seasonId=2009&amp;view=scoringperiod&amp;version=quick" xr:uid="{B34FF0DE-419C-4160-AF84-0EBD67E16E09}"/>
    <hyperlink ref="D713" r:id="rId2134" tooltip="Hardly Optimistic (Karl Richardson)" display="http://games.espn.com/ffl/clubhouse?leagueId=678521&amp;teamId=10&amp;seasonId=2009" xr:uid="{E3D8B7EB-1F46-41D7-95C1-0CB55FAEEE5B}"/>
    <hyperlink ref="I713" r:id="rId2135" tooltip="Big Cat (mark silva)" display="http://games.espn.com/ffl/clubhouse?leagueId=678521&amp;teamId=3&amp;seasonId=2009" xr:uid="{B9D1263E-67AB-451C-90D7-6CBD0041E73A}"/>
    <hyperlink ref="K713" r:id="rId2136" display="http://games.espn.com/ffl/boxscorequick?leagueId=678521&amp;teamId=10&amp;scoringPeriodId=10&amp;seasonId=2009&amp;view=scoringperiod&amp;version=quick" xr:uid="{27C9FA83-7450-43DC-9A5E-9891755C9BCF}"/>
    <hyperlink ref="D714" r:id="rId2137" tooltip="Team Silva (Paulo Silva)" display="http://games.espn.com/ffl/clubhouse?leagueId=678521&amp;teamId=9&amp;seasonId=2009" xr:uid="{CB671EBB-34D7-480B-BE59-E27754464302}"/>
    <hyperlink ref="I714" r:id="rId2138" tooltip="MikeVick IsMyDawg (Robert Hilton)" display="http://games.espn.com/ffl/clubhouse?leagueId=678521&amp;teamId=4&amp;seasonId=2009" xr:uid="{5ECCB124-58EB-41CC-A980-A42009F7646C}"/>
    <hyperlink ref="K714" r:id="rId2139" display="http://games.espn.com/ffl/boxscorequick?leagueId=678521&amp;teamId=9&amp;scoringPeriodId=10&amp;seasonId=2009&amp;view=scoringperiod&amp;version=quick" xr:uid="{2D4638F7-5672-4B0D-A552-F87D35D253BB}"/>
    <hyperlink ref="D715" r:id="rId2140" tooltip="Chicago Commodores (Stefan Hilts)" display="http://games.espn.com/ffl/clubhouse?leagueId=678521&amp;teamId=8&amp;seasonId=2009" xr:uid="{EB6A98E8-8541-46B1-BB75-B05EC6F3DB61}"/>
    <hyperlink ref="I715" r:id="rId2141" tooltip="Dirt Machine!@#^ (Dan Cohen)" display="http://games.espn.com/ffl/clubhouse?leagueId=678521&amp;teamId=5&amp;seasonId=2009" xr:uid="{D02A13EA-E77C-4252-B6A8-94659410AF11}"/>
    <hyperlink ref="K715" r:id="rId2142" display="http://games.espn.com/ffl/boxscorequick?leagueId=678521&amp;teamId=8&amp;scoringPeriodId=10&amp;seasonId=2009&amp;view=scoringperiod&amp;version=quick" xr:uid="{BDF24296-815F-4523-B6AD-EBE084848D95}"/>
    <hyperlink ref="D716" r:id="rId2143" tooltip="No Mas Tequila Titans (chris tingle)" display="http://games.espn.com/ffl/clubhouse?leagueId=678521&amp;teamId=7&amp;seasonId=2009" xr:uid="{58B14E33-68D3-40C5-B614-447628117BD5}"/>
    <hyperlink ref="I716" r:id="rId2144" tooltip="NY PitBulls (William Schager)" display="http://games.espn.com/ffl/clubhouse?leagueId=678521&amp;teamId=6&amp;seasonId=2009" xr:uid="{9B2FD88C-3442-4223-B929-D5B0D9EF42DE}"/>
    <hyperlink ref="K716" r:id="rId2145" display="http://games.espn.com/ffl/boxscorequick?leagueId=678521&amp;teamId=7&amp;scoringPeriodId=10&amp;seasonId=2009&amp;view=scoringperiod&amp;version=quick" xr:uid="{80A8C96A-5474-40F8-A91F-4BA59A10DE20}"/>
    <hyperlink ref="D717" r:id="rId2146" tooltip="HAWK CLAWS (Stephen Joynt)" display="http://games.espn.com/ffl/clubhouse?leagueId=678521&amp;teamId=1&amp;seasonId=2009" xr:uid="{AF9A564A-60AE-4147-83FF-B99679A6F57F}"/>
    <hyperlink ref="I717" r:id="rId2147" tooltip="Big Cat (mark silva)" display="http://games.espn.com/ffl/clubhouse?leagueId=678521&amp;teamId=3&amp;seasonId=2009" xr:uid="{A19A9705-4294-4C2B-951A-DAECC77812E4}"/>
    <hyperlink ref="K717" r:id="rId2148" display="http://games.espn.com/ffl/boxscorequick?leagueId=678521&amp;teamId=1&amp;scoringPeriodId=11&amp;seasonId=2009&amp;view=scoringperiod&amp;version=quick" xr:uid="{9912CFF0-46B7-4DC4-8611-6C6945AE00D9}"/>
    <hyperlink ref="D718" r:id="rId2149" tooltip="MikeVick IsMyDawg (Robert Hilton)" display="http://games.espn.com/ffl/clubhouse?leagueId=678521&amp;teamId=4&amp;seasonId=2009" xr:uid="{9C00E465-81AE-4705-9E69-6AB450BB8BDF}"/>
    <hyperlink ref="I718" r:id="rId2150" tooltip="Plax's Pistols (Andrew Joynt)" display="http://games.espn.com/ffl/clubhouse?leagueId=678521&amp;teamId=2&amp;seasonId=2009" xr:uid="{DA13DBA7-ADB8-45B3-AB6A-67B7183503A5}"/>
    <hyperlink ref="K718" r:id="rId2151" display="http://games.espn.com/ffl/boxscorequick?leagueId=678521&amp;teamId=4&amp;scoringPeriodId=11&amp;seasonId=2009&amp;view=scoringperiod&amp;version=quick" xr:uid="{53C0BFD9-D9C4-4286-B2E5-E7A0B8E1D1F4}"/>
    <hyperlink ref="D719" r:id="rId2152" tooltip="Dirt Machine!@#^ (Dan Cohen)" display="http://games.espn.com/ffl/clubhouse?leagueId=678521&amp;teamId=5&amp;seasonId=2009" xr:uid="{8CAFD41E-BC39-4DF2-835B-20260820F00E}"/>
    <hyperlink ref="I719" r:id="rId2153" tooltip="Hardly Optimistic (Karl Richardson)" display="http://games.espn.com/ffl/clubhouse?leagueId=678521&amp;teamId=10&amp;seasonId=2009" xr:uid="{FAFBEBD0-EF04-4D98-864E-E408D545DB7A}"/>
    <hyperlink ref="K719" r:id="rId2154" display="http://games.espn.com/ffl/boxscorequick?leagueId=678521&amp;teamId=5&amp;scoringPeriodId=11&amp;seasonId=2009&amp;view=scoringperiod&amp;version=quick" xr:uid="{D67E28D3-7B86-4139-A90F-3CE20DCA0CF0}"/>
    <hyperlink ref="D720" r:id="rId2155" tooltip="NY PitBulls (William Schager)" display="http://games.espn.com/ffl/clubhouse?leagueId=678521&amp;teamId=6&amp;seasonId=2009" xr:uid="{5AB499ED-5712-40B0-BBFB-23D93DC0A233}"/>
    <hyperlink ref="I720" r:id="rId2156" tooltip="Team Silva (Paulo Silva)" display="http://games.espn.com/ffl/clubhouse?leagueId=678521&amp;teamId=9&amp;seasonId=2009" xr:uid="{06BFECCA-935B-4AA3-8705-983636EB6436}"/>
    <hyperlink ref="K720" r:id="rId2157" display="http://games.espn.com/ffl/boxscorequick?leagueId=678521&amp;teamId=6&amp;scoringPeriodId=11&amp;seasonId=2009&amp;view=scoringperiod&amp;version=quick" xr:uid="{62D2F31F-3583-4818-944C-78C302CFD091}"/>
    <hyperlink ref="D721" r:id="rId2158" tooltip="No Mas Tequila Titans (chris tingle)" display="http://games.espn.com/ffl/clubhouse?leagueId=678521&amp;teamId=7&amp;seasonId=2009" xr:uid="{602054D2-A1C7-456F-B4BF-AE53B2D4D19D}"/>
    <hyperlink ref="I721" r:id="rId2159" tooltip="Chicago Commodores (Stefan Hilts)" display="http://games.espn.com/ffl/clubhouse?leagueId=678521&amp;teamId=8&amp;seasonId=2009" xr:uid="{FF9FF486-2A1E-4152-9ADC-F31E573F4328}"/>
    <hyperlink ref="K721" r:id="rId2160" display="http://games.espn.com/ffl/boxscorequick?leagueId=678521&amp;teamId=8&amp;scoringPeriodId=11&amp;seasonId=2009&amp;view=scoringperiod&amp;version=quick" xr:uid="{C29752DC-1C63-4076-8B00-D170FE80D831}"/>
    <hyperlink ref="D722" r:id="rId2161" tooltip="MikeVick IsMyDawg (Robert Hilton)" display="http://games.espn.com/ffl/clubhouse?leagueId=678521&amp;teamId=4&amp;seasonId=2009" xr:uid="{9521A626-DD4A-4C64-8B28-A93B74EF5563}"/>
    <hyperlink ref="I722" r:id="rId2162" tooltip="HAWK CLAWS (Stephen Joynt)" display="http://games.espn.com/ffl/clubhouse?leagueId=678521&amp;teamId=1&amp;seasonId=2009" xr:uid="{D158763A-9A71-47BB-949C-8C37E0876F75}"/>
    <hyperlink ref="K722" r:id="rId2163" display="http://games.espn.com/ffl/boxscorequick?leagueId=678521&amp;teamId=4&amp;scoringPeriodId=12&amp;seasonId=2009&amp;view=scoringperiod&amp;version=quick" xr:uid="{B33374D1-3FFA-4778-B51A-87F6960274CA}"/>
    <hyperlink ref="D723" r:id="rId2164" tooltip="Big Cat (mark silva)" display="http://games.espn.com/ffl/clubhouse?leagueId=678521&amp;teamId=3&amp;seasonId=2009" xr:uid="{81688ADA-9F10-4AF9-9A63-AF97BA2D7FD6}"/>
    <hyperlink ref="I723" r:id="rId2165" tooltip="Dirt Machine!@#^ (Dan Cohen)" display="http://games.espn.com/ffl/clubhouse?leagueId=678521&amp;teamId=5&amp;seasonId=2009" xr:uid="{0CE01135-7AE7-4DBE-A535-9CF29D4B84E0}"/>
    <hyperlink ref="K723" r:id="rId2166" display="http://games.espn.com/ffl/boxscorequick?leagueId=678521&amp;teamId=3&amp;scoringPeriodId=12&amp;seasonId=2009&amp;view=scoringperiod&amp;version=quick" xr:uid="{9D954840-DBCE-4337-B4F1-24178703CA8E}"/>
    <hyperlink ref="D724" r:id="rId2167" tooltip="Plax's Pistols (Andrew Joynt)" display="http://games.espn.com/ffl/clubhouse?leagueId=678521&amp;teamId=2&amp;seasonId=2009" xr:uid="{ACA78AA4-AE98-41BB-B25D-CAF43876D520}"/>
    <hyperlink ref="I724" r:id="rId2168" tooltip="NY PitBulls (William Schager)" display="http://games.espn.com/ffl/clubhouse?leagueId=678521&amp;teamId=6&amp;seasonId=2009" xr:uid="{DDBE932D-B7BA-4A8A-8290-AD888ED5C059}"/>
    <hyperlink ref="K724" r:id="rId2169" display="http://games.espn.com/ffl/boxscorequick?leagueId=678521&amp;teamId=2&amp;scoringPeriodId=12&amp;seasonId=2009&amp;view=scoringperiod&amp;version=quick" xr:uid="{59A2174C-6772-4943-850B-001D0F20469A}"/>
    <hyperlink ref="D725" r:id="rId2170" tooltip="Hardly Optimistic (Karl Richardson)" display="http://games.espn.com/ffl/clubhouse?leagueId=678521&amp;teamId=10&amp;seasonId=2009" xr:uid="{5EC4738C-D7B5-423F-A1D8-A71E98477119}"/>
    <hyperlink ref="I725" r:id="rId2171" tooltip="No Mas Tequila Titans (chris tingle)" display="http://games.espn.com/ffl/clubhouse?leagueId=678521&amp;teamId=7&amp;seasonId=2009" xr:uid="{D5AF0EF0-2DA0-4D84-85F7-BBF10E320D71}"/>
    <hyperlink ref="K725" r:id="rId2172" display="http://games.espn.com/ffl/boxscorequick?leagueId=678521&amp;teamId=10&amp;scoringPeriodId=12&amp;seasonId=2009&amp;view=scoringperiod&amp;version=quick" xr:uid="{9B49DEF7-4025-49E5-893D-6BA8D5FB2903}"/>
    <hyperlink ref="D726" r:id="rId2173" tooltip="Team Silva (Paulo Silva)" display="http://games.espn.com/ffl/clubhouse?leagueId=678521&amp;teamId=9&amp;seasonId=2009" xr:uid="{EEB863E8-A424-4DB9-A90A-6216137ACEA3}"/>
    <hyperlink ref="I726" r:id="rId2174" tooltip="Chicago Commodores (Stefan Hilts)" display="http://games.espn.com/ffl/clubhouse?leagueId=678521&amp;teamId=8&amp;seasonId=2009" xr:uid="{8066B20B-46DD-4D53-A464-D576A9449254}"/>
    <hyperlink ref="K726" r:id="rId2175" display="http://games.espn.com/ffl/boxscorequick?leagueId=678521&amp;teamId=8&amp;scoringPeriodId=12&amp;seasonId=2009&amp;view=scoringperiod&amp;version=quick" xr:uid="{6AC7A1C6-D3B0-4982-90BC-0EEC1B558F9E}"/>
    <hyperlink ref="D727" r:id="rId2176" tooltip="HAWK CLAWS (Stephen Joynt)" display="http://games.espn.com/ffl/clubhouse?leagueId=678521&amp;teamId=1&amp;seasonId=2009" xr:uid="{94125878-E500-4232-BC2B-5E982C8D31A3}"/>
    <hyperlink ref="I727" r:id="rId2177" tooltip="Dirt Machine!@#^ (Dan Cohen)" display="http://games.espn.com/ffl/clubhouse?leagueId=678521&amp;teamId=5&amp;seasonId=2009" xr:uid="{00BED4CE-C93E-42CC-AE28-C4E3E170B9EC}"/>
    <hyperlink ref="K727" r:id="rId2178" display="http://games.espn.com/ffl/boxscorequick?leagueId=678521&amp;teamId=1&amp;scoringPeriodId=13&amp;seasonId=2009&amp;view=scoringperiod&amp;version=quick" xr:uid="{9AA76385-1581-4377-8F70-7D1AAC400211}"/>
    <hyperlink ref="D728" r:id="rId2179" tooltip="NY PitBulls (William Schager)" display="http://games.espn.com/ffl/clubhouse?leagueId=678521&amp;teamId=6&amp;seasonId=2009" xr:uid="{940DD9F1-59D1-4CA4-8B0F-896D5C5E2197}"/>
    <hyperlink ref="I728" r:id="rId2180" tooltip="MikeVick IsMyDawg (Robert Hilton)" display="http://games.espn.com/ffl/clubhouse?leagueId=678521&amp;teamId=4&amp;seasonId=2009" xr:uid="{A97391EB-1E8D-4888-BBFA-70B5FDD93968}"/>
    <hyperlink ref="K728" r:id="rId2181" display="http://games.espn.com/ffl/boxscorequick?leagueId=678521&amp;teamId=6&amp;scoringPeriodId=13&amp;seasonId=2009&amp;view=scoringperiod&amp;version=quick" xr:uid="{9FF0D19A-F1C9-46C9-AC51-23ADEF5000F2}"/>
    <hyperlink ref="D729" r:id="rId2182" tooltip="No Mas Tequila Titans (chris tingle)" display="http://games.espn.com/ffl/clubhouse?leagueId=678521&amp;teamId=7&amp;seasonId=2009" xr:uid="{1F25D2CD-492C-48A7-A6F1-5BBAB8DCE5B2}"/>
    <hyperlink ref="I729" r:id="rId2183" tooltip="Big Cat (mark silva)" display="http://games.espn.com/ffl/clubhouse?leagueId=678521&amp;teamId=3&amp;seasonId=2009" xr:uid="{AB866E6D-79AF-4749-92F1-AB7E79562718}"/>
    <hyperlink ref="K729" r:id="rId2184" display="http://games.espn.com/ffl/boxscorequick?leagueId=678521&amp;teamId=7&amp;scoringPeriodId=13&amp;seasonId=2009&amp;view=scoringperiod&amp;version=quick" xr:uid="{4E0033C5-8DBF-4A06-AAFF-A766BFE5920B}"/>
    <hyperlink ref="D730" r:id="rId2185" tooltip="Chicago Commodores (Stefan Hilts)" display="http://games.espn.com/ffl/clubhouse?leagueId=678521&amp;teamId=8&amp;seasonId=2009" xr:uid="{28FF8F11-680C-4B56-AC92-8E2209EFDB9C}"/>
    <hyperlink ref="I730" r:id="rId2186" tooltip="Plax's Pistols (Andrew Joynt)" display="http://games.espn.com/ffl/clubhouse?leagueId=678521&amp;teamId=2&amp;seasonId=2009" xr:uid="{83DEAFA4-836F-4244-B327-B883E031E446}"/>
    <hyperlink ref="K730" r:id="rId2187" display="http://games.espn.com/ffl/boxscorequick?leagueId=678521&amp;teamId=8&amp;scoringPeriodId=13&amp;seasonId=2009&amp;view=scoringperiod&amp;version=quick" xr:uid="{BBCDB714-DD83-4AC0-BEBC-E3526FCCE768}"/>
    <hyperlink ref="D731" r:id="rId2188" tooltip="Team Silva (Paulo Silva)" display="http://games.espn.com/ffl/clubhouse?leagueId=678521&amp;teamId=9&amp;seasonId=2009" xr:uid="{2BFEFD2C-2326-449C-A9CA-4881C9221099}"/>
    <hyperlink ref="I731" r:id="rId2189" tooltip="Hardly Optimistic (Karl Richardson)" display="http://games.espn.com/ffl/clubhouse?leagueId=678521&amp;teamId=10&amp;seasonId=2009" xr:uid="{20B1B0A0-CAF0-40B9-A1E3-ED4A9FE6B7D7}"/>
    <hyperlink ref="K731" r:id="rId2190" display="http://games.espn.com/ffl/boxscorequick?leagueId=678521&amp;teamId=9&amp;scoringPeriodId=13&amp;seasonId=2009&amp;view=scoringperiod&amp;version=quick" xr:uid="{459592F8-9ECF-4718-A882-4188EF735BEC}"/>
    <hyperlink ref="D732" r:id="rId2191" tooltip="Hardly Optimistic (Karl Richardson)" display="http://games.espn.com/ffl/clubhouse?leagueId=678521&amp;teamId=10&amp;seasonId=2009" xr:uid="{05EAB82A-10C5-41E9-BE63-B65EB8321A69}"/>
    <hyperlink ref="I732" r:id="rId2192" tooltip="Team Silva (Paulo Silva)" display="http://games.espn.com/ffl/clubhouse?leagueId=678521&amp;teamId=9&amp;seasonId=2009" xr:uid="{3D261CB4-3D1A-4EB3-8616-FCC1FBA46276}"/>
    <hyperlink ref="K732" r:id="rId2193" display="http://games.espn.com/ffl/boxscorequick?leagueId=678521&amp;teamId=10&amp;scoringPeriodId=15&amp;seasonId=2009&amp;view=scoringperiod&amp;version=quick" xr:uid="{CE3A6BF1-2E61-4817-B034-260CCBCA6BE5}"/>
    <hyperlink ref="D733" r:id="rId2194" tooltip="Dirt Machine!@#^ (Dan Cohen)" display="http://games.espn.com/ffl/clubhouse?leagueId=678521&amp;teamId=5&amp;seasonId=2009" xr:uid="{78EBD0B6-8C6C-462C-8C62-244695C2BBD8}"/>
    <hyperlink ref="I733" r:id="rId2195" tooltip="Chicago Commodores (Stefan Hilts)" display="http://games.espn.com/ffl/clubhouse?leagueId=678521&amp;teamId=8&amp;seasonId=2009" xr:uid="{42B48CEA-1925-4537-A9E1-740EEFA6D341}"/>
    <hyperlink ref="K733" r:id="rId2196" display="http://games.espn.com/ffl/boxscorequick?leagueId=678521&amp;teamId=8&amp;scoringPeriodId=15&amp;seasonId=2009&amp;view=scoringperiod&amp;version=quick" xr:uid="{C9B72F1C-37C3-4ABF-8A17-0DBDF7C4E58F}"/>
    <hyperlink ref="D734" r:id="rId2197" tooltip="Big Cat (mark silva)" display="http://games.espn.com/ffl/clubhouse?leagueId=678521&amp;teamId=3&amp;seasonId=2009" xr:uid="{E5D985D3-C17B-4FF1-855F-4A7046B9CD25}"/>
    <hyperlink ref="I734" r:id="rId2198" tooltip="NY PitBulls (William Schager)" display="http://games.espn.com/ffl/clubhouse?leagueId=678521&amp;teamId=6&amp;seasonId=2009" xr:uid="{E4EFBE38-5869-4F15-8C6B-C22880513BEC}"/>
    <hyperlink ref="K734" r:id="rId2199" display="http://games.espn.com/ffl/boxscorequick?leagueId=678521&amp;teamId=3&amp;scoringPeriodId=15&amp;seasonId=2009&amp;view=scoringperiod&amp;version=quick" xr:uid="{B695F951-0C54-49CB-B799-3CE3A23BFFA5}"/>
    <hyperlink ref="D735" r:id="rId2200" tooltip="MikeVick IsMyDawg (Robert Hilton)" display="http://games.espn.com/ffl/clubhouse?leagueId=678521&amp;teamId=4&amp;seasonId=2009" xr:uid="{6A91E8B4-A233-4103-961C-DB5CA3346068}"/>
    <hyperlink ref="I735" r:id="rId2201" tooltip="HAWK CLAWS (Stephen Joynt)" display="http://games.espn.com/ffl/clubhouse?leagueId=678521&amp;teamId=1&amp;seasonId=2009" xr:uid="{5E461458-0023-4618-B341-75D7D221E9A0}"/>
    <hyperlink ref="K735" r:id="rId2202" display="http://games.espn.com/ffl/boxscorequick?leagueId=678521&amp;teamId=4&amp;scoringPeriodId=15&amp;seasonId=2009&amp;view=scoringperiod&amp;version=quick" xr:uid="{CA4BA60D-9C65-40BC-B09A-40F0E37F44DF}"/>
    <hyperlink ref="D736" r:id="rId2203" tooltip="No Mas Tequila Titans (chris tingle)" display="http://games.espn.com/ffl/clubhouse?leagueId=678521&amp;teamId=7&amp;seasonId=2009" xr:uid="{DC7ED68C-ABAE-40FA-958B-E40B5ACD9314}"/>
    <hyperlink ref="I736" r:id="rId2204" tooltip="Plax's Pistols (Andrew Joynt)" display="http://games.espn.com/ffl/clubhouse?leagueId=678521&amp;teamId=2&amp;seasonId=2009" xr:uid="{E63AC805-4B10-488B-9F6E-E77424944F0D}"/>
    <hyperlink ref="K736" r:id="rId2205" display="http://games.espn.com/ffl/boxscorequick?leagueId=678521&amp;teamId=7&amp;scoringPeriodId=15&amp;seasonId=2009&amp;view=scoringperiod&amp;version=quick" xr:uid="{F9FE2C0B-1634-4A99-8D7A-AD2957B849C9}"/>
    <hyperlink ref="D737" r:id="rId2206" tooltip="¡ Hodor ! (Andrew Joynt)" display="http://games.espn.com/ffl/clubhouse?leagueId=678521&amp;teamId=2&amp;seasonId=2013" xr:uid="{D6E0CCBF-0637-4C54-9B72-0D614D2935C5}"/>
    <hyperlink ref="I737" r:id="rId2207" tooltip="Impin Ain't Easy (Dan Cohen)" display="http://games.espn.com/ffl/clubhouse?leagueId=678521&amp;teamId=5&amp;seasonId=2013" xr:uid="{5AACF875-13C9-45BA-956B-F2CA5D17BF9A}"/>
    <hyperlink ref="D738" r:id="rId2208" tooltip="The Roddy Whitewalkers (Stefan Hilts)" display="http://games.espn.com/ffl/clubhouse?leagueId=678521&amp;teamId=8&amp;seasonId=2013" xr:uid="{4E7283A1-3CBF-4A65-918B-7D18E805D5C3}"/>
    <hyperlink ref="I738" r:id="rId2209" tooltip="Crasters Wives  F.C. (Paulo Silva)" display="http://games.espn.com/ffl/clubhouse?leagueId=678521&amp;teamId=9&amp;seasonId=2013" xr:uid="{AA5244FF-D169-4320-850F-E20A2133A9D8}"/>
    <hyperlink ref="D739" r:id="rId2210" tooltip="Theon's Urologist (mark silva)" display="http://games.espn.com/ffl/clubhouse?leagueId=678521&amp;teamId=3&amp;seasonId=2013" xr:uid="{B6D4732B-BF89-470B-9178-2F88572FAB81}"/>
    <hyperlink ref="I739" r:id="rId2211" tooltip="WinterHawk  is Coming! (Stephen Joynt)" display="http://games.espn.com/ffl/clubhouse?leagueId=678521&amp;teamId=1&amp;seasonId=2013" xr:uid="{1C4453DF-DB10-4709-8834-8B9523BEBB61}"/>
    <hyperlink ref="D740" r:id="rId2212" tooltip="Victor Cruz's Grey Worm (Brian Duffy)" display="http://games.espn.com/ffl/clubhouse?leagueId=678521&amp;teamId=11&amp;seasonId=2013" xr:uid="{B747FEB5-89ED-4689-8E6D-1AAA448B3C9C}"/>
    <hyperlink ref="I740" r:id="rId2213" tooltip="Alaska Athabaskans (Emile Chin-Dickey)" display="http://games.espn.com/ffl/clubhouse?leagueId=678521&amp;teamId=4&amp;seasonId=2013" xr:uid="{E4E011FA-D416-4010-B0B3-9F576AA4A889}"/>
    <hyperlink ref="D741" r:id="rId2214" tooltip="Demaryius Tomgaryen (Karl Richardson)" display="http://games.espn.com/ffl/clubhouse?leagueId=678521&amp;teamId=10&amp;seasonId=2013" xr:uid="{CD985566-C65B-44F2-BAE5-8B9CE7EE5E60}"/>
    <hyperlink ref="I741" r:id="rId2215" tooltip="Ned's Revenge (William Schager)" display="http://games.espn.com/ffl/clubhouse?leagueId=678521&amp;teamId=6&amp;seasonId=2013" xr:uid="{508F47C1-549E-477A-8E60-98005A0597F8}"/>
    <hyperlink ref="D742" r:id="rId2216" tooltip="Dot Not Feather - (mark silva)" display="http://games.espn.com/ffl/clubhouse?leagueId=678521&amp;teamId=3&amp;seasonId=2012" xr:uid="{F5BDA2C5-007F-4AFC-80A7-2BA01C3D2014}"/>
    <hyperlink ref="I742" r:id="rId2217" tooltip="Annie Has Dysentery (Paulo Silva)" display="http://games.espn.com/ffl/clubhouse?leagueId=678521&amp;teamId=9&amp;seasonId=2012" xr:uid="{2A7C0CD9-5187-4231-B58D-CE2461176220}"/>
    <hyperlink ref="D743" r:id="rId2218" tooltip="Talkhouse Pharaohs (Andrew Joynt)" display="http://games.espn.com/ffl/clubhouse?leagueId=678521&amp;teamId=2&amp;seasonId=2012" xr:uid="{2AB8A428-2AB7-4AA4-B18F-403AEECE08BF}"/>
    <hyperlink ref="I743" r:id="rId2219" tooltip="Weyerbacher Warriors (William Schager)" display="http://games.espn.com/ffl/clubhouse?leagueId=678521&amp;teamId=6&amp;seasonId=2012" xr:uid="{B1F66EF6-ED53-4B2D-9DCF-FE3EEA61456A}"/>
    <hyperlink ref="D744" r:id="rId2220" tooltip="Dirt Machine!@#^ (Dan Cohen)" display="http://games.espn.com/ffl/clubhouse?leagueId=678521&amp;teamId=5&amp;seasonId=2012" xr:uid="{AABF4177-F931-4A19-BC15-A5C853F0CC06}"/>
    <hyperlink ref="I744" r:id="rId2221" tooltip="Alaska Athabaskans (Emile Chin-Dickey)" display="http://games.espn.com/ffl/clubhouse?leagueId=678521&amp;teamId=4&amp;seasonId=2012" xr:uid="{A7F613AE-F6DC-42EA-8D84-6E2C4E1CEB5B}"/>
    <hyperlink ref="D745" r:id="rId2222" tooltip="Amagansett Apache (Brian Duffy)" display="http://games.espn.com/ffl/clubhouse?leagueId=678521&amp;teamId=11&amp;seasonId=2012" xr:uid="{83B72800-C79A-4584-99E0-808775385ABB}"/>
    <hyperlink ref="I745" r:id="rId2223" tooltip="Montauk Arapahos (Stephen Joynt)" display="http://games.espn.com/ffl/clubhouse?leagueId=678521&amp;teamId=1&amp;seasonId=2012" xr:uid="{EAFB5306-D3FF-4373-B23E-A6ED62E35382}"/>
    <hyperlink ref="D746" r:id="rId2224" tooltip="Mile High Manning (Karl Richardson)" display="http://games.espn.com/ffl/clubhouse?leagueId=678521&amp;teamId=10&amp;seasonId=2012" xr:uid="{FB8BEE35-5033-4E70-8A07-3698F524C00F}"/>
    <hyperlink ref="I746" r:id="rId2225" tooltip="Brooklyn Lenape (Stefan Hilts)" display="http://games.espn.com/ffl/clubhouse?leagueId=678521&amp;teamId=8&amp;seasonId=2012" xr:uid="{272544EE-72FB-404E-824C-19DBEB25A8BC}"/>
    <hyperlink ref="D747" r:id="rId2226" tooltip="Chicago Commodores (Stefan Hilts)" display="http://games.espn.com/ffl/clubhouse?leagueId=678521&amp;teamId=8&amp;seasonId=2010" xr:uid="{92118441-276D-4377-988F-EA990DEBD4AE}"/>
    <hyperlink ref="I747" r:id="rId2227" tooltip="Houston Herons (Andrew Joynt)" display="http://games.espn.com/ffl/clubhouse?leagueId=678521&amp;teamId=2&amp;seasonId=2010" xr:uid="{3053AA0D-BCFF-4426-A6BC-F369298B4738}"/>
    <hyperlink ref="D748" r:id="rId2228" tooltip="Team Silva (Paulo Silva)" display="http://games.espn.com/ffl/clubhouse?leagueId=678521&amp;teamId=9&amp;seasonId=2010" xr:uid="{D4634767-0C34-41DB-95AB-7BF79C3A95C5}"/>
    <hyperlink ref="I748" r:id="rId2229" tooltip="Montauk BWhites (Stephen Joynt)" display="http://games.espn.com/ffl/clubhouse?leagueId=678521&amp;teamId=1&amp;seasonId=2010" xr:uid="{B29A5A25-5A59-45C9-A603-B92614268042}"/>
    <hyperlink ref="D749" r:id="rId2230" tooltip="NY PitBulls (William Schager)" display="http://games.espn.com/ffl/clubhouse?leagueId=678521&amp;teamId=6&amp;seasonId=2010" xr:uid="{E7F20A4F-2AD9-4D80-955D-0533BA1F7878}"/>
    <hyperlink ref="I749" r:id="rId2231" tooltip="Hardly Optimistic (Karl Richardson)" display="http://games.espn.com/ffl/clubhouse?leagueId=678521&amp;teamId=10&amp;seasonId=2010" xr:uid="{0BD7D370-EEA9-4B7E-A51E-45FFD779B057}"/>
    <hyperlink ref="D750" r:id="rId2232" tooltip="Boston Boondogglers (Emile Chin-Dickey)" display="http://games.espn.com/ffl/clubhouse?leagueId=678521&amp;teamId=4&amp;seasonId=2010" xr:uid="{F2437CC1-6544-41A2-9D5C-09BD69C2C5D6}"/>
    <hyperlink ref="I750" r:id="rId2233" tooltip="A Titan Johnson (chris tingle)" display="http://games.espn.com/ffl/clubhouse?leagueId=678521&amp;teamId=7&amp;seasonId=2010" xr:uid="{07C68B18-FB33-4957-ADE2-9E75E3F69475}"/>
    <hyperlink ref="D751" r:id="rId2234" tooltip="Dirt Machine!@#^ (Dan Cohen)" display="http://games.espn.com/ffl/clubhouse?leagueId=678521&amp;teamId=5&amp;seasonId=2010" xr:uid="{DD887591-85C5-4759-A8E7-67814D5F11DA}"/>
    <hyperlink ref="I751" r:id="rId2235" tooltip="Big Cat (mark silva)" display="http://games.espn.com/ffl/clubhouse?leagueId=678521&amp;teamId=3&amp;seasonId=2010" xr:uid="{4D45F1BB-8043-4013-803D-33BBC9B903A9}"/>
    <hyperlink ref="D752" r:id="rId2236" tooltip="Chicago Commodores (Stefan Hilts)" display="http://games.espn.com/ffl/clubhouse?leagueId=678521&amp;teamId=8&amp;seasonId=2009" xr:uid="{5F9F34A3-C39C-4803-B1CD-FC9801FDD44C}"/>
    <hyperlink ref="I752" r:id="rId2237" tooltip="Team Silva (Paulo Silva)" display="http://games.espn.com/ffl/clubhouse?leagueId=678521&amp;teamId=9&amp;seasonId=2009" xr:uid="{E0EB874E-0110-486F-B053-D8ED13F921D5}"/>
    <hyperlink ref="D753" r:id="rId2238" tooltip="Hardly Optimistic (Karl Richardson)" display="http://games.espn.com/ffl/clubhouse?leagueId=678521&amp;teamId=10&amp;seasonId=2009" xr:uid="{7943AF8E-5A84-48B6-A59E-B027EE8F01F4}"/>
    <hyperlink ref="I753" r:id="rId2239" tooltip="Dirt Machine!@#^ (Dan Cohen)" display="http://games.espn.com/ffl/clubhouse?leagueId=678521&amp;teamId=5&amp;seasonId=2009" xr:uid="{4F7AC36C-DF89-4DFC-9766-C64D6F336F88}"/>
    <hyperlink ref="D754" r:id="rId2240" tooltip="HAWK CLAWS (Stephen Joynt)" display="http://games.espn.com/ffl/clubhouse?leagueId=678521&amp;teamId=1&amp;seasonId=2009" xr:uid="{39F58B3E-42DB-4C2C-9CCA-B84FFCDE2303}"/>
    <hyperlink ref="I754" r:id="rId2241" tooltip="Big Cat (mark silva)" display="http://games.espn.com/ffl/clubhouse?leagueId=678521&amp;teamId=3&amp;seasonId=2009" xr:uid="{A78C67AA-EC31-4BAE-ADD5-4045C1478118}"/>
    <hyperlink ref="D755" r:id="rId2242" tooltip="No Mas Tequila Titans (chris tingle)" display="http://games.espn.com/ffl/clubhouse?leagueId=678521&amp;teamId=7&amp;seasonId=2009" xr:uid="{23FE5074-8AE0-4815-8632-2B1C5003E21F}"/>
    <hyperlink ref="I755" r:id="rId2243" tooltip="NY PitBulls (William Schager)" display="http://games.espn.com/ffl/clubhouse?leagueId=678521&amp;teamId=6&amp;seasonId=2009" xr:uid="{B109C132-622C-436B-BCD7-1BA08F896A36}"/>
    <hyperlink ref="D756" r:id="rId2244" tooltip="Plax's Pistols (Andrew Joynt)" display="http://games.espn.com/ffl/clubhouse?leagueId=678521&amp;teamId=2&amp;seasonId=2009" xr:uid="{1BFF6C43-279D-4A30-89AF-E23CC7E2A801}"/>
    <hyperlink ref="I756" r:id="rId2245" tooltip="MikeVick IsMyDawg (Robert Hilton)" display="http://games.espn.com/ffl/clubhouse?leagueId=678521&amp;teamId=4&amp;seasonId=2009" xr:uid="{3361F853-5E18-4B77-ADA1-F037A5B1F629}"/>
  </hyperlinks>
  <pageMargins left="0.7" right="0.7" top="0.75" bottom="0.75" header="0.3" footer="0.3"/>
  <pageSetup orientation="portrait" r:id="rId22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8274-9C1F-4574-A802-735467E1D35E}">
  <sheetPr codeName="Sheet2" filterMode="1"/>
  <dimension ref="A2:L1168"/>
  <sheetViews>
    <sheetView workbookViewId="0">
      <selection activeCell="D688" sqref="D688:K1168"/>
    </sheetView>
  </sheetViews>
  <sheetFormatPr defaultRowHeight="14.6" x14ac:dyDescent="0.4"/>
  <cols>
    <col min="3" max="3" width="13.69140625" bestFit="1" customWidth="1"/>
    <col min="4" max="4" width="35.69140625" customWidth="1"/>
    <col min="5" max="5" width="39.69140625" customWidth="1"/>
    <col min="6" max="6" width="18.3828125" customWidth="1"/>
    <col min="7" max="7" width="31.15234375" customWidth="1"/>
    <col min="8" max="8" width="44.84375" customWidth="1"/>
    <col min="9" max="9" width="18.3828125" customWidth="1"/>
  </cols>
  <sheetData>
    <row r="2" spans="1:12" x14ac:dyDescent="0.4">
      <c r="A2" t="s">
        <v>0</v>
      </c>
      <c r="B2">
        <v>2016</v>
      </c>
      <c r="D2" s="17" t="s">
        <v>0</v>
      </c>
      <c r="E2" s="17"/>
      <c r="F2" s="17"/>
      <c r="G2" s="17"/>
      <c r="H2" s="17"/>
      <c r="I2" s="17"/>
    </row>
    <row r="3" spans="1:12" x14ac:dyDescent="0.4">
      <c r="A3" t="s">
        <v>2136</v>
      </c>
      <c r="B3" t="s">
        <v>2137</v>
      </c>
      <c r="C3" t="s">
        <v>2227</v>
      </c>
      <c r="D3" s="7" t="s">
        <v>1</v>
      </c>
      <c r="E3" s="7" t="s">
        <v>2</v>
      </c>
      <c r="F3" s="8" t="s">
        <v>7</v>
      </c>
      <c r="G3" s="7" t="s">
        <v>3</v>
      </c>
      <c r="H3" s="7" t="s">
        <v>2</v>
      </c>
      <c r="I3" s="7" t="s">
        <v>4</v>
      </c>
      <c r="J3" s="7" t="s">
        <v>2133</v>
      </c>
      <c r="K3" s="7" t="s">
        <v>2134</v>
      </c>
      <c r="L3" s="7" t="s">
        <v>2135</v>
      </c>
    </row>
    <row r="4" spans="1:12" hidden="1" x14ac:dyDescent="0.4">
      <c r="A4" t="s">
        <v>0</v>
      </c>
      <c r="B4">
        <v>2016</v>
      </c>
      <c r="D4" s="3" t="s">
        <v>5</v>
      </c>
      <c r="E4" s="2" t="s">
        <v>6</v>
      </c>
      <c r="F4" s="1" t="s">
        <v>7</v>
      </c>
      <c r="G4" s="3" t="s">
        <v>8</v>
      </c>
      <c r="H4" s="1" t="s">
        <v>9</v>
      </c>
      <c r="I4" s="3" t="s">
        <v>10</v>
      </c>
      <c r="J4">
        <f>LEFT(I4,FIND("-",I4)-1)+0</f>
        <v>103</v>
      </c>
      <c r="K4">
        <f>RIGHT(I4,LEN(I4)-FIND("-",I4))+0</f>
        <v>90</v>
      </c>
      <c r="L4">
        <f>IF(I4="Box",1,0)</f>
        <v>0</v>
      </c>
    </row>
    <row r="5" spans="1:12" hidden="1" x14ac:dyDescent="0.4">
      <c r="A5" t="s">
        <v>0</v>
      </c>
      <c r="B5">
        <v>2016</v>
      </c>
      <c r="D5" s="6" t="s">
        <v>11</v>
      </c>
      <c r="E5" s="4" t="s">
        <v>12</v>
      </c>
      <c r="F5" s="4" t="s">
        <v>7</v>
      </c>
      <c r="G5" s="6" t="s">
        <v>13</v>
      </c>
      <c r="H5" s="4" t="s">
        <v>14</v>
      </c>
      <c r="I5" s="6" t="s">
        <v>15</v>
      </c>
      <c r="J5">
        <f t="shared" ref="J5:J68" si="0">LEFT(I5,FIND("-",I5)-1)+0</f>
        <v>63</v>
      </c>
      <c r="K5">
        <f t="shared" ref="K5:K68" si="1">RIGHT(I5,LEN(I5)-FIND("-",I5))+0</f>
        <v>92</v>
      </c>
      <c r="L5">
        <f t="shared" ref="L5:L68" si="2">IF(I5="Box",1,0)</f>
        <v>0</v>
      </c>
    </row>
    <row r="6" spans="1:12" hidden="1" x14ac:dyDescent="0.4">
      <c r="A6" t="s">
        <v>0</v>
      </c>
      <c r="B6">
        <v>2016</v>
      </c>
      <c r="D6" s="3" t="s">
        <v>16</v>
      </c>
      <c r="E6" s="1" t="s">
        <v>17</v>
      </c>
      <c r="F6" s="1" t="s">
        <v>7</v>
      </c>
      <c r="G6" s="3" t="s">
        <v>18</v>
      </c>
      <c r="H6" s="1" t="s">
        <v>19</v>
      </c>
      <c r="I6" s="3" t="s">
        <v>20</v>
      </c>
      <c r="J6">
        <f t="shared" si="0"/>
        <v>103</v>
      </c>
      <c r="K6">
        <f t="shared" si="1"/>
        <v>134</v>
      </c>
      <c r="L6">
        <f t="shared" si="2"/>
        <v>0</v>
      </c>
    </row>
    <row r="7" spans="1:12" hidden="1" x14ac:dyDescent="0.4">
      <c r="A7" t="s">
        <v>0</v>
      </c>
      <c r="B7">
        <v>2016</v>
      </c>
      <c r="D7" s="6" t="s">
        <v>21</v>
      </c>
      <c r="E7" s="4" t="s">
        <v>22</v>
      </c>
      <c r="F7" s="4" t="s">
        <v>7</v>
      </c>
      <c r="G7" s="6" t="s">
        <v>23</v>
      </c>
      <c r="H7" s="4" t="s">
        <v>24</v>
      </c>
      <c r="I7" s="6" t="s">
        <v>25</v>
      </c>
      <c r="J7">
        <f t="shared" si="0"/>
        <v>87</v>
      </c>
      <c r="K7">
        <f t="shared" si="1"/>
        <v>56</v>
      </c>
      <c r="L7">
        <f t="shared" si="2"/>
        <v>0</v>
      </c>
    </row>
    <row r="8" spans="1:12" hidden="1" x14ac:dyDescent="0.4">
      <c r="A8" t="s">
        <v>0</v>
      </c>
      <c r="B8">
        <v>2016</v>
      </c>
      <c r="D8" s="3" t="s">
        <v>26</v>
      </c>
      <c r="E8" s="1" t="s">
        <v>27</v>
      </c>
      <c r="F8" s="1" t="s">
        <v>7</v>
      </c>
      <c r="G8" s="3" t="s">
        <v>28</v>
      </c>
      <c r="H8" s="1" t="s">
        <v>29</v>
      </c>
      <c r="I8" s="3" t="s">
        <v>30</v>
      </c>
      <c r="J8">
        <f t="shared" si="0"/>
        <v>101</v>
      </c>
      <c r="K8">
        <f t="shared" si="1"/>
        <v>68</v>
      </c>
      <c r="L8">
        <f t="shared" si="2"/>
        <v>0</v>
      </c>
    </row>
    <row r="9" spans="1:12" hidden="1" x14ac:dyDescent="0.4">
      <c r="A9" t="s">
        <v>0</v>
      </c>
      <c r="B9">
        <v>2016</v>
      </c>
      <c r="D9" s="6" t="s">
        <v>31</v>
      </c>
      <c r="E9" s="4" t="s">
        <v>32</v>
      </c>
      <c r="F9" s="4" t="s">
        <v>7</v>
      </c>
      <c r="G9" s="6" t="s">
        <v>33</v>
      </c>
      <c r="H9" s="4" t="s">
        <v>34</v>
      </c>
      <c r="I9" s="6" t="s">
        <v>35</v>
      </c>
      <c r="J9">
        <f t="shared" si="0"/>
        <v>82</v>
      </c>
      <c r="K9">
        <f t="shared" si="1"/>
        <v>105</v>
      </c>
      <c r="L9">
        <f t="shared" si="2"/>
        <v>0</v>
      </c>
    </row>
    <row r="10" spans="1:12" hidden="1" x14ac:dyDescent="0.4">
      <c r="A10" t="s">
        <v>0</v>
      </c>
      <c r="B10">
        <v>2016</v>
      </c>
      <c r="D10" s="18"/>
      <c r="E10" s="18"/>
      <c r="F10" s="18"/>
      <c r="G10" s="18"/>
      <c r="H10" s="18"/>
      <c r="I10" s="18"/>
      <c r="J10" t="e">
        <f t="shared" si="0"/>
        <v>#VALUE!</v>
      </c>
      <c r="K10" t="e">
        <f t="shared" si="1"/>
        <v>#VALUE!</v>
      </c>
      <c r="L10">
        <f t="shared" si="2"/>
        <v>0</v>
      </c>
    </row>
    <row r="11" spans="1:12" hidden="1" x14ac:dyDescent="0.4">
      <c r="A11" t="s">
        <v>36</v>
      </c>
      <c r="B11">
        <v>2016</v>
      </c>
      <c r="D11" s="17" t="s">
        <v>36</v>
      </c>
      <c r="E11" s="17"/>
      <c r="F11" s="17"/>
      <c r="G11" s="17"/>
      <c r="H11" s="17"/>
      <c r="I11" s="17"/>
      <c r="J11" t="e">
        <f t="shared" si="0"/>
        <v>#VALUE!</v>
      </c>
      <c r="K11" t="e">
        <f t="shared" si="1"/>
        <v>#VALUE!</v>
      </c>
      <c r="L11">
        <f t="shared" si="2"/>
        <v>0</v>
      </c>
    </row>
    <row r="12" spans="1:12" hidden="1" x14ac:dyDescent="0.4">
      <c r="A12" t="s">
        <v>36</v>
      </c>
      <c r="B12">
        <v>2016</v>
      </c>
      <c r="D12" s="7" t="s">
        <v>1</v>
      </c>
      <c r="E12" s="7" t="s">
        <v>2</v>
      </c>
      <c r="F12" s="8"/>
      <c r="G12" s="7" t="s">
        <v>3</v>
      </c>
      <c r="H12" s="7" t="s">
        <v>2</v>
      </c>
      <c r="I12" s="7" t="s">
        <v>4</v>
      </c>
      <c r="J12" t="e">
        <f t="shared" si="0"/>
        <v>#VALUE!</v>
      </c>
      <c r="K12" t="e">
        <f t="shared" si="1"/>
        <v>#VALUE!</v>
      </c>
      <c r="L12">
        <f t="shared" si="2"/>
        <v>0</v>
      </c>
    </row>
    <row r="13" spans="1:12" hidden="1" x14ac:dyDescent="0.4">
      <c r="A13" t="s">
        <v>36</v>
      </c>
      <c r="B13">
        <v>2016</v>
      </c>
      <c r="D13" s="3" t="s">
        <v>37</v>
      </c>
      <c r="E13" s="1" t="s">
        <v>12</v>
      </c>
      <c r="F13" s="1" t="s">
        <v>7</v>
      </c>
      <c r="G13" s="3" t="s">
        <v>38</v>
      </c>
      <c r="H13" s="2" t="s">
        <v>6</v>
      </c>
      <c r="I13" s="3" t="s">
        <v>39</v>
      </c>
      <c r="J13">
        <f t="shared" si="0"/>
        <v>92</v>
      </c>
      <c r="K13">
        <f t="shared" si="1"/>
        <v>74</v>
      </c>
      <c r="L13">
        <f t="shared" si="2"/>
        <v>0</v>
      </c>
    </row>
    <row r="14" spans="1:12" hidden="1" x14ac:dyDescent="0.4">
      <c r="A14" t="s">
        <v>36</v>
      </c>
      <c r="B14">
        <v>2016</v>
      </c>
      <c r="D14" s="6" t="s">
        <v>40</v>
      </c>
      <c r="E14" s="4" t="s">
        <v>9</v>
      </c>
      <c r="F14" s="4" t="s">
        <v>7</v>
      </c>
      <c r="G14" s="6" t="s">
        <v>41</v>
      </c>
      <c r="H14" s="4" t="s">
        <v>17</v>
      </c>
      <c r="I14" s="6" t="s">
        <v>42</v>
      </c>
      <c r="J14">
        <f t="shared" si="0"/>
        <v>99</v>
      </c>
      <c r="K14">
        <f t="shared" si="1"/>
        <v>90</v>
      </c>
      <c r="L14">
        <f t="shared" si="2"/>
        <v>0</v>
      </c>
    </row>
    <row r="15" spans="1:12" hidden="1" x14ac:dyDescent="0.4">
      <c r="A15" t="s">
        <v>36</v>
      </c>
      <c r="B15">
        <v>2016</v>
      </c>
      <c r="D15" s="3" t="s">
        <v>43</v>
      </c>
      <c r="E15" s="1" t="s">
        <v>14</v>
      </c>
      <c r="F15" s="1" t="s">
        <v>7</v>
      </c>
      <c r="G15" s="3" t="s">
        <v>44</v>
      </c>
      <c r="H15" s="1" t="s">
        <v>22</v>
      </c>
      <c r="I15" s="3" t="s">
        <v>45</v>
      </c>
      <c r="J15">
        <f t="shared" si="0"/>
        <v>76</v>
      </c>
      <c r="K15">
        <f t="shared" si="1"/>
        <v>79</v>
      </c>
      <c r="L15">
        <f t="shared" si="2"/>
        <v>0</v>
      </c>
    </row>
    <row r="16" spans="1:12" hidden="1" x14ac:dyDescent="0.4">
      <c r="A16" t="s">
        <v>36</v>
      </c>
      <c r="B16">
        <v>2016</v>
      </c>
      <c r="D16" s="6" t="s">
        <v>46</v>
      </c>
      <c r="E16" s="4" t="s">
        <v>19</v>
      </c>
      <c r="F16" s="4" t="s">
        <v>7</v>
      </c>
      <c r="G16" s="6" t="s">
        <v>47</v>
      </c>
      <c r="H16" s="4" t="s">
        <v>27</v>
      </c>
      <c r="I16" s="6" t="s">
        <v>48</v>
      </c>
      <c r="J16">
        <f t="shared" si="0"/>
        <v>102</v>
      </c>
      <c r="K16">
        <f t="shared" si="1"/>
        <v>68</v>
      </c>
      <c r="L16">
        <f t="shared" si="2"/>
        <v>0</v>
      </c>
    </row>
    <row r="17" spans="1:12" hidden="1" x14ac:dyDescent="0.4">
      <c r="A17" t="s">
        <v>36</v>
      </c>
      <c r="B17">
        <v>2016</v>
      </c>
      <c r="D17" s="3" t="s">
        <v>49</v>
      </c>
      <c r="E17" s="1" t="s">
        <v>24</v>
      </c>
      <c r="F17" s="1" t="s">
        <v>7</v>
      </c>
      <c r="G17" s="3" t="s">
        <v>50</v>
      </c>
      <c r="H17" s="1" t="s">
        <v>32</v>
      </c>
      <c r="I17" s="3" t="s">
        <v>51</v>
      </c>
      <c r="J17">
        <f t="shared" si="0"/>
        <v>85</v>
      </c>
      <c r="K17">
        <f t="shared" si="1"/>
        <v>92</v>
      </c>
      <c r="L17">
        <f t="shared" si="2"/>
        <v>0</v>
      </c>
    </row>
    <row r="18" spans="1:12" hidden="1" x14ac:dyDescent="0.4">
      <c r="A18" t="s">
        <v>36</v>
      </c>
      <c r="B18">
        <v>2016</v>
      </c>
      <c r="D18" s="6" t="s">
        <v>52</v>
      </c>
      <c r="E18" s="4" t="s">
        <v>29</v>
      </c>
      <c r="F18" s="4" t="s">
        <v>7</v>
      </c>
      <c r="G18" s="6" t="s">
        <v>53</v>
      </c>
      <c r="H18" s="4" t="s">
        <v>34</v>
      </c>
      <c r="I18" s="6" t="s">
        <v>54</v>
      </c>
      <c r="J18">
        <f t="shared" si="0"/>
        <v>82</v>
      </c>
      <c r="K18">
        <f t="shared" si="1"/>
        <v>110</v>
      </c>
      <c r="L18">
        <f t="shared" si="2"/>
        <v>0</v>
      </c>
    </row>
    <row r="19" spans="1:12" hidden="1" x14ac:dyDescent="0.4">
      <c r="A19" t="s">
        <v>36</v>
      </c>
      <c r="B19">
        <v>2016</v>
      </c>
      <c r="D19" s="18"/>
      <c r="E19" s="18"/>
      <c r="F19" s="18"/>
      <c r="G19" s="18"/>
      <c r="H19" s="18"/>
      <c r="I19" s="18"/>
      <c r="J19" t="e">
        <f t="shared" si="0"/>
        <v>#VALUE!</v>
      </c>
      <c r="K19" t="e">
        <f t="shared" si="1"/>
        <v>#VALUE!</v>
      </c>
      <c r="L19">
        <f t="shared" si="2"/>
        <v>0</v>
      </c>
    </row>
    <row r="20" spans="1:12" hidden="1" x14ac:dyDescent="0.4">
      <c r="A20" t="s">
        <v>55</v>
      </c>
      <c r="B20">
        <v>2016</v>
      </c>
      <c r="D20" s="17" t="s">
        <v>55</v>
      </c>
      <c r="E20" s="17"/>
      <c r="F20" s="17"/>
      <c r="G20" s="17"/>
      <c r="H20" s="17"/>
      <c r="I20" s="17"/>
      <c r="J20" t="e">
        <f t="shared" si="0"/>
        <v>#VALUE!</v>
      </c>
      <c r="K20" t="e">
        <f t="shared" si="1"/>
        <v>#VALUE!</v>
      </c>
      <c r="L20">
        <f t="shared" si="2"/>
        <v>0</v>
      </c>
    </row>
    <row r="21" spans="1:12" hidden="1" x14ac:dyDescent="0.4">
      <c r="A21" t="s">
        <v>55</v>
      </c>
      <c r="B21">
        <v>2016</v>
      </c>
      <c r="D21" s="7" t="s">
        <v>1</v>
      </c>
      <c r="E21" s="7" t="s">
        <v>2</v>
      </c>
      <c r="F21" s="8"/>
      <c r="G21" s="7" t="s">
        <v>3</v>
      </c>
      <c r="H21" s="7" t="s">
        <v>2</v>
      </c>
      <c r="I21" s="7" t="s">
        <v>4</v>
      </c>
      <c r="J21" t="e">
        <f t="shared" si="0"/>
        <v>#VALUE!</v>
      </c>
      <c r="K21" t="e">
        <f t="shared" si="1"/>
        <v>#VALUE!</v>
      </c>
      <c r="L21">
        <f t="shared" si="2"/>
        <v>0</v>
      </c>
    </row>
    <row r="22" spans="1:12" hidden="1" x14ac:dyDescent="0.4">
      <c r="A22" t="s">
        <v>55</v>
      </c>
      <c r="B22">
        <v>2016</v>
      </c>
      <c r="D22" s="3" t="s">
        <v>56</v>
      </c>
      <c r="E22" s="2" t="s">
        <v>6</v>
      </c>
      <c r="F22" s="1" t="s">
        <v>7</v>
      </c>
      <c r="G22" s="3" t="s">
        <v>57</v>
      </c>
      <c r="H22" s="1" t="s">
        <v>17</v>
      </c>
      <c r="I22" s="3" t="s">
        <v>58</v>
      </c>
      <c r="J22">
        <f t="shared" si="0"/>
        <v>98</v>
      </c>
      <c r="K22">
        <f t="shared" si="1"/>
        <v>62</v>
      </c>
      <c r="L22">
        <f t="shared" si="2"/>
        <v>0</v>
      </c>
    </row>
    <row r="23" spans="1:12" hidden="1" x14ac:dyDescent="0.4">
      <c r="A23" t="s">
        <v>55</v>
      </c>
      <c r="B23">
        <v>2016</v>
      </c>
      <c r="D23" s="6" t="s">
        <v>59</v>
      </c>
      <c r="E23" s="4" t="s">
        <v>22</v>
      </c>
      <c r="F23" s="4" t="s">
        <v>7</v>
      </c>
      <c r="G23" s="6" t="s">
        <v>60</v>
      </c>
      <c r="H23" s="4" t="s">
        <v>12</v>
      </c>
      <c r="I23" s="6" t="s">
        <v>61</v>
      </c>
      <c r="J23">
        <f t="shared" si="0"/>
        <v>136</v>
      </c>
      <c r="K23">
        <f t="shared" si="1"/>
        <v>110</v>
      </c>
      <c r="L23">
        <f t="shared" si="2"/>
        <v>0</v>
      </c>
    </row>
    <row r="24" spans="1:12" hidden="1" x14ac:dyDescent="0.4">
      <c r="A24" t="s">
        <v>55</v>
      </c>
      <c r="B24">
        <v>2016</v>
      </c>
      <c r="D24" s="3" t="s">
        <v>62</v>
      </c>
      <c r="E24" s="1" t="s">
        <v>27</v>
      </c>
      <c r="F24" s="1" t="s">
        <v>7</v>
      </c>
      <c r="G24" s="3" t="s">
        <v>63</v>
      </c>
      <c r="H24" s="1" t="s">
        <v>9</v>
      </c>
      <c r="I24" s="3" t="s">
        <v>64</v>
      </c>
      <c r="J24">
        <f t="shared" si="0"/>
        <v>54</v>
      </c>
      <c r="K24">
        <f t="shared" si="1"/>
        <v>54</v>
      </c>
      <c r="L24">
        <f t="shared" si="2"/>
        <v>0</v>
      </c>
    </row>
    <row r="25" spans="1:12" hidden="1" x14ac:dyDescent="0.4">
      <c r="A25" t="s">
        <v>55</v>
      </c>
      <c r="B25">
        <v>2016</v>
      </c>
      <c r="D25" s="6" t="s">
        <v>65</v>
      </c>
      <c r="E25" s="4" t="s">
        <v>32</v>
      </c>
      <c r="F25" s="4" t="s">
        <v>7</v>
      </c>
      <c r="G25" s="6" t="s">
        <v>66</v>
      </c>
      <c r="H25" s="4" t="s">
        <v>14</v>
      </c>
      <c r="I25" s="6" t="s">
        <v>67</v>
      </c>
      <c r="J25">
        <f t="shared" si="0"/>
        <v>91</v>
      </c>
      <c r="K25">
        <f t="shared" si="1"/>
        <v>78</v>
      </c>
      <c r="L25">
        <f t="shared" si="2"/>
        <v>0</v>
      </c>
    </row>
    <row r="26" spans="1:12" hidden="1" x14ac:dyDescent="0.4">
      <c r="A26" t="s">
        <v>55</v>
      </c>
      <c r="B26">
        <v>2016</v>
      </c>
      <c r="D26" s="3" t="s">
        <v>68</v>
      </c>
      <c r="E26" s="1" t="s">
        <v>34</v>
      </c>
      <c r="F26" s="1" t="s">
        <v>7</v>
      </c>
      <c r="G26" s="3" t="s">
        <v>69</v>
      </c>
      <c r="H26" s="1" t="s">
        <v>19</v>
      </c>
      <c r="I26" s="3" t="s">
        <v>70</v>
      </c>
      <c r="J26">
        <f t="shared" si="0"/>
        <v>117</v>
      </c>
      <c r="K26">
        <f t="shared" si="1"/>
        <v>127</v>
      </c>
      <c r="L26">
        <f t="shared" si="2"/>
        <v>0</v>
      </c>
    </row>
    <row r="27" spans="1:12" hidden="1" x14ac:dyDescent="0.4">
      <c r="A27" t="s">
        <v>55</v>
      </c>
      <c r="B27">
        <v>2016</v>
      </c>
      <c r="D27" s="6" t="s">
        <v>71</v>
      </c>
      <c r="E27" s="4" t="s">
        <v>29</v>
      </c>
      <c r="F27" s="4" t="s">
        <v>7</v>
      </c>
      <c r="G27" s="6" t="s">
        <v>72</v>
      </c>
      <c r="H27" s="4" t="s">
        <v>24</v>
      </c>
      <c r="I27" s="6" t="s">
        <v>73</v>
      </c>
      <c r="J27">
        <f t="shared" si="0"/>
        <v>92</v>
      </c>
      <c r="K27">
        <f t="shared" si="1"/>
        <v>81</v>
      </c>
      <c r="L27">
        <f t="shared" si="2"/>
        <v>0</v>
      </c>
    </row>
    <row r="28" spans="1:12" hidden="1" x14ac:dyDescent="0.4">
      <c r="A28" t="s">
        <v>55</v>
      </c>
      <c r="B28">
        <v>2016</v>
      </c>
      <c r="D28" s="18"/>
      <c r="E28" s="18"/>
      <c r="F28" s="18"/>
      <c r="G28" s="18"/>
      <c r="H28" s="18"/>
      <c r="I28" s="18"/>
      <c r="J28" t="e">
        <f t="shared" si="0"/>
        <v>#VALUE!</v>
      </c>
      <c r="K28" t="e">
        <f t="shared" si="1"/>
        <v>#VALUE!</v>
      </c>
      <c r="L28">
        <f t="shared" si="2"/>
        <v>0</v>
      </c>
    </row>
    <row r="29" spans="1:12" hidden="1" x14ac:dyDescent="0.4">
      <c r="A29" t="s">
        <v>74</v>
      </c>
      <c r="B29">
        <v>2016</v>
      </c>
      <c r="D29" s="17" t="s">
        <v>74</v>
      </c>
      <c r="E29" s="17"/>
      <c r="F29" s="17"/>
      <c r="G29" s="17"/>
      <c r="H29" s="17"/>
      <c r="I29" s="17"/>
      <c r="J29" t="e">
        <f t="shared" si="0"/>
        <v>#VALUE!</v>
      </c>
      <c r="K29" t="e">
        <f t="shared" si="1"/>
        <v>#VALUE!</v>
      </c>
      <c r="L29">
        <f t="shared" si="2"/>
        <v>0</v>
      </c>
    </row>
    <row r="30" spans="1:12" hidden="1" x14ac:dyDescent="0.4">
      <c r="A30" t="s">
        <v>74</v>
      </c>
      <c r="B30">
        <v>2016</v>
      </c>
      <c r="D30" s="7" t="s">
        <v>1</v>
      </c>
      <c r="E30" s="7" t="s">
        <v>2</v>
      </c>
      <c r="F30" s="8"/>
      <c r="G30" s="7" t="s">
        <v>3</v>
      </c>
      <c r="H30" s="7" t="s">
        <v>2</v>
      </c>
      <c r="I30" s="7" t="s">
        <v>4</v>
      </c>
      <c r="J30" t="e">
        <f t="shared" si="0"/>
        <v>#VALUE!</v>
      </c>
      <c r="K30" t="e">
        <f t="shared" si="1"/>
        <v>#VALUE!</v>
      </c>
      <c r="L30">
        <f t="shared" si="2"/>
        <v>0</v>
      </c>
    </row>
    <row r="31" spans="1:12" hidden="1" x14ac:dyDescent="0.4">
      <c r="A31" t="s">
        <v>74</v>
      </c>
      <c r="B31">
        <v>2016</v>
      </c>
      <c r="D31" s="3" t="s">
        <v>75</v>
      </c>
      <c r="E31" s="1" t="s">
        <v>22</v>
      </c>
      <c r="F31" s="1" t="s">
        <v>7</v>
      </c>
      <c r="G31" s="3" t="s">
        <v>76</v>
      </c>
      <c r="H31" s="2" t="s">
        <v>6</v>
      </c>
      <c r="I31" s="3" t="s">
        <v>77</v>
      </c>
      <c r="J31">
        <f t="shared" si="0"/>
        <v>81</v>
      </c>
      <c r="K31">
        <f t="shared" si="1"/>
        <v>94</v>
      </c>
      <c r="L31">
        <f t="shared" si="2"/>
        <v>0</v>
      </c>
    </row>
    <row r="32" spans="1:12" hidden="1" x14ac:dyDescent="0.4">
      <c r="A32" t="s">
        <v>74</v>
      </c>
      <c r="B32">
        <v>2016</v>
      </c>
      <c r="D32" s="6" t="s">
        <v>78</v>
      </c>
      <c r="E32" s="4" t="s">
        <v>17</v>
      </c>
      <c r="F32" s="4" t="s">
        <v>7</v>
      </c>
      <c r="G32" s="6" t="s">
        <v>79</v>
      </c>
      <c r="H32" s="4" t="s">
        <v>27</v>
      </c>
      <c r="I32" s="6" t="s">
        <v>80</v>
      </c>
      <c r="J32">
        <f t="shared" si="0"/>
        <v>65</v>
      </c>
      <c r="K32">
        <f t="shared" si="1"/>
        <v>66</v>
      </c>
      <c r="L32">
        <f t="shared" si="2"/>
        <v>0</v>
      </c>
    </row>
    <row r="33" spans="1:12" hidden="1" x14ac:dyDescent="0.4">
      <c r="A33" t="s">
        <v>74</v>
      </c>
      <c r="B33">
        <v>2016</v>
      </c>
      <c r="D33" s="3" t="s">
        <v>81</v>
      </c>
      <c r="E33" s="1" t="s">
        <v>12</v>
      </c>
      <c r="F33" s="1" t="s">
        <v>7</v>
      </c>
      <c r="G33" s="3" t="s">
        <v>82</v>
      </c>
      <c r="H33" s="1" t="s">
        <v>32</v>
      </c>
      <c r="I33" s="3" t="s">
        <v>83</v>
      </c>
      <c r="J33">
        <f t="shared" si="0"/>
        <v>76</v>
      </c>
      <c r="K33">
        <f t="shared" si="1"/>
        <v>92</v>
      </c>
      <c r="L33">
        <f t="shared" si="2"/>
        <v>0</v>
      </c>
    </row>
    <row r="34" spans="1:12" hidden="1" x14ac:dyDescent="0.4">
      <c r="A34" t="s">
        <v>74</v>
      </c>
      <c r="B34">
        <v>2016</v>
      </c>
      <c r="D34" s="6" t="s">
        <v>84</v>
      </c>
      <c r="E34" s="4" t="s">
        <v>9</v>
      </c>
      <c r="F34" s="4" t="s">
        <v>7</v>
      </c>
      <c r="G34" s="6" t="s">
        <v>85</v>
      </c>
      <c r="H34" s="4" t="s">
        <v>34</v>
      </c>
      <c r="I34" s="6" t="s">
        <v>86</v>
      </c>
      <c r="J34">
        <f t="shared" si="0"/>
        <v>125</v>
      </c>
      <c r="K34">
        <f t="shared" si="1"/>
        <v>58</v>
      </c>
      <c r="L34">
        <f t="shared" si="2"/>
        <v>0</v>
      </c>
    </row>
    <row r="35" spans="1:12" hidden="1" x14ac:dyDescent="0.4">
      <c r="A35" t="s">
        <v>74</v>
      </c>
      <c r="B35">
        <v>2016</v>
      </c>
      <c r="D35" s="3" t="s">
        <v>87</v>
      </c>
      <c r="E35" s="1" t="s">
        <v>14</v>
      </c>
      <c r="F35" s="1" t="s">
        <v>7</v>
      </c>
      <c r="G35" s="3" t="s">
        <v>88</v>
      </c>
      <c r="H35" s="1" t="s">
        <v>29</v>
      </c>
      <c r="I35" s="3" t="s">
        <v>89</v>
      </c>
      <c r="J35">
        <f t="shared" si="0"/>
        <v>74</v>
      </c>
      <c r="K35">
        <f t="shared" si="1"/>
        <v>58</v>
      </c>
      <c r="L35">
        <f t="shared" si="2"/>
        <v>0</v>
      </c>
    </row>
    <row r="36" spans="1:12" hidden="1" x14ac:dyDescent="0.4">
      <c r="A36" t="s">
        <v>74</v>
      </c>
      <c r="B36">
        <v>2016</v>
      </c>
      <c r="D36" s="6" t="s">
        <v>90</v>
      </c>
      <c r="E36" s="4" t="s">
        <v>19</v>
      </c>
      <c r="F36" s="4" t="s">
        <v>7</v>
      </c>
      <c r="G36" s="6" t="s">
        <v>91</v>
      </c>
      <c r="H36" s="4" t="s">
        <v>24</v>
      </c>
      <c r="I36" s="6" t="s">
        <v>92</v>
      </c>
      <c r="J36">
        <f t="shared" si="0"/>
        <v>80</v>
      </c>
      <c r="K36">
        <f t="shared" si="1"/>
        <v>60</v>
      </c>
      <c r="L36">
        <f t="shared" si="2"/>
        <v>0</v>
      </c>
    </row>
    <row r="37" spans="1:12" hidden="1" x14ac:dyDescent="0.4">
      <c r="A37" t="s">
        <v>74</v>
      </c>
      <c r="B37">
        <v>2016</v>
      </c>
      <c r="D37" s="18"/>
      <c r="E37" s="18"/>
      <c r="F37" s="18"/>
      <c r="G37" s="18"/>
      <c r="H37" s="18"/>
      <c r="I37" s="18"/>
      <c r="J37" t="e">
        <f t="shared" si="0"/>
        <v>#VALUE!</v>
      </c>
      <c r="K37" t="e">
        <f t="shared" si="1"/>
        <v>#VALUE!</v>
      </c>
      <c r="L37">
        <f t="shared" si="2"/>
        <v>0</v>
      </c>
    </row>
    <row r="38" spans="1:12" hidden="1" x14ac:dyDescent="0.4">
      <c r="A38" t="s">
        <v>93</v>
      </c>
      <c r="B38">
        <v>2016</v>
      </c>
      <c r="D38" s="17" t="s">
        <v>93</v>
      </c>
      <c r="E38" s="17"/>
      <c r="F38" s="17"/>
      <c r="G38" s="17"/>
      <c r="H38" s="17"/>
      <c r="I38" s="17"/>
      <c r="J38" t="e">
        <f t="shared" si="0"/>
        <v>#VALUE!</v>
      </c>
      <c r="K38" t="e">
        <f t="shared" si="1"/>
        <v>#VALUE!</v>
      </c>
      <c r="L38">
        <f t="shared" si="2"/>
        <v>0</v>
      </c>
    </row>
    <row r="39" spans="1:12" hidden="1" x14ac:dyDescent="0.4">
      <c r="A39" t="s">
        <v>93</v>
      </c>
      <c r="B39">
        <v>2016</v>
      </c>
      <c r="D39" s="7" t="s">
        <v>1</v>
      </c>
      <c r="E39" s="7" t="s">
        <v>2</v>
      </c>
      <c r="F39" s="8"/>
      <c r="G39" s="7" t="s">
        <v>3</v>
      </c>
      <c r="H39" s="7" t="s">
        <v>2</v>
      </c>
      <c r="I39" s="7" t="s">
        <v>4</v>
      </c>
      <c r="J39" t="e">
        <f t="shared" si="0"/>
        <v>#VALUE!</v>
      </c>
      <c r="K39" t="e">
        <f t="shared" si="1"/>
        <v>#VALUE!</v>
      </c>
      <c r="L39">
        <f t="shared" si="2"/>
        <v>0</v>
      </c>
    </row>
    <row r="40" spans="1:12" hidden="1" x14ac:dyDescent="0.4">
      <c r="A40" t="s">
        <v>93</v>
      </c>
      <c r="B40">
        <v>2016</v>
      </c>
      <c r="D40" s="3" t="s">
        <v>94</v>
      </c>
      <c r="E40" s="2" t="s">
        <v>6</v>
      </c>
      <c r="F40" s="1" t="s">
        <v>7</v>
      </c>
      <c r="G40" s="3" t="s">
        <v>95</v>
      </c>
      <c r="H40" s="1" t="s">
        <v>27</v>
      </c>
      <c r="I40" s="3" t="s">
        <v>96</v>
      </c>
      <c r="J40">
        <f t="shared" si="0"/>
        <v>69</v>
      </c>
      <c r="K40">
        <f t="shared" si="1"/>
        <v>88</v>
      </c>
      <c r="L40">
        <f t="shared" si="2"/>
        <v>0</v>
      </c>
    </row>
    <row r="41" spans="1:12" hidden="1" x14ac:dyDescent="0.4">
      <c r="A41" t="s">
        <v>93</v>
      </c>
      <c r="B41">
        <v>2016</v>
      </c>
      <c r="D41" s="6" t="s">
        <v>97</v>
      </c>
      <c r="E41" s="4" t="s">
        <v>32</v>
      </c>
      <c r="F41" s="4" t="s">
        <v>7</v>
      </c>
      <c r="G41" s="6" t="s">
        <v>98</v>
      </c>
      <c r="H41" s="4" t="s">
        <v>22</v>
      </c>
      <c r="I41" s="6" t="s">
        <v>99</v>
      </c>
      <c r="J41">
        <f t="shared" si="0"/>
        <v>78</v>
      </c>
      <c r="K41">
        <f t="shared" si="1"/>
        <v>111</v>
      </c>
      <c r="L41">
        <f t="shared" si="2"/>
        <v>0</v>
      </c>
    </row>
    <row r="42" spans="1:12" hidden="1" x14ac:dyDescent="0.4">
      <c r="A42" t="s">
        <v>93</v>
      </c>
      <c r="B42">
        <v>2016</v>
      </c>
      <c r="D42" s="3" t="s">
        <v>100</v>
      </c>
      <c r="E42" s="1" t="s">
        <v>34</v>
      </c>
      <c r="F42" s="1" t="s">
        <v>7</v>
      </c>
      <c r="G42" s="3" t="s">
        <v>101</v>
      </c>
      <c r="H42" s="1" t="s">
        <v>17</v>
      </c>
      <c r="I42" s="3" t="s">
        <v>102</v>
      </c>
      <c r="J42">
        <f t="shared" si="0"/>
        <v>93</v>
      </c>
      <c r="K42">
        <f t="shared" si="1"/>
        <v>79</v>
      </c>
      <c r="L42">
        <f t="shared" si="2"/>
        <v>0</v>
      </c>
    </row>
    <row r="43" spans="1:12" hidden="1" x14ac:dyDescent="0.4">
      <c r="A43" t="s">
        <v>93</v>
      </c>
      <c r="B43">
        <v>2016</v>
      </c>
      <c r="D43" s="6" t="s">
        <v>103</v>
      </c>
      <c r="E43" s="4" t="s">
        <v>29</v>
      </c>
      <c r="F43" s="4" t="s">
        <v>7</v>
      </c>
      <c r="G43" s="6" t="s">
        <v>104</v>
      </c>
      <c r="H43" s="4" t="s">
        <v>12</v>
      </c>
      <c r="I43" s="6" t="s">
        <v>105</v>
      </c>
      <c r="J43">
        <f t="shared" si="0"/>
        <v>98</v>
      </c>
      <c r="K43">
        <f t="shared" si="1"/>
        <v>94</v>
      </c>
      <c r="L43">
        <f t="shared" si="2"/>
        <v>0</v>
      </c>
    </row>
    <row r="44" spans="1:12" hidden="1" x14ac:dyDescent="0.4">
      <c r="A44" t="s">
        <v>93</v>
      </c>
      <c r="B44">
        <v>2016</v>
      </c>
      <c r="D44" s="3" t="s">
        <v>106</v>
      </c>
      <c r="E44" s="1" t="s">
        <v>24</v>
      </c>
      <c r="F44" s="1" t="s">
        <v>7</v>
      </c>
      <c r="G44" s="3" t="s">
        <v>107</v>
      </c>
      <c r="H44" s="1" t="s">
        <v>9</v>
      </c>
      <c r="I44" s="3" t="s">
        <v>108</v>
      </c>
      <c r="J44">
        <f t="shared" si="0"/>
        <v>65</v>
      </c>
      <c r="K44">
        <f t="shared" si="1"/>
        <v>112</v>
      </c>
      <c r="L44">
        <f t="shared" si="2"/>
        <v>0</v>
      </c>
    </row>
    <row r="45" spans="1:12" hidden="1" x14ac:dyDescent="0.4">
      <c r="A45" t="s">
        <v>93</v>
      </c>
      <c r="B45">
        <v>2016</v>
      </c>
      <c r="D45" s="6" t="s">
        <v>109</v>
      </c>
      <c r="E45" s="4" t="s">
        <v>19</v>
      </c>
      <c r="F45" s="4" t="s">
        <v>7</v>
      </c>
      <c r="G45" s="6" t="s">
        <v>110</v>
      </c>
      <c r="H45" s="4" t="s">
        <v>14</v>
      </c>
      <c r="I45" s="6" t="s">
        <v>111</v>
      </c>
      <c r="J45">
        <f t="shared" si="0"/>
        <v>80</v>
      </c>
      <c r="K45">
        <f t="shared" si="1"/>
        <v>99</v>
      </c>
      <c r="L45">
        <f t="shared" si="2"/>
        <v>0</v>
      </c>
    </row>
    <row r="46" spans="1:12" hidden="1" x14ac:dyDescent="0.4">
      <c r="A46" t="s">
        <v>93</v>
      </c>
      <c r="B46">
        <v>2016</v>
      </c>
      <c r="D46" s="18"/>
      <c r="E46" s="18"/>
      <c r="F46" s="18"/>
      <c r="G46" s="18"/>
      <c r="H46" s="18"/>
      <c r="I46" s="18"/>
      <c r="J46" t="e">
        <f t="shared" si="0"/>
        <v>#VALUE!</v>
      </c>
      <c r="K46" t="e">
        <f t="shared" si="1"/>
        <v>#VALUE!</v>
      </c>
      <c r="L46">
        <f t="shared" si="2"/>
        <v>0</v>
      </c>
    </row>
    <row r="47" spans="1:12" hidden="1" x14ac:dyDescent="0.4">
      <c r="A47" t="s">
        <v>112</v>
      </c>
      <c r="B47">
        <v>2016</v>
      </c>
      <c r="D47" s="17" t="s">
        <v>112</v>
      </c>
      <c r="E47" s="17"/>
      <c r="F47" s="17"/>
      <c r="G47" s="17"/>
      <c r="H47" s="17"/>
      <c r="I47" s="17"/>
      <c r="J47" t="e">
        <f t="shared" si="0"/>
        <v>#VALUE!</v>
      </c>
      <c r="K47" t="e">
        <f t="shared" si="1"/>
        <v>#VALUE!</v>
      </c>
      <c r="L47">
        <f t="shared" si="2"/>
        <v>0</v>
      </c>
    </row>
    <row r="48" spans="1:12" hidden="1" x14ac:dyDescent="0.4">
      <c r="A48" t="s">
        <v>112</v>
      </c>
      <c r="B48">
        <v>2016</v>
      </c>
      <c r="D48" s="7" t="s">
        <v>1</v>
      </c>
      <c r="E48" s="7" t="s">
        <v>2</v>
      </c>
      <c r="F48" s="8"/>
      <c r="G48" s="7" t="s">
        <v>3</v>
      </c>
      <c r="H48" s="7" t="s">
        <v>2</v>
      </c>
      <c r="I48" s="7" t="s">
        <v>4</v>
      </c>
      <c r="J48" t="e">
        <f t="shared" si="0"/>
        <v>#VALUE!</v>
      </c>
      <c r="K48" t="e">
        <f t="shared" si="1"/>
        <v>#VALUE!</v>
      </c>
      <c r="L48">
        <f t="shared" si="2"/>
        <v>0</v>
      </c>
    </row>
    <row r="49" spans="1:12" hidden="1" x14ac:dyDescent="0.4">
      <c r="A49" t="s">
        <v>112</v>
      </c>
      <c r="B49">
        <v>2016</v>
      </c>
      <c r="D49" s="3" t="s">
        <v>113</v>
      </c>
      <c r="E49" s="1" t="s">
        <v>32</v>
      </c>
      <c r="F49" s="1" t="s">
        <v>7</v>
      </c>
      <c r="G49" s="3" t="s">
        <v>114</v>
      </c>
      <c r="H49" s="2" t="s">
        <v>6</v>
      </c>
      <c r="I49" s="3" t="s">
        <v>115</v>
      </c>
      <c r="J49">
        <f t="shared" si="0"/>
        <v>95</v>
      </c>
      <c r="K49">
        <f t="shared" si="1"/>
        <v>98</v>
      </c>
      <c r="L49">
        <f t="shared" si="2"/>
        <v>0</v>
      </c>
    </row>
    <row r="50" spans="1:12" hidden="1" x14ac:dyDescent="0.4">
      <c r="A50" t="s">
        <v>112</v>
      </c>
      <c r="B50">
        <v>2016</v>
      </c>
      <c r="D50" s="6" t="s">
        <v>116</v>
      </c>
      <c r="E50" s="4" t="s">
        <v>27</v>
      </c>
      <c r="F50" s="4" t="s">
        <v>7</v>
      </c>
      <c r="G50" s="6" t="s">
        <v>117</v>
      </c>
      <c r="H50" s="4" t="s">
        <v>34</v>
      </c>
      <c r="I50" s="6" t="s">
        <v>118</v>
      </c>
      <c r="J50">
        <f t="shared" si="0"/>
        <v>76</v>
      </c>
      <c r="K50">
        <f t="shared" si="1"/>
        <v>107</v>
      </c>
      <c r="L50">
        <f t="shared" si="2"/>
        <v>0</v>
      </c>
    </row>
    <row r="51" spans="1:12" hidden="1" x14ac:dyDescent="0.4">
      <c r="A51" t="s">
        <v>112</v>
      </c>
      <c r="B51">
        <v>2016</v>
      </c>
      <c r="D51" s="3" t="s">
        <v>119</v>
      </c>
      <c r="E51" s="1" t="s">
        <v>22</v>
      </c>
      <c r="F51" s="1" t="s">
        <v>7</v>
      </c>
      <c r="G51" s="3" t="s">
        <v>120</v>
      </c>
      <c r="H51" s="1" t="s">
        <v>29</v>
      </c>
      <c r="I51" s="3" t="s">
        <v>121</v>
      </c>
      <c r="J51">
        <f t="shared" si="0"/>
        <v>93</v>
      </c>
      <c r="K51">
        <f t="shared" si="1"/>
        <v>91</v>
      </c>
      <c r="L51">
        <f t="shared" si="2"/>
        <v>0</v>
      </c>
    </row>
    <row r="52" spans="1:12" hidden="1" x14ac:dyDescent="0.4">
      <c r="A52" t="s">
        <v>112</v>
      </c>
      <c r="B52">
        <v>2016</v>
      </c>
      <c r="D52" s="6" t="s">
        <v>122</v>
      </c>
      <c r="E52" s="4" t="s">
        <v>17</v>
      </c>
      <c r="F52" s="4" t="s">
        <v>7</v>
      </c>
      <c r="G52" s="6" t="s">
        <v>123</v>
      </c>
      <c r="H52" s="4" t="s">
        <v>24</v>
      </c>
      <c r="I52" s="6" t="s">
        <v>124</v>
      </c>
      <c r="J52">
        <f t="shared" si="0"/>
        <v>86</v>
      </c>
      <c r="K52">
        <f t="shared" si="1"/>
        <v>121</v>
      </c>
      <c r="L52">
        <f t="shared" si="2"/>
        <v>0</v>
      </c>
    </row>
    <row r="53" spans="1:12" hidden="1" x14ac:dyDescent="0.4">
      <c r="A53" t="s">
        <v>112</v>
      </c>
      <c r="B53">
        <v>2016</v>
      </c>
      <c r="D53" s="3" t="s">
        <v>125</v>
      </c>
      <c r="E53" s="1" t="s">
        <v>12</v>
      </c>
      <c r="F53" s="1" t="s">
        <v>7</v>
      </c>
      <c r="G53" s="3" t="s">
        <v>126</v>
      </c>
      <c r="H53" s="1" t="s">
        <v>19</v>
      </c>
      <c r="I53" s="3" t="s">
        <v>127</v>
      </c>
      <c r="J53">
        <f t="shared" si="0"/>
        <v>73</v>
      </c>
      <c r="K53">
        <f t="shared" si="1"/>
        <v>92</v>
      </c>
      <c r="L53">
        <f t="shared" si="2"/>
        <v>0</v>
      </c>
    </row>
    <row r="54" spans="1:12" hidden="1" x14ac:dyDescent="0.4">
      <c r="A54" t="s">
        <v>112</v>
      </c>
      <c r="B54">
        <v>2016</v>
      </c>
      <c r="D54" s="6" t="s">
        <v>128</v>
      </c>
      <c r="E54" s="4" t="s">
        <v>9</v>
      </c>
      <c r="F54" s="4" t="s">
        <v>7</v>
      </c>
      <c r="G54" s="6" t="s">
        <v>129</v>
      </c>
      <c r="H54" s="4" t="s">
        <v>14</v>
      </c>
      <c r="I54" s="6" t="s">
        <v>130</v>
      </c>
      <c r="J54">
        <f t="shared" si="0"/>
        <v>72</v>
      </c>
      <c r="K54">
        <f t="shared" si="1"/>
        <v>79</v>
      </c>
      <c r="L54">
        <f t="shared" si="2"/>
        <v>0</v>
      </c>
    </row>
    <row r="55" spans="1:12" hidden="1" x14ac:dyDescent="0.4">
      <c r="A55" t="s">
        <v>112</v>
      </c>
      <c r="B55">
        <v>2016</v>
      </c>
      <c r="D55" s="18"/>
      <c r="E55" s="18"/>
      <c r="F55" s="18"/>
      <c r="G55" s="18"/>
      <c r="H55" s="18"/>
      <c r="I55" s="18"/>
      <c r="J55" t="e">
        <f t="shared" si="0"/>
        <v>#VALUE!</v>
      </c>
      <c r="K55" t="e">
        <f t="shared" si="1"/>
        <v>#VALUE!</v>
      </c>
      <c r="L55">
        <f t="shared" si="2"/>
        <v>0</v>
      </c>
    </row>
    <row r="56" spans="1:12" hidden="1" x14ac:dyDescent="0.4">
      <c r="A56" t="s">
        <v>131</v>
      </c>
      <c r="B56">
        <v>2016</v>
      </c>
      <c r="D56" s="17" t="s">
        <v>131</v>
      </c>
      <c r="E56" s="17"/>
      <c r="F56" s="17"/>
      <c r="G56" s="17"/>
      <c r="H56" s="17"/>
      <c r="I56" s="17"/>
      <c r="J56" t="e">
        <f t="shared" si="0"/>
        <v>#VALUE!</v>
      </c>
      <c r="K56" t="e">
        <f t="shared" si="1"/>
        <v>#VALUE!</v>
      </c>
      <c r="L56">
        <f t="shared" si="2"/>
        <v>0</v>
      </c>
    </row>
    <row r="57" spans="1:12" hidden="1" x14ac:dyDescent="0.4">
      <c r="A57" t="s">
        <v>131</v>
      </c>
      <c r="B57">
        <v>2016</v>
      </c>
      <c r="D57" s="7" t="s">
        <v>1</v>
      </c>
      <c r="E57" s="7" t="s">
        <v>2</v>
      </c>
      <c r="F57" s="8"/>
      <c r="G57" s="7" t="s">
        <v>3</v>
      </c>
      <c r="H57" s="7" t="s">
        <v>2</v>
      </c>
      <c r="I57" s="7" t="s">
        <v>4</v>
      </c>
      <c r="J57" t="e">
        <f t="shared" si="0"/>
        <v>#VALUE!</v>
      </c>
      <c r="K57" t="e">
        <f t="shared" si="1"/>
        <v>#VALUE!</v>
      </c>
      <c r="L57">
        <f t="shared" si="2"/>
        <v>0</v>
      </c>
    </row>
    <row r="58" spans="1:12" hidden="1" x14ac:dyDescent="0.4">
      <c r="A58" t="s">
        <v>131</v>
      </c>
      <c r="B58">
        <v>2016</v>
      </c>
      <c r="D58" s="3" t="s">
        <v>132</v>
      </c>
      <c r="E58" s="2" t="s">
        <v>6</v>
      </c>
      <c r="F58" s="1" t="s">
        <v>7</v>
      </c>
      <c r="G58" s="3" t="s">
        <v>133</v>
      </c>
      <c r="H58" s="1" t="s">
        <v>34</v>
      </c>
      <c r="I58" s="3" t="s">
        <v>134</v>
      </c>
      <c r="J58">
        <f t="shared" si="0"/>
        <v>98</v>
      </c>
      <c r="K58">
        <f t="shared" si="1"/>
        <v>146</v>
      </c>
      <c r="L58">
        <f t="shared" si="2"/>
        <v>0</v>
      </c>
    </row>
    <row r="59" spans="1:12" hidden="1" x14ac:dyDescent="0.4">
      <c r="A59" t="s">
        <v>131</v>
      </c>
      <c r="B59">
        <v>2016</v>
      </c>
      <c r="D59" s="6" t="s">
        <v>135</v>
      </c>
      <c r="E59" s="4" t="s">
        <v>29</v>
      </c>
      <c r="F59" s="4" t="s">
        <v>7</v>
      </c>
      <c r="G59" s="6" t="s">
        <v>136</v>
      </c>
      <c r="H59" s="4" t="s">
        <v>32</v>
      </c>
      <c r="I59" s="6" t="s">
        <v>137</v>
      </c>
      <c r="J59">
        <f t="shared" si="0"/>
        <v>104</v>
      </c>
      <c r="K59">
        <f t="shared" si="1"/>
        <v>92</v>
      </c>
      <c r="L59">
        <f t="shared" si="2"/>
        <v>0</v>
      </c>
    </row>
    <row r="60" spans="1:12" hidden="1" x14ac:dyDescent="0.4">
      <c r="A60" t="s">
        <v>131</v>
      </c>
      <c r="B60">
        <v>2016</v>
      </c>
      <c r="D60" s="3" t="s">
        <v>138</v>
      </c>
      <c r="E60" s="1" t="s">
        <v>24</v>
      </c>
      <c r="F60" s="1" t="s">
        <v>7</v>
      </c>
      <c r="G60" s="3" t="s">
        <v>139</v>
      </c>
      <c r="H60" s="1" t="s">
        <v>27</v>
      </c>
      <c r="I60" s="3" t="s">
        <v>140</v>
      </c>
      <c r="J60">
        <f t="shared" si="0"/>
        <v>85</v>
      </c>
      <c r="K60">
        <f t="shared" si="1"/>
        <v>81</v>
      </c>
      <c r="L60">
        <f t="shared" si="2"/>
        <v>0</v>
      </c>
    </row>
    <row r="61" spans="1:12" hidden="1" x14ac:dyDescent="0.4">
      <c r="A61" t="s">
        <v>131</v>
      </c>
      <c r="B61">
        <v>2016</v>
      </c>
      <c r="D61" s="6" t="s">
        <v>141</v>
      </c>
      <c r="E61" s="4" t="s">
        <v>19</v>
      </c>
      <c r="F61" s="4" t="s">
        <v>7</v>
      </c>
      <c r="G61" s="6" t="s">
        <v>142</v>
      </c>
      <c r="H61" s="4" t="s">
        <v>22</v>
      </c>
      <c r="I61" s="6" t="s">
        <v>143</v>
      </c>
      <c r="J61">
        <f t="shared" si="0"/>
        <v>70</v>
      </c>
      <c r="K61">
        <f t="shared" si="1"/>
        <v>74</v>
      </c>
      <c r="L61">
        <f t="shared" si="2"/>
        <v>0</v>
      </c>
    </row>
    <row r="62" spans="1:12" hidden="1" x14ac:dyDescent="0.4">
      <c r="A62" t="s">
        <v>131</v>
      </c>
      <c r="B62">
        <v>2016</v>
      </c>
      <c r="D62" s="3" t="s">
        <v>144</v>
      </c>
      <c r="E62" s="1" t="s">
        <v>14</v>
      </c>
      <c r="F62" s="1" t="s">
        <v>7</v>
      </c>
      <c r="G62" s="3" t="s">
        <v>145</v>
      </c>
      <c r="H62" s="1" t="s">
        <v>17</v>
      </c>
      <c r="I62" s="3" t="s">
        <v>146</v>
      </c>
      <c r="J62">
        <f t="shared" si="0"/>
        <v>55</v>
      </c>
      <c r="K62">
        <f t="shared" si="1"/>
        <v>93</v>
      </c>
      <c r="L62">
        <f t="shared" si="2"/>
        <v>0</v>
      </c>
    </row>
    <row r="63" spans="1:12" hidden="1" x14ac:dyDescent="0.4">
      <c r="A63" t="s">
        <v>131</v>
      </c>
      <c r="B63">
        <v>2016</v>
      </c>
      <c r="D63" s="6" t="s">
        <v>147</v>
      </c>
      <c r="E63" s="4" t="s">
        <v>9</v>
      </c>
      <c r="F63" s="4" t="s">
        <v>7</v>
      </c>
      <c r="G63" s="6" t="s">
        <v>148</v>
      </c>
      <c r="H63" s="4" t="s">
        <v>12</v>
      </c>
      <c r="I63" s="6" t="s">
        <v>149</v>
      </c>
      <c r="J63">
        <f t="shared" si="0"/>
        <v>86</v>
      </c>
      <c r="K63">
        <f t="shared" si="1"/>
        <v>90</v>
      </c>
      <c r="L63">
        <f t="shared" si="2"/>
        <v>0</v>
      </c>
    </row>
    <row r="64" spans="1:12" hidden="1" x14ac:dyDescent="0.4">
      <c r="A64" t="s">
        <v>131</v>
      </c>
      <c r="B64">
        <v>2016</v>
      </c>
      <c r="D64" s="18"/>
      <c r="E64" s="18"/>
      <c r="F64" s="18"/>
      <c r="G64" s="18"/>
      <c r="H64" s="18"/>
      <c r="I64" s="18"/>
      <c r="J64" t="e">
        <f t="shared" si="0"/>
        <v>#VALUE!</v>
      </c>
      <c r="K64" t="e">
        <f t="shared" si="1"/>
        <v>#VALUE!</v>
      </c>
      <c r="L64">
        <f t="shared" si="2"/>
        <v>0</v>
      </c>
    </row>
    <row r="65" spans="1:12" hidden="1" x14ac:dyDescent="0.4">
      <c r="A65" t="s">
        <v>150</v>
      </c>
      <c r="B65">
        <v>2016</v>
      </c>
      <c r="D65" s="17" t="s">
        <v>150</v>
      </c>
      <c r="E65" s="17"/>
      <c r="F65" s="17"/>
      <c r="G65" s="17"/>
      <c r="H65" s="17"/>
      <c r="I65" s="17"/>
      <c r="J65" t="e">
        <f t="shared" si="0"/>
        <v>#VALUE!</v>
      </c>
      <c r="K65" t="e">
        <f t="shared" si="1"/>
        <v>#VALUE!</v>
      </c>
      <c r="L65">
        <f t="shared" si="2"/>
        <v>0</v>
      </c>
    </row>
    <row r="66" spans="1:12" hidden="1" x14ac:dyDescent="0.4">
      <c r="A66" t="s">
        <v>150</v>
      </c>
      <c r="B66">
        <v>2016</v>
      </c>
      <c r="D66" s="7" t="s">
        <v>1</v>
      </c>
      <c r="E66" s="7" t="s">
        <v>2</v>
      </c>
      <c r="F66" s="8"/>
      <c r="G66" s="7" t="s">
        <v>3</v>
      </c>
      <c r="H66" s="7" t="s">
        <v>2</v>
      </c>
      <c r="I66" s="7" t="s">
        <v>4</v>
      </c>
      <c r="J66" t="e">
        <f t="shared" si="0"/>
        <v>#VALUE!</v>
      </c>
      <c r="K66" t="e">
        <f t="shared" si="1"/>
        <v>#VALUE!</v>
      </c>
      <c r="L66">
        <f t="shared" si="2"/>
        <v>0</v>
      </c>
    </row>
    <row r="67" spans="1:12" hidden="1" x14ac:dyDescent="0.4">
      <c r="A67" t="s">
        <v>150</v>
      </c>
      <c r="B67">
        <v>2016</v>
      </c>
      <c r="D67" s="3" t="s">
        <v>151</v>
      </c>
      <c r="E67" s="1" t="s">
        <v>29</v>
      </c>
      <c r="F67" s="1" t="s">
        <v>7</v>
      </c>
      <c r="G67" s="3" t="s">
        <v>152</v>
      </c>
      <c r="H67" s="2" t="s">
        <v>6</v>
      </c>
      <c r="I67" s="3" t="s">
        <v>153</v>
      </c>
      <c r="J67">
        <f t="shared" si="0"/>
        <v>125</v>
      </c>
      <c r="K67">
        <f t="shared" si="1"/>
        <v>84</v>
      </c>
      <c r="L67">
        <f t="shared" si="2"/>
        <v>0</v>
      </c>
    </row>
    <row r="68" spans="1:12" hidden="1" x14ac:dyDescent="0.4">
      <c r="A68" t="s">
        <v>150</v>
      </c>
      <c r="B68">
        <v>2016</v>
      </c>
      <c r="D68" s="6" t="s">
        <v>154</v>
      </c>
      <c r="E68" s="4" t="s">
        <v>34</v>
      </c>
      <c r="F68" s="4" t="s">
        <v>7</v>
      </c>
      <c r="G68" s="6" t="s">
        <v>155</v>
      </c>
      <c r="H68" s="4" t="s">
        <v>24</v>
      </c>
      <c r="I68" s="6" t="s">
        <v>156</v>
      </c>
      <c r="J68">
        <f t="shared" si="0"/>
        <v>99</v>
      </c>
      <c r="K68">
        <f t="shared" si="1"/>
        <v>67</v>
      </c>
      <c r="L68">
        <f t="shared" si="2"/>
        <v>0</v>
      </c>
    </row>
    <row r="69" spans="1:12" hidden="1" x14ac:dyDescent="0.4">
      <c r="A69" t="s">
        <v>150</v>
      </c>
      <c r="B69">
        <v>2016</v>
      </c>
      <c r="D69" s="3" t="s">
        <v>157</v>
      </c>
      <c r="E69" s="1" t="s">
        <v>32</v>
      </c>
      <c r="F69" s="1" t="s">
        <v>7</v>
      </c>
      <c r="G69" s="3" t="s">
        <v>158</v>
      </c>
      <c r="H69" s="1" t="s">
        <v>19</v>
      </c>
      <c r="I69" s="3" t="s">
        <v>159</v>
      </c>
      <c r="J69">
        <f t="shared" ref="J69:J132" si="3">LEFT(I69,FIND("-",I69)-1)+0</f>
        <v>84</v>
      </c>
      <c r="K69">
        <f t="shared" ref="K69:K132" si="4">RIGHT(I69,LEN(I69)-FIND("-",I69))+0</f>
        <v>90</v>
      </c>
      <c r="L69">
        <f t="shared" ref="L69:L132" si="5">IF(I69="Box",1,0)</f>
        <v>0</v>
      </c>
    </row>
    <row r="70" spans="1:12" hidden="1" x14ac:dyDescent="0.4">
      <c r="A70" t="s">
        <v>150</v>
      </c>
      <c r="B70">
        <v>2016</v>
      </c>
      <c r="D70" s="6" t="s">
        <v>160</v>
      </c>
      <c r="E70" s="4" t="s">
        <v>27</v>
      </c>
      <c r="F70" s="4" t="s">
        <v>7</v>
      </c>
      <c r="G70" s="6" t="s">
        <v>161</v>
      </c>
      <c r="H70" s="4" t="s">
        <v>14</v>
      </c>
      <c r="I70" s="6" t="s">
        <v>162</v>
      </c>
      <c r="J70">
        <f t="shared" si="3"/>
        <v>96</v>
      </c>
      <c r="K70">
        <f t="shared" si="4"/>
        <v>93</v>
      </c>
      <c r="L70">
        <f t="shared" si="5"/>
        <v>0</v>
      </c>
    </row>
    <row r="71" spans="1:12" hidden="1" x14ac:dyDescent="0.4">
      <c r="A71" t="s">
        <v>150</v>
      </c>
      <c r="B71">
        <v>2016</v>
      </c>
      <c r="D71" s="3" t="s">
        <v>163</v>
      </c>
      <c r="E71" s="1" t="s">
        <v>22</v>
      </c>
      <c r="F71" s="1" t="s">
        <v>7</v>
      </c>
      <c r="G71" s="3" t="s">
        <v>164</v>
      </c>
      <c r="H71" s="1" t="s">
        <v>9</v>
      </c>
      <c r="I71" s="3" t="s">
        <v>165</v>
      </c>
      <c r="J71">
        <f t="shared" si="3"/>
        <v>91</v>
      </c>
      <c r="K71">
        <f t="shared" si="4"/>
        <v>97</v>
      </c>
      <c r="L71">
        <f t="shared" si="5"/>
        <v>0</v>
      </c>
    </row>
    <row r="72" spans="1:12" hidden="1" x14ac:dyDescent="0.4">
      <c r="A72" t="s">
        <v>150</v>
      </c>
      <c r="B72">
        <v>2016</v>
      </c>
      <c r="D72" s="6" t="s">
        <v>166</v>
      </c>
      <c r="E72" s="4" t="s">
        <v>17</v>
      </c>
      <c r="F72" s="4" t="s">
        <v>7</v>
      </c>
      <c r="G72" s="6" t="s">
        <v>167</v>
      </c>
      <c r="H72" s="4" t="s">
        <v>12</v>
      </c>
      <c r="I72" s="6" t="s">
        <v>168</v>
      </c>
      <c r="J72">
        <f t="shared" si="3"/>
        <v>86</v>
      </c>
      <c r="K72">
        <f t="shared" si="4"/>
        <v>40</v>
      </c>
      <c r="L72">
        <f t="shared" si="5"/>
        <v>0</v>
      </c>
    </row>
    <row r="73" spans="1:12" hidden="1" x14ac:dyDescent="0.4">
      <c r="A73" t="s">
        <v>150</v>
      </c>
      <c r="B73">
        <v>2016</v>
      </c>
      <c r="D73" s="18"/>
      <c r="E73" s="18"/>
      <c r="F73" s="18"/>
      <c r="G73" s="18"/>
      <c r="H73" s="18"/>
      <c r="I73" s="18"/>
      <c r="J73" t="e">
        <f t="shared" si="3"/>
        <v>#VALUE!</v>
      </c>
      <c r="K73" t="e">
        <f t="shared" si="4"/>
        <v>#VALUE!</v>
      </c>
      <c r="L73">
        <f t="shared" si="5"/>
        <v>0</v>
      </c>
    </row>
    <row r="74" spans="1:12" hidden="1" x14ac:dyDescent="0.4">
      <c r="A74" t="s">
        <v>169</v>
      </c>
      <c r="B74">
        <v>2016</v>
      </c>
      <c r="D74" s="17" t="s">
        <v>169</v>
      </c>
      <c r="E74" s="17"/>
      <c r="F74" s="17"/>
      <c r="G74" s="17"/>
      <c r="H74" s="17"/>
      <c r="I74" s="17"/>
      <c r="J74" t="e">
        <f t="shared" si="3"/>
        <v>#VALUE!</v>
      </c>
      <c r="K74" t="e">
        <f t="shared" si="4"/>
        <v>#VALUE!</v>
      </c>
      <c r="L74">
        <f t="shared" si="5"/>
        <v>0</v>
      </c>
    </row>
    <row r="75" spans="1:12" hidden="1" x14ac:dyDescent="0.4">
      <c r="A75" t="s">
        <v>169</v>
      </c>
      <c r="B75">
        <v>2016</v>
      </c>
      <c r="D75" s="7" t="s">
        <v>1</v>
      </c>
      <c r="E75" s="7" t="s">
        <v>2</v>
      </c>
      <c r="F75" s="8"/>
      <c r="G75" s="7" t="s">
        <v>3</v>
      </c>
      <c r="H75" s="7" t="s">
        <v>2</v>
      </c>
      <c r="I75" s="7" t="s">
        <v>4</v>
      </c>
      <c r="J75" t="e">
        <f t="shared" si="3"/>
        <v>#VALUE!</v>
      </c>
      <c r="K75" t="e">
        <f t="shared" si="4"/>
        <v>#VALUE!</v>
      </c>
      <c r="L75">
        <f t="shared" si="5"/>
        <v>0</v>
      </c>
    </row>
    <row r="76" spans="1:12" hidden="1" x14ac:dyDescent="0.4">
      <c r="A76" t="s">
        <v>169</v>
      </c>
      <c r="B76">
        <v>2016</v>
      </c>
      <c r="D76" s="3" t="s">
        <v>170</v>
      </c>
      <c r="E76" s="2" t="s">
        <v>6</v>
      </c>
      <c r="F76" s="1" t="s">
        <v>7</v>
      </c>
      <c r="G76" s="3" t="s">
        <v>171</v>
      </c>
      <c r="H76" s="1" t="s">
        <v>24</v>
      </c>
      <c r="I76" s="3" t="s">
        <v>172</v>
      </c>
      <c r="J76">
        <f t="shared" si="3"/>
        <v>102</v>
      </c>
      <c r="K76">
        <f t="shared" si="4"/>
        <v>84</v>
      </c>
      <c r="L76">
        <f t="shared" si="5"/>
        <v>0</v>
      </c>
    </row>
    <row r="77" spans="1:12" hidden="1" x14ac:dyDescent="0.4">
      <c r="A77" t="s">
        <v>169</v>
      </c>
      <c r="B77">
        <v>2016</v>
      </c>
      <c r="D77" s="6" t="s">
        <v>173</v>
      </c>
      <c r="E77" s="4" t="s">
        <v>19</v>
      </c>
      <c r="F77" s="4" t="s">
        <v>7</v>
      </c>
      <c r="G77" s="6" t="s">
        <v>174</v>
      </c>
      <c r="H77" s="4" t="s">
        <v>29</v>
      </c>
      <c r="I77" s="6" t="s">
        <v>175</v>
      </c>
      <c r="J77">
        <f t="shared" si="3"/>
        <v>74</v>
      </c>
      <c r="K77">
        <f t="shared" si="4"/>
        <v>56</v>
      </c>
      <c r="L77">
        <f t="shared" si="5"/>
        <v>0</v>
      </c>
    </row>
    <row r="78" spans="1:12" hidden="1" x14ac:dyDescent="0.4">
      <c r="A78" t="s">
        <v>169</v>
      </c>
      <c r="B78">
        <v>2016</v>
      </c>
      <c r="D78" s="3" t="s">
        <v>176</v>
      </c>
      <c r="E78" s="1" t="s">
        <v>14</v>
      </c>
      <c r="F78" s="1" t="s">
        <v>7</v>
      </c>
      <c r="G78" s="3" t="s">
        <v>177</v>
      </c>
      <c r="H78" s="1" t="s">
        <v>34</v>
      </c>
      <c r="I78" s="3" t="s">
        <v>178</v>
      </c>
      <c r="J78">
        <f t="shared" si="3"/>
        <v>77</v>
      </c>
      <c r="K78">
        <f t="shared" si="4"/>
        <v>143</v>
      </c>
      <c r="L78">
        <f t="shared" si="5"/>
        <v>0</v>
      </c>
    </row>
    <row r="79" spans="1:12" hidden="1" x14ac:dyDescent="0.4">
      <c r="A79" t="s">
        <v>169</v>
      </c>
      <c r="B79">
        <v>2016</v>
      </c>
      <c r="D79" s="6" t="s">
        <v>179</v>
      </c>
      <c r="E79" s="4" t="s">
        <v>9</v>
      </c>
      <c r="F79" s="4" t="s">
        <v>7</v>
      </c>
      <c r="G79" s="6" t="s">
        <v>180</v>
      </c>
      <c r="H79" s="4" t="s">
        <v>32</v>
      </c>
      <c r="I79" s="6" t="s">
        <v>181</v>
      </c>
      <c r="J79">
        <f t="shared" si="3"/>
        <v>95</v>
      </c>
      <c r="K79">
        <f t="shared" si="4"/>
        <v>95</v>
      </c>
      <c r="L79">
        <f t="shared" si="5"/>
        <v>0</v>
      </c>
    </row>
    <row r="80" spans="1:12" hidden="1" x14ac:dyDescent="0.4">
      <c r="A80" t="s">
        <v>169</v>
      </c>
      <c r="B80">
        <v>2016</v>
      </c>
      <c r="D80" s="3" t="s">
        <v>182</v>
      </c>
      <c r="E80" s="1" t="s">
        <v>12</v>
      </c>
      <c r="F80" s="1" t="s">
        <v>7</v>
      </c>
      <c r="G80" s="3" t="s">
        <v>183</v>
      </c>
      <c r="H80" s="1" t="s">
        <v>27</v>
      </c>
      <c r="I80" s="3" t="s">
        <v>184</v>
      </c>
      <c r="J80">
        <f t="shared" si="3"/>
        <v>100</v>
      </c>
      <c r="K80">
        <f t="shared" si="4"/>
        <v>86</v>
      </c>
      <c r="L80">
        <f t="shared" si="5"/>
        <v>0</v>
      </c>
    </row>
    <row r="81" spans="1:12" hidden="1" x14ac:dyDescent="0.4">
      <c r="A81" t="s">
        <v>169</v>
      </c>
      <c r="B81">
        <v>2016</v>
      </c>
      <c r="D81" s="6" t="s">
        <v>185</v>
      </c>
      <c r="E81" s="4" t="s">
        <v>17</v>
      </c>
      <c r="F81" s="4" t="s">
        <v>7</v>
      </c>
      <c r="G81" s="6" t="s">
        <v>186</v>
      </c>
      <c r="H81" s="4" t="s">
        <v>22</v>
      </c>
      <c r="I81" s="6" t="s">
        <v>187</v>
      </c>
      <c r="J81">
        <f t="shared" si="3"/>
        <v>63</v>
      </c>
      <c r="K81">
        <f t="shared" si="4"/>
        <v>83</v>
      </c>
      <c r="L81">
        <f t="shared" si="5"/>
        <v>0</v>
      </c>
    </row>
    <row r="82" spans="1:12" hidden="1" x14ac:dyDescent="0.4">
      <c r="A82" t="s">
        <v>169</v>
      </c>
      <c r="B82">
        <v>2016</v>
      </c>
      <c r="D82" s="18"/>
      <c r="E82" s="18"/>
      <c r="F82" s="18"/>
      <c r="G82" s="18"/>
      <c r="H82" s="18"/>
      <c r="I82" s="18"/>
      <c r="J82" t="e">
        <f t="shared" si="3"/>
        <v>#VALUE!</v>
      </c>
      <c r="K82" t="e">
        <f t="shared" si="4"/>
        <v>#VALUE!</v>
      </c>
      <c r="L82">
        <f t="shared" si="5"/>
        <v>0</v>
      </c>
    </row>
    <row r="83" spans="1:12" hidden="1" x14ac:dyDescent="0.4">
      <c r="A83" t="s">
        <v>188</v>
      </c>
      <c r="B83">
        <v>2016</v>
      </c>
      <c r="D83" s="17" t="s">
        <v>188</v>
      </c>
      <c r="E83" s="17"/>
      <c r="F83" s="17"/>
      <c r="G83" s="17"/>
      <c r="H83" s="17"/>
      <c r="I83" s="17"/>
      <c r="J83" t="e">
        <f t="shared" si="3"/>
        <v>#VALUE!</v>
      </c>
      <c r="K83" t="e">
        <f t="shared" si="4"/>
        <v>#VALUE!</v>
      </c>
      <c r="L83">
        <f t="shared" si="5"/>
        <v>0</v>
      </c>
    </row>
    <row r="84" spans="1:12" hidden="1" x14ac:dyDescent="0.4">
      <c r="A84" t="s">
        <v>188</v>
      </c>
      <c r="B84">
        <v>2016</v>
      </c>
      <c r="D84" s="7" t="s">
        <v>1</v>
      </c>
      <c r="E84" s="7" t="s">
        <v>2</v>
      </c>
      <c r="F84" s="8"/>
      <c r="G84" s="7" t="s">
        <v>3</v>
      </c>
      <c r="H84" s="7" t="s">
        <v>2</v>
      </c>
      <c r="I84" s="7" t="s">
        <v>4</v>
      </c>
      <c r="J84" t="e">
        <f t="shared" si="3"/>
        <v>#VALUE!</v>
      </c>
      <c r="K84" t="e">
        <f t="shared" si="4"/>
        <v>#VALUE!</v>
      </c>
      <c r="L84">
        <f t="shared" si="5"/>
        <v>0</v>
      </c>
    </row>
    <row r="85" spans="1:12" hidden="1" x14ac:dyDescent="0.4">
      <c r="A85" t="s">
        <v>188</v>
      </c>
      <c r="B85">
        <v>2016</v>
      </c>
      <c r="D85" s="3" t="s">
        <v>189</v>
      </c>
      <c r="E85" s="1" t="s">
        <v>19</v>
      </c>
      <c r="F85" s="1" t="s">
        <v>7</v>
      </c>
      <c r="G85" s="3" t="s">
        <v>190</v>
      </c>
      <c r="H85" s="2" t="s">
        <v>6</v>
      </c>
      <c r="I85" s="3" t="s">
        <v>191</v>
      </c>
      <c r="J85">
        <f t="shared" si="3"/>
        <v>93</v>
      </c>
      <c r="K85">
        <f t="shared" si="4"/>
        <v>129</v>
      </c>
      <c r="L85">
        <f t="shared" si="5"/>
        <v>0</v>
      </c>
    </row>
    <row r="86" spans="1:12" hidden="1" x14ac:dyDescent="0.4">
      <c r="A86" t="s">
        <v>188</v>
      </c>
      <c r="B86">
        <v>2016</v>
      </c>
      <c r="D86" s="6" t="s">
        <v>192</v>
      </c>
      <c r="E86" s="4" t="s">
        <v>24</v>
      </c>
      <c r="F86" s="4" t="s">
        <v>7</v>
      </c>
      <c r="G86" s="6" t="s">
        <v>193</v>
      </c>
      <c r="H86" s="4" t="s">
        <v>14</v>
      </c>
      <c r="I86" s="6" t="s">
        <v>194</v>
      </c>
      <c r="J86">
        <f t="shared" si="3"/>
        <v>92</v>
      </c>
      <c r="K86">
        <f t="shared" si="4"/>
        <v>89</v>
      </c>
      <c r="L86">
        <f t="shared" si="5"/>
        <v>0</v>
      </c>
    </row>
    <row r="87" spans="1:12" hidden="1" x14ac:dyDescent="0.4">
      <c r="A87" t="s">
        <v>188</v>
      </c>
      <c r="B87">
        <v>2016</v>
      </c>
      <c r="D87" s="3" t="s">
        <v>195</v>
      </c>
      <c r="E87" s="1" t="s">
        <v>29</v>
      </c>
      <c r="F87" s="1" t="s">
        <v>7</v>
      </c>
      <c r="G87" s="3" t="s">
        <v>196</v>
      </c>
      <c r="H87" s="1" t="s">
        <v>9</v>
      </c>
      <c r="I87" s="3" t="s">
        <v>197</v>
      </c>
      <c r="J87">
        <f t="shared" si="3"/>
        <v>79</v>
      </c>
      <c r="K87">
        <f t="shared" si="4"/>
        <v>99</v>
      </c>
      <c r="L87">
        <f t="shared" si="5"/>
        <v>0</v>
      </c>
    </row>
    <row r="88" spans="1:12" hidden="1" x14ac:dyDescent="0.4">
      <c r="A88" t="s">
        <v>188</v>
      </c>
      <c r="B88">
        <v>2016</v>
      </c>
      <c r="D88" s="6" t="s">
        <v>198</v>
      </c>
      <c r="E88" s="4" t="s">
        <v>34</v>
      </c>
      <c r="F88" s="4" t="s">
        <v>7</v>
      </c>
      <c r="G88" s="6" t="s">
        <v>199</v>
      </c>
      <c r="H88" s="4" t="s">
        <v>12</v>
      </c>
      <c r="I88" s="6" t="s">
        <v>200</v>
      </c>
      <c r="J88">
        <f t="shared" si="3"/>
        <v>68</v>
      </c>
      <c r="K88">
        <f t="shared" si="4"/>
        <v>93</v>
      </c>
      <c r="L88">
        <f t="shared" si="5"/>
        <v>0</v>
      </c>
    </row>
    <row r="89" spans="1:12" hidden="1" x14ac:dyDescent="0.4">
      <c r="A89" t="s">
        <v>188</v>
      </c>
      <c r="B89">
        <v>2016</v>
      </c>
      <c r="D89" s="3" t="s">
        <v>201</v>
      </c>
      <c r="E89" s="1" t="s">
        <v>32</v>
      </c>
      <c r="F89" s="1" t="s">
        <v>7</v>
      </c>
      <c r="G89" s="3" t="s">
        <v>202</v>
      </c>
      <c r="H89" s="1" t="s">
        <v>17</v>
      </c>
      <c r="I89" s="3" t="s">
        <v>203</v>
      </c>
      <c r="J89">
        <f t="shared" si="3"/>
        <v>151</v>
      </c>
      <c r="K89">
        <f t="shared" si="4"/>
        <v>64</v>
      </c>
      <c r="L89">
        <f t="shared" si="5"/>
        <v>0</v>
      </c>
    </row>
    <row r="90" spans="1:12" hidden="1" x14ac:dyDescent="0.4">
      <c r="A90" t="s">
        <v>188</v>
      </c>
      <c r="B90">
        <v>2016</v>
      </c>
      <c r="D90" s="6" t="s">
        <v>204</v>
      </c>
      <c r="E90" s="4" t="s">
        <v>27</v>
      </c>
      <c r="F90" s="4" t="s">
        <v>7</v>
      </c>
      <c r="G90" s="6" t="s">
        <v>205</v>
      </c>
      <c r="H90" s="4" t="s">
        <v>22</v>
      </c>
      <c r="I90" s="6" t="s">
        <v>206</v>
      </c>
      <c r="J90">
        <f t="shared" si="3"/>
        <v>72</v>
      </c>
      <c r="K90">
        <f t="shared" si="4"/>
        <v>83</v>
      </c>
      <c r="L90">
        <f t="shared" si="5"/>
        <v>0</v>
      </c>
    </row>
    <row r="91" spans="1:12" hidden="1" x14ac:dyDescent="0.4">
      <c r="A91" t="s">
        <v>188</v>
      </c>
      <c r="B91">
        <v>2016</v>
      </c>
      <c r="D91" s="18"/>
      <c r="E91" s="18"/>
      <c r="F91" s="18"/>
      <c r="G91" s="18"/>
      <c r="H91" s="18"/>
      <c r="I91" s="18"/>
      <c r="J91" t="e">
        <f t="shared" si="3"/>
        <v>#VALUE!</v>
      </c>
      <c r="K91" t="e">
        <f t="shared" si="4"/>
        <v>#VALUE!</v>
      </c>
      <c r="L91">
        <f t="shared" si="5"/>
        <v>0</v>
      </c>
    </row>
    <row r="92" spans="1:12" hidden="1" x14ac:dyDescent="0.4">
      <c r="A92" t="s">
        <v>207</v>
      </c>
      <c r="B92">
        <v>2016</v>
      </c>
      <c r="D92" s="17" t="s">
        <v>207</v>
      </c>
      <c r="E92" s="17"/>
      <c r="F92" s="17"/>
      <c r="G92" s="17"/>
      <c r="H92" s="17"/>
      <c r="I92" s="17"/>
      <c r="J92" t="e">
        <f t="shared" si="3"/>
        <v>#VALUE!</v>
      </c>
      <c r="K92" t="e">
        <f t="shared" si="4"/>
        <v>#VALUE!</v>
      </c>
      <c r="L92">
        <f t="shared" si="5"/>
        <v>0</v>
      </c>
    </row>
    <row r="93" spans="1:12" hidden="1" x14ac:dyDescent="0.4">
      <c r="A93" t="s">
        <v>207</v>
      </c>
      <c r="B93">
        <v>2016</v>
      </c>
      <c r="D93" s="7" t="s">
        <v>1</v>
      </c>
      <c r="E93" s="7" t="s">
        <v>2</v>
      </c>
      <c r="F93" s="8"/>
      <c r="G93" s="7" t="s">
        <v>3</v>
      </c>
      <c r="H93" s="7" t="s">
        <v>2</v>
      </c>
      <c r="I93" s="7" t="s">
        <v>4</v>
      </c>
      <c r="J93" t="e">
        <f t="shared" si="3"/>
        <v>#VALUE!</v>
      </c>
      <c r="K93" t="e">
        <f t="shared" si="4"/>
        <v>#VALUE!</v>
      </c>
      <c r="L93">
        <f t="shared" si="5"/>
        <v>0</v>
      </c>
    </row>
    <row r="94" spans="1:12" hidden="1" x14ac:dyDescent="0.4">
      <c r="A94" t="s">
        <v>207</v>
      </c>
      <c r="B94">
        <v>2016</v>
      </c>
      <c r="D94" s="3" t="s">
        <v>208</v>
      </c>
      <c r="E94" s="2" t="s">
        <v>6</v>
      </c>
      <c r="F94" s="1" t="s">
        <v>7</v>
      </c>
      <c r="G94" s="3" t="s">
        <v>209</v>
      </c>
      <c r="H94" s="1" t="s">
        <v>14</v>
      </c>
      <c r="I94" s="3" t="s">
        <v>210</v>
      </c>
      <c r="J94">
        <f t="shared" si="3"/>
        <v>80</v>
      </c>
      <c r="K94">
        <f t="shared" si="4"/>
        <v>80</v>
      </c>
      <c r="L94">
        <f t="shared" si="5"/>
        <v>0</v>
      </c>
    </row>
    <row r="95" spans="1:12" hidden="1" x14ac:dyDescent="0.4">
      <c r="A95" t="s">
        <v>207</v>
      </c>
      <c r="B95">
        <v>2016</v>
      </c>
      <c r="D95" s="6" t="s">
        <v>211</v>
      </c>
      <c r="E95" s="4" t="s">
        <v>9</v>
      </c>
      <c r="F95" s="4" t="s">
        <v>7</v>
      </c>
      <c r="G95" s="6" t="s">
        <v>212</v>
      </c>
      <c r="H95" s="4" t="s">
        <v>19</v>
      </c>
      <c r="I95" s="6" t="s">
        <v>213</v>
      </c>
      <c r="J95">
        <f t="shared" si="3"/>
        <v>83</v>
      </c>
      <c r="K95">
        <f t="shared" si="4"/>
        <v>114</v>
      </c>
      <c r="L95">
        <f t="shared" si="5"/>
        <v>0</v>
      </c>
    </row>
    <row r="96" spans="1:12" hidden="1" x14ac:dyDescent="0.4">
      <c r="A96" t="s">
        <v>207</v>
      </c>
      <c r="B96">
        <v>2016</v>
      </c>
      <c r="D96" s="3" t="s">
        <v>214</v>
      </c>
      <c r="E96" s="1" t="s">
        <v>12</v>
      </c>
      <c r="F96" s="1" t="s">
        <v>7</v>
      </c>
      <c r="G96" s="3" t="s">
        <v>215</v>
      </c>
      <c r="H96" s="1" t="s">
        <v>24</v>
      </c>
      <c r="I96" s="3" t="s">
        <v>216</v>
      </c>
      <c r="J96">
        <f t="shared" si="3"/>
        <v>84</v>
      </c>
      <c r="K96">
        <f t="shared" si="4"/>
        <v>71</v>
      </c>
      <c r="L96">
        <f t="shared" si="5"/>
        <v>0</v>
      </c>
    </row>
    <row r="97" spans="1:12" hidden="1" x14ac:dyDescent="0.4">
      <c r="A97" t="s">
        <v>207</v>
      </c>
      <c r="B97">
        <v>2016</v>
      </c>
      <c r="D97" s="6" t="s">
        <v>217</v>
      </c>
      <c r="E97" s="4" t="s">
        <v>17</v>
      </c>
      <c r="F97" s="4" t="s">
        <v>7</v>
      </c>
      <c r="G97" s="6" t="s">
        <v>218</v>
      </c>
      <c r="H97" s="4" t="s">
        <v>29</v>
      </c>
      <c r="I97" s="6" t="s">
        <v>219</v>
      </c>
      <c r="J97">
        <f t="shared" si="3"/>
        <v>83</v>
      </c>
      <c r="K97">
        <f t="shared" si="4"/>
        <v>117</v>
      </c>
      <c r="L97">
        <f t="shared" si="5"/>
        <v>0</v>
      </c>
    </row>
    <row r="98" spans="1:12" hidden="1" x14ac:dyDescent="0.4">
      <c r="A98" t="s">
        <v>207</v>
      </c>
      <c r="B98">
        <v>2016</v>
      </c>
      <c r="D98" s="3" t="s">
        <v>220</v>
      </c>
      <c r="E98" s="1" t="s">
        <v>22</v>
      </c>
      <c r="F98" s="1" t="s">
        <v>7</v>
      </c>
      <c r="G98" s="3" t="s">
        <v>221</v>
      </c>
      <c r="H98" s="1" t="s">
        <v>34</v>
      </c>
      <c r="I98" s="3" t="s">
        <v>222</v>
      </c>
      <c r="J98">
        <f t="shared" si="3"/>
        <v>112</v>
      </c>
      <c r="K98">
        <f t="shared" si="4"/>
        <v>83</v>
      </c>
      <c r="L98">
        <f t="shared" si="5"/>
        <v>0</v>
      </c>
    </row>
    <row r="99" spans="1:12" hidden="1" x14ac:dyDescent="0.4">
      <c r="A99" t="s">
        <v>207</v>
      </c>
      <c r="B99">
        <v>2016</v>
      </c>
      <c r="D99" s="6" t="s">
        <v>223</v>
      </c>
      <c r="E99" s="4" t="s">
        <v>27</v>
      </c>
      <c r="F99" s="4" t="s">
        <v>7</v>
      </c>
      <c r="G99" s="6" t="s">
        <v>224</v>
      </c>
      <c r="H99" s="4" t="s">
        <v>32</v>
      </c>
      <c r="I99" s="6" t="s">
        <v>225</v>
      </c>
      <c r="J99">
        <f t="shared" si="3"/>
        <v>49</v>
      </c>
      <c r="K99">
        <f t="shared" si="4"/>
        <v>75</v>
      </c>
      <c r="L99">
        <f t="shared" si="5"/>
        <v>0</v>
      </c>
    </row>
    <row r="100" spans="1:12" hidden="1" x14ac:dyDescent="0.4">
      <c r="A100" t="s">
        <v>207</v>
      </c>
      <c r="B100">
        <v>2016</v>
      </c>
      <c r="D100" s="18"/>
      <c r="E100" s="18"/>
      <c r="F100" s="18"/>
      <c r="G100" s="18"/>
      <c r="H100" s="18"/>
      <c r="I100" s="18"/>
      <c r="J100" t="e">
        <f t="shared" si="3"/>
        <v>#VALUE!</v>
      </c>
      <c r="K100" t="e">
        <f t="shared" si="4"/>
        <v>#VALUE!</v>
      </c>
      <c r="L100">
        <f t="shared" si="5"/>
        <v>0</v>
      </c>
    </row>
    <row r="101" spans="1:12" hidden="1" x14ac:dyDescent="0.4">
      <c r="A101" t="s">
        <v>226</v>
      </c>
      <c r="B101">
        <v>2016</v>
      </c>
      <c r="D101" s="17" t="s">
        <v>226</v>
      </c>
      <c r="E101" s="17"/>
      <c r="F101" s="17"/>
      <c r="G101" s="17"/>
      <c r="H101" s="17"/>
      <c r="I101" s="17"/>
      <c r="J101" t="e">
        <f t="shared" si="3"/>
        <v>#VALUE!</v>
      </c>
      <c r="K101" t="e">
        <f t="shared" si="4"/>
        <v>#VALUE!</v>
      </c>
      <c r="L101">
        <f t="shared" si="5"/>
        <v>0</v>
      </c>
    </row>
    <row r="102" spans="1:12" hidden="1" x14ac:dyDescent="0.4">
      <c r="A102" t="s">
        <v>226</v>
      </c>
      <c r="B102">
        <v>2016</v>
      </c>
      <c r="D102" s="7" t="s">
        <v>1</v>
      </c>
      <c r="E102" s="7" t="s">
        <v>2</v>
      </c>
      <c r="F102" s="8"/>
      <c r="G102" s="7" t="s">
        <v>3</v>
      </c>
      <c r="H102" s="7" t="s">
        <v>2</v>
      </c>
      <c r="I102" s="7" t="s">
        <v>4</v>
      </c>
      <c r="J102" t="e">
        <f t="shared" si="3"/>
        <v>#VALUE!</v>
      </c>
      <c r="K102" t="e">
        <f t="shared" si="4"/>
        <v>#VALUE!</v>
      </c>
      <c r="L102">
        <f t="shared" si="5"/>
        <v>0</v>
      </c>
    </row>
    <row r="103" spans="1:12" hidden="1" x14ac:dyDescent="0.4">
      <c r="A103" t="s">
        <v>226</v>
      </c>
      <c r="B103">
        <v>2016</v>
      </c>
      <c r="D103" s="3" t="s">
        <v>227</v>
      </c>
      <c r="E103" s="1" t="s">
        <v>9</v>
      </c>
      <c r="F103" s="1" t="s">
        <v>7</v>
      </c>
      <c r="G103" s="3" t="s">
        <v>228</v>
      </c>
      <c r="H103" s="2" t="s">
        <v>6</v>
      </c>
      <c r="I103" s="3" t="s">
        <v>229</v>
      </c>
      <c r="J103">
        <f t="shared" si="3"/>
        <v>86</v>
      </c>
      <c r="K103">
        <f t="shared" si="4"/>
        <v>86</v>
      </c>
      <c r="L103">
        <f t="shared" si="5"/>
        <v>0</v>
      </c>
    </row>
    <row r="104" spans="1:12" hidden="1" x14ac:dyDescent="0.4">
      <c r="A104" t="s">
        <v>226</v>
      </c>
      <c r="B104">
        <v>2016</v>
      </c>
      <c r="D104" s="6" t="s">
        <v>230</v>
      </c>
      <c r="E104" s="4" t="s">
        <v>14</v>
      </c>
      <c r="F104" s="4" t="s">
        <v>7</v>
      </c>
      <c r="G104" s="6" t="s">
        <v>231</v>
      </c>
      <c r="H104" s="4" t="s">
        <v>12</v>
      </c>
      <c r="I104" s="6" t="s">
        <v>232</v>
      </c>
      <c r="J104">
        <f t="shared" si="3"/>
        <v>116</v>
      </c>
      <c r="K104">
        <f t="shared" si="4"/>
        <v>48</v>
      </c>
      <c r="L104">
        <f t="shared" si="5"/>
        <v>0</v>
      </c>
    </row>
    <row r="105" spans="1:12" hidden="1" x14ac:dyDescent="0.4">
      <c r="A105" t="s">
        <v>226</v>
      </c>
      <c r="B105">
        <v>2016</v>
      </c>
      <c r="D105" s="3" t="s">
        <v>233</v>
      </c>
      <c r="E105" s="1" t="s">
        <v>19</v>
      </c>
      <c r="F105" s="1" t="s">
        <v>7</v>
      </c>
      <c r="G105" s="3" t="s">
        <v>234</v>
      </c>
      <c r="H105" s="1" t="s">
        <v>17</v>
      </c>
      <c r="I105" s="3" t="s">
        <v>235</v>
      </c>
      <c r="J105">
        <f t="shared" si="3"/>
        <v>51</v>
      </c>
      <c r="K105">
        <f t="shared" si="4"/>
        <v>82</v>
      </c>
      <c r="L105">
        <f t="shared" si="5"/>
        <v>0</v>
      </c>
    </row>
    <row r="106" spans="1:12" hidden="1" x14ac:dyDescent="0.4">
      <c r="A106" t="s">
        <v>226</v>
      </c>
      <c r="B106">
        <v>2016</v>
      </c>
      <c r="D106" s="6" t="s">
        <v>236</v>
      </c>
      <c r="E106" s="4" t="s">
        <v>24</v>
      </c>
      <c r="F106" s="4" t="s">
        <v>7</v>
      </c>
      <c r="G106" s="6" t="s">
        <v>237</v>
      </c>
      <c r="H106" s="4" t="s">
        <v>22</v>
      </c>
      <c r="I106" s="6" t="s">
        <v>238</v>
      </c>
      <c r="J106">
        <f t="shared" si="3"/>
        <v>82</v>
      </c>
      <c r="K106">
        <f t="shared" si="4"/>
        <v>106</v>
      </c>
      <c r="L106">
        <f t="shared" si="5"/>
        <v>0</v>
      </c>
    </row>
    <row r="107" spans="1:12" hidden="1" x14ac:dyDescent="0.4">
      <c r="A107" t="s">
        <v>226</v>
      </c>
      <c r="B107">
        <v>2016</v>
      </c>
      <c r="D107" s="3" t="s">
        <v>239</v>
      </c>
      <c r="E107" s="1" t="s">
        <v>29</v>
      </c>
      <c r="F107" s="1" t="s">
        <v>7</v>
      </c>
      <c r="G107" s="3" t="s">
        <v>240</v>
      </c>
      <c r="H107" s="1" t="s">
        <v>27</v>
      </c>
      <c r="I107" s="3" t="s">
        <v>241</v>
      </c>
      <c r="J107">
        <f t="shared" si="3"/>
        <v>95</v>
      </c>
      <c r="K107">
        <f t="shared" si="4"/>
        <v>96</v>
      </c>
      <c r="L107">
        <f t="shared" si="5"/>
        <v>0</v>
      </c>
    </row>
    <row r="108" spans="1:12" hidden="1" x14ac:dyDescent="0.4">
      <c r="A108" t="s">
        <v>226</v>
      </c>
      <c r="B108">
        <v>2016</v>
      </c>
      <c r="D108" s="6" t="s">
        <v>242</v>
      </c>
      <c r="E108" s="4" t="s">
        <v>34</v>
      </c>
      <c r="F108" s="4" t="s">
        <v>7</v>
      </c>
      <c r="G108" s="6" t="s">
        <v>243</v>
      </c>
      <c r="H108" s="4" t="s">
        <v>32</v>
      </c>
      <c r="I108" s="6" t="s">
        <v>244</v>
      </c>
      <c r="J108">
        <f t="shared" si="3"/>
        <v>123</v>
      </c>
      <c r="K108">
        <f t="shared" si="4"/>
        <v>89</v>
      </c>
      <c r="L108">
        <f t="shared" si="5"/>
        <v>0</v>
      </c>
    </row>
    <row r="109" spans="1:12" hidden="1" x14ac:dyDescent="0.4">
      <c r="A109" t="s">
        <v>226</v>
      </c>
      <c r="B109">
        <v>2016</v>
      </c>
      <c r="D109" s="18"/>
      <c r="E109" s="18"/>
      <c r="F109" s="18"/>
      <c r="G109" s="18"/>
      <c r="H109" s="18"/>
      <c r="I109" s="18"/>
      <c r="J109" t="e">
        <f t="shared" si="3"/>
        <v>#VALUE!</v>
      </c>
      <c r="K109" t="e">
        <f t="shared" si="4"/>
        <v>#VALUE!</v>
      </c>
      <c r="L109">
        <f t="shared" si="5"/>
        <v>0</v>
      </c>
    </row>
    <row r="110" spans="1:12" hidden="1" x14ac:dyDescent="0.4">
      <c r="A110" t="s">
        <v>245</v>
      </c>
      <c r="B110">
        <v>2016</v>
      </c>
      <c r="D110" s="17" t="s">
        <v>245</v>
      </c>
      <c r="E110" s="17"/>
      <c r="F110" s="17"/>
      <c r="G110" s="17"/>
      <c r="H110" s="17"/>
      <c r="I110" s="17"/>
      <c r="J110" t="e">
        <f t="shared" si="3"/>
        <v>#VALUE!</v>
      </c>
      <c r="K110" t="e">
        <f t="shared" si="4"/>
        <v>#VALUE!</v>
      </c>
      <c r="L110">
        <f t="shared" si="5"/>
        <v>0</v>
      </c>
    </row>
    <row r="111" spans="1:12" hidden="1" x14ac:dyDescent="0.4">
      <c r="A111" t="s">
        <v>245</v>
      </c>
      <c r="B111">
        <v>2016</v>
      </c>
      <c r="D111" s="7" t="s">
        <v>1</v>
      </c>
      <c r="E111" s="7" t="s">
        <v>2</v>
      </c>
      <c r="F111" s="8"/>
      <c r="G111" s="7" t="s">
        <v>3</v>
      </c>
      <c r="H111" s="7" t="s">
        <v>2</v>
      </c>
      <c r="I111" s="7" t="s">
        <v>4</v>
      </c>
      <c r="J111" t="e">
        <f t="shared" si="3"/>
        <v>#VALUE!</v>
      </c>
      <c r="K111" t="e">
        <f t="shared" si="4"/>
        <v>#VALUE!</v>
      </c>
      <c r="L111">
        <f t="shared" si="5"/>
        <v>0</v>
      </c>
    </row>
    <row r="112" spans="1:12" hidden="1" x14ac:dyDescent="0.4">
      <c r="A112" t="s">
        <v>245</v>
      </c>
      <c r="B112">
        <v>2016</v>
      </c>
      <c r="D112" s="3" t="s">
        <v>246</v>
      </c>
      <c r="E112" s="2" t="s">
        <v>6</v>
      </c>
      <c r="F112" s="1" t="s">
        <v>7</v>
      </c>
      <c r="G112" s="3" t="s">
        <v>247</v>
      </c>
      <c r="H112" s="1" t="s">
        <v>12</v>
      </c>
      <c r="I112" s="3" t="s">
        <v>248</v>
      </c>
      <c r="J112">
        <f t="shared" si="3"/>
        <v>74</v>
      </c>
      <c r="K112">
        <f t="shared" si="4"/>
        <v>60</v>
      </c>
      <c r="L112">
        <f t="shared" si="5"/>
        <v>0</v>
      </c>
    </row>
    <row r="113" spans="1:12" hidden="1" x14ac:dyDescent="0.4">
      <c r="A113" t="s">
        <v>245</v>
      </c>
      <c r="B113">
        <v>2016</v>
      </c>
      <c r="D113" s="6" t="s">
        <v>249</v>
      </c>
      <c r="E113" s="4" t="s">
        <v>17</v>
      </c>
      <c r="F113" s="4" t="s">
        <v>7</v>
      </c>
      <c r="G113" s="6" t="s">
        <v>250</v>
      </c>
      <c r="H113" s="4" t="s">
        <v>9</v>
      </c>
      <c r="I113" s="6" t="s">
        <v>251</v>
      </c>
      <c r="J113">
        <f t="shared" si="3"/>
        <v>99</v>
      </c>
      <c r="K113">
        <f t="shared" si="4"/>
        <v>104</v>
      </c>
      <c r="L113">
        <f t="shared" si="5"/>
        <v>0</v>
      </c>
    </row>
    <row r="114" spans="1:12" hidden="1" x14ac:dyDescent="0.4">
      <c r="A114" t="s">
        <v>245</v>
      </c>
      <c r="B114">
        <v>2016</v>
      </c>
      <c r="D114" s="3" t="s">
        <v>252</v>
      </c>
      <c r="E114" s="1" t="s">
        <v>22</v>
      </c>
      <c r="F114" s="1" t="s">
        <v>7</v>
      </c>
      <c r="G114" s="3" t="s">
        <v>253</v>
      </c>
      <c r="H114" s="1" t="s">
        <v>14</v>
      </c>
      <c r="I114" s="3" t="s">
        <v>254</v>
      </c>
      <c r="J114">
        <f t="shared" si="3"/>
        <v>121</v>
      </c>
      <c r="K114">
        <f t="shared" si="4"/>
        <v>82</v>
      </c>
      <c r="L114">
        <f t="shared" si="5"/>
        <v>0</v>
      </c>
    </row>
    <row r="115" spans="1:12" hidden="1" x14ac:dyDescent="0.4">
      <c r="A115" t="s">
        <v>245</v>
      </c>
      <c r="B115">
        <v>2016</v>
      </c>
      <c r="D115" s="6" t="s">
        <v>255</v>
      </c>
      <c r="E115" s="4" t="s">
        <v>27</v>
      </c>
      <c r="F115" s="4" t="s">
        <v>7</v>
      </c>
      <c r="G115" s="6" t="s">
        <v>256</v>
      </c>
      <c r="H115" s="4" t="s">
        <v>19</v>
      </c>
      <c r="I115" s="6" t="s">
        <v>257</v>
      </c>
      <c r="J115">
        <f t="shared" si="3"/>
        <v>85</v>
      </c>
      <c r="K115">
        <f t="shared" si="4"/>
        <v>71</v>
      </c>
      <c r="L115">
        <f t="shared" si="5"/>
        <v>0</v>
      </c>
    </row>
    <row r="116" spans="1:12" hidden="1" x14ac:dyDescent="0.4">
      <c r="A116" t="s">
        <v>245</v>
      </c>
      <c r="B116">
        <v>2016</v>
      </c>
      <c r="D116" s="3" t="s">
        <v>258</v>
      </c>
      <c r="E116" s="1" t="s">
        <v>32</v>
      </c>
      <c r="F116" s="1" t="s">
        <v>7</v>
      </c>
      <c r="G116" s="3" t="s">
        <v>259</v>
      </c>
      <c r="H116" s="1" t="s">
        <v>24</v>
      </c>
      <c r="I116" s="3" t="s">
        <v>260</v>
      </c>
      <c r="J116">
        <f t="shared" si="3"/>
        <v>72</v>
      </c>
      <c r="K116">
        <f t="shared" si="4"/>
        <v>73</v>
      </c>
      <c r="L116">
        <f t="shared" si="5"/>
        <v>0</v>
      </c>
    </row>
    <row r="117" spans="1:12" hidden="1" x14ac:dyDescent="0.4">
      <c r="A117" t="s">
        <v>245</v>
      </c>
      <c r="B117">
        <v>2016</v>
      </c>
      <c r="D117" s="6" t="s">
        <v>261</v>
      </c>
      <c r="E117" s="4" t="s">
        <v>34</v>
      </c>
      <c r="F117" s="4" t="s">
        <v>7</v>
      </c>
      <c r="G117" s="6" t="s">
        <v>262</v>
      </c>
      <c r="H117" s="4" t="s">
        <v>29</v>
      </c>
      <c r="I117" s="6" t="s">
        <v>263</v>
      </c>
      <c r="J117">
        <f t="shared" si="3"/>
        <v>67</v>
      </c>
      <c r="K117">
        <f t="shared" si="4"/>
        <v>103</v>
      </c>
      <c r="L117">
        <f t="shared" si="5"/>
        <v>0</v>
      </c>
    </row>
    <row r="118" spans="1:12" hidden="1" x14ac:dyDescent="0.4">
      <c r="A118" t="s">
        <v>245</v>
      </c>
      <c r="B118">
        <v>2016</v>
      </c>
      <c r="D118" s="18"/>
      <c r="E118" s="18"/>
      <c r="F118" s="18"/>
      <c r="G118" s="18"/>
      <c r="H118" s="18"/>
      <c r="I118" s="18"/>
      <c r="J118" t="e">
        <f t="shared" si="3"/>
        <v>#VALUE!</v>
      </c>
      <c r="K118" t="e">
        <f t="shared" si="4"/>
        <v>#VALUE!</v>
      </c>
      <c r="L118">
        <f t="shared" si="5"/>
        <v>0</v>
      </c>
    </row>
    <row r="119" spans="1:12" hidden="1" x14ac:dyDescent="0.4">
      <c r="A119" t="s">
        <v>264</v>
      </c>
      <c r="B119">
        <v>2016</v>
      </c>
      <c r="D119" s="17" t="s">
        <v>264</v>
      </c>
      <c r="E119" s="17"/>
      <c r="F119" s="17"/>
      <c r="G119" s="17"/>
      <c r="H119" s="17"/>
      <c r="I119" s="17"/>
      <c r="J119" t="e">
        <f t="shared" si="3"/>
        <v>#VALUE!</v>
      </c>
      <c r="K119" t="e">
        <f t="shared" si="4"/>
        <v>#VALUE!</v>
      </c>
      <c r="L119">
        <f t="shared" si="5"/>
        <v>0</v>
      </c>
    </row>
    <row r="120" spans="1:12" hidden="1" x14ac:dyDescent="0.4">
      <c r="A120" t="s">
        <v>264</v>
      </c>
      <c r="B120">
        <v>2016</v>
      </c>
      <c r="D120" s="7" t="s">
        <v>1</v>
      </c>
      <c r="E120" s="7" t="s">
        <v>2</v>
      </c>
      <c r="F120" s="8"/>
      <c r="G120" s="7" t="s">
        <v>3</v>
      </c>
      <c r="H120" s="7" t="s">
        <v>2</v>
      </c>
      <c r="I120" s="7" t="s">
        <v>4</v>
      </c>
      <c r="J120" t="e">
        <f t="shared" si="3"/>
        <v>#VALUE!</v>
      </c>
      <c r="K120" t="e">
        <f t="shared" si="4"/>
        <v>#VALUE!</v>
      </c>
      <c r="L120">
        <f t="shared" si="5"/>
        <v>0</v>
      </c>
    </row>
    <row r="121" spans="1:12" hidden="1" x14ac:dyDescent="0.4">
      <c r="A121" t="s">
        <v>264</v>
      </c>
      <c r="B121">
        <v>2016</v>
      </c>
      <c r="D121" s="3" t="s">
        <v>265</v>
      </c>
      <c r="E121" s="1" t="s">
        <v>9</v>
      </c>
      <c r="F121" s="1" t="s">
        <v>7</v>
      </c>
      <c r="G121" s="3" t="s">
        <v>266</v>
      </c>
      <c r="H121" s="1" t="s">
        <v>19</v>
      </c>
      <c r="I121" s="3" t="s">
        <v>267</v>
      </c>
      <c r="J121">
        <f t="shared" si="3"/>
        <v>71</v>
      </c>
      <c r="K121">
        <f t="shared" si="4"/>
        <v>92</v>
      </c>
      <c r="L121">
        <f t="shared" si="5"/>
        <v>0</v>
      </c>
    </row>
    <row r="122" spans="1:12" hidden="1" x14ac:dyDescent="0.4">
      <c r="A122" t="s">
        <v>264</v>
      </c>
      <c r="B122">
        <v>2016</v>
      </c>
      <c r="D122" s="6" t="s">
        <v>268</v>
      </c>
      <c r="E122" s="4" t="s">
        <v>27</v>
      </c>
      <c r="F122" s="4" t="s">
        <v>7</v>
      </c>
      <c r="G122" s="6" t="s">
        <v>269</v>
      </c>
      <c r="H122" s="5" t="s">
        <v>6</v>
      </c>
      <c r="I122" s="6" t="s">
        <v>270</v>
      </c>
      <c r="J122">
        <f t="shared" si="3"/>
        <v>62</v>
      </c>
      <c r="K122">
        <f t="shared" si="4"/>
        <v>68</v>
      </c>
      <c r="L122">
        <f t="shared" si="5"/>
        <v>0</v>
      </c>
    </row>
    <row r="123" spans="1:12" hidden="1" x14ac:dyDescent="0.4">
      <c r="A123" t="s">
        <v>264</v>
      </c>
      <c r="B123">
        <v>2016</v>
      </c>
      <c r="D123" s="3" t="s">
        <v>271</v>
      </c>
      <c r="E123" s="1" t="s">
        <v>32</v>
      </c>
      <c r="F123" s="1" t="s">
        <v>7</v>
      </c>
      <c r="G123" s="3" t="s">
        <v>272</v>
      </c>
      <c r="H123" s="1" t="s">
        <v>29</v>
      </c>
      <c r="I123" s="3" t="s">
        <v>273</v>
      </c>
      <c r="J123">
        <f t="shared" si="3"/>
        <v>123</v>
      </c>
      <c r="K123">
        <f t="shared" si="4"/>
        <v>98</v>
      </c>
      <c r="L123">
        <f t="shared" si="5"/>
        <v>0</v>
      </c>
    </row>
    <row r="124" spans="1:12" hidden="1" x14ac:dyDescent="0.4">
      <c r="A124" t="s">
        <v>264</v>
      </c>
      <c r="B124">
        <v>2016</v>
      </c>
      <c r="D124" s="6" t="s">
        <v>274</v>
      </c>
      <c r="E124" s="4" t="s">
        <v>12</v>
      </c>
      <c r="F124" s="4" t="s">
        <v>7</v>
      </c>
      <c r="G124" s="6" t="s">
        <v>275</v>
      </c>
      <c r="H124" s="4" t="s">
        <v>14</v>
      </c>
      <c r="I124" s="6" t="s">
        <v>276</v>
      </c>
      <c r="J124">
        <f t="shared" si="3"/>
        <v>55</v>
      </c>
      <c r="K124">
        <f t="shared" si="4"/>
        <v>71</v>
      </c>
      <c r="L124">
        <f t="shared" si="5"/>
        <v>0</v>
      </c>
    </row>
    <row r="125" spans="1:12" hidden="1" x14ac:dyDescent="0.4">
      <c r="A125" t="s">
        <v>264</v>
      </c>
      <c r="B125">
        <v>2016</v>
      </c>
      <c r="D125" s="3" t="s">
        <v>277</v>
      </c>
      <c r="E125" s="1" t="s">
        <v>17</v>
      </c>
      <c r="F125" s="1" t="s">
        <v>7</v>
      </c>
      <c r="G125" s="3" t="s">
        <v>278</v>
      </c>
      <c r="H125" s="1" t="s">
        <v>24</v>
      </c>
      <c r="I125" s="3" t="s">
        <v>279</v>
      </c>
      <c r="J125">
        <f t="shared" si="3"/>
        <v>37</v>
      </c>
      <c r="K125">
        <f t="shared" si="4"/>
        <v>71</v>
      </c>
      <c r="L125">
        <f t="shared" si="5"/>
        <v>0</v>
      </c>
    </row>
    <row r="126" spans="1:12" hidden="1" x14ac:dyDescent="0.4">
      <c r="A126" t="s">
        <v>264</v>
      </c>
      <c r="B126">
        <v>2016</v>
      </c>
      <c r="D126" s="18" t="s">
        <v>280</v>
      </c>
      <c r="E126" s="18"/>
      <c r="F126" s="18"/>
      <c r="G126" s="18"/>
      <c r="H126" s="18"/>
      <c r="I126" s="18"/>
      <c r="J126" t="s">
        <v>2230</v>
      </c>
      <c r="K126" t="s">
        <v>2230</v>
      </c>
      <c r="L126">
        <f t="shared" si="5"/>
        <v>0</v>
      </c>
    </row>
    <row r="127" spans="1:12" hidden="1" x14ac:dyDescent="0.4">
      <c r="A127" t="s">
        <v>264</v>
      </c>
      <c r="B127">
        <v>2016</v>
      </c>
      <c r="D127" s="18"/>
      <c r="E127" s="18"/>
      <c r="F127" s="18"/>
      <c r="G127" s="18"/>
      <c r="H127" s="18"/>
      <c r="I127" s="18"/>
      <c r="J127" t="e">
        <f t="shared" si="3"/>
        <v>#VALUE!</v>
      </c>
      <c r="K127" t="e">
        <f t="shared" si="4"/>
        <v>#VALUE!</v>
      </c>
      <c r="L127">
        <f t="shared" si="5"/>
        <v>0</v>
      </c>
    </row>
    <row r="128" spans="1:12" hidden="1" x14ac:dyDescent="0.4">
      <c r="A128" t="s">
        <v>281</v>
      </c>
      <c r="B128">
        <v>2016</v>
      </c>
      <c r="D128" s="17" t="s">
        <v>281</v>
      </c>
      <c r="E128" s="17"/>
      <c r="F128" s="17"/>
      <c r="G128" s="17"/>
      <c r="H128" s="17"/>
      <c r="I128" s="17"/>
      <c r="J128" t="e">
        <f t="shared" si="3"/>
        <v>#VALUE!</v>
      </c>
      <c r="K128" t="e">
        <f t="shared" si="4"/>
        <v>#VALUE!</v>
      </c>
      <c r="L128">
        <f t="shared" si="5"/>
        <v>0</v>
      </c>
    </row>
    <row r="129" spans="1:12" hidden="1" x14ac:dyDescent="0.4">
      <c r="A129" t="s">
        <v>281</v>
      </c>
      <c r="B129">
        <v>2016</v>
      </c>
      <c r="D129" s="7" t="s">
        <v>1</v>
      </c>
      <c r="E129" s="7" t="s">
        <v>2</v>
      </c>
      <c r="F129" s="8"/>
      <c r="G129" s="7" t="s">
        <v>3</v>
      </c>
      <c r="H129" s="7" t="s">
        <v>2</v>
      </c>
      <c r="I129" s="7" t="s">
        <v>4</v>
      </c>
      <c r="J129" t="e">
        <f t="shared" si="3"/>
        <v>#VALUE!</v>
      </c>
      <c r="K129" t="e">
        <f t="shared" si="4"/>
        <v>#VALUE!</v>
      </c>
      <c r="L129">
        <f t="shared" si="5"/>
        <v>0</v>
      </c>
    </row>
    <row r="130" spans="1:12" hidden="1" x14ac:dyDescent="0.4">
      <c r="A130" t="s">
        <v>281</v>
      </c>
      <c r="B130">
        <v>2016</v>
      </c>
      <c r="D130" s="3" t="s">
        <v>282</v>
      </c>
      <c r="E130" s="1" t="s">
        <v>19</v>
      </c>
      <c r="F130" s="1" t="s">
        <v>7</v>
      </c>
      <c r="G130" s="3" t="s">
        <v>283</v>
      </c>
      <c r="H130" s="1" t="s">
        <v>22</v>
      </c>
      <c r="I130" s="3" t="s">
        <v>284</v>
      </c>
      <c r="J130">
        <f t="shared" si="3"/>
        <v>77</v>
      </c>
      <c r="K130">
        <f t="shared" si="4"/>
        <v>107</v>
      </c>
      <c r="L130">
        <f t="shared" si="5"/>
        <v>0</v>
      </c>
    </row>
    <row r="131" spans="1:12" hidden="1" x14ac:dyDescent="0.4">
      <c r="A131" t="s">
        <v>281</v>
      </c>
      <c r="B131">
        <v>2016</v>
      </c>
      <c r="D131" s="6" t="s">
        <v>285</v>
      </c>
      <c r="E131" s="5" t="s">
        <v>6</v>
      </c>
      <c r="F131" s="4" t="s">
        <v>7</v>
      </c>
      <c r="G131" s="6" t="s">
        <v>286</v>
      </c>
      <c r="H131" s="4" t="s">
        <v>34</v>
      </c>
      <c r="I131" s="6" t="s">
        <v>287</v>
      </c>
      <c r="J131">
        <f t="shared" si="3"/>
        <v>94</v>
      </c>
      <c r="K131">
        <f t="shared" si="4"/>
        <v>77</v>
      </c>
      <c r="L131">
        <f t="shared" si="5"/>
        <v>0</v>
      </c>
    </row>
    <row r="132" spans="1:12" hidden="1" x14ac:dyDescent="0.4">
      <c r="A132" t="s">
        <v>281</v>
      </c>
      <c r="B132">
        <v>2016</v>
      </c>
      <c r="D132" s="3" t="s">
        <v>288</v>
      </c>
      <c r="E132" s="1" t="s">
        <v>27</v>
      </c>
      <c r="F132" s="1" t="s">
        <v>7</v>
      </c>
      <c r="G132" s="3" t="s">
        <v>289</v>
      </c>
      <c r="H132" s="1" t="s">
        <v>9</v>
      </c>
      <c r="I132" s="3" t="s">
        <v>290</v>
      </c>
      <c r="J132">
        <f t="shared" si="3"/>
        <v>56</v>
      </c>
      <c r="K132">
        <f t="shared" si="4"/>
        <v>75</v>
      </c>
      <c r="L132">
        <f t="shared" si="5"/>
        <v>0</v>
      </c>
    </row>
    <row r="133" spans="1:12" hidden="1" x14ac:dyDescent="0.4">
      <c r="A133" t="s">
        <v>281</v>
      </c>
      <c r="B133">
        <v>2016</v>
      </c>
      <c r="D133" s="6" t="s">
        <v>291</v>
      </c>
      <c r="E133" s="4" t="s">
        <v>14</v>
      </c>
      <c r="F133" s="4" t="s">
        <v>7</v>
      </c>
      <c r="G133" s="6" t="s">
        <v>292</v>
      </c>
      <c r="H133" s="4" t="s">
        <v>32</v>
      </c>
      <c r="I133" s="6" t="s">
        <v>293</v>
      </c>
      <c r="J133">
        <f t="shared" ref="J133:J196" si="6">LEFT(I133,FIND("-",I133)-1)+0</f>
        <v>86</v>
      </c>
      <c r="K133">
        <f t="shared" ref="K133:K196" si="7">RIGHT(I133,LEN(I133)-FIND("-",I133))+0</f>
        <v>89</v>
      </c>
      <c r="L133">
        <f t="shared" ref="L133:L196" si="8">IF(I133="Box",1,0)</f>
        <v>0</v>
      </c>
    </row>
    <row r="134" spans="1:12" hidden="1" x14ac:dyDescent="0.4">
      <c r="A134" t="s">
        <v>281</v>
      </c>
      <c r="B134">
        <v>2016</v>
      </c>
      <c r="D134" s="3" t="s">
        <v>294</v>
      </c>
      <c r="E134" s="1" t="s">
        <v>24</v>
      </c>
      <c r="F134" s="1" t="s">
        <v>7</v>
      </c>
      <c r="G134" s="3" t="s">
        <v>295</v>
      </c>
      <c r="H134" s="1" t="s">
        <v>29</v>
      </c>
      <c r="I134" s="3" t="s">
        <v>296</v>
      </c>
      <c r="J134">
        <f t="shared" si="6"/>
        <v>78</v>
      </c>
      <c r="K134">
        <f t="shared" si="7"/>
        <v>80</v>
      </c>
      <c r="L134">
        <f t="shared" si="8"/>
        <v>0</v>
      </c>
    </row>
    <row r="135" spans="1:12" hidden="1" x14ac:dyDescent="0.4">
      <c r="A135" t="s">
        <v>281</v>
      </c>
      <c r="B135">
        <v>2016</v>
      </c>
      <c r="D135" s="6" t="s">
        <v>297</v>
      </c>
      <c r="E135" s="4" t="s">
        <v>17</v>
      </c>
      <c r="F135" s="4" t="s">
        <v>7</v>
      </c>
      <c r="G135" s="6" t="s">
        <v>298</v>
      </c>
      <c r="H135" s="4" t="s">
        <v>12</v>
      </c>
      <c r="I135" s="6" t="s">
        <v>299</v>
      </c>
      <c r="J135">
        <f t="shared" si="6"/>
        <v>87</v>
      </c>
      <c r="K135">
        <f t="shared" si="7"/>
        <v>88</v>
      </c>
      <c r="L135">
        <f t="shared" si="8"/>
        <v>0</v>
      </c>
    </row>
    <row r="136" spans="1:12" hidden="1" x14ac:dyDescent="0.4">
      <c r="A136" t="s">
        <v>281</v>
      </c>
      <c r="B136">
        <v>2016</v>
      </c>
      <c r="D136" s="18"/>
      <c r="E136" s="18"/>
      <c r="F136" s="18"/>
      <c r="G136" s="18"/>
      <c r="H136" s="18"/>
      <c r="I136" s="18"/>
      <c r="J136" t="e">
        <f t="shared" si="6"/>
        <v>#VALUE!</v>
      </c>
      <c r="K136" t="e">
        <f t="shared" si="7"/>
        <v>#VALUE!</v>
      </c>
      <c r="L136">
        <f t="shared" si="8"/>
        <v>0</v>
      </c>
    </row>
    <row r="137" spans="1:12" hidden="1" x14ac:dyDescent="0.4">
      <c r="A137" t="s">
        <v>300</v>
      </c>
      <c r="B137">
        <v>2016</v>
      </c>
      <c r="D137" s="17" t="s">
        <v>300</v>
      </c>
      <c r="E137" s="17"/>
      <c r="F137" s="17"/>
      <c r="G137" s="17"/>
      <c r="H137" s="17"/>
      <c r="I137" s="17"/>
      <c r="J137" t="e">
        <f t="shared" si="6"/>
        <v>#VALUE!</v>
      </c>
      <c r="K137" t="e">
        <f t="shared" si="7"/>
        <v>#VALUE!</v>
      </c>
      <c r="L137">
        <f t="shared" si="8"/>
        <v>0</v>
      </c>
    </row>
    <row r="138" spans="1:12" hidden="1" x14ac:dyDescent="0.4">
      <c r="A138" t="s">
        <v>300</v>
      </c>
      <c r="B138">
        <v>2016</v>
      </c>
      <c r="D138" s="7" t="s">
        <v>1</v>
      </c>
      <c r="E138" s="7" t="s">
        <v>2</v>
      </c>
      <c r="F138" s="8"/>
      <c r="G138" s="7" t="s">
        <v>3</v>
      </c>
      <c r="H138" s="7" t="s">
        <v>2</v>
      </c>
      <c r="I138" s="7" t="s">
        <v>4</v>
      </c>
      <c r="J138" t="e">
        <f t="shared" si="6"/>
        <v>#VALUE!</v>
      </c>
      <c r="K138" t="e">
        <f t="shared" si="7"/>
        <v>#VALUE!</v>
      </c>
      <c r="L138">
        <f t="shared" si="8"/>
        <v>0</v>
      </c>
    </row>
    <row r="139" spans="1:12" hidden="1" x14ac:dyDescent="0.4">
      <c r="A139" t="s">
        <v>300</v>
      </c>
      <c r="B139">
        <v>2016</v>
      </c>
      <c r="D139" s="3" t="s">
        <v>301</v>
      </c>
      <c r="E139" s="2" t="s">
        <v>6</v>
      </c>
      <c r="F139" s="1" t="s">
        <v>7</v>
      </c>
      <c r="G139" s="3" t="s">
        <v>302</v>
      </c>
      <c r="H139" s="1" t="s">
        <v>22</v>
      </c>
      <c r="I139" s="3" t="s">
        <v>303</v>
      </c>
      <c r="J139">
        <f t="shared" si="6"/>
        <v>88</v>
      </c>
      <c r="K139">
        <f t="shared" si="7"/>
        <v>102</v>
      </c>
      <c r="L139">
        <f t="shared" si="8"/>
        <v>0</v>
      </c>
    </row>
    <row r="140" spans="1:12" hidden="1" x14ac:dyDescent="0.4">
      <c r="A140" t="s">
        <v>300</v>
      </c>
      <c r="B140">
        <v>2016</v>
      </c>
      <c r="D140" s="6" t="s">
        <v>304</v>
      </c>
      <c r="E140" s="4" t="s">
        <v>19</v>
      </c>
      <c r="F140" s="4" t="s">
        <v>7</v>
      </c>
      <c r="G140" s="6" t="s">
        <v>305</v>
      </c>
      <c r="H140" s="4" t="s">
        <v>34</v>
      </c>
      <c r="I140" s="6" t="s">
        <v>42</v>
      </c>
      <c r="J140">
        <f t="shared" si="6"/>
        <v>99</v>
      </c>
      <c r="K140">
        <f t="shared" si="7"/>
        <v>90</v>
      </c>
      <c r="L140">
        <f t="shared" si="8"/>
        <v>0</v>
      </c>
    </row>
    <row r="141" spans="1:12" hidden="1" x14ac:dyDescent="0.4">
      <c r="A141" t="s">
        <v>300</v>
      </c>
      <c r="B141">
        <v>2016</v>
      </c>
      <c r="D141" s="3" t="s">
        <v>306</v>
      </c>
      <c r="E141" s="1" t="s">
        <v>27</v>
      </c>
      <c r="F141" s="1" t="s">
        <v>7</v>
      </c>
      <c r="G141" s="3" t="s">
        <v>307</v>
      </c>
      <c r="H141" s="1" t="s">
        <v>9</v>
      </c>
      <c r="I141" s="3" t="s">
        <v>308</v>
      </c>
      <c r="J141">
        <f t="shared" si="6"/>
        <v>83</v>
      </c>
      <c r="K141">
        <f t="shared" si="7"/>
        <v>97</v>
      </c>
      <c r="L141">
        <f t="shared" si="8"/>
        <v>0</v>
      </c>
    </row>
    <row r="142" spans="1:12" hidden="1" x14ac:dyDescent="0.4">
      <c r="A142" t="s">
        <v>300</v>
      </c>
      <c r="B142">
        <v>2016</v>
      </c>
      <c r="D142" s="6" t="s">
        <v>309</v>
      </c>
      <c r="E142" s="4" t="s">
        <v>32</v>
      </c>
      <c r="F142" s="4" t="s">
        <v>7</v>
      </c>
      <c r="G142" s="6" t="s">
        <v>310</v>
      </c>
      <c r="H142" s="4" t="s">
        <v>29</v>
      </c>
      <c r="I142" s="6" t="s">
        <v>311</v>
      </c>
      <c r="J142">
        <f t="shared" si="6"/>
        <v>74</v>
      </c>
      <c r="K142">
        <f t="shared" si="7"/>
        <v>77</v>
      </c>
      <c r="L142">
        <f t="shared" si="8"/>
        <v>0</v>
      </c>
    </row>
    <row r="143" spans="1:12" hidden="1" x14ac:dyDescent="0.4">
      <c r="A143" t="s">
        <v>300</v>
      </c>
      <c r="B143">
        <v>2016</v>
      </c>
      <c r="D143" s="3" t="s">
        <v>312</v>
      </c>
      <c r="E143" s="1" t="s">
        <v>12</v>
      </c>
      <c r="F143" s="1" t="s">
        <v>7</v>
      </c>
      <c r="G143" s="3" t="s">
        <v>313</v>
      </c>
      <c r="H143" s="1" t="s">
        <v>14</v>
      </c>
      <c r="I143" s="3" t="s">
        <v>314</v>
      </c>
      <c r="J143">
        <f t="shared" si="6"/>
        <v>118</v>
      </c>
      <c r="K143">
        <f t="shared" si="7"/>
        <v>68</v>
      </c>
      <c r="L143">
        <f t="shared" si="8"/>
        <v>0</v>
      </c>
    </row>
    <row r="144" spans="1:12" hidden="1" x14ac:dyDescent="0.4">
      <c r="A144" t="s">
        <v>300</v>
      </c>
      <c r="B144">
        <v>2016</v>
      </c>
      <c r="D144" s="6" t="s">
        <v>315</v>
      </c>
      <c r="E144" s="4" t="s">
        <v>17</v>
      </c>
      <c r="F144" s="4" t="s">
        <v>7</v>
      </c>
      <c r="G144" s="6" t="s">
        <v>316</v>
      </c>
      <c r="H144" s="4" t="s">
        <v>24</v>
      </c>
      <c r="I144" s="6" t="s">
        <v>317</v>
      </c>
      <c r="J144">
        <f t="shared" si="6"/>
        <v>56</v>
      </c>
      <c r="K144">
        <f t="shared" si="7"/>
        <v>110</v>
      </c>
      <c r="L144">
        <f t="shared" si="8"/>
        <v>0</v>
      </c>
    </row>
    <row r="145" spans="1:12" hidden="1" x14ac:dyDescent="0.4">
      <c r="A145" t="s">
        <v>0</v>
      </c>
      <c r="B145">
        <v>2017</v>
      </c>
      <c r="D145" s="17" t="s">
        <v>0</v>
      </c>
      <c r="E145" s="17"/>
      <c r="F145" s="17"/>
      <c r="G145" s="17"/>
      <c r="H145" s="17"/>
      <c r="I145" s="17"/>
      <c r="J145" t="e">
        <f t="shared" si="6"/>
        <v>#VALUE!</v>
      </c>
      <c r="K145" t="e">
        <f t="shared" si="7"/>
        <v>#VALUE!</v>
      </c>
      <c r="L145">
        <f t="shared" si="8"/>
        <v>0</v>
      </c>
    </row>
    <row r="146" spans="1:12" hidden="1" x14ac:dyDescent="0.4">
      <c r="A146" t="s">
        <v>0</v>
      </c>
      <c r="B146">
        <v>2017</v>
      </c>
      <c r="D146" s="7" t="s">
        <v>1</v>
      </c>
      <c r="E146" s="7" t="s">
        <v>2</v>
      </c>
      <c r="F146" s="8"/>
      <c r="G146" s="7" t="s">
        <v>3</v>
      </c>
      <c r="H146" s="7" t="s">
        <v>2</v>
      </c>
      <c r="I146" s="7" t="s">
        <v>4</v>
      </c>
      <c r="J146" t="e">
        <f t="shared" si="6"/>
        <v>#VALUE!</v>
      </c>
      <c r="K146" t="e">
        <f t="shared" si="7"/>
        <v>#VALUE!</v>
      </c>
      <c r="L146">
        <f t="shared" si="8"/>
        <v>0</v>
      </c>
    </row>
    <row r="147" spans="1:12" hidden="1" x14ac:dyDescent="0.4">
      <c r="A147" t="s">
        <v>0</v>
      </c>
      <c r="B147">
        <v>2017</v>
      </c>
      <c r="D147" s="3" t="s">
        <v>318</v>
      </c>
      <c r="E147" s="1" t="s">
        <v>9</v>
      </c>
      <c r="F147" s="1" t="s">
        <v>7</v>
      </c>
      <c r="G147" s="3" t="s">
        <v>319</v>
      </c>
      <c r="H147" s="1" t="s">
        <v>27</v>
      </c>
      <c r="I147" s="3" t="s">
        <v>320</v>
      </c>
      <c r="J147">
        <f t="shared" si="6"/>
        <v>76</v>
      </c>
      <c r="K147">
        <f t="shared" si="7"/>
        <v>82</v>
      </c>
      <c r="L147">
        <f t="shared" si="8"/>
        <v>0</v>
      </c>
    </row>
    <row r="148" spans="1:12" hidden="1" x14ac:dyDescent="0.4">
      <c r="A148" t="s">
        <v>0</v>
      </c>
      <c r="B148">
        <v>2017</v>
      </c>
      <c r="D148" s="6" t="s">
        <v>16</v>
      </c>
      <c r="E148" s="4" t="s">
        <v>17</v>
      </c>
      <c r="F148" s="4" t="s">
        <v>7</v>
      </c>
      <c r="G148" s="6" t="s">
        <v>321</v>
      </c>
      <c r="H148" s="4" t="s">
        <v>22</v>
      </c>
      <c r="I148" s="6" t="s">
        <v>197</v>
      </c>
      <c r="J148">
        <f t="shared" si="6"/>
        <v>79</v>
      </c>
      <c r="K148">
        <f t="shared" si="7"/>
        <v>99</v>
      </c>
      <c r="L148">
        <f t="shared" si="8"/>
        <v>0</v>
      </c>
    </row>
    <row r="149" spans="1:12" hidden="1" x14ac:dyDescent="0.4">
      <c r="A149" t="s">
        <v>0</v>
      </c>
      <c r="B149">
        <v>2017</v>
      </c>
      <c r="D149" s="3" t="s">
        <v>322</v>
      </c>
      <c r="E149" s="1" t="s">
        <v>29</v>
      </c>
      <c r="F149" s="1" t="s">
        <v>7</v>
      </c>
      <c r="G149" s="3" t="s">
        <v>323</v>
      </c>
      <c r="H149" s="1" t="s">
        <v>32</v>
      </c>
      <c r="I149" s="3" t="s">
        <v>324</v>
      </c>
      <c r="J149">
        <f t="shared" si="6"/>
        <v>68</v>
      </c>
      <c r="K149">
        <f t="shared" si="7"/>
        <v>118</v>
      </c>
      <c r="L149">
        <f t="shared" si="8"/>
        <v>0</v>
      </c>
    </row>
    <row r="150" spans="1:12" hidden="1" x14ac:dyDescent="0.4">
      <c r="A150" t="s">
        <v>0</v>
      </c>
      <c r="B150">
        <v>2017</v>
      </c>
      <c r="D150" s="6" t="s">
        <v>18</v>
      </c>
      <c r="E150" s="4" t="s">
        <v>19</v>
      </c>
      <c r="F150" s="4" t="s">
        <v>7</v>
      </c>
      <c r="G150" s="6" t="s">
        <v>325</v>
      </c>
      <c r="H150" s="5" t="s">
        <v>6</v>
      </c>
      <c r="I150" s="6" t="s">
        <v>326</v>
      </c>
      <c r="J150">
        <f t="shared" si="6"/>
        <v>93</v>
      </c>
      <c r="K150">
        <f t="shared" si="7"/>
        <v>70</v>
      </c>
      <c r="L150">
        <f t="shared" si="8"/>
        <v>0</v>
      </c>
    </row>
    <row r="151" spans="1:12" hidden="1" x14ac:dyDescent="0.4">
      <c r="A151" t="s">
        <v>0</v>
      </c>
      <c r="B151">
        <v>2017</v>
      </c>
      <c r="D151" s="3" t="s">
        <v>11</v>
      </c>
      <c r="E151" s="1" t="s">
        <v>12</v>
      </c>
      <c r="F151" s="1" t="s">
        <v>7</v>
      </c>
      <c r="G151" s="3" t="s">
        <v>327</v>
      </c>
      <c r="H151" s="1" t="s">
        <v>34</v>
      </c>
      <c r="I151" s="3" t="s">
        <v>328</v>
      </c>
      <c r="J151">
        <f t="shared" si="6"/>
        <v>69</v>
      </c>
      <c r="K151">
        <f t="shared" si="7"/>
        <v>81</v>
      </c>
      <c r="L151">
        <f t="shared" si="8"/>
        <v>0</v>
      </c>
    </row>
    <row r="152" spans="1:12" hidden="1" x14ac:dyDescent="0.4">
      <c r="A152" t="s">
        <v>0</v>
      </c>
      <c r="B152">
        <v>2017</v>
      </c>
      <c r="D152" s="6" t="s">
        <v>329</v>
      </c>
      <c r="E152" s="4" t="s">
        <v>14</v>
      </c>
      <c r="F152" s="4" t="s">
        <v>7</v>
      </c>
      <c r="G152" s="6" t="s">
        <v>330</v>
      </c>
      <c r="H152" s="4" t="s">
        <v>24</v>
      </c>
      <c r="I152" s="6" t="s">
        <v>331</v>
      </c>
      <c r="J152">
        <f t="shared" si="6"/>
        <v>81</v>
      </c>
      <c r="K152">
        <f t="shared" si="7"/>
        <v>106</v>
      </c>
      <c r="L152">
        <f t="shared" si="8"/>
        <v>0</v>
      </c>
    </row>
    <row r="153" spans="1:12" hidden="1" x14ac:dyDescent="0.4">
      <c r="A153" t="s">
        <v>0</v>
      </c>
      <c r="B153">
        <v>2017</v>
      </c>
      <c r="D153" s="18"/>
      <c r="E153" s="18"/>
      <c r="F153" s="18"/>
      <c r="G153" s="18"/>
      <c r="H153" s="18"/>
      <c r="I153" s="18"/>
      <c r="J153" t="e">
        <f t="shared" si="6"/>
        <v>#VALUE!</v>
      </c>
      <c r="K153" t="e">
        <f t="shared" si="7"/>
        <v>#VALUE!</v>
      </c>
      <c r="L153">
        <f t="shared" si="8"/>
        <v>0</v>
      </c>
    </row>
    <row r="154" spans="1:12" hidden="1" x14ac:dyDescent="0.4">
      <c r="A154" t="s">
        <v>36</v>
      </c>
      <c r="B154">
        <v>2017</v>
      </c>
      <c r="D154" s="17" t="s">
        <v>36</v>
      </c>
      <c r="E154" s="17"/>
      <c r="F154" s="17"/>
      <c r="G154" s="17"/>
      <c r="H154" s="17"/>
      <c r="I154" s="17"/>
      <c r="J154" t="e">
        <f t="shared" si="6"/>
        <v>#VALUE!</v>
      </c>
      <c r="K154" t="e">
        <f t="shared" si="7"/>
        <v>#VALUE!</v>
      </c>
      <c r="L154">
        <f t="shared" si="8"/>
        <v>0</v>
      </c>
    </row>
    <row r="155" spans="1:12" hidden="1" x14ac:dyDescent="0.4">
      <c r="A155" t="s">
        <v>36</v>
      </c>
      <c r="B155">
        <v>2017</v>
      </c>
      <c r="D155" s="7" t="s">
        <v>1</v>
      </c>
      <c r="E155" s="7" t="s">
        <v>2</v>
      </c>
      <c r="F155" s="8"/>
      <c r="G155" s="7" t="s">
        <v>3</v>
      </c>
      <c r="H155" s="7" t="s">
        <v>2</v>
      </c>
      <c r="I155" s="7" t="s">
        <v>4</v>
      </c>
      <c r="J155" t="e">
        <f t="shared" si="6"/>
        <v>#VALUE!</v>
      </c>
      <c r="K155" t="e">
        <f t="shared" si="7"/>
        <v>#VALUE!</v>
      </c>
      <c r="L155">
        <f t="shared" si="8"/>
        <v>0</v>
      </c>
    </row>
    <row r="156" spans="1:12" hidden="1" x14ac:dyDescent="0.4">
      <c r="A156" t="s">
        <v>36</v>
      </c>
      <c r="B156">
        <v>2017</v>
      </c>
      <c r="D156" s="3" t="s">
        <v>41</v>
      </c>
      <c r="E156" s="1" t="s">
        <v>17</v>
      </c>
      <c r="F156" s="1" t="s">
        <v>7</v>
      </c>
      <c r="G156" s="3" t="s">
        <v>332</v>
      </c>
      <c r="H156" s="1" t="s">
        <v>9</v>
      </c>
      <c r="I156" s="3" t="s">
        <v>333</v>
      </c>
      <c r="J156">
        <f t="shared" si="6"/>
        <v>72</v>
      </c>
      <c r="K156">
        <f t="shared" si="7"/>
        <v>116</v>
      </c>
      <c r="L156">
        <f t="shared" si="8"/>
        <v>0</v>
      </c>
    </row>
    <row r="157" spans="1:12" hidden="1" x14ac:dyDescent="0.4">
      <c r="A157" t="s">
        <v>36</v>
      </c>
      <c r="B157">
        <v>2017</v>
      </c>
      <c r="D157" s="6" t="s">
        <v>334</v>
      </c>
      <c r="E157" s="4" t="s">
        <v>27</v>
      </c>
      <c r="F157" s="4" t="s">
        <v>7</v>
      </c>
      <c r="G157" s="6" t="s">
        <v>335</v>
      </c>
      <c r="H157" s="4" t="s">
        <v>29</v>
      </c>
      <c r="I157" s="6" t="s">
        <v>336</v>
      </c>
      <c r="J157">
        <f t="shared" si="6"/>
        <v>69</v>
      </c>
      <c r="K157">
        <f t="shared" si="7"/>
        <v>67</v>
      </c>
      <c r="L157">
        <f t="shared" si="8"/>
        <v>0</v>
      </c>
    </row>
    <row r="158" spans="1:12" hidden="1" x14ac:dyDescent="0.4">
      <c r="A158" t="s">
        <v>36</v>
      </c>
      <c r="B158">
        <v>2017</v>
      </c>
      <c r="D158" s="3" t="s">
        <v>337</v>
      </c>
      <c r="E158" s="1" t="s">
        <v>22</v>
      </c>
      <c r="F158" s="1" t="s">
        <v>7</v>
      </c>
      <c r="G158" s="3" t="s">
        <v>338</v>
      </c>
      <c r="H158" s="1" t="s">
        <v>19</v>
      </c>
      <c r="I158" s="3" t="s">
        <v>339</v>
      </c>
      <c r="J158">
        <f t="shared" si="6"/>
        <v>133</v>
      </c>
      <c r="K158">
        <f t="shared" si="7"/>
        <v>97</v>
      </c>
      <c r="L158">
        <f t="shared" si="8"/>
        <v>0</v>
      </c>
    </row>
    <row r="159" spans="1:12" hidden="1" x14ac:dyDescent="0.4">
      <c r="A159" t="s">
        <v>36</v>
      </c>
      <c r="B159">
        <v>2017</v>
      </c>
      <c r="D159" s="6" t="s">
        <v>340</v>
      </c>
      <c r="E159" s="4" t="s">
        <v>32</v>
      </c>
      <c r="F159" s="4" t="s">
        <v>7</v>
      </c>
      <c r="G159" s="6" t="s">
        <v>37</v>
      </c>
      <c r="H159" s="4" t="s">
        <v>12</v>
      </c>
      <c r="I159" s="6" t="s">
        <v>341</v>
      </c>
      <c r="J159">
        <f t="shared" si="6"/>
        <v>74</v>
      </c>
      <c r="K159">
        <f t="shared" si="7"/>
        <v>105</v>
      </c>
      <c r="L159">
        <f t="shared" si="8"/>
        <v>0</v>
      </c>
    </row>
    <row r="160" spans="1:12" hidden="1" x14ac:dyDescent="0.4">
      <c r="A160" t="s">
        <v>36</v>
      </c>
      <c r="B160">
        <v>2017</v>
      </c>
      <c r="D160" s="3" t="s">
        <v>342</v>
      </c>
      <c r="E160" s="2" t="s">
        <v>6</v>
      </c>
      <c r="F160" s="1" t="s">
        <v>7</v>
      </c>
      <c r="G160" s="3" t="s">
        <v>43</v>
      </c>
      <c r="H160" s="1" t="s">
        <v>14</v>
      </c>
      <c r="I160" s="3" t="s">
        <v>343</v>
      </c>
      <c r="J160">
        <f t="shared" si="6"/>
        <v>90</v>
      </c>
      <c r="K160">
        <f t="shared" si="7"/>
        <v>96</v>
      </c>
      <c r="L160">
        <f t="shared" si="8"/>
        <v>0</v>
      </c>
    </row>
    <row r="161" spans="1:12" hidden="1" x14ac:dyDescent="0.4">
      <c r="A161" t="s">
        <v>36</v>
      </c>
      <c r="B161">
        <v>2017</v>
      </c>
      <c r="D161" s="6" t="s">
        <v>344</v>
      </c>
      <c r="E161" s="4" t="s">
        <v>34</v>
      </c>
      <c r="F161" s="4" t="s">
        <v>7</v>
      </c>
      <c r="G161" s="6" t="s">
        <v>345</v>
      </c>
      <c r="H161" s="4" t="s">
        <v>24</v>
      </c>
      <c r="I161" s="6" t="s">
        <v>346</v>
      </c>
      <c r="J161">
        <f t="shared" si="6"/>
        <v>106</v>
      </c>
      <c r="K161">
        <f t="shared" si="7"/>
        <v>66</v>
      </c>
      <c r="L161">
        <f t="shared" si="8"/>
        <v>0</v>
      </c>
    </row>
    <row r="162" spans="1:12" hidden="1" x14ac:dyDescent="0.4">
      <c r="A162" t="s">
        <v>36</v>
      </c>
      <c r="B162">
        <v>2017</v>
      </c>
      <c r="D162" s="18"/>
      <c r="E162" s="18"/>
      <c r="F162" s="18"/>
      <c r="G162" s="18"/>
      <c r="H162" s="18"/>
      <c r="I162" s="18"/>
      <c r="J162" t="e">
        <f t="shared" si="6"/>
        <v>#VALUE!</v>
      </c>
      <c r="K162" t="e">
        <f t="shared" si="7"/>
        <v>#VALUE!</v>
      </c>
      <c r="L162">
        <f t="shared" si="8"/>
        <v>0</v>
      </c>
    </row>
    <row r="163" spans="1:12" hidden="1" x14ac:dyDescent="0.4">
      <c r="A163" t="s">
        <v>55</v>
      </c>
      <c r="B163">
        <v>2017</v>
      </c>
      <c r="D163" s="17" t="s">
        <v>55</v>
      </c>
      <c r="E163" s="17"/>
      <c r="F163" s="17"/>
      <c r="G163" s="17"/>
      <c r="H163" s="17"/>
      <c r="I163" s="17"/>
      <c r="J163" t="e">
        <f t="shared" si="6"/>
        <v>#VALUE!</v>
      </c>
      <c r="K163" t="e">
        <f t="shared" si="7"/>
        <v>#VALUE!</v>
      </c>
      <c r="L163">
        <f t="shared" si="8"/>
        <v>0</v>
      </c>
    </row>
    <row r="164" spans="1:12" hidden="1" x14ac:dyDescent="0.4">
      <c r="A164" t="s">
        <v>55</v>
      </c>
      <c r="B164">
        <v>2017</v>
      </c>
      <c r="D164" s="7" t="s">
        <v>1</v>
      </c>
      <c r="E164" s="7" t="s">
        <v>2</v>
      </c>
      <c r="F164" s="8"/>
      <c r="G164" s="7" t="s">
        <v>3</v>
      </c>
      <c r="H164" s="7" t="s">
        <v>2</v>
      </c>
      <c r="I164" s="7" t="s">
        <v>4</v>
      </c>
      <c r="J164" t="e">
        <f t="shared" si="6"/>
        <v>#VALUE!</v>
      </c>
      <c r="K164" t="e">
        <f t="shared" si="7"/>
        <v>#VALUE!</v>
      </c>
      <c r="L164">
        <f t="shared" si="8"/>
        <v>0</v>
      </c>
    </row>
    <row r="165" spans="1:12" hidden="1" x14ac:dyDescent="0.4">
      <c r="A165" t="s">
        <v>55</v>
      </c>
      <c r="B165">
        <v>2017</v>
      </c>
      <c r="D165" s="3" t="s">
        <v>347</v>
      </c>
      <c r="E165" s="1" t="s">
        <v>9</v>
      </c>
      <c r="F165" s="1" t="s">
        <v>7</v>
      </c>
      <c r="G165" s="3" t="s">
        <v>348</v>
      </c>
      <c r="H165" s="1" t="s">
        <v>29</v>
      </c>
      <c r="I165" s="3" t="s">
        <v>349</v>
      </c>
      <c r="J165">
        <f t="shared" si="6"/>
        <v>105</v>
      </c>
      <c r="K165">
        <f t="shared" si="7"/>
        <v>76</v>
      </c>
      <c r="L165">
        <f t="shared" si="8"/>
        <v>0</v>
      </c>
    </row>
    <row r="166" spans="1:12" hidden="1" x14ac:dyDescent="0.4">
      <c r="A166" t="s">
        <v>55</v>
      </c>
      <c r="B166">
        <v>2017</v>
      </c>
      <c r="D166" s="6" t="s">
        <v>350</v>
      </c>
      <c r="E166" s="4" t="s">
        <v>19</v>
      </c>
      <c r="F166" s="4" t="s">
        <v>7</v>
      </c>
      <c r="G166" s="6" t="s">
        <v>351</v>
      </c>
      <c r="H166" s="4" t="s">
        <v>17</v>
      </c>
      <c r="I166" s="6" t="s">
        <v>352</v>
      </c>
      <c r="J166">
        <f t="shared" si="6"/>
        <v>52</v>
      </c>
      <c r="K166">
        <f t="shared" si="7"/>
        <v>137</v>
      </c>
      <c r="L166">
        <f t="shared" si="8"/>
        <v>0</v>
      </c>
    </row>
    <row r="167" spans="1:12" hidden="1" x14ac:dyDescent="0.4">
      <c r="A167" t="s">
        <v>55</v>
      </c>
      <c r="B167">
        <v>2017</v>
      </c>
      <c r="D167" s="3" t="s">
        <v>60</v>
      </c>
      <c r="E167" s="1" t="s">
        <v>12</v>
      </c>
      <c r="F167" s="1" t="s">
        <v>7</v>
      </c>
      <c r="G167" s="3" t="s">
        <v>353</v>
      </c>
      <c r="H167" s="1" t="s">
        <v>27</v>
      </c>
      <c r="I167" s="3" t="s">
        <v>354</v>
      </c>
      <c r="J167">
        <f t="shared" si="6"/>
        <v>92</v>
      </c>
      <c r="K167">
        <f t="shared" si="7"/>
        <v>120</v>
      </c>
      <c r="L167">
        <f t="shared" si="8"/>
        <v>0</v>
      </c>
    </row>
    <row r="168" spans="1:12" hidden="1" x14ac:dyDescent="0.4">
      <c r="A168" t="s">
        <v>55</v>
      </c>
      <c r="B168">
        <v>2017</v>
      </c>
      <c r="D168" s="6" t="s">
        <v>66</v>
      </c>
      <c r="E168" s="4" t="s">
        <v>14</v>
      </c>
      <c r="F168" s="4" t="s">
        <v>7</v>
      </c>
      <c r="G168" s="6" t="s">
        <v>355</v>
      </c>
      <c r="H168" s="4" t="s">
        <v>22</v>
      </c>
      <c r="I168" s="6" t="s">
        <v>356</v>
      </c>
      <c r="J168">
        <f t="shared" si="6"/>
        <v>65</v>
      </c>
      <c r="K168">
        <f t="shared" si="7"/>
        <v>91</v>
      </c>
      <c r="L168">
        <f t="shared" si="8"/>
        <v>0</v>
      </c>
    </row>
    <row r="169" spans="1:12" hidden="1" x14ac:dyDescent="0.4">
      <c r="A169" t="s">
        <v>55</v>
      </c>
      <c r="B169">
        <v>2017</v>
      </c>
      <c r="D169" s="3" t="s">
        <v>357</v>
      </c>
      <c r="E169" s="1" t="s">
        <v>24</v>
      </c>
      <c r="F169" s="1" t="s">
        <v>7</v>
      </c>
      <c r="G169" s="3" t="s">
        <v>358</v>
      </c>
      <c r="H169" s="1" t="s">
        <v>32</v>
      </c>
      <c r="I169" s="3" t="s">
        <v>359</v>
      </c>
      <c r="J169">
        <f t="shared" si="6"/>
        <v>79</v>
      </c>
      <c r="K169">
        <f t="shared" si="7"/>
        <v>111</v>
      </c>
      <c r="L169">
        <f t="shared" si="8"/>
        <v>0</v>
      </c>
    </row>
    <row r="170" spans="1:12" hidden="1" x14ac:dyDescent="0.4">
      <c r="A170" t="s">
        <v>55</v>
      </c>
      <c r="B170">
        <v>2017</v>
      </c>
      <c r="D170" s="6" t="s">
        <v>360</v>
      </c>
      <c r="E170" s="4" t="s">
        <v>34</v>
      </c>
      <c r="F170" s="4" t="s">
        <v>7</v>
      </c>
      <c r="G170" s="6" t="s">
        <v>361</v>
      </c>
      <c r="H170" s="5" t="s">
        <v>6</v>
      </c>
      <c r="I170" s="6" t="s">
        <v>362</v>
      </c>
      <c r="J170">
        <f t="shared" si="6"/>
        <v>82</v>
      </c>
      <c r="K170">
        <f t="shared" si="7"/>
        <v>133</v>
      </c>
      <c r="L170">
        <f t="shared" si="8"/>
        <v>0</v>
      </c>
    </row>
    <row r="171" spans="1:12" hidden="1" x14ac:dyDescent="0.4">
      <c r="A171" t="s">
        <v>55</v>
      </c>
      <c r="B171">
        <v>2017</v>
      </c>
      <c r="D171" s="18"/>
      <c r="E171" s="18"/>
      <c r="F171" s="18"/>
      <c r="G171" s="18"/>
      <c r="H171" s="18"/>
      <c r="I171" s="18"/>
      <c r="J171" t="e">
        <f t="shared" si="6"/>
        <v>#VALUE!</v>
      </c>
      <c r="K171" t="e">
        <f t="shared" si="7"/>
        <v>#VALUE!</v>
      </c>
      <c r="L171">
        <f t="shared" si="8"/>
        <v>0</v>
      </c>
    </row>
    <row r="172" spans="1:12" hidden="1" x14ac:dyDescent="0.4">
      <c r="A172" t="s">
        <v>74</v>
      </c>
      <c r="B172">
        <v>2017</v>
      </c>
      <c r="D172" s="17" t="s">
        <v>74</v>
      </c>
      <c r="E172" s="17"/>
      <c r="F172" s="17"/>
      <c r="G172" s="17"/>
      <c r="H172" s="17"/>
      <c r="I172" s="17"/>
      <c r="J172" t="e">
        <f t="shared" si="6"/>
        <v>#VALUE!</v>
      </c>
      <c r="K172" t="e">
        <f t="shared" si="7"/>
        <v>#VALUE!</v>
      </c>
      <c r="L172">
        <f t="shared" si="8"/>
        <v>0</v>
      </c>
    </row>
    <row r="173" spans="1:12" hidden="1" x14ac:dyDescent="0.4">
      <c r="A173" t="s">
        <v>74</v>
      </c>
      <c r="B173">
        <v>2017</v>
      </c>
      <c r="D173" s="7" t="s">
        <v>1</v>
      </c>
      <c r="E173" s="7" t="s">
        <v>2</v>
      </c>
      <c r="F173" s="8"/>
      <c r="G173" s="7" t="s">
        <v>3</v>
      </c>
      <c r="H173" s="7" t="s">
        <v>2</v>
      </c>
      <c r="I173" s="7" t="s">
        <v>4</v>
      </c>
      <c r="J173" t="e">
        <f t="shared" si="6"/>
        <v>#VALUE!</v>
      </c>
      <c r="K173" t="e">
        <f t="shared" si="7"/>
        <v>#VALUE!</v>
      </c>
      <c r="L173">
        <f t="shared" si="8"/>
        <v>0</v>
      </c>
    </row>
    <row r="174" spans="1:12" hidden="1" x14ac:dyDescent="0.4">
      <c r="A174" t="s">
        <v>74</v>
      </c>
      <c r="B174">
        <v>2017</v>
      </c>
      <c r="D174" s="3" t="s">
        <v>363</v>
      </c>
      <c r="E174" s="1" t="s">
        <v>19</v>
      </c>
      <c r="F174" s="1" t="s">
        <v>7</v>
      </c>
      <c r="G174" s="3" t="s">
        <v>364</v>
      </c>
      <c r="H174" s="1" t="s">
        <v>9</v>
      </c>
      <c r="I174" s="3" t="s">
        <v>365</v>
      </c>
      <c r="J174">
        <f t="shared" si="6"/>
        <v>79</v>
      </c>
      <c r="K174">
        <f t="shared" si="7"/>
        <v>129</v>
      </c>
      <c r="L174">
        <f t="shared" si="8"/>
        <v>0</v>
      </c>
    </row>
    <row r="175" spans="1:12" hidden="1" x14ac:dyDescent="0.4">
      <c r="A175" t="s">
        <v>74</v>
      </c>
      <c r="B175">
        <v>2017</v>
      </c>
      <c r="D175" s="6" t="s">
        <v>366</v>
      </c>
      <c r="E175" s="4" t="s">
        <v>29</v>
      </c>
      <c r="F175" s="4" t="s">
        <v>7</v>
      </c>
      <c r="G175" s="6" t="s">
        <v>367</v>
      </c>
      <c r="H175" s="4" t="s">
        <v>12</v>
      </c>
      <c r="I175" s="6" t="s">
        <v>368</v>
      </c>
      <c r="J175">
        <f t="shared" si="6"/>
        <v>70</v>
      </c>
      <c r="K175">
        <f t="shared" si="7"/>
        <v>98</v>
      </c>
      <c r="L175">
        <f t="shared" si="8"/>
        <v>0</v>
      </c>
    </row>
    <row r="176" spans="1:12" hidden="1" x14ac:dyDescent="0.4">
      <c r="A176" t="s">
        <v>74</v>
      </c>
      <c r="B176">
        <v>2017</v>
      </c>
      <c r="D176" s="3" t="s">
        <v>369</v>
      </c>
      <c r="E176" s="1" t="s">
        <v>17</v>
      </c>
      <c r="F176" s="1" t="s">
        <v>7</v>
      </c>
      <c r="G176" s="3" t="s">
        <v>87</v>
      </c>
      <c r="H176" s="1" t="s">
        <v>14</v>
      </c>
      <c r="I176" s="3" t="s">
        <v>370</v>
      </c>
      <c r="J176">
        <f t="shared" si="6"/>
        <v>93</v>
      </c>
      <c r="K176">
        <f t="shared" si="7"/>
        <v>97</v>
      </c>
      <c r="L176">
        <f t="shared" si="8"/>
        <v>0</v>
      </c>
    </row>
    <row r="177" spans="1:12" hidden="1" x14ac:dyDescent="0.4">
      <c r="A177" t="s">
        <v>74</v>
      </c>
      <c r="B177">
        <v>2017</v>
      </c>
      <c r="D177" s="6" t="s">
        <v>371</v>
      </c>
      <c r="E177" s="4" t="s">
        <v>27</v>
      </c>
      <c r="F177" s="4" t="s">
        <v>7</v>
      </c>
      <c r="G177" s="6" t="s">
        <v>372</v>
      </c>
      <c r="H177" s="4" t="s">
        <v>24</v>
      </c>
      <c r="I177" s="6" t="s">
        <v>373</v>
      </c>
      <c r="J177">
        <f t="shared" si="6"/>
        <v>109</v>
      </c>
      <c r="K177">
        <f t="shared" si="7"/>
        <v>125</v>
      </c>
      <c r="L177">
        <f t="shared" si="8"/>
        <v>0</v>
      </c>
    </row>
    <row r="178" spans="1:12" hidden="1" x14ac:dyDescent="0.4">
      <c r="A178" t="s">
        <v>74</v>
      </c>
      <c r="B178">
        <v>2017</v>
      </c>
      <c r="D178" s="3" t="s">
        <v>374</v>
      </c>
      <c r="E178" s="1" t="s">
        <v>22</v>
      </c>
      <c r="F178" s="1" t="s">
        <v>7</v>
      </c>
      <c r="G178" s="3" t="s">
        <v>375</v>
      </c>
      <c r="H178" s="1" t="s">
        <v>34</v>
      </c>
      <c r="I178" s="3" t="s">
        <v>376</v>
      </c>
      <c r="J178">
        <f t="shared" si="6"/>
        <v>118</v>
      </c>
      <c r="K178">
        <f t="shared" si="7"/>
        <v>80</v>
      </c>
      <c r="L178">
        <f t="shared" si="8"/>
        <v>0</v>
      </c>
    </row>
    <row r="179" spans="1:12" hidden="1" x14ac:dyDescent="0.4">
      <c r="A179" t="s">
        <v>74</v>
      </c>
      <c r="B179">
        <v>2017</v>
      </c>
      <c r="D179" s="6" t="s">
        <v>377</v>
      </c>
      <c r="E179" s="4" t="s">
        <v>32</v>
      </c>
      <c r="F179" s="4" t="s">
        <v>7</v>
      </c>
      <c r="G179" s="6" t="s">
        <v>378</v>
      </c>
      <c r="H179" s="5" t="s">
        <v>6</v>
      </c>
      <c r="I179" s="6" t="s">
        <v>379</v>
      </c>
      <c r="J179">
        <f t="shared" si="6"/>
        <v>98</v>
      </c>
      <c r="K179">
        <f t="shared" si="7"/>
        <v>129</v>
      </c>
      <c r="L179">
        <f t="shared" si="8"/>
        <v>0</v>
      </c>
    </row>
    <row r="180" spans="1:12" hidden="1" x14ac:dyDescent="0.4">
      <c r="A180" t="s">
        <v>74</v>
      </c>
      <c r="B180">
        <v>2017</v>
      </c>
      <c r="D180" s="18"/>
      <c r="E180" s="18"/>
      <c r="F180" s="18"/>
      <c r="G180" s="18"/>
      <c r="H180" s="18"/>
      <c r="I180" s="18"/>
      <c r="J180" t="e">
        <f t="shared" si="6"/>
        <v>#VALUE!</v>
      </c>
      <c r="K180" t="e">
        <f t="shared" si="7"/>
        <v>#VALUE!</v>
      </c>
      <c r="L180">
        <f t="shared" si="8"/>
        <v>0</v>
      </c>
    </row>
    <row r="181" spans="1:12" hidden="1" x14ac:dyDescent="0.4">
      <c r="A181" t="s">
        <v>93</v>
      </c>
      <c r="B181">
        <v>2017</v>
      </c>
      <c r="D181" s="17" t="s">
        <v>93</v>
      </c>
      <c r="E181" s="17"/>
      <c r="F181" s="17"/>
      <c r="G181" s="17"/>
      <c r="H181" s="17"/>
      <c r="I181" s="17"/>
      <c r="J181" t="e">
        <f t="shared" si="6"/>
        <v>#VALUE!</v>
      </c>
      <c r="K181" t="e">
        <f t="shared" si="7"/>
        <v>#VALUE!</v>
      </c>
      <c r="L181">
        <f t="shared" si="8"/>
        <v>0</v>
      </c>
    </row>
    <row r="182" spans="1:12" hidden="1" x14ac:dyDescent="0.4">
      <c r="A182" t="s">
        <v>93</v>
      </c>
      <c r="B182">
        <v>2017</v>
      </c>
      <c r="D182" s="7" t="s">
        <v>1</v>
      </c>
      <c r="E182" s="7" t="s">
        <v>2</v>
      </c>
      <c r="F182" s="8"/>
      <c r="G182" s="7" t="s">
        <v>3</v>
      </c>
      <c r="H182" s="7" t="s">
        <v>2</v>
      </c>
      <c r="I182" s="7" t="s">
        <v>4</v>
      </c>
      <c r="J182" t="e">
        <f t="shared" si="6"/>
        <v>#VALUE!</v>
      </c>
      <c r="K182" t="e">
        <f t="shared" si="7"/>
        <v>#VALUE!</v>
      </c>
      <c r="L182">
        <f t="shared" si="8"/>
        <v>0</v>
      </c>
    </row>
    <row r="183" spans="1:12" hidden="1" x14ac:dyDescent="0.4">
      <c r="A183" t="s">
        <v>93</v>
      </c>
      <c r="B183">
        <v>2017</v>
      </c>
      <c r="D183" s="3" t="s">
        <v>380</v>
      </c>
      <c r="E183" s="1" t="s">
        <v>9</v>
      </c>
      <c r="F183" s="1" t="s">
        <v>7</v>
      </c>
      <c r="G183" s="3" t="s">
        <v>381</v>
      </c>
      <c r="H183" s="1" t="s">
        <v>12</v>
      </c>
      <c r="I183" s="3" t="s">
        <v>382</v>
      </c>
      <c r="J183">
        <f t="shared" si="6"/>
        <v>115</v>
      </c>
      <c r="K183">
        <f t="shared" si="7"/>
        <v>66</v>
      </c>
      <c r="L183">
        <f t="shared" si="8"/>
        <v>0</v>
      </c>
    </row>
    <row r="184" spans="1:12" hidden="1" x14ac:dyDescent="0.4">
      <c r="A184" t="s">
        <v>93</v>
      </c>
      <c r="B184">
        <v>2017</v>
      </c>
      <c r="D184" s="6" t="s">
        <v>383</v>
      </c>
      <c r="E184" s="4" t="s">
        <v>14</v>
      </c>
      <c r="F184" s="4" t="s">
        <v>7</v>
      </c>
      <c r="G184" s="6" t="s">
        <v>384</v>
      </c>
      <c r="H184" s="4" t="s">
        <v>19</v>
      </c>
      <c r="I184" s="6" t="s">
        <v>385</v>
      </c>
      <c r="J184">
        <f t="shared" si="6"/>
        <v>69</v>
      </c>
      <c r="K184">
        <f t="shared" si="7"/>
        <v>116</v>
      </c>
      <c r="L184">
        <f t="shared" si="8"/>
        <v>0</v>
      </c>
    </row>
    <row r="185" spans="1:12" hidden="1" x14ac:dyDescent="0.4">
      <c r="A185" t="s">
        <v>93</v>
      </c>
      <c r="B185">
        <v>2017</v>
      </c>
      <c r="D185" s="3" t="s">
        <v>386</v>
      </c>
      <c r="E185" s="1" t="s">
        <v>24</v>
      </c>
      <c r="F185" s="1" t="s">
        <v>7</v>
      </c>
      <c r="G185" s="3" t="s">
        <v>387</v>
      </c>
      <c r="H185" s="1" t="s">
        <v>29</v>
      </c>
      <c r="I185" s="3" t="s">
        <v>388</v>
      </c>
      <c r="J185">
        <f t="shared" si="6"/>
        <v>89</v>
      </c>
      <c r="K185">
        <f t="shared" si="7"/>
        <v>86</v>
      </c>
      <c r="L185">
        <f t="shared" si="8"/>
        <v>0</v>
      </c>
    </row>
    <row r="186" spans="1:12" hidden="1" x14ac:dyDescent="0.4">
      <c r="A186" t="s">
        <v>93</v>
      </c>
      <c r="B186">
        <v>2017</v>
      </c>
      <c r="D186" s="6" t="s">
        <v>389</v>
      </c>
      <c r="E186" s="4" t="s">
        <v>34</v>
      </c>
      <c r="F186" s="4" t="s">
        <v>7</v>
      </c>
      <c r="G186" s="6" t="s">
        <v>390</v>
      </c>
      <c r="H186" s="4" t="s">
        <v>17</v>
      </c>
      <c r="I186" s="6" t="s">
        <v>391</v>
      </c>
      <c r="J186">
        <f t="shared" si="6"/>
        <v>70</v>
      </c>
      <c r="K186">
        <f t="shared" si="7"/>
        <v>84</v>
      </c>
      <c r="L186">
        <f t="shared" si="8"/>
        <v>0</v>
      </c>
    </row>
    <row r="187" spans="1:12" hidden="1" x14ac:dyDescent="0.4">
      <c r="A187" t="s">
        <v>93</v>
      </c>
      <c r="B187">
        <v>2017</v>
      </c>
      <c r="D187" s="3" t="s">
        <v>392</v>
      </c>
      <c r="E187" s="2" t="s">
        <v>6</v>
      </c>
      <c r="F187" s="1" t="s">
        <v>7</v>
      </c>
      <c r="G187" s="3" t="s">
        <v>393</v>
      </c>
      <c r="H187" s="1" t="s">
        <v>27</v>
      </c>
      <c r="I187" s="3" t="s">
        <v>394</v>
      </c>
      <c r="J187">
        <f t="shared" si="6"/>
        <v>107</v>
      </c>
      <c r="K187">
        <f t="shared" si="7"/>
        <v>91</v>
      </c>
      <c r="L187">
        <f t="shared" si="8"/>
        <v>0</v>
      </c>
    </row>
    <row r="188" spans="1:12" hidden="1" x14ac:dyDescent="0.4">
      <c r="A188" t="s">
        <v>93</v>
      </c>
      <c r="B188">
        <v>2017</v>
      </c>
      <c r="D188" s="6" t="s">
        <v>395</v>
      </c>
      <c r="E188" s="4" t="s">
        <v>32</v>
      </c>
      <c r="F188" s="4" t="s">
        <v>7</v>
      </c>
      <c r="G188" s="6" t="s">
        <v>396</v>
      </c>
      <c r="H188" s="4" t="s">
        <v>22</v>
      </c>
      <c r="I188" s="6" t="s">
        <v>397</v>
      </c>
      <c r="J188">
        <f t="shared" si="6"/>
        <v>117</v>
      </c>
      <c r="K188">
        <f t="shared" si="7"/>
        <v>101</v>
      </c>
      <c r="L188">
        <f t="shared" si="8"/>
        <v>0</v>
      </c>
    </row>
    <row r="189" spans="1:12" hidden="1" x14ac:dyDescent="0.4">
      <c r="A189" t="s">
        <v>93</v>
      </c>
      <c r="B189">
        <v>2017</v>
      </c>
      <c r="D189" s="18"/>
      <c r="E189" s="18"/>
      <c r="F189" s="18"/>
      <c r="G189" s="18"/>
      <c r="H189" s="18"/>
      <c r="I189" s="18"/>
      <c r="J189" t="e">
        <f t="shared" si="6"/>
        <v>#VALUE!</v>
      </c>
      <c r="K189" t="e">
        <f t="shared" si="7"/>
        <v>#VALUE!</v>
      </c>
      <c r="L189">
        <f t="shared" si="8"/>
        <v>0</v>
      </c>
    </row>
    <row r="190" spans="1:12" hidden="1" x14ac:dyDescent="0.4">
      <c r="A190" t="s">
        <v>112</v>
      </c>
      <c r="B190">
        <v>2017</v>
      </c>
      <c r="D190" s="17" t="s">
        <v>112</v>
      </c>
      <c r="E190" s="17"/>
      <c r="F190" s="17"/>
      <c r="G190" s="17"/>
      <c r="H190" s="17"/>
      <c r="I190" s="17"/>
      <c r="J190" t="e">
        <f t="shared" si="6"/>
        <v>#VALUE!</v>
      </c>
      <c r="K190" t="e">
        <f t="shared" si="7"/>
        <v>#VALUE!</v>
      </c>
      <c r="L190">
        <f t="shared" si="8"/>
        <v>0</v>
      </c>
    </row>
    <row r="191" spans="1:12" hidden="1" x14ac:dyDescent="0.4">
      <c r="A191" t="s">
        <v>112</v>
      </c>
      <c r="B191">
        <v>2017</v>
      </c>
      <c r="D191" s="7" t="s">
        <v>1</v>
      </c>
      <c r="E191" s="7" t="s">
        <v>2</v>
      </c>
      <c r="F191" s="8"/>
      <c r="G191" s="7" t="s">
        <v>3</v>
      </c>
      <c r="H191" s="7" t="s">
        <v>2</v>
      </c>
      <c r="I191" s="7" t="s">
        <v>4</v>
      </c>
      <c r="J191" t="e">
        <f t="shared" si="6"/>
        <v>#VALUE!</v>
      </c>
      <c r="K191" t="e">
        <f t="shared" si="7"/>
        <v>#VALUE!</v>
      </c>
      <c r="L191">
        <f t="shared" si="8"/>
        <v>0</v>
      </c>
    </row>
    <row r="192" spans="1:12" hidden="1" x14ac:dyDescent="0.4">
      <c r="A192" t="s">
        <v>112</v>
      </c>
      <c r="B192">
        <v>2017</v>
      </c>
      <c r="D192" s="3" t="s">
        <v>398</v>
      </c>
      <c r="E192" s="1" t="s">
        <v>14</v>
      </c>
      <c r="F192" s="1" t="s">
        <v>7</v>
      </c>
      <c r="G192" s="3" t="s">
        <v>399</v>
      </c>
      <c r="H192" s="1" t="s">
        <v>9</v>
      </c>
      <c r="I192" s="3" t="s">
        <v>400</v>
      </c>
      <c r="J192">
        <f t="shared" si="6"/>
        <v>92</v>
      </c>
      <c r="K192">
        <f t="shared" si="7"/>
        <v>78</v>
      </c>
      <c r="L192">
        <f t="shared" si="8"/>
        <v>0</v>
      </c>
    </row>
    <row r="193" spans="1:12" hidden="1" x14ac:dyDescent="0.4">
      <c r="A193" t="s">
        <v>112</v>
      </c>
      <c r="B193">
        <v>2017</v>
      </c>
      <c r="D193" s="6" t="s">
        <v>401</v>
      </c>
      <c r="E193" s="4" t="s">
        <v>12</v>
      </c>
      <c r="F193" s="4" t="s">
        <v>7</v>
      </c>
      <c r="G193" s="6" t="s">
        <v>402</v>
      </c>
      <c r="H193" s="4" t="s">
        <v>24</v>
      </c>
      <c r="I193" s="6" t="s">
        <v>403</v>
      </c>
      <c r="J193">
        <f t="shared" si="6"/>
        <v>83</v>
      </c>
      <c r="K193">
        <f t="shared" si="7"/>
        <v>108</v>
      </c>
      <c r="L193">
        <f t="shared" si="8"/>
        <v>0</v>
      </c>
    </row>
    <row r="194" spans="1:12" hidden="1" x14ac:dyDescent="0.4">
      <c r="A194" t="s">
        <v>112</v>
      </c>
      <c r="B194">
        <v>2017</v>
      </c>
      <c r="D194" s="3" t="s">
        <v>404</v>
      </c>
      <c r="E194" s="1" t="s">
        <v>19</v>
      </c>
      <c r="F194" s="1" t="s">
        <v>7</v>
      </c>
      <c r="G194" s="3" t="s">
        <v>405</v>
      </c>
      <c r="H194" s="1" t="s">
        <v>34</v>
      </c>
      <c r="I194" s="3" t="s">
        <v>406</v>
      </c>
      <c r="J194">
        <f t="shared" si="6"/>
        <v>98</v>
      </c>
      <c r="K194">
        <f t="shared" si="7"/>
        <v>105</v>
      </c>
      <c r="L194">
        <f t="shared" si="8"/>
        <v>0</v>
      </c>
    </row>
    <row r="195" spans="1:12" hidden="1" x14ac:dyDescent="0.4">
      <c r="A195" t="s">
        <v>112</v>
      </c>
      <c r="B195">
        <v>2017</v>
      </c>
      <c r="D195" s="6" t="s">
        <v>407</v>
      </c>
      <c r="E195" s="4" t="s">
        <v>29</v>
      </c>
      <c r="F195" s="4" t="s">
        <v>7</v>
      </c>
      <c r="G195" s="6" t="s">
        <v>408</v>
      </c>
      <c r="H195" s="5" t="s">
        <v>6</v>
      </c>
      <c r="I195" s="6" t="s">
        <v>409</v>
      </c>
      <c r="J195">
        <f t="shared" si="6"/>
        <v>91</v>
      </c>
      <c r="K195">
        <f t="shared" si="7"/>
        <v>103</v>
      </c>
      <c r="L195">
        <f t="shared" si="8"/>
        <v>0</v>
      </c>
    </row>
    <row r="196" spans="1:12" hidden="1" x14ac:dyDescent="0.4">
      <c r="A196" t="s">
        <v>112</v>
      </c>
      <c r="B196">
        <v>2017</v>
      </c>
      <c r="D196" s="3" t="s">
        <v>410</v>
      </c>
      <c r="E196" s="1" t="s">
        <v>17</v>
      </c>
      <c r="F196" s="1" t="s">
        <v>7</v>
      </c>
      <c r="G196" s="3" t="s">
        <v>411</v>
      </c>
      <c r="H196" s="1" t="s">
        <v>32</v>
      </c>
      <c r="I196" s="3" t="s">
        <v>412</v>
      </c>
      <c r="J196">
        <f t="shared" si="6"/>
        <v>101</v>
      </c>
      <c r="K196">
        <f t="shared" si="7"/>
        <v>83</v>
      </c>
      <c r="L196">
        <f t="shared" si="8"/>
        <v>0</v>
      </c>
    </row>
    <row r="197" spans="1:12" hidden="1" x14ac:dyDescent="0.4">
      <c r="A197" t="s">
        <v>112</v>
      </c>
      <c r="B197">
        <v>2017</v>
      </c>
      <c r="D197" s="6" t="s">
        <v>413</v>
      </c>
      <c r="E197" s="4" t="s">
        <v>27</v>
      </c>
      <c r="F197" s="4" t="s">
        <v>7</v>
      </c>
      <c r="G197" s="6" t="s">
        <v>414</v>
      </c>
      <c r="H197" s="4" t="s">
        <v>22</v>
      </c>
      <c r="I197" s="6" t="s">
        <v>415</v>
      </c>
      <c r="J197">
        <f t="shared" ref="J197:J260" si="9">LEFT(I197,FIND("-",I197)-1)+0</f>
        <v>55</v>
      </c>
      <c r="K197">
        <f t="shared" ref="K197:K260" si="10">RIGHT(I197,LEN(I197)-FIND("-",I197))+0</f>
        <v>96</v>
      </c>
      <c r="L197">
        <f t="shared" ref="L197:L260" si="11">IF(I197="Box",1,0)</f>
        <v>0</v>
      </c>
    </row>
    <row r="198" spans="1:12" hidden="1" x14ac:dyDescent="0.4">
      <c r="A198" t="s">
        <v>112</v>
      </c>
      <c r="B198">
        <v>2017</v>
      </c>
      <c r="D198" s="18"/>
      <c r="E198" s="18"/>
      <c r="F198" s="18"/>
      <c r="G198" s="18"/>
      <c r="H198" s="18"/>
      <c r="I198" s="18"/>
      <c r="J198" t="e">
        <f t="shared" si="9"/>
        <v>#VALUE!</v>
      </c>
      <c r="K198" t="e">
        <f t="shared" si="10"/>
        <v>#VALUE!</v>
      </c>
      <c r="L198">
        <f t="shared" si="11"/>
        <v>0</v>
      </c>
    </row>
    <row r="199" spans="1:12" hidden="1" x14ac:dyDescent="0.4">
      <c r="A199" t="s">
        <v>131</v>
      </c>
      <c r="B199">
        <v>2017</v>
      </c>
      <c r="D199" s="17" t="s">
        <v>131</v>
      </c>
      <c r="E199" s="17"/>
      <c r="F199" s="17"/>
      <c r="G199" s="17"/>
      <c r="H199" s="17"/>
      <c r="I199" s="17"/>
      <c r="J199" t="e">
        <f t="shared" si="9"/>
        <v>#VALUE!</v>
      </c>
      <c r="K199" t="e">
        <f t="shared" si="10"/>
        <v>#VALUE!</v>
      </c>
      <c r="L199">
        <f t="shared" si="11"/>
        <v>0</v>
      </c>
    </row>
    <row r="200" spans="1:12" hidden="1" x14ac:dyDescent="0.4">
      <c r="A200" t="s">
        <v>131</v>
      </c>
      <c r="B200">
        <v>2017</v>
      </c>
      <c r="D200" s="7" t="s">
        <v>1</v>
      </c>
      <c r="E200" s="7" t="s">
        <v>2</v>
      </c>
      <c r="F200" s="8"/>
      <c r="G200" s="7" t="s">
        <v>3</v>
      </c>
      <c r="H200" s="7" t="s">
        <v>2</v>
      </c>
      <c r="I200" s="7" t="s">
        <v>4</v>
      </c>
      <c r="J200" t="e">
        <f t="shared" si="9"/>
        <v>#VALUE!</v>
      </c>
      <c r="K200" t="e">
        <f t="shared" si="10"/>
        <v>#VALUE!</v>
      </c>
      <c r="L200">
        <f t="shared" si="11"/>
        <v>0</v>
      </c>
    </row>
    <row r="201" spans="1:12" hidden="1" x14ac:dyDescent="0.4">
      <c r="A201" t="s">
        <v>131</v>
      </c>
      <c r="B201">
        <v>2017</v>
      </c>
      <c r="D201" s="3" t="s">
        <v>416</v>
      </c>
      <c r="E201" s="1" t="s">
        <v>9</v>
      </c>
      <c r="F201" s="1" t="s">
        <v>7</v>
      </c>
      <c r="G201" s="3" t="s">
        <v>417</v>
      </c>
      <c r="H201" s="1" t="s">
        <v>24</v>
      </c>
      <c r="I201" s="3" t="s">
        <v>418</v>
      </c>
      <c r="J201">
        <f t="shared" si="9"/>
        <v>145</v>
      </c>
      <c r="K201">
        <f t="shared" si="10"/>
        <v>102</v>
      </c>
      <c r="L201">
        <f t="shared" si="11"/>
        <v>0</v>
      </c>
    </row>
    <row r="202" spans="1:12" hidden="1" x14ac:dyDescent="0.4">
      <c r="A202" t="s">
        <v>131</v>
      </c>
      <c r="B202">
        <v>2017</v>
      </c>
      <c r="D202" s="6" t="s">
        <v>419</v>
      </c>
      <c r="E202" s="4" t="s">
        <v>34</v>
      </c>
      <c r="F202" s="4" t="s">
        <v>7</v>
      </c>
      <c r="G202" s="6" t="s">
        <v>144</v>
      </c>
      <c r="H202" s="4" t="s">
        <v>14</v>
      </c>
      <c r="I202" s="6" t="s">
        <v>420</v>
      </c>
      <c r="J202">
        <f t="shared" si="9"/>
        <v>64</v>
      </c>
      <c r="K202">
        <f t="shared" si="10"/>
        <v>102</v>
      </c>
      <c r="L202">
        <f t="shared" si="11"/>
        <v>0</v>
      </c>
    </row>
    <row r="203" spans="1:12" hidden="1" x14ac:dyDescent="0.4">
      <c r="A203" t="s">
        <v>131</v>
      </c>
      <c r="B203">
        <v>2017</v>
      </c>
      <c r="D203" s="3" t="s">
        <v>421</v>
      </c>
      <c r="E203" s="2" t="s">
        <v>6</v>
      </c>
      <c r="F203" s="1" t="s">
        <v>7</v>
      </c>
      <c r="G203" s="3" t="s">
        <v>148</v>
      </c>
      <c r="H203" s="1" t="s">
        <v>12</v>
      </c>
      <c r="I203" s="3" t="s">
        <v>422</v>
      </c>
      <c r="J203">
        <f t="shared" si="9"/>
        <v>111</v>
      </c>
      <c r="K203">
        <f t="shared" si="10"/>
        <v>91</v>
      </c>
      <c r="L203">
        <f t="shared" si="11"/>
        <v>0</v>
      </c>
    </row>
    <row r="204" spans="1:12" hidden="1" x14ac:dyDescent="0.4">
      <c r="A204" t="s">
        <v>131</v>
      </c>
      <c r="B204">
        <v>2017</v>
      </c>
      <c r="D204" s="6" t="s">
        <v>423</v>
      </c>
      <c r="E204" s="4" t="s">
        <v>32</v>
      </c>
      <c r="F204" s="4" t="s">
        <v>7</v>
      </c>
      <c r="G204" s="6" t="s">
        <v>424</v>
      </c>
      <c r="H204" s="4" t="s">
        <v>19</v>
      </c>
      <c r="I204" s="6" t="s">
        <v>425</v>
      </c>
      <c r="J204">
        <f t="shared" si="9"/>
        <v>132</v>
      </c>
      <c r="K204">
        <f t="shared" si="10"/>
        <v>83</v>
      </c>
      <c r="L204">
        <f t="shared" si="11"/>
        <v>0</v>
      </c>
    </row>
    <row r="205" spans="1:12" hidden="1" x14ac:dyDescent="0.4">
      <c r="A205" t="s">
        <v>131</v>
      </c>
      <c r="B205">
        <v>2017</v>
      </c>
      <c r="D205" s="3" t="s">
        <v>426</v>
      </c>
      <c r="E205" s="1" t="s">
        <v>22</v>
      </c>
      <c r="F205" s="1" t="s">
        <v>7</v>
      </c>
      <c r="G205" s="3" t="s">
        <v>427</v>
      </c>
      <c r="H205" s="1" t="s">
        <v>29</v>
      </c>
      <c r="I205" s="3" t="s">
        <v>428</v>
      </c>
      <c r="J205">
        <f t="shared" si="9"/>
        <v>64</v>
      </c>
      <c r="K205">
        <f t="shared" si="10"/>
        <v>85</v>
      </c>
      <c r="L205">
        <f t="shared" si="11"/>
        <v>0</v>
      </c>
    </row>
    <row r="206" spans="1:12" hidden="1" x14ac:dyDescent="0.4">
      <c r="A206" t="s">
        <v>131</v>
      </c>
      <c r="B206">
        <v>2017</v>
      </c>
      <c r="D206" s="6" t="s">
        <v>429</v>
      </c>
      <c r="E206" s="4" t="s">
        <v>27</v>
      </c>
      <c r="F206" s="4" t="s">
        <v>7</v>
      </c>
      <c r="G206" s="6" t="s">
        <v>430</v>
      </c>
      <c r="H206" s="4" t="s">
        <v>17</v>
      </c>
      <c r="I206" s="6" t="s">
        <v>431</v>
      </c>
      <c r="J206">
        <f t="shared" si="9"/>
        <v>78</v>
      </c>
      <c r="K206">
        <f t="shared" si="10"/>
        <v>105</v>
      </c>
      <c r="L206">
        <f t="shared" si="11"/>
        <v>0</v>
      </c>
    </row>
    <row r="207" spans="1:12" hidden="1" x14ac:dyDescent="0.4">
      <c r="A207" t="s">
        <v>131</v>
      </c>
      <c r="B207">
        <v>2017</v>
      </c>
      <c r="D207" s="18"/>
      <c r="E207" s="18"/>
      <c r="F207" s="18"/>
      <c r="G207" s="18"/>
      <c r="H207" s="18"/>
      <c r="I207" s="18"/>
      <c r="J207" t="e">
        <f t="shared" si="9"/>
        <v>#VALUE!</v>
      </c>
      <c r="K207" t="e">
        <f t="shared" si="10"/>
        <v>#VALUE!</v>
      </c>
      <c r="L207">
        <f t="shared" si="11"/>
        <v>0</v>
      </c>
    </row>
    <row r="208" spans="1:12" hidden="1" x14ac:dyDescent="0.4">
      <c r="A208" t="s">
        <v>150</v>
      </c>
      <c r="B208">
        <v>2017</v>
      </c>
      <c r="D208" s="17" t="s">
        <v>150</v>
      </c>
      <c r="E208" s="17"/>
      <c r="F208" s="17"/>
      <c r="G208" s="17"/>
      <c r="H208" s="17"/>
      <c r="I208" s="17"/>
      <c r="J208" t="e">
        <f t="shared" si="9"/>
        <v>#VALUE!</v>
      </c>
      <c r="K208" t="e">
        <f t="shared" si="10"/>
        <v>#VALUE!</v>
      </c>
      <c r="L208">
        <f t="shared" si="11"/>
        <v>0</v>
      </c>
    </row>
    <row r="209" spans="1:12" hidden="1" x14ac:dyDescent="0.4">
      <c r="A209" t="s">
        <v>150</v>
      </c>
      <c r="B209">
        <v>2017</v>
      </c>
      <c r="D209" s="7" t="s">
        <v>1</v>
      </c>
      <c r="E209" s="7" t="s">
        <v>2</v>
      </c>
      <c r="F209" s="8"/>
      <c r="G209" s="7" t="s">
        <v>3</v>
      </c>
      <c r="H209" s="7" t="s">
        <v>2</v>
      </c>
      <c r="I209" s="7" t="s">
        <v>4</v>
      </c>
      <c r="J209" t="e">
        <f t="shared" si="9"/>
        <v>#VALUE!</v>
      </c>
      <c r="K209" t="e">
        <f t="shared" si="10"/>
        <v>#VALUE!</v>
      </c>
      <c r="L209">
        <f t="shared" si="11"/>
        <v>0</v>
      </c>
    </row>
    <row r="210" spans="1:12" hidden="1" x14ac:dyDescent="0.4">
      <c r="A210" t="s">
        <v>150</v>
      </c>
      <c r="B210">
        <v>2017</v>
      </c>
      <c r="D210" s="3" t="s">
        <v>432</v>
      </c>
      <c r="E210" s="1" t="s">
        <v>34</v>
      </c>
      <c r="F210" s="1" t="s">
        <v>7</v>
      </c>
      <c r="G210" s="3" t="s">
        <v>433</v>
      </c>
      <c r="H210" s="1" t="s">
        <v>9</v>
      </c>
      <c r="I210" s="3" t="s">
        <v>434</v>
      </c>
      <c r="J210">
        <f t="shared" si="9"/>
        <v>108</v>
      </c>
      <c r="K210">
        <f t="shared" si="10"/>
        <v>140</v>
      </c>
      <c r="L210">
        <f t="shared" si="11"/>
        <v>0</v>
      </c>
    </row>
    <row r="211" spans="1:12" hidden="1" x14ac:dyDescent="0.4">
      <c r="A211" t="s">
        <v>150</v>
      </c>
      <c r="B211">
        <v>2017</v>
      </c>
      <c r="D211" s="6" t="s">
        <v>435</v>
      </c>
      <c r="E211" s="4" t="s">
        <v>24</v>
      </c>
      <c r="F211" s="4" t="s">
        <v>7</v>
      </c>
      <c r="G211" s="6" t="s">
        <v>436</v>
      </c>
      <c r="H211" s="5" t="s">
        <v>6</v>
      </c>
      <c r="I211" s="6" t="s">
        <v>437</v>
      </c>
      <c r="J211">
        <f t="shared" si="9"/>
        <v>86</v>
      </c>
      <c r="K211">
        <f t="shared" si="10"/>
        <v>103</v>
      </c>
      <c r="L211">
        <f t="shared" si="11"/>
        <v>0</v>
      </c>
    </row>
    <row r="212" spans="1:12" hidden="1" x14ac:dyDescent="0.4">
      <c r="A212" t="s">
        <v>150</v>
      </c>
      <c r="B212">
        <v>2017</v>
      </c>
      <c r="D212" s="3" t="s">
        <v>438</v>
      </c>
      <c r="E212" s="1" t="s">
        <v>14</v>
      </c>
      <c r="F212" s="1" t="s">
        <v>7</v>
      </c>
      <c r="G212" s="3" t="s">
        <v>439</v>
      </c>
      <c r="H212" s="1" t="s">
        <v>32</v>
      </c>
      <c r="I212" s="3" t="s">
        <v>440</v>
      </c>
      <c r="J212">
        <f t="shared" si="9"/>
        <v>116</v>
      </c>
      <c r="K212">
        <f t="shared" si="10"/>
        <v>80</v>
      </c>
      <c r="L212">
        <f t="shared" si="11"/>
        <v>0</v>
      </c>
    </row>
    <row r="213" spans="1:12" hidden="1" x14ac:dyDescent="0.4">
      <c r="A213" t="s">
        <v>150</v>
      </c>
      <c r="B213">
        <v>2017</v>
      </c>
      <c r="D213" s="6" t="s">
        <v>167</v>
      </c>
      <c r="E213" s="4" t="s">
        <v>12</v>
      </c>
      <c r="F213" s="4" t="s">
        <v>7</v>
      </c>
      <c r="G213" s="6" t="s">
        <v>441</v>
      </c>
      <c r="H213" s="4" t="s">
        <v>22</v>
      </c>
      <c r="I213" s="6" t="s">
        <v>442</v>
      </c>
      <c r="J213">
        <f t="shared" si="9"/>
        <v>116</v>
      </c>
      <c r="K213">
        <f t="shared" si="10"/>
        <v>123</v>
      </c>
      <c r="L213">
        <f t="shared" si="11"/>
        <v>0</v>
      </c>
    </row>
    <row r="214" spans="1:12" hidden="1" x14ac:dyDescent="0.4">
      <c r="A214" t="s">
        <v>150</v>
      </c>
      <c r="B214">
        <v>2017</v>
      </c>
      <c r="D214" s="3" t="s">
        <v>443</v>
      </c>
      <c r="E214" s="1" t="s">
        <v>19</v>
      </c>
      <c r="F214" s="1" t="s">
        <v>7</v>
      </c>
      <c r="G214" s="3" t="s">
        <v>444</v>
      </c>
      <c r="H214" s="1" t="s">
        <v>27</v>
      </c>
      <c r="I214" s="3" t="s">
        <v>445</v>
      </c>
      <c r="J214">
        <f t="shared" si="9"/>
        <v>96</v>
      </c>
      <c r="K214">
        <f t="shared" si="10"/>
        <v>85</v>
      </c>
      <c r="L214">
        <f t="shared" si="11"/>
        <v>0</v>
      </c>
    </row>
    <row r="215" spans="1:12" hidden="1" x14ac:dyDescent="0.4">
      <c r="A215" t="s">
        <v>150</v>
      </c>
      <c r="B215">
        <v>2017</v>
      </c>
      <c r="D215" s="6" t="s">
        <v>446</v>
      </c>
      <c r="E215" s="4" t="s">
        <v>29</v>
      </c>
      <c r="F215" s="4" t="s">
        <v>7</v>
      </c>
      <c r="G215" s="6" t="s">
        <v>447</v>
      </c>
      <c r="H215" s="4" t="s">
        <v>17</v>
      </c>
      <c r="I215" s="6" t="s">
        <v>448</v>
      </c>
      <c r="J215">
        <f t="shared" si="9"/>
        <v>67</v>
      </c>
      <c r="K215">
        <f t="shared" si="10"/>
        <v>61</v>
      </c>
      <c r="L215">
        <f t="shared" si="11"/>
        <v>0</v>
      </c>
    </row>
    <row r="216" spans="1:12" hidden="1" x14ac:dyDescent="0.4">
      <c r="A216" t="s">
        <v>150</v>
      </c>
      <c r="B216">
        <v>2017</v>
      </c>
      <c r="D216" s="18"/>
      <c r="E216" s="18"/>
      <c r="F216" s="18"/>
      <c r="G216" s="18"/>
      <c r="H216" s="18"/>
      <c r="I216" s="18"/>
      <c r="J216" t="e">
        <f t="shared" si="9"/>
        <v>#VALUE!</v>
      </c>
      <c r="K216" t="e">
        <f t="shared" si="10"/>
        <v>#VALUE!</v>
      </c>
      <c r="L216">
        <f t="shared" si="11"/>
        <v>0</v>
      </c>
    </row>
    <row r="217" spans="1:12" hidden="1" x14ac:dyDescent="0.4">
      <c r="A217" t="s">
        <v>169</v>
      </c>
      <c r="B217">
        <v>2017</v>
      </c>
      <c r="D217" s="17" t="s">
        <v>169</v>
      </c>
      <c r="E217" s="17"/>
      <c r="F217" s="17"/>
      <c r="G217" s="17"/>
      <c r="H217" s="17"/>
      <c r="I217" s="17"/>
      <c r="J217" t="e">
        <f t="shared" si="9"/>
        <v>#VALUE!</v>
      </c>
      <c r="K217" t="e">
        <f t="shared" si="10"/>
        <v>#VALUE!</v>
      </c>
      <c r="L217">
        <f t="shared" si="11"/>
        <v>0</v>
      </c>
    </row>
    <row r="218" spans="1:12" hidden="1" x14ac:dyDescent="0.4">
      <c r="A218" t="s">
        <v>169</v>
      </c>
      <c r="B218">
        <v>2017</v>
      </c>
      <c r="D218" s="7" t="s">
        <v>1</v>
      </c>
      <c r="E218" s="7" t="s">
        <v>2</v>
      </c>
      <c r="F218" s="8"/>
      <c r="G218" s="7" t="s">
        <v>3</v>
      </c>
      <c r="H218" s="7" t="s">
        <v>2</v>
      </c>
      <c r="I218" s="7" t="s">
        <v>4</v>
      </c>
      <c r="J218" t="e">
        <f t="shared" si="9"/>
        <v>#VALUE!</v>
      </c>
      <c r="K218" t="e">
        <f t="shared" si="10"/>
        <v>#VALUE!</v>
      </c>
      <c r="L218">
        <f t="shared" si="11"/>
        <v>0</v>
      </c>
    </row>
    <row r="219" spans="1:12" hidden="1" x14ac:dyDescent="0.4">
      <c r="A219" t="s">
        <v>169</v>
      </c>
      <c r="B219">
        <v>2017</v>
      </c>
      <c r="D219" s="3" t="s">
        <v>449</v>
      </c>
      <c r="E219" s="1" t="s">
        <v>9</v>
      </c>
      <c r="F219" s="1" t="s">
        <v>7</v>
      </c>
      <c r="G219" s="3" t="s">
        <v>450</v>
      </c>
      <c r="H219" s="2" t="s">
        <v>6</v>
      </c>
      <c r="I219" s="3" t="s">
        <v>451</v>
      </c>
      <c r="J219">
        <f t="shared" si="9"/>
        <v>109</v>
      </c>
      <c r="K219">
        <f t="shared" si="10"/>
        <v>60</v>
      </c>
      <c r="L219">
        <f t="shared" si="11"/>
        <v>0</v>
      </c>
    </row>
    <row r="220" spans="1:12" hidden="1" x14ac:dyDescent="0.4">
      <c r="A220" t="s">
        <v>169</v>
      </c>
      <c r="B220">
        <v>2017</v>
      </c>
      <c r="D220" s="6" t="s">
        <v>452</v>
      </c>
      <c r="E220" s="4" t="s">
        <v>32</v>
      </c>
      <c r="F220" s="4" t="s">
        <v>7</v>
      </c>
      <c r="G220" s="6" t="s">
        <v>453</v>
      </c>
      <c r="H220" s="4" t="s">
        <v>34</v>
      </c>
      <c r="I220" s="6" t="s">
        <v>454</v>
      </c>
      <c r="J220">
        <f t="shared" si="9"/>
        <v>136</v>
      </c>
      <c r="K220">
        <f t="shared" si="10"/>
        <v>92</v>
      </c>
      <c r="L220">
        <f t="shared" si="11"/>
        <v>0</v>
      </c>
    </row>
    <row r="221" spans="1:12" hidden="1" x14ac:dyDescent="0.4">
      <c r="A221" t="s">
        <v>169</v>
      </c>
      <c r="B221">
        <v>2017</v>
      </c>
      <c r="D221" s="3" t="s">
        <v>455</v>
      </c>
      <c r="E221" s="1" t="s">
        <v>22</v>
      </c>
      <c r="F221" s="1" t="s">
        <v>7</v>
      </c>
      <c r="G221" s="3" t="s">
        <v>456</v>
      </c>
      <c r="H221" s="1" t="s">
        <v>24</v>
      </c>
      <c r="I221" s="3" t="s">
        <v>457</v>
      </c>
      <c r="J221">
        <f t="shared" si="9"/>
        <v>112</v>
      </c>
      <c r="K221">
        <f t="shared" si="10"/>
        <v>63</v>
      </c>
      <c r="L221">
        <f t="shared" si="11"/>
        <v>0</v>
      </c>
    </row>
    <row r="222" spans="1:12" hidden="1" x14ac:dyDescent="0.4">
      <c r="A222" t="s">
        <v>169</v>
      </c>
      <c r="B222">
        <v>2017</v>
      </c>
      <c r="D222" s="6" t="s">
        <v>458</v>
      </c>
      <c r="E222" s="4" t="s">
        <v>27</v>
      </c>
      <c r="F222" s="4" t="s">
        <v>7</v>
      </c>
      <c r="G222" s="6" t="s">
        <v>459</v>
      </c>
      <c r="H222" s="4" t="s">
        <v>14</v>
      </c>
      <c r="I222" s="6" t="s">
        <v>460</v>
      </c>
      <c r="J222">
        <f t="shared" si="9"/>
        <v>81</v>
      </c>
      <c r="K222">
        <f t="shared" si="10"/>
        <v>76</v>
      </c>
      <c r="L222">
        <f t="shared" si="11"/>
        <v>0</v>
      </c>
    </row>
    <row r="223" spans="1:12" hidden="1" x14ac:dyDescent="0.4">
      <c r="A223" t="s">
        <v>169</v>
      </c>
      <c r="B223">
        <v>2017</v>
      </c>
      <c r="D223" s="3" t="s">
        <v>461</v>
      </c>
      <c r="E223" s="1" t="s">
        <v>17</v>
      </c>
      <c r="F223" s="1" t="s">
        <v>7</v>
      </c>
      <c r="G223" s="3" t="s">
        <v>462</v>
      </c>
      <c r="H223" s="1" t="s">
        <v>12</v>
      </c>
      <c r="I223" s="3" t="s">
        <v>463</v>
      </c>
      <c r="J223">
        <f t="shared" si="9"/>
        <v>100</v>
      </c>
      <c r="K223">
        <f t="shared" si="10"/>
        <v>70</v>
      </c>
      <c r="L223">
        <f t="shared" si="11"/>
        <v>0</v>
      </c>
    </row>
    <row r="224" spans="1:12" hidden="1" x14ac:dyDescent="0.4">
      <c r="A224" t="s">
        <v>169</v>
      </c>
      <c r="B224">
        <v>2017</v>
      </c>
      <c r="D224" s="6" t="s">
        <v>464</v>
      </c>
      <c r="E224" s="4" t="s">
        <v>29</v>
      </c>
      <c r="F224" s="4" t="s">
        <v>7</v>
      </c>
      <c r="G224" s="6" t="s">
        <v>465</v>
      </c>
      <c r="H224" s="4" t="s">
        <v>19</v>
      </c>
      <c r="I224" s="6" t="s">
        <v>466</v>
      </c>
      <c r="J224">
        <f t="shared" si="9"/>
        <v>147</v>
      </c>
      <c r="K224">
        <f t="shared" si="10"/>
        <v>92</v>
      </c>
      <c r="L224">
        <f t="shared" si="11"/>
        <v>0</v>
      </c>
    </row>
    <row r="225" spans="1:12" hidden="1" x14ac:dyDescent="0.4">
      <c r="A225" t="s">
        <v>169</v>
      </c>
      <c r="B225">
        <v>2017</v>
      </c>
      <c r="D225" s="18"/>
      <c r="E225" s="18"/>
      <c r="F225" s="18"/>
      <c r="G225" s="18"/>
      <c r="H225" s="18"/>
      <c r="I225" s="18"/>
      <c r="J225" t="e">
        <f t="shared" si="9"/>
        <v>#VALUE!</v>
      </c>
      <c r="K225" t="e">
        <f t="shared" si="10"/>
        <v>#VALUE!</v>
      </c>
      <c r="L225">
        <f t="shared" si="11"/>
        <v>0</v>
      </c>
    </row>
    <row r="226" spans="1:12" hidden="1" x14ac:dyDescent="0.4">
      <c r="A226" t="s">
        <v>188</v>
      </c>
      <c r="B226">
        <v>2017</v>
      </c>
      <c r="D226" s="17" t="s">
        <v>188</v>
      </c>
      <c r="E226" s="17"/>
      <c r="F226" s="17"/>
      <c r="G226" s="17"/>
      <c r="H226" s="17"/>
      <c r="I226" s="17"/>
      <c r="J226" t="e">
        <f t="shared" si="9"/>
        <v>#VALUE!</v>
      </c>
      <c r="K226" t="e">
        <f t="shared" si="10"/>
        <v>#VALUE!</v>
      </c>
      <c r="L226">
        <f t="shared" si="11"/>
        <v>0</v>
      </c>
    </row>
    <row r="227" spans="1:12" hidden="1" x14ac:dyDescent="0.4">
      <c r="A227" t="s">
        <v>188</v>
      </c>
      <c r="B227">
        <v>2017</v>
      </c>
      <c r="D227" s="7" t="s">
        <v>1</v>
      </c>
      <c r="E227" s="7" t="s">
        <v>2</v>
      </c>
      <c r="F227" s="8"/>
      <c r="G227" s="7" t="s">
        <v>3</v>
      </c>
      <c r="H227" s="7" t="s">
        <v>2</v>
      </c>
      <c r="I227" s="7" t="s">
        <v>4</v>
      </c>
      <c r="J227" t="e">
        <f t="shared" si="9"/>
        <v>#VALUE!</v>
      </c>
      <c r="K227" t="e">
        <f t="shared" si="10"/>
        <v>#VALUE!</v>
      </c>
      <c r="L227">
        <f t="shared" si="11"/>
        <v>0</v>
      </c>
    </row>
    <row r="228" spans="1:12" hidden="1" x14ac:dyDescent="0.4">
      <c r="A228" t="s">
        <v>188</v>
      </c>
      <c r="B228">
        <v>2017</v>
      </c>
      <c r="D228" s="3" t="s">
        <v>467</v>
      </c>
      <c r="E228" s="1" t="s">
        <v>32</v>
      </c>
      <c r="F228" s="1" t="s">
        <v>7</v>
      </c>
      <c r="G228" s="3" t="s">
        <v>468</v>
      </c>
      <c r="H228" s="1" t="s">
        <v>9</v>
      </c>
      <c r="I228" s="3" t="s">
        <v>469</v>
      </c>
      <c r="J228">
        <f t="shared" si="9"/>
        <v>124</v>
      </c>
      <c r="K228">
        <f t="shared" si="10"/>
        <v>95</v>
      </c>
      <c r="L228">
        <f t="shared" si="11"/>
        <v>0</v>
      </c>
    </row>
    <row r="229" spans="1:12" hidden="1" x14ac:dyDescent="0.4">
      <c r="A229" t="s">
        <v>188</v>
      </c>
      <c r="B229">
        <v>2017</v>
      </c>
      <c r="D229" s="6" t="s">
        <v>470</v>
      </c>
      <c r="E229" s="5" t="s">
        <v>6</v>
      </c>
      <c r="F229" s="4" t="s">
        <v>7</v>
      </c>
      <c r="G229" s="6" t="s">
        <v>471</v>
      </c>
      <c r="H229" s="4" t="s">
        <v>22</v>
      </c>
      <c r="I229" s="6" t="s">
        <v>472</v>
      </c>
      <c r="J229">
        <f t="shared" si="9"/>
        <v>75</v>
      </c>
      <c r="K229">
        <f t="shared" si="10"/>
        <v>80</v>
      </c>
      <c r="L229">
        <f t="shared" si="11"/>
        <v>0</v>
      </c>
    </row>
    <row r="230" spans="1:12" hidden="1" x14ac:dyDescent="0.4">
      <c r="A230" t="s">
        <v>188</v>
      </c>
      <c r="B230">
        <v>2017</v>
      </c>
      <c r="D230" s="3" t="s">
        <v>473</v>
      </c>
      <c r="E230" s="1" t="s">
        <v>34</v>
      </c>
      <c r="F230" s="1" t="s">
        <v>7</v>
      </c>
      <c r="G230" s="3" t="s">
        <v>474</v>
      </c>
      <c r="H230" s="1" t="s">
        <v>27</v>
      </c>
      <c r="I230" s="3" t="s">
        <v>475</v>
      </c>
      <c r="J230">
        <f t="shared" si="9"/>
        <v>106</v>
      </c>
      <c r="K230">
        <f t="shared" si="10"/>
        <v>84</v>
      </c>
      <c r="L230">
        <f t="shared" si="11"/>
        <v>0</v>
      </c>
    </row>
    <row r="231" spans="1:12" hidden="1" x14ac:dyDescent="0.4">
      <c r="A231" t="s">
        <v>188</v>
      </c>
      <c r="B231">
        <v>2017</v>
      </c>
      <c r="D231" s="6" t="s">
        <v>476</v>
      </c>
      <c r="E231" s="4" t="s">
        <v>24</v>
      </c>
      <c r="F231" s="4" t="s">
        <v>7</v>
      </c>
      <c r="G231" s="6" t="s">
        <v>477</v>
      </c>
      <c r="H231" s="4" t="s">
        <v>17</v>
      </c>
      <c r="I231" s="6" t="s">
        <v>478</v>
      </c>
      <c r="J231">
        <f t="shared" si="9"/>
        <v>98</v>
      </c>
      <c r="K231">
        <f t="shared" si="10"/>
        <v>92</v>
      </c>
      <c r="L231">
        <f t="shared" si="11"/>
        <v>0</v>
      </c>
    </row>
    <row r="232" spans="1:12" hidden="1" x14ac:dyDescent="0.4">
      <c r="A232" t="s">
        <v>188</v>
      </c>
      <c r="B232">
        <v>2017</v>
      </c>
      <c r="D232" s="3" t="s">
        <v>479</v>
      </c>
      <c r="E232" s="1" t="s">
        <v>14</v>
      </c>
      <c r="F232" s="1" t="s">
        <v>7</v>
      </c>
      <c r="G232" s="3" t="s">
        <v>480</v>
      </c>
      <c r="H232" s="1" t="s">
        <v>29</v>
      </c>
      <c r="I232" s="3" t="s">
        <v>481</v>
      </c>
      <c r="J232">
        <f t="shared" si="9"/>
        <v>132</v>
      </c>
      <c r="K232">
        <f t="shared" si="10"/>
        <v>97</v>
      </c>
      <c r="L232">
        <f t="shared" si="11"/>
        <v>0</v>
      </c>
    </row>
    <row r="233" spans="1:12" hidden="1" x14ac:dyDescent="0.4">
      <c r="A233" t="s">
        <v>188</v>
      </c>
      <c r="B233">
        <v>2017</v>
      </c>
      <c r="D233" s="6" t="s">
        <v>482</v>
      </c>
      <c r="E233" s="4" t="s">
        <v>12</v>
      </c>
      <c r="F233" s="4" t="s">
        <v>7</v>
      </c>
      <c r="G233" s="6" t="s">
        <v>483</v>
      </c>
      <c r="H233" s="4" t="s">
        <v>19</v>
      </c>
      <c r="I233" s="6" t="s">
        <v>484</v>
      </c>
      <c r="J233">
        <f t="shared" si="9"/>
        <v>98</v>
      </c>
      <c r="K233">
        <f t="shared" si="10"/>
        <v>132</v>
      </c>
      <c r="L233">
        <f t="shared" si="11"/>
        <v>0</v>
      </c>
    </row>
    <row r="234" spans="1:12" hidden="1" x14ac:dyDescent="0.4">
      <c r="A234" t="s">
        <v>188</v>
      </c>
      <c r="B234">
        <v>2017</v>
      </c>
      <c r="D234" s="18"/>
      <c r="E234" s="18"/>
      <c r="F234" s="18"/>
      <c r="G234" s="18"/>
      <c r="H234" s="18"/>
      <c r="I234" s="18"/>
      <c r="J234" t="e">
        <f t="shared" si="9"/>
        <v>#VALUE!</v>
      </c>
      <c r="K234" t="e">
        <f t="shared" si="10"/>
        <v>#VALUE!</v>
      </c>
      <c r="L234">
        <f t="shared" si="11"/>
        <v>0</v>
      </c>
    </row>
    <row r="235" spans="1:12" hidden="1" x14ac:dyDescent="0.4">
      <c r="A235" t="s">
        <v>207</v>
      </c>
      <c r="B235">
        <v>2017</v>
      </c>
      <c r="D235" s="17" t="s">
        <v>207</v>
      </c>
      <c r="E235" s="17"/>
      <c r="F235" s="17"/>
      <c r="G235" s="17"/>
      <c r="H235" s="17"/>
      <c r="I235" s="17"/>
      <c r="J235" t="e">
        <f t="shared" si="9"/>
        <v>#VALUE!</v>
      </c>
      <c r="K235" t="e">
        <f t="shared" si="10"/>
        <v>#VALUE!</v>
      </c>
      <c r="L235">
        <f t="shared" si="11"/>
        <v>0</v>
      </c>
    </row>
    <row r="236" spans="1:12" hidden="1" x14ac:dyDescent="0.4">
      <c r="A236" t="s">
        <v>207</v>
      </c>
      <c r="B236">
        <v>2017</v>
      </c>
      <c r="D236" s="7" t="s">
        <v>1</v>
      </c>
      <c r="E236" s="7" t="s">
        <v>2</v>
      </c>
      <c r="F236" s="8"/>
      <c r="G236" s="7" t="s">
        <v>3</v>
      </c>
      <c r="H236" s="7" t="s">
        <v>2</v>
      </c>
      <c r="I236" s="7" t="s">
        <v>4</v>
      </c>
      <c r="J236" t="e">
        <f t="shared" si="9"/>
        <v>#VALUE!</v>
      </c>
      <c r="K236" t="e">
        <f t="shared" si="10"/>
        <v>#VALUE!</v>
      </c>
      <c r="L236">
        <f t="shared" si="11"/>
        <v>0</v>
      </c>
    </row>
    <row r="237" spans="1:12" hidden="1" x14ac:dyDescent="0.4">
      <c r="A237" t="s">
        <v>207</v>
      </c>
      <c r="B237">
        <v>2017</v>
      </c>
      <c r="D237" s="3" t="s">
        <v>485</v>
      </c>
      <c r="E237" s="1" t="s">
        <v>9</v>
      </c>
      <c r="F237" s="1" t="s">
        <v>7</v>
      </c>
      <c r="G237" s="3" t="s">
        <v>486</v>
      </c>
      <c r="H237" s="1" t="s">
        <v>22</v>
      </c>
      <c r="I237" s="3" t="s">
        <v>487</v>
      </c>
      <c r="J237">
        <f t="shared" si="9"/>
        <v>109</v>
      </c>
      <c r="K237">
        <f t="shared" si="10"/>
        <v>93</v>
      </c>
      <c r="L237">
        <f t="shared" si="11"/>
        <v>0</v>
      </c>
    </row>
    <row r="238" spans="1:12" hidden="1" x14ac:dyDescent="0.4">
      <c r="A238" t="s">
        <v>207</v>
      </c>
      <c r="B238">
        <v>2017</v>
      </c>
      <c r="D238" s="6" t="s">
        <v>488</v>
      </c>
      <c r="E238" s="4" t="s">
        <v>27</v>
      </c>
      <c r="F238" s="4" t="s">
        <v>7</v>
      </c>
      <c r="G238" s="6" t="s">
        <v>489</v>
      </c>
      <c r="H238" s="4" t="s">
        <v>32</v>
      </c>
      <c r="I238" s="6" t="s">
        <v>490</v>
      </c>
      <c r="J238">
        <f t="shared" si="9"/>
        <v>103</v>
      </c>
      <c r="K238">
        <f t="shared" si="10"/>
        <v>102</v>
      </c>
      <c r="L238">
        <f t="shared" si="11"/>
        <v>0</v>
      </c>
    </row>
    <row r="239" spans="1:12" hidden="1" x14ac:dyDescent="0.4">
      <c r="A239" t="s">
        <v>207</v>
      </c>
      <c r="B239">
        <v>2017</v>
      </c>
      <c r="D239" s="3" t="s">
        <v>491</v>
      </c>
      <c r="E239" s="1" t="s">
        <v>17</v>
      </c>
      <c r="F239" s="1" t="s">
        <v>7</v>
      </c>
      <c r="G239" s="3" t="s">
        <v>492</v>
      </c>
      <c r="H239" s="2" t="s">
        <v>6</v>
      </c>
      <c r="I239" s="3" t="s">
        <v>493</v>
      </c>
      <c r="J239">
        <f t="shared" si="9"/>
        <v>91</v>
      </c>
      <c r="K239">
        <f t="shared" si="10"/>
        <v>99</v>
      </c>
      <c r="L239">
        <f t="shared" si="11"/>
        <v>0</v>
      </c>
    </row>
    <row r="240" spans="1:12" hidden="1" x14ac:dyDescent="0.4">
      <c r="A240" t="s">
        <v>207</v>
      </c>
      <c r="B240">
        <v>2017</v>
      </c>
      <c r="D240" s="6" t="s">
        <v>494</v>
      </c>
      <c r="E240" s="4" t="s">
        <v>29</v>
      </c>
      <c r="F240" s="4" t="s">
        <v>7</v>
      </c>
      <c r="G240" s="6" t="s">
        <v>495</v>
      </c>
      <c r="H240" s="4" t="s">
        <v>34</v>
      </c>
      <c r="I240" s="6" t="s">
        <v>496</v>
      </c>
      <c r="J240">
        <f t="shared" si="9"/>
        <v>97</v>
      </c>
      <c r="K240">
        <f t="shared" si="10"/>
        <v>86</v>
      </c>
      <c r="L240">
        <f t="shared" si="11"/>
        <v>0</v>
      </c>
    </row>
    <row r="241" spans="1:12" hidden="1" x14ac:dyDescent="0.4">
      <c r="A241" t="s">
        <v>207</v>
      </c>
      <c r="B241">
        <v>2017</v>
      </c>
      <c r="D241" s="3" t="s">
        <v>497</v>
      </c>
      <c r="E241" s="1" t="s">
        <v>19</v>
      </c>
      <c r="F241" s="1" t="s">
        <v>7</v>
      </c>
      <c r="G241" s="3" t="s">
        <v>498</v>
      </c>
      <c r="H241" s="1" t="s">
        <v>24</v>
      </c>
      <c r="I241" s="3" t="s">
        <v>499</v>
      </c>
      <c r="J241">
        <f t="shared" si="9"/>
        <v>111</v>
      </c>
      <c r="K241">
        <f t="shared" si="10"/>
        <v>97</v>
      </c>
      <c r="L241">
        <f t="shared" si="11"/>
        <v>0</v>
      </c>
    </row>
    <row r="242" spans="1:12" hidden="1" x14ac:dyDescent="0.4">
      <c r="A242" t="s">
        <v>207</v>
      </c>
      <c r="B242">
        <v>2017</v>
      </c>
      <c r="D242" s="6" t="s">
        <v>500</v>
      </c>
      <c r="E242" s="4" t="s">
        <v>12</v>
      </c>
      <c r="F242" s="4" t="s">
        <v>7</v>
      </c>
      <c r="G242" s="6" t="s">
        <v>501</v>
      </c>
      <c r="H242" s="4" t="s">
        <v>14</v>
      </c>
      <c r="I242" s="6" t="s">
        <v>502</v>
      </c>
      <c r="J242">
        <f t="shared" si="9"/>
        <v>120</v>
      </c>
      <c r="K242">
        <f t="shared" si="10"/>
        <v>136</v>
      </c>
      <c r="L242">
        <f t="shared" si="11"/>
        <v>0</v>
      </c>
    </row>
    <row r="243" spans="1:12" hidden="1" x14ac:dyDescent="0.4">
      <c r="A243" t="s">
        <v>207</v>
      </c>
      <c r="B243">
        <v>2017</v>
      </c>
      <c r="D243" s="18"/>
      <c r="E243" s="18"/>
      <c r="F243" s="18"/>
      <c r="G243" s="18"/>
      <c r="H243" s="18"/>
      <c r="I243" s="18"/>
      <c r="J243" t="e">
        <f t="shared" si="9"/>
        <v>#VALUE!</v>
      </c>
      <c r="K243" t="e">
        <f t="shared" si="10"/>
        <v>#VALUE!</v>
      </c>
      <c r="L243">
        <f t="shared" si="11"/>
        <v>0</v>
      </c>
    </row>
    <row r="244" spans="1:12" hidden="1" x14ac:dyDescent="0.4">
      <c r="A244" t="s">
        <v>226</v>
      </c>
      <c r="B244">
        <v>2017</v>
      </c>
      <c r="D244" s="17" t="s">
        <v>226</v>
      </c>
      <c r="E244" s="17"/>
      <c r="F244" s="17"/>
      <c r="G244" s="17"/>
      <c r="H244" s="17"/>
      <c r="I244" s="17"/>
      <c r="J244" t="e">
        <f t="shared" si="9"/>
        <v>#VALUE!</v>
      </c>
      <c r="K244" t="e">
        <f t="shared" si="10"/>
        <v>#VALUE!</v>
      </c>
      <c r="L244">
        <f t="shared" si="11"/>
        <v>0</v>
      </c>
    </row>
    <row r="245" spans="1:12" hidden="1" x14ac:dyDescent="0.4">
      <c r="A245" t="s">
        <v>226</v>
      </c>
      <c r="B245">
        <v>2017</v>
      </c>
      <c r="D245" s="7" t="s">
        <v>1</v>
      </c>
      <c r="E245" s="7" t="s">
        <v>2</v>
      </c>
      <c r="F245" s="8"/>
      <c r="G245" s="7" t="s">
        <v>3</v>
      </c>
      <c r="H245" s="7" t="s">
        <v>2</v>
      </c>
      <c r="I245" s="7" t="s">
        <v>4</v>
      </c>
      <c r="J245" t="e">
        <f t="shared" si="9"/>
        <v>#VALUE!</v>
      </c>
      <c r="K245" t="e">
        <f t="shared" si="10"/>
        <v>#VALUE!</v>
      </c>
      <c r="L245">
        <f t="shared" si="11"/>
        <v>0</v>
      </c>
    </row>
    <row r="246" spans="1:12" hidden="1" x14ac:dyDescent="0.4">
      <c r="A246" t="s">
        <v>226</v>
      </c>
      <c r="B246">
        <v>2017</v>
      </c>
      <c r="D246" s="3" t="s">
        <v>503</v>
      </c>
      <c r="E246" s="1" t="s">
        <v>27</v>
      </c>
      <c r="F246" s="1" t="s">
        <v>7</v>
      </c>
      <c r="G246" s="3" t="s">
        <v>504</v>
      </c>
      <c r="H246" s="1" t="s">
        <v>9</v>
      </c>
      <c r="I246" s="3" t="s">
        <v>505</v>
      </c>
      <c r="J246">
        <f t="shared" si="9"/>
        <v>121</v>
      </c>
      <c r="K246">
        <f t="shared" si="10"/>
        <v>107</v>
      </c>
      <c r="L246">
        <f t="shared" si="11"/>
        <v>0</v>
      </c>
    </row>
    <row r="247" spans="1:12" hidden="1" x14ac:dyDescent="0.4">
      <c r="A247" t="s">
        <v>226</v>
      </c>
      <c r="B247">
        <v>2017</v>
      </c>
      <c r="D247" s="6" t="s">
        <v>506</v>
      </c>
      <c r="E247" s="4" t="s">
        <v>22</v>
      </c>
      <c r="F247" s="4" t="s">
        <v>7</v>
      </c>
      <c r="G247" s="6" t="s">
        <v>507</v>
      </c>
      <c r="H247" s="4" t="s">
        <v>17</v>
      </c>
      <c r="I247" s="6" t="s">
        <v>508</v>
      </c>
      <c r="J247">
        <f t="shared" si="9"/>
        <v>81</v>
      </c>
      <c r="K247">
        <f t="shared" si="10"/>
        <v>84</v>
      </c>
      <c r="L247">
        <f t="shared" si="11"/>
        <v>0</v>
      </c>
    </row>
    <row r="248" spans="1:12" hidden="1" x14ac:dyDescent="0.4">
      <c r="A248" t="s">
        <v>226</v>
      </c>
      <c r="B248">
        <v>2017</v>
      </c>
      <c r="D248" s="3" t="s">
        <v>509</v>
      </c>
      <c r="E248" s="1" t="s">
        <v>32</v>
      </c>
      <c r="F248" s="1" t="s">
        <v>7</v>
      </c>
      <c r="G248" s="3" t="s">
        <v>510</v>
      </c>
      <c r="H248" s="1" t="s">
        <v>29</v>
      </c>
      <c r="I248" s="3" t="s">
        <v>511</v>
      </c>
      <c r="J248">
        <f t="shared" si="9"/>
        <v>95</v>
      </c>
      <c r="K248">
        <f t="shared" si="10"/>
        <v>77</v>
      </c>
      <c r="L248">
        <f t="shared" si="11"/>
        <v>0</v>
      </c>
    </row>
    <row r="249" spans="1:12" hidden="1" x14ac:dyDescent="0.4">
      <c r="A249" t="s">
        <v>226</v>
      </c>
      <c r="B249">
        <v>2017</v>
      </c>
      <c r="D249" s="6" t="s">
        <v>512</v>
      </c>
      <c r="E249" s="5" t="s">
        <v>6</v>
      </c>
      <c r="F249" s="4" t="s">
        <v>7</v>
      </c>
      <c r="G249" s="6" t="s">
        <v>513</v>
      </c>
      <c r="H249" s="4" t="s">
        <v>19</v>
      </c>
      <c r="I249" s="6" t="s">
        <v>514</v>
      </c>
      <c r="J249">
        <f t="shared" si="9"/>
        <v>97</v>
      </c>
      <c r="K249">
        <f t="shared" si="10"/>
        <v>125</v>
      </c>
      <c r="L249">
        <f t="shared" si="11"/>
        <v>0</v>
      </c>
    </row>
    <row r="250" spans="1:12" hidden="1" x14ac:dyDescent="0.4">
      <c r="A250" t="s">
        <v>226</v>
      </c>
      <c r="B250">
        <v>2017</v>
      </c>
      <c r="D250" s="3" t="s">
        <v>515</v>
      </c>
      <c r="E250" s="1" t="s">
        <v>34</v>
      </c>
      <c r="F250" s="1" t="s">
        <v>7</v>
      </c>
      <c r="G250" s="3" t="s">
        <v>516</v>
      </c>
      <c r="H250" s="1" t="s">
        <v>12</v>
      </c>
      <c r="I250" s="3" t="s">
        <v>517</v>
      </c>
      <c r="J250">
        <f t="shared" si="9"/>
        <v>99</v>
      </c>
      <c r="K250">
        <f t="shared" si="10"/>
        <v>124</v>
      </c>
      <c r="L250">
        <f t="shared" si="11"/>
        <v>0</v>
      </c>
    </row>
    <row r="251" spans="1:12" hidden="1" x14ac:dyDescent="0.4">
      <c r="A251" t="s">
        <v>226</v>
      </c>
      <c r="B251">
        <v>2017</v>
      </c>
      <c r="D251" s="6" t="s">
        <v>518</v>
      </c>
      <c r="E251" s="4" t="s">
        <v>24</v>
      </c>
      <c r="F251" s="4" t="s">
        <v>7</v>
      </c>
      <c r="G251" s="6" t="s">
        <v>519</v>
      </c>
      <c r="H251" s="4" t="s">
        <v>14</v>
      </c>
      <c r="I251" s="6" t="s">
        <v>520</v>
      </c>
      <c r="J251">
        <f t="shared" si="9"/>
        <v>67</v>
      </c>
      <c r="K251">
        <f t="shared" si="10"/>
        <v>145</v>
      </c>
      <c r="L251">
        <f t="shared" si="11"/>
        <v>0</v>
      </c>
    </row>
    <row r="252" spans="1:12" hidden="1" x14ac:dyDescent="0.4">
      <c r="A252" t="s">
        <v>226</v>
      </c>
      <c r="B252">
        <v>2017</v>
      </c>
      <c r="D252" s="18"/>
      <c r="E252" s="18"/>
      <c r="F252" s="18"/>
      <c r="G252" s="18"/>
      <c r="H252" s="18"/>
      <c r="I252" s="18"/>
      <c r="J252" t="e">
        <f t="shared" si="9"/>
        <v>#VALUE!</v>
      </c>
      <c r="K252" t="e">
        <f t="shared" si="10"/>
        <v>#VALUE!</v>
      </c>
      <c r="L252">
        <f t="shared" si="11"/>
        <v>0</v>
      </c>
    </row>
    <row r="253" spans="1:12" hidden="1" x14ac:dyDescent="0.4">
      <c r="A253" t="s">
        <v>245</v>
      </c>
      <c r="B253">
        <v>2017</v>
      </c>
      <c r="D253" s="17" t="s">
        <v>245</v>
      </c>
      <c r="E253" s="17"/>
      <c r="F253" s="17"/>
      <c r="G253" s="17"/>
      <c r="H253" s="17"/>
      <c r="I253" s="17"/>
      <c r="J253" t="e">
        <f t="shared" si="9"/>
        <v>#VALUE!</v>
      </c>
      <c r="K253" t="e">
        <f t="shared" si="10"/>
        <v>#VALUE!</v>
      </c>
      <c r="L253">
        <f t="shared" si="11"/>
        <v>0</v>
      </c>
    </row>
    <row r="254" spans="1:12" hidden="1" x14ac:dyDescent="0.4">
      <c r="A254" t="s">
        <v>245</v>
      </c>
      <c r="B254">
        <v>2017</v>
      </c>
      <c r="D254" s="7" t="s">
        <v>1</v>
      </c>
      <c r="E254" s="7" t="s">
        <v>2</v>
      </c>
      <c r="F254" s="8"/>
      <c r="G254" s="7" t="s">
        <v>3</v>
      </c>
      <c r="H254" s="7" t="s">
        <v>2</v>
      </c>
      <c r="I254" s="7" t="s">
        <v>4</v>
      </c>
      <c r="J254" t="e">
        <f t="shared" si="9"/>
        <v>#VALUE!</v>
      </c>
      <c r="K254" t="e">
        <f t="shared" si="10"/>
        <v>#VALUE!</v>
      </c>
      <c r="L254">
        <f t="shared" si="11"/>
        <v>0</v>
      </c>
    </row>
    <row r="255" spans="1:12" hidden="1" x14ac:dyDescent="0.4">
      <c r="A255" t="s">
        <v>245</v>
      </c>
      <c r="B255">
        <v>2017</v>
      </c>
      <c r="D255" s="3" t="s">
        <v>521</v>
      </c>
      <c r="E255" s="1" t="s">
        <v>9</v>
      </c>
      <c r="F255" s="1" t="s">
        <v>7</v>
      </c>
      <c r="G255" s="3" t="s">
        <v>522</v>
      </c>
      <c r="H255" s="1" t="s">
        <v>17</v>
      </c>
      <c r="I255" s="3" t="s">
        <v>523</v>
      </c>
      <c r="J255">
        <f t="shared" si="9"/>
        <v>109</v>
      </c>
      <c r="K255">
        <f t="shared" si="10"/>
        <v>107</v>
      </c>
      <c r="L255">
        <f t="shared" si="11"/>
        <v>0</v>
      </c>
    </row>
    <row r="256" spans="1:12" hidden="1" x14ac:dyDescent="0.4">
      <c r="A256" t="s">
        <v>245</v>
      </c>
      <c r="B256">
        <v>2017</v>
      </c>
      <c r="D256" s="6" t="s">
        <v>524</v>
      </c>
      <c r="E256" s="4" t="s">
        <v>29</v>
      </c>
      <c r="F256" s="4" t="s">
        <v>7</v>
      </c>
      <c r="G256" s="6" t="s">
        <v>525</v>
      </c>
      <c r="H256" s="4" t="s">
        <v>27</v>
      </c>
      <c r="I256" s="6" t="s">
        <v>526</v>
      </c>
      <c r="J256">
        <f t="shared" si="9"/>
        <v>83</v>
      </c>
      <c r="K256">
        <f t="shared" si="10"/>
        <v>104</v>
      </c>
      <c r="L256">
        <f t="shared" si="11"/>
        <v>0</v>
      </c>
    </row>
    <row r="257" spans="1:12" hidden="1" x14ac:dyDescent="0.4">
      <c r="A257" t="s">
        <v>245</v>
      </c>
      <c r="B257">
        <v>2017</v>
      </c>
      <c r="D257" s="3" t="s">
        <v>527</v>
      </c>
      <c r="E257" s="1" t="s">
        <v>19</v>
      </c>
      <c r="F257" s="1" t="s">
        <v>7</v>
      </c>
      <c r="G257" s="3" t="s">
        <v>528</v>
      </c>
      <c r="H257" s="1" t="s">
        <v>22</v>
      </c>
      <c r="I257" s="3" t="s">
        <v>529</v>
      </c>
      <c r="J257">
        <f t="shared" si="9"/>
        <v>121</v>
      </c>
      <c r="K257">
        <f t="shared" si="10"/>
        <v>150</v>
      </c>
      <c r="L257">
        <f t="shared" si="11"/>
        <v>0</v>
      </c>
    </row>
    <row r="258" spans="1:12" hidden="1" x14ac:dyDescent="0.4">
      <c r="A258" t="s">
        <v>245</v>
      </c>
      <c r="B258">
        <v>2017</v>
      </c>
      <c r="D258" s="6" t="s">
        <v>530</v>
      </c>
      <c r="E258" s="4" t="s">
        <v>12</v>
      </c>
      <c r="F258" s="4" t="s">
        <v>7</v>
      </c>
      <c r="G258" s="6" t="s">
        <v>531</v>
      </c>
      <c r="H258" s="4" t="s">
        <v>32</v>
      </c>
      <c r="I258" s="6" t="s">
        <v>532</v>
      </c>
      <c r="J258">
        <f t="shared" si="9"/>
        <v>89</v>
      </c>
      <c r="K258">
        <f t="shared" si="10"/>
        <v>97</v>
      </c>
      <c r="L258">
        <f t="shared" si="11"/>
        <v>0</v>
      </c>
    </row>
    <row r="259" spans="1:12" hidden="1" x14ac:dyDescent="0.4">
      <c r="A259" t="s">
        <v>245</v>
      </c>
      <c r="B259">
        <v>2017</v>
      </c>
      <c r="D259" s="3" t="s">
        <v>533</v>
      </c>
      <c r="E259" s="1" t="s">
        <v>14</v>
      </c>
      <c r="F259" s="1" t="s">
        <v>7</v>
      </c>
      <c r="G259" s="3" t="s">
        <v>534</v>
      </c>
      <c r="H259" s="2" t="s">
        <v>6</v>
      </c>
      <c r="I259" s="3" t="s">
        <v>535</v>
      </c>
      <c r="J259">
        <f t="shared" si="9"/>
        <v>82</v>
      </c>
      <c r="K259">
        <f t="shared" si="10"/>
        <v>135</v>
      </c>
      <c r="L259">
        <f t="shared" si="11"/>
        <v>0</v>
      </c>
    </row>
    <row r="260" spans="1:12" hidden="1" x14ac:dyDescent="0.4">
      <c r="A260" t="s">
        <v>245</v>
      </c>
      <c r="B260">
        <v>2017</v>
      </c>
      <c r="D260" s="6" t="s">
        <v>536</v>
      </c>
      <c r="E260" s="4" t="s">
        <v>24</v>
      </c>
      <c r="F260" s="4" t="s">
        <v>7</v>
      </c>
      <c r="G260" s="6" t="s">
        <v>537</v>
      </c>
      <c r="H260" s="4" t="s">
        <v>34</v>
      </c>
      <c r="I260" s="6" t="s">
        <v>538</v>
      </c>
      <c r="J260">
        <f t="shared" si="9"/>
        <v>106</v>
      </c>
      <c r="K260">
        <f t="shared" si="10"/>
        <v>75</v>
      </c>
      <c r="L260">
        <f t="shared" si="11"/>
        <v>0</v>
      </c>
    </row>
    <row r="261" spans="1:12" hidden="1" x14ac:dyDescent="0.4">
      <c r="A261" t="s">
        <v>245</v>
      </c>
      <c r="B261">
        <v>2017</v>
      </c>
      <c r="D261" s="18"/>
      <c r="E261" s="18"/>
      <c r="F261" s="18"/>
      <c r="G261" s="18"/>
      <c r="H261" s="18"/>
      <c r="I261" s="18"/>
      <c r="J261" t="e">
        <f t="shared" ref="J261:J324" si="12">LEFT(I261,FIND("-",I261)-1)+0</f>
        <v>#VALUE!</v>
      </c>
      <c r="K261" t="e">
        <f t="shared" ref="K261:K324" si="13">RIGHT(I261,LEN(I261)-FIND("-",I261))+0</f>
        <v>#VALUE!</v>
      </c>
      <c r="L261">
        <f t="shared" ref="L261:L324" si="14">IF(I261="Box",1,0)</f>
        <v>0</v>
      </c>
    </row>
    <row r="262" spans="1:12" hidden="1" x14ac:dyDescent="0.4">
      <c r="A262" t="s">
        <v>264</v>
      </c>
      <c r="B262">
        <v>2017</v>
      </c>
      <c r="D262" s="17" t="s">
        <v>264</v>
      </c>
      <c r="E262" s="17"/>
      <c r="F262" s="17"/>
      <c r="G262" s="17"/>
      <c r="H262" s="17"/>
      <c r="I262" s="17"/>
      <c r="J262" t="e">
        <f t="shared" si="12"/>
        <v>#VALUE!</v>
      </c>
      <c r="K262" t="e">
        <f t="shared" si="13"/>
        <v>#VALUE!</v>
      </c>
      <c r="L262">
        <f t="shared" si="14"/>
        <v>0</v>
      </c>
    </row>
    <row r="263" spans="1:12" hidden="1" x14ac:dyDescent="0.4">
      <c r="A263" t="s">
        <v>264</v>
      </c>
      <c r="B263">
        <v>2017</v>
      </c>
      <c r="D263" s="7" t="s">
        <v>1</v>
      </c>
      <c r="E263" s="7" t="s">
        <v>2</v>
      </c>
      <c r="F263" s="8"/>
      <c r="G263" s="7" t="s">
        <v>3</v>
      </c>
      <c r="H263" s="7" t="s">
        <v>2</v>
      </c>
      <c r="I263" s="7" t="s">
        <v>4</v>
      </c>
      <c r="J263" t="e">
        <f t="shared" si="12"/>
        <v>#VALUE!</v>
      </c>
      <c r="K263" t="e">
        <f t="shared" si="13"/>
        <v>#VALUE!</v>
      </c>
      <c r="L263">
        <f t="shared" si="14"/>
        <v>0</v>
      </c>
    </row>
    <row r="264" spans="1:12" hidden="1" x14ac:dyDescent="0.4">
      <c r="A264" t="s">
        <v>264</v>
      </c>
      <c r="B264">
        <v>2017</v>
      </c>
      <c r="D264" s="3" t="s">
        <v>539</v>
      </c>
      <c r="E264" s="1" t="s">
        <v>14</v>
      </c>
      <c r="F264" s="1" t="s">
        <v>7</v>
      </c>
      <c r="G264" s="3" t="s">
        <v>540</v>
      </c>
      <c r="H264" s="2" t="s">
        <v>6</v>
      </c>
      <c r="I264" s="3" t="s">
        <v>541</v>
      </c>
      <c r="J264">
        <f t="shared" si="12"/>
        <v>111</v>
      </c>
      <c r="K264">
        <f t="shared" si="13"/>
        <v>107</v>
      </c>
      <c r="L264">
        <f t="shared" si="14"/>
        <v>0</v>
      </c>
    </row>
    <row r="265" spans="1:12" hidden="1" x14ac:dyDescent="0.4">
      <c r="A265" t="s">
        <v>264</v>
      </c>
      <c r="B265">
        <v>2017</v>
      </c>
      <c r="D265" s="6" t="s">
        <v>542</v>
      </c>
      <c r="E265" s="4" t="s">
        <v>27</v>
      </c>
      <c r="F265" s="4" t="s">
        <v>7</v>
      </c>
      <c r="G265" s="6" t="s">
        <v>543</v>
      </c>
      <c r="H265" s="4" t="s">
        <v>32</v>
      </c>
      <c r="I265" s="6" t="s">
        <v>544</v>
      </c>
      <c r="J265">
        <f t="shared" si="12"/>
        <v>87</v>
      </c>
      <c r="K265">
        <f t="shared" si="13"/>
        <v>85</v>
      </c>
      <c r="L265">
        <f t="shared" si="14"/>
        <v>0</v>
      </c>
    </row>
    <row r="266" spans="1:12" hidden="1" x14ac:dyDescent="0.4">
      <c r="A266" t="s">
        <v>264</v>
      </c>
      <c r="B266">
        <v>2017</v>
      </c>
      <c r="D266" s="3" t="s">
        <v>545</v>
      </c>
      <c r="E266" s="1" t="s">
        <v>17</v>
      </c>
      <c r="F266" s="1" t="s">
        <v>7</v>
      </c>
      <c r="G266" s="3" t="s">
        <v>546</v>
      </c>
      <c r="H266" s="1" t="s">
        <v>19</v>
      </c>
      <c r="I266" s="3" t="s">
        <v>547</v>
      </c>
      <c r="J266">
        <f t="shared" si="12"/>
        <v>90</v>
      </c>
      <c r="K266">
        <f t="shared" si="13"/>
        <v>103</v>
      </c>
      <c r="L266">
        <f t="shared" si="14"/>
        <v>0</v>
      </c>
    </row>
    <row r="267" spans="1:12" hidden="1" x14ac:dyDescent="0.4">
      <c r="A267" t="s">
        <v>264</v>
      </c>
      <c r="B267">
        <v>2017</v>
      </c>
      <c r="D267" s="6" t="s">
        <v>548</v>
      </c>
      <c r="E267" s="4" t="s">
        <v>34</v>
      </c>
      <c r="F267" s="4" t="s">
        <v>7</v>
      </c>
      <c r="G267" s="6" t="s">
        <v>549</v>
      </c>
      <c r="H267" s="4" t="s">
        <v>24</v>
      </c>
      <c r="I267" s="6" t="s">
        <v>550</v>
      </c>
      <c r="J267">
        <f t="shared" si="12"/>
        <v>69</v>
      </c>
      <c r="K267">
        <f t="shared" si="13"/>
        <v>89</v>
      </c>
      <c r="L267">
        <f t="shared" si="14"/>
        <v>0</v>
      </c>
    </row>
    <row r="268" spans="1:12" hidden="1" x14ac:dyDescent="0.4">
      <c r="A268" t="s">
        <v>264</v>
      </c>
      <c r="B268">
        <v>2017</v>
      </c>
      <c r="D268" s="3" t="s">
        <v>551</v>
      </c>
      <c r="E268" s="1" t="s">
        <v>12</v>
      </c>
      <c r="F268" s="1" t="s">
        <v>7</v>
      </c>
      <c r="G268" s="3" t="s">
        <v>552</v>
      </c>
      <c r="H268" s="1" t="s">
        <v>29</v>
      </c>
      <c r="I268" s="3" t="s">
        <v>553</v>
      </c>
      <c r="J268">
        <f t="shared" si="12"/>
        <v>101</v>
      </c>
      <c r="K268">
        <f t="shared" si="13"/>
        <v>78</v>
      </c>
      <c r="L268">
        <f t="shared" si="14"/>
        <v>0</v>
      </c>
    </row>
    <row r="269" spans="1:12" hidden="1" x14ac:dyDescent="0.4">
      <c r="A269" t="s">
        <v>264</v>
      </c>
      <c r="B269">
        <v>2017</v>
      </c>
      <c r="D269" s="18" t="s">
        <v>554</v>
      </c>
      <c r="E269" s="18"/>
      <c r="F269" s="18"/>
      <c r="G269" s="18"/>
      <c r="H269" s="18"/>
      <c r="I269" s="18"/>
      <c r="J269" t="s">
        <v>2230</v>
      </c>
      <c r="K269" t="s">
        <v>2230</v>
      </c>
      <c r="L269">
        <f t="shared" si="14"/>
        <v>0</v>
      </c>
    </row>
    <row r="270" spans="1:12" hidden="1" x14ac:dyDescent="0.4">
      <c r="A270" t="s">
        <v>264</v>
      </c>
      <c r="B270">
        <v>2017</v>
      </c>
      <c r="D270" s="18"/>
      <c r="E270" s="18"/>
      <c r="F270" s="18"/>
      <c r="G270" s="18"/>
      <c r="H270" s="18"/>
      <c r="I270" s="18"/>
      <c r="J270" t="e">
        <f t="shared" si="12"/>
        <v>#VALUE!</v>
      </c>
      <c r="K270" t="e">
        <f t="shared" si="13"/>
        <v>#VALUE!</v>
      </c>
      <c r="L270">
        <f t="shared" si="14"/>
        <v>0</v>
      </c>
    </row>
    <row r="271" spans="1:12" hidden="1" x14ac:dyDescent="0.4">
      <c r="A271" t="s">
        <v>281</v>
      </c>
      <c r="B271">
        <v>2017</v>
      </c>
      <c r="D271" s="17" t="s">
        <v>281</v>
      </c>
      <c r="E271" s="17"/>
      <c r="F271" s="17"/>
      <c r="G271" s="17"/>
      <c r="H271" s="17"/>
      <c r="I271" s="17"/>
      <c r="J271" t="e">
        <f t="shared" si="12"/>
        <v>#VALUE!</v>
      </c>
      <c r="K271" t="e">
        <f t="shared" si="13"/>
        <v>#VALUE!</v>
      </c>
      <c r="L271">
        <f t="shared" si="14"/>
        <v>0</v>
      </c>
    </row>
    <row r="272" spans="1:12" hidden="1" x14ac:dyDescent="0.4">
      <c r="A272" t="s">
        <v>281</v>
      </c>
      <c r="B272">
        <v>2017</v>
      </c>
      <c r="D272" s="7" t="s">
        <v>1</v>
      </c>
      <c r="E272" s="7" t="s">
        <v>2</v>
      </c>
      <c r="F272" s="8"/>
      <c r="G272" s="7" t="s">
        <v>3</v>
      </c>
      <c r="H272" s="7" t="s">
        <v>2</v>
      </c>
      <c r="I272" s="7" t="s">
        <v>4</v>
      </c>
      <c r="J272" t="e">
        <f t="shared" si="12"/>
        <v>#VALUE!</v>
      </c>
      <c r="K272" t="e">
        <f t="shared" si="13"/>
        <v>#VALUE!</v>
      </c>
      <c r="L272">
        <f t="shared" si="14"/>
        <v>0</v>
      </c>
    </row>
    <row r="273" spans="1:12" hidden="1" x14ac:dyDescent="0.4">
      <c r="A273" t="s">
        <v>281</v>
      </c>
      <c r="B273">
        <v>2017</v>
      </c>
      <c r="D273" s="3" t="s">
        <v>555</v>
      </c>
      <c r="E273" s="1" t="s">
        <v>14</v>
      </c>
      <c r="F273" s="1" t="s">
        <v>7</v>
      </c>
      <c r="G273" s="3" t="s">
        <v>556</v>
      </c>
      <c r="H273" s="1" t="s">
        <v>9</v>
      </c>
      <c r="I273" s="3" t="s">
        <v>557</v>
      </c>
      <c r="J273">
        <f t="shared" si="12"/>
        <v>107</v>
      </c>
      <c r="K273">
        <f t="shared" si="13"/>
        <v>136</v>
      </c>
      <c r="L273">
        <f t="shared" si="14"/>
        <v>0</v>
      </c>
    </row>
    <row r="274" spans="1:12" hidden="1" x14ac:dyDescent="0.4">
      <c r="A274" t="s">
        <v>281</v>
      </c>
      <c r="B274">
        <v>2017</v>
      </c>
      <c r="D274" s="6" t="s">
        <v>558</v>
      </c>
      <c r="E274" s="4" t="s">
        <v>27</v>
      </c>
      <c r="F274" s="4" t="s">
        <v>7</v>
      </c>
      <c r="G274" s="6" t="s">
        <v>559</v>
      </c>
      <c r="H274" s="4" t="s">
        <v>22</v>
      </c>
      <c r="I274" s="6" t="s">
        <v>560</v>
      </c>
      <c r="J274">
        <f t="shared" si="12"/>
        <v>49</v>
      </c>
      <c r="K274">
        <f t="shared" si="13"/>
        <v>122</v>
      </c>
      <c r="L274">
        <f t="shared" si="14"/>
        <v>0</v>
      </c>
    </row>
    <row r="275" spans="1:12" hidden="1" x14ac:dyDescent="0.4">
      <c r="A275" t="s">
        <v>281</v>
      </c>
      <c r="B275">
        <v>2017</v>
      </c>
      <c r="D275" s="3" t="s">
        <v>561</v>
      </c>
      <c r="E275" s="2" t="s">
        <v>6</v>
      </c>
      <c r="F275" s="1" t="s">
        <v>7</v>
      </c>
      <c r="G275" s="3" t="s">
        <v>562</v>
      </c>
      <c r="H275" s="1" t="s">
        <v>32</v>
      </c>
      <c r="I275" s="3" t="s">
        <v>563</v>
      </c>
      <c r="J275">
        <f t="shared" si="12"/>
        <v>120</v>
      </c>
      <c r="K275">
        <f t="shared" si="13"/>
        <v>89</v>
      </c>
      <c r="L275">
        <f t="shared" si="14"/>
        <v>0</v>
      </c>
    </row>
    <row r="276" spans="1:12" hidden="1" x14ac:dyDescent="0.4">
      <c r="A276" t="s">
        <v>281</v>
      </c>
      <c r="B276">
        <v>2017</v>
      </c>
      <c r="D276" s="6" t="s">
        <v>564</v>
      </c>
      <c r="E276" s="4" t="s">
        <v>24</v>
      </c>
      <c r="F276" s="4" t="s">
        <v>7</v>
      </c>
      <c r="G276" s="6" t="s">
        <v>565</v>
      </c>
      <c r="H276" s="4" t="s">
        <v>19</v>
      </c>
      <c r="I276" s="6" t="s">
        <v>566</v>
      </c>
      <c r="J276">
        <f t="shared" si="12"/>
        <v>136</v>
      </c>
      <c r="K276">
        <f t="shared" si="13"/>
        <v>112</v>
      </c>
      <c r="L276">
        <f t="shared" si="14"/>
        <v>0</v>
      </c>
    </row>
    <row r="277" spans="1:12" hidden="1" x14ac:dyDescent="0.4">
      <c r="A277" t="s">
        <v>281</v>
      </c>
      <c r="B277">
        <v>2017</v>
      </c>
      <c r="D277" s="3" t="s">
        <v>567</v>
      </c>
      <c r="E277" s="1" t="s">
        <v>12</v>
      </c>
      <c r="F277" s="1" t="s">
        <v>7</v>
      </c>
      <c r="G277" s="3" t="s">
        <v>568</v>
      </c>
      <c r="H277" s="1" t="s">
        <v>17</v>
      </c>
      <c r="I277" s="3" t="s">
        <v>569</v>
      </c>
      <c r="J277">
        <f t="shared" si="12"/>
        <v>103</v>
      </c>
      <c r="K277">
        <f t="shared" si="13"/>
        <v>70</v>
      </c>
      <c r="L277">
        <f t="shared" si="14"/>
        <v>0</v>
      </c>
    </row>
    <row r="278" spans="1:12" hidden="1" x14ac:dyDescent="0.4">
      <c r="A278" t="s">
        <v>281</v>
      </c>
      <c r="B278">
        <v>2017</v>
      </c>
      <c r="D278" s="6" t="s">
        <v>570</v>
      </c>
      <c r="E278" s="4" t="s">
        <v>29</v>
      </c>
      <c r="F278" s="4" t="s">
        <v>7</v>
      </c>
      <c r="G278" s="6" t="s">
        <v>571</v>
      </c>
      <c r="H278" s="4" t="s">
        <v>34</v>
      </c>
      <c r="I278" s="6" t="s">
        <v>572</v>
      </c>
      <c r="J278">
        <f t="shared" si="12"/>
        <v>68</v>
      </c>
      <c r="K278">
        <f t="shared" si="13"/>
        <v>81</v>
      </c>
      <c r="L278">
        <f t="shared" si="14"/>
        <v>0</v>
      </c>
    </row>
    <row r="279" spans="1:12" hidden="1" x14ac:dyDescent="0.4">
      <c r="A279" t="s">
        <v>281</v>
      </c>
      <c r="B279">
        <v>2017</v>
      </c>
      <c r="D279" s="18"/>
      <c r="E279" s="18"/>
      <c r="F279" s="18"/>
      <c r="G279" s="18"/>
      <c r="H279" s="18"/>
      <c r="I279" s="18"/>
      <c r="J279" t="e">
        <f t="shared" si="12"/>
        <v>#VALUE!</v>
      </c>
      <c r="K279" t="e">
        <f t="shared" si="13"/>
        <v>#VALUE!</v>
      </c>
      <c r="L279">
        <f t="shared" si="14"/>
        <v>0</v>
      </c>
    </row>
    <row r="280" spans="1:12" hidden="1" x14ac:dyDescent="0.4">
      <c r="A280" t="s">
        <v>300</v>
      </c>
      <c r="B280">
        <v>2017</v>
      </c>
      <c r="D280" s="17" t="s">
        <v>300</v>
      </c>
      <c r="E280" s="17"/>
      <c r="F280" s="17"/>
      <c r="G280" s="17"/>
      <c r="H280" s="17"/>
      <c r="I280" s="17"/>
      <c r="J280" t="e">
        <f t="shared" si="12"/>
        <v>#VALUE!</v>
      </c>
      <c r="K280" t="e">
        <f t="shared" si="13"/>
        <v>#VALUE!</v>
      </c>
      <c r="L280">
        <f t="shared" si="14"/>
        <v>0</v>
      </c>
    </row>
    <row r="281" spans="1:12" hidden="1" x14ac:dyDescent="0.4">
      <c r="A281" t="s">
        <v>300</v>
      </c>
      <c r="B281">
        <v>2017</v>
      </c>
      <c r="D281" s="7" t="s">
        <v>1</v>
      </c>
      <c r="E281" s="7" t="s">
        <v>2</v>
      </c>
      <c r="F281" s="8"/>
      <c r="G281" s="7" t="s">
        <v>3</v>
      </c>
      <c r="H281" s="7" t="s">
        <v>2</v>
      </c>
      <c r="I281" s="7" t="s">
        <v>4</v>
      </c>
      <c r="J281" t="e">
        <f t="shared" si="12"/>
        <v>#VALUE!</v>
      </c>
      <c r="K281" t="e">
        <f t="shared" si="13"/>
        <v>#VALUE!</v>
      </c>
      <c r="L281">
        <f t="shared" si="14"/>
        <v>0</v>
      </c>
    </row>
    <row r="282" spans="1:12" hidden="1" x14ac:dyDescent="0.4">
      <c r="A282" t="s">
        <v>300</v>
      </c>
      <c r="B282">
        <v>2017</v>
      </c>
      <c r="D282" s="3" t="s">
        <v>573</v>
      </c>
      <c r="E282" s="1" t="s">
        <v>22</v>
      </c>
      <c r="F282" s="1" t="s">
        <v>7</v>
      </c>
      <c r="G282" s="3" t="s">
        <v>574</v>
      </c>
      <c r="H282" s="1" t="s">
        <v>9</v>
      </c>
      <c r="I282" s="3" t="s">
        <v>575</v>
      </c>
      <c r="J282">
        <f t="shared" si="12"/>
        <v>102</v>
      </c>
      <c r="K282">
        <f t="shared" si="13"/>
        <v>127</v>
      </c>
      <c r="L282">
        <f t="shared" si="14"/>
        <v>0</v>
      </c>
    </row>
    <row r="283" spans="1:12" hidden="1" x14ac:dyDescent="0.4">
      <c r="A283" t="s">
        <v>300</v>
      </c>
      <c r="B283">
        <v>2017</v>
      </c>
      <c r="D283" s="6" t="s">
        <v>576</v>
      </c>
      <c r="E283" s="4" t="s">
        <v>27</v>
      </c>
      <c r="F283" s="4" t="s">
        <v>7</v>
      </c>
      <c r="G283" s="6" t="s">
        <v>577</v>
      </c>
      <c r="H283" s="4" t="s">
        <v>14</v>
      </c>
      <c r="I283" s="6" t="s">
        <v>578</v>
      </c>
      <c r="J283">
        <f t="shared" si="12"/>
        <v>65</v>
      </c>
      <c r="K283">
        <f t="shared" si="13"/>
        <v>97</v>
      </c>
      <c r="L283">
        <f t="shared" si="14"/>
        <v>0</v>
      </c>
    </row>
    <row r="284" spans="1:12" hidden="1" x14ac:dyDescent="0.4">
      <c r="A284" t="s">
        <v>300</v>
      </c>
      <c r="B284">
        <v>2017</v>
      </c>
      <c r="D284" s="3" t="s">
        <v>579</v>
      </c>
      <c r="E284" s="2" t="s">
        <v>6</v>
      </c>
      <c r="F284" s="1" t="s">
        <v>7</v>
      </c>
      <c r="G284" s="3" t="s">
        <v>580</v>
      </c>
      <c r="H284" s="1" t="s">
        <v>32</v>
      </c>
      <c r="I284" s="3" t="s">
        <v>581</v>
      </c>
      <c r="J284">
        <f t="shared" si="12"/>
        <v>96</v>
      </c>
      <c r="K284">
        <f t="shared" si="13"/>
        <v>81</v>
      </c>
      <c r="L284">
        <f t="shared" si="14"/>
        <v>0</v>
      </c>
    </row>
    <row r="285" spans="1:12" hidden="1" x14ac:dyDescent="0.4">
      <c r="A285" t="s">
        <v>300</v>
      </c>
      <c r="B285">
        <v>2017</v>
      </c>
      <c r="D285" s="6" t="s">
        <v>582</v>
      </c>
      <c r="E285" s="4" t="s">
        <v>12</v>
      </c>
      <c r="F285" s="4" t="s">
        <v>7</v>
      </c>
      <c r="G285" s="6" t="s">
        <v>583</v>
      </c>
      <c r="H285" s="4" t="s">
        <v>24</v>
      </c>
      <c r="I285" s="6" t="s">
        <v>584</v>
      </c>
      <c r="J285">
        <f t="shared" si="12"/>
        <v>72</v>
      </c>
      <c r="K285">
        <f t="shared" si="13"/>
        <v>100</v>
      </c>
      <c r="L285">
        <f t="shared" si="14"/>
        <v>0</v>
      </c>
    </row>
    <row r="286" spans="1:12" hidden="1" x14ac:dyDescent="0.4">
      <c r="A286" t="s">
        <v>300</v>
      </c>
      <c r="B286">
        <v>2017</v>
      </c>
      <c r="D286" s="3" t="s">
        <v>585</v>
      </c>
      <c r="E286" s="1" t="s">
        <v>34</v>
      </c>
      <c r="F286" s="1" t="s">
        <v>7</v>
      </c>
      <c r="G286" s="3" t="s">
        <v>586</v>
      </c>
      <c r="H286" s="1" t="s">
        <v>19</v>
      </c>
      <c r="I286" s="3" t="s">
        <v>587</v>
      </c>
      <c r="J286">
        <f t="shared" si="12"/>
        <v>106</v>
      </c>
      <c r="K286">
        <f t="shared" si="13"/>
        <v>88</v>
      </c>
      <c r="L286">
        <f t="shared" si="14"/>
        <v>0</v>
      </c>
    </row>
    <row r="287" spans="1:12" hidden="1" x14ac:dyDescent="0.4">
      <c r="A287" t="s">
        <v>300</v>
      </c>
      <c r="B287">
        <v>2017</v>
      </c>
      <c r="D287" s="6" t="s">
        <v>588</v>
      </c>
      <c r="E287" s="4" t="s">
        <v>29</v>
      </c>
      <c r="F287" s="4" t="s">
        <v>7</v>
      </c>
      <c r="G287" s="6" t="s">
        <v>589</v>
      </c>
      <c r="H287" s="4" t="s">
        <v>17</v>
      </c>
      <c r="I287" s="6" t="s">
        <v>590</v>
      </c>
      <c r="J287">
        <f t="shared" si="12"/>
        <v>51</v>
      </c>
      <c r="K287">
        <f t="shared" si="13"/>
        <v>68</v>
      </c>
      <c r="L287">
        <f t="shared" si="14"/>
        <v>0</v>
      </c>
    </row>
    <row r="288" spans="1:12" hidden="1" x14ac:dyDescent="0.4">
      <c r="A288" t="s">
        <v>0</v>
      </c>
      <c r="B288">
        <v>2015</v>
      </c>
      <c r="D288" s="17" t="s">
        <v>0</v>
      </c>
      <c r="E288" s="17"/>
      <c r="F288" s="17"/>
      <c r="G288" s="17"/>
      <c r="H288" s="17"/>
      <c r="I288" s="17"/>
      <c r="J288" t="e">
        <f t="shared" si="12"/>
        <v>#VALUE!</v>
      </c>
      <c r="K288" t="e">
        <f t="shared" si="13"/>
        <v>#VALUE!</v>
      </c>
      <c r="L288">
        <f t="shared" si="14"/>
        <v>0</v>
      </c>
    </row>
    <row r="289" spans="1:12" hidden="1" x14ac:dyDescent="0.4">
      <c r="A289" t="s">
        <v>0</v>
      </c>
      <c r="B289">
        <v>2015</v>
      </c>
      <c r="D289" s="7" t="s">
        <v>1</v>
      </c>
      <c r="E289" s="7" t="s">
        <v>2</v>
      </c>
      <c r="F289" s="8"/>
      <c r="G289" s="7" t="s">
        <v>3</v>
      </c>
      <c r="H289" s="7" t="s">
        <v>2</v>
      </c>
      <c r="I289" s="7" t="s">
        <v>4</v>
      </c>
      <c r="J289" t="e">
        <f t="shared" si="12"/>
        <v>#VALUE!</v>
      </c>
      <c r="K289" t="e">
        <f t="shared" si="13"/>
        <v>#VALUE!</v>
      </c>
      <c r="L289">
        <f t="shared" si="14"/>
        <v>0</v>
      </c>
    </row>
    <row r="290" spans="1:12" hidden="1" x14ac:dyDescent="0.4">
      <c r="A290" t="s">
        <v>0</v>
      </c>
      <c r="B290">
        <v>2015</v>
      </c>
      <c r="D290" s="3" t="s">
        <v>591</v>
      </c>
      <c r="E290" s="1" t="s">
        <v>32</v>
      </c>
      <c r="F290" s="1" t="s">
        <v>7</v>
      </c>
      <c r="G290" s="3" t="s">
        <v>592</v>
      </c>
      <c r="H290" s="1" t="s">
        <v>19</v>
      </c>
      <c r="I290" s="3" t="s">
        <v>593</v>
      </c>
      <c r="J290">
        <f t="shared" si="12"/>
        <v>82</v>
      </c>
      <c r="K290">
        <f t="shared" si="13"/>
        <v>87</v>
      </c>
      <c r="L290">
        <f t="shared" si="14"/>
        <v>0</v>
      </c>
    </row>
    <row r="291" spans="1:12" hidden="1" x14ac:dyDescent="0.4">
      <c r="A291" t="s">
        <v>0</v>
      </c>
      <c r="B291">
        <v>2015</v>
      </c>
      <c r="D291" s="6" t="s">
        <v>594</v>
      </c>
      <c r="E291" s="4" t="s">
        <v>9</v>
      </c>
      <c r="F291" s="4" t="s">
        <v>7</v>
      </c>
      <c r="G291" s="6" t="s">
        <v>595</v>
      </c>
      <c r="H291" s="4" t="s">
        <v>596</v>
      </c>
      <c r="I291" s="6" t="s">
        <v>597</v>
      </c>
      <c r="J291">
        <f t="shared" si="12"/>
        <v>92</v>
      </c>
      <c r="K291">
        <f t="shared" si="13"/>
        <v>73</v>
      </c>
      <c r="L291">
        <f t="shared" si="14"/>
        <v>0</v>
      </c>
    </row>
    <row r="292" spans="1:12" hidden="1" x14ac:dyDescent="0.4">
      <c r="A292" t="s">
        <v>0</v>
      </c>
      <c r="B292">
        <v>2015</v>
      </c>
      <c r="D292" s="3" t="s">
        <v>598</v>
      </c>
      <c r="E292" s="1" t="s">
        <v>17</v>
      </c>
      <c r="F292" s="1" t="s">
        <v>7</v>
      </c>
      <c r="G292" s="3" t="s">
        <v>599</v>
      </c>
      <c r="H292" s="1" t="s">
        <v>29</v>
      </c>
      <c r="I292" s="3" t="s">
        <v>600</v>
      </c>
      <c r="J292">
        <f t="shared" si="12"/>
        <v>110</v>
      </c>
      <c r="K292">
        <f t="shared" si="13"/>
        <v>84</v>
      </c>
      <c r="L292">
        <f t="shared" si="14"/>
        <v>0</v>
      </c>
    </row>
    <row r="293" spans="1:12" hidden="1" x14ac:dyDescent="0.4">
      <c r="A293" t="s">
        <v>0</v>
      </c>
      <c r="B293">
        <v>2015</v>
      </c>
      <c r="D293" s="6" t="s">
        <v>601</v>
      </c>
      <c r="E293" s="4" t="s">
        <v>24</v>
      </c>
      <c r="F293" s="4" t="s">
        <v>7</v>
      </c>
      <c r="G293" s="6" t="s">
        <v>602</v>
      </c>
      <c r="H293" s="4" t="s">
        <v>603</v>
      </c>
      <c r="I293" s="6" t="s">
        <v>604</v>
      </c>
      <c r="J293">
        <f t="shared" si="12"/>
        <v>112</v>
      </c>
      <c r="K293">
        <f t="shared" si="13"/>
        <v>87</v>
      </c>
      <c r="L293">
        <f t="shared" si="14"/>
        <v>0</v>
      </c>
    </row>
    <row r="294" spans="1:12" hidden="1" x14ac:dyDescent="0.4">
      <c r="A294" t="s">
        <v>0</v>
      </c>
      <c r="B294">
        <v>2015</v>
      </c>
      <c r="D294" s="3" t="s">
        <v>11</v>
      </c>
      <c r="E294" s="1" t="s">
        <v>12</v>
      </c>
      <c r="F294" s="1" t="s">
        <v>7</v>
      </c>
      <c r="G294" s="3" t="s">
        <v>21</v>
      </c>
      <c r="H294" s="1" t="s">
        <v>22</v>
      </c>
      <c r="I294" s="3" t="s">
        <v>605</v>
      </c>
      <c r="J294">
        <f t="shared" si="12"/>
        <v>70</v>
      </c>
      <c r="K294">
        <f t="shared" si="13"/>
        <v>101</v>
      </c>
      <c r="L294">
        <f t="shared" si="14"/>
        <v>0</v>
      </c>
    </row>
    <row r="295" spans="1:12" hidden="1" x14ac:dyDescent="0.4">
      <c r="A295" t="s">
        <v>0</v>
      </c>
      <c r="B295">
        <v>2015</v>
      </c>
      <c r="D295" s="6" t="s">
        <v>606</v>
      </c>
      <c r="E295" s="5" t="s">
        <v>6</v>
      </c>
      <c r="F295" s="4" t="s">
        <v>7</v>
      </c>
      <c r="G295" s="6" t="s">
        <v>607</v>
      </c>
      <c r="H295" s="4" t="s">
        <v>14</v>
      </c>
      <c r="I295" s="6" t="s">
        <v>608</v>
      </c>
      <c r="J295">
        <f t="shared" si="12"/>
        <v>88</v>
      </c>
      <c r="K295">
        <f t="shared" si="13"/>
        <v>99</v>
      </c>
      <c r="L295">
        <f t="shared" si="14"/>
        <v>0</v>
      </c>
    </row>
    <row r="296" spans="1:12" hidden="1" x14ac:dyDescent="0.4">
      <c r="A296" t="s">
        <v>0</v>
      </c>
      <c r="B296">
        <v>2015</v>
      </c>
      <c r="D296" s="18"/>
      <c r="E296" s="18"/>
      <c r="F296" s="18"/>
      <c r="G296" s="18"/>
      <c r="H296" s="18"/>
      <c r="I296" s="18"/>
      <c r="J296" t="e">
        <f t="shared" si="12"/>
        <v>#VALUE!</v>
      </c>
      <c r="K296" t="e">
        <f t="shared" si="13"/>
        <v>#VALUE!</v>
      </c>
      <c r="L296">
        <f t="shared" si="14"/>
        <v>0</v>
      </c>
    </row>
    <row r="297" spans="1:12" hidden="1" x14ac:dyDescent="0.4">
      <c r="A297" t="s">
        <v>36</v>
      </c>
      <c r="B297">
        <v>2015</v>
      </c>
      <c r="D297" s="17" t="s">
        <v>36</v>
      </c>
      <c r="E297" s="17"/>
      <c r="F297" s="17"/>
      <c r="G297" s="17"/>
      <c r="H297" s="17"/>
      <c r="I297" s="17"/>
      <c r="J297" t="e">
        <f t="shared" si="12"/>
        <v>#VALUE!</v>
      </c>
      <c r="K297" t="e">
        <f t="shared" si="13"/>
        <v>#VALUE!</v>
      </c>
      <c r="L297">
        <f t="shared" si="14"/>
        <v>0</v>
      </c>
    </row>
    <row r="298" spans="1:12" hidden="1" x14ac:dyDescent="0.4">
      <c r="A298" t="s">
        <v>36</v>
      </c>
      <c r="B298">
        <v>2015</v>
      </c>
      <c r="D298" s="7" t="s">
        <v>1</v>
      </c>
      <c r="E298" s="7" t="s">
        <v>2</v>
      </c>
      <c r="F298" s="8"/>
      <c r="G298" s="7" t="s">
        <v>3</v>
      </c>
      <c r="H298" s="7" t="s">
        <v>2</v>
      </c>
      <c r="I298" s="7" t="s">
        <v>4</v>
      </c>
      <c r="J298" t="e">
        <f t="shared" si="12"/>
        <v>#VALUE!</v>
      </c>
      <c r="K298" t="e">
        <f t="shared" si="13"/>
        <v>#VALUE!</v>
      </c>
      <c r="L298">
        <f t="shared" si="14"/>
        <v>0</v>
      </c>
    </row>
    <row r="299" spans="1:12" hidden="1" x14ac:dyDescent="0.4">
      <c r="A299" t="s">
        <v>36</v>
      </c>
      <c r="B299">
        <v>2015</v>
      </c>
      <c r="D299" s="3" t="s">
        <v>609</v>
      </c>
      <c r="E299" s="1" t="s">
        <v>9</v>
      </c>
      <c r="F299" s="1" t="s">
        <v>7</v>
      </c>
      <c r="G299" s="3" t="s">
        <v>610</v>
      </c>
      <c r="H299" s="1" t="s">
        <v>32</v>
      </c>
      <c r="I299" s="3" t="s">
        <v>611</v>
      </c>
      <c r="J299">
        <f t="shared" si="12"/>
        <v>122</v>
      </c>
      <c r="K299">
        <f t="shared" si="13"/>
        <v>93</v>
      </c>
      <c r="L299">
        <f t="shared" si="14"/>
        <v>0</v>
      </c>
    </row>
    <row r="300" spans="1:12" hidden="1" x14ac:dyDescent="0.4">
      <c r="A300" t="s">
        <v>36</v>
      </c>
      <c r="B300">
        <v>2015</v>
      </c>
      <c r="D300" s="6" t="s">
        <v>612</v>
      </c>
      <c r="E300" s="4" t="s">
        <v>19</v>
      </c>
      <c r="F300" s="4" t="s">
        <v>7</v>
      </c>
      <c r="G300" s="6" t="s">
        <v>613</v>
      </c>
      <c r="H300" s="4" t="s">
        <v>17</v>
      </c>
      <c r="I300" s="6" t="s">
        <v>614</v>
      </c>
      <c r="J300">
        <f t="shared" si="12"/>
        <v>71</v>
      </c>
      <c r="K300">
        <f t="shared" si="13"/>
        <v>89</v>
      </c>
      <c r="L300">
        <f t="shared" si="14"/>
        <v>0</v>
      </c>
    </row>
    <row r="301" spans="1:12" hidden="1" x14ac:dyDescent="0.4">
      <c r="A301" t="s">
        <v>36</v>
      </c>
      <c r="B301">
        <v>2015</v>
      </c>
      <c r="D301" s="3" t="s">
        <v>615</v>
      </c>
      <c r="E301" s="1" t="s">
        <v>596</v>
      </c>
      <c r="F301" s="1" t="s">
        <v>7</v>
      </c>
      <c r="G301" s="3" t="s">
        <v>616</v>
      </c>
      <c r="H301" s="1" t="s">
        <v>24</v>
      </c>
      <c r="I301" s="3" t="s">
        <v>617</v>
      </c>
      <c r="J301">
        <f t="shared" si="12"/>
        <v>60</v>
      </c>
      <c r="K301">
        <f t="shared" si="13"/>
        <v>73</v>
      </c>
      <c r="L301">
        <f t="shared" si="14"/>
        <v>0</v>
      </c>
    </row>
    <row r="302" spans="1:12" hidden="1" x14ac:dyDescent="0.4">
      <c r="A302" t="s">
        <v>36</v>
      </c>
      <c r="B302">
        <v>2015</v>
      </c>
      <c r="D302" s="6" t="s">
        <v>618</v>
      </c>
      <c r="E302" s="4" t="s">
        <v>29</v>
      </c>
      <c r="F302" s="4" t="s">
        <v>7</v>
      </c>
      <c r="G302" s="6" t="s">
        <v>37</v>
      </c>
      <c r="H302" s="4" t="s">
        <v>12</v>
      </c>
      <c r="I302" s="6" t="s">
        <v>619</v>
      </c>
      <c r="J302">
        <f t="shared" si="12"/>
        <v>87</v>
      </c>
      <c r="K302">
        <f t="shared" si="13"/>
        <v>93</v>
      </c>
      <c r="L302">
        <f t="shared" si="14"/>
        <v>0</v>
      </c>
    </row>
    <row r="303" spans="1:12" hidden="1" x14ac:dyDescent="0.4">
      <c r="A303" t="s">
        <v>36</v>
      </c>
      <c r="B303">
        <v>2015</v>
      </c>
      <c r="D303" s="3" t="s">
        <v>620</v>
      </c>
      <c r="E303" s="1" t="s">
        <v>603</v>
      </c>
      <c r="F303" s="1" t="s">
        <v>7</v>
      </c>
      <c r="G303" s="3" t="s">
        <v>621</v>
      </c>
      <c r="H303" s="2" t="s">
        <v>6</v>
      </c>
      <c r="I303" s="3" t="s">
        <v>622</v>
      </c>
      <c r="J303">
        <f t="shared" si="12"/>
        <v>63</v>
      </c>
      <c r="K303">
        <f t="shared" si="13"/>
        <v>94</v>
      </c>
      <c r="L303">
        <f t="shared" si="14"/>
        <v>0</v>
      </c>
    </row>
    <row r="304" spans="1:12" hidden="1" x14ac:dyDescent="0.4">
      <c r="A304" t="s">
        <v>36</v>
      </c>
      <c r="B304">
        <v>2015</v>
      </c>
      <c r="D304" s="6" t="s">
        <v>44</v>
      </c>
      <c r="E304" s="4" t="s">
        <v>22</v>
      </c>
      <c r="F304" s="4" t="s">
        <v>7</v>
      </c>
      <c r="G304" s="6" t="s">
        <v>623</v>
      </c>
      <c r="H304" s="4" t="s">
        <v>14</v>
      </c>
      <c r="I304" s="6" t="s">
        <v>624</v>
      </c>
      <c r="J304">
        <f t="shared" si="12"/>
        <v>85</v>
      </c>
      <c r="K304">
        <f t="shared" si="13"/>
        <v>66</v>
      </c>
      <c r="L304">
        <f t="shared" si="14"/>
        <v>0</v>
      </c>
    </row>
    <row r="305" spans="1:12" hidden="1" x14ac:dyDescent="0.4">
      <c r="A305" t="s">
        <v>36</v>
      </c>
      <c r="B305">
        <v>2015</v>
      </c>
      <c r="D305" s="18"/>
      <c r="E305" s="18"/>
      <c r="F305" s="18"/>
      <c r="G305" s="18"/>
      <c r="H305" s="18"/>
      <c r="I305" s="18"/>
      <c r="J305" t="e">
        <f t="shared" si="12"/>
        <v>#VALUE!</v>
      </c>
      <c r="K305" t="e">
        <f t="shared" si="13"/>
        <v>#VALUE!</v>
      </c>
      <c r="L305">
        <f t="shared" si="14"/>
        <v>0</v>
      </c>
    </row>
    <row r="306" spans="1:12" hidden="1" x14ac:dyDescent="0.4">
      <c r="A306" t="s">
        <v>55</v>
      </c>
      <c r="B306">
        <v>2015</v>
      </c>
      <c r="D306" s="17" t="s">
        <v>55</v>
      </c>
      <c r="E306" s="17"/>
      <c r="F306" s="17"/>
      <c r="G306" s="17"/>
      <c r="H306" s="17"/>
      <c r="I306" s="17"/>
      <c r="J306" t="e">
        <f t="shared" si="12"/>
        <v>#VALUE!</v>
      </c>
      <c r="K306" t="e">
        <f t="shared" si="13"/>
        <v>#VALUE!</v>
      </c>
      <c r="L306">
        <f t="shared" si="14"/>
        <v>0</v>
      </c>
    </row>
    <row r="307" spans="1:12" hidden="1" x14ac:dyDescent="0.4">
      <c r="A307" t="s">
        <v>55</v>
      </c>
      <c r="B307">
        <v>2015</v>
      </c>
      <c r="D307" s="7" t="s">
        <v>1</v>
      </c>
      <c r="E307" s="7" t="s">
        <v>2</v>
      </c>
      <c r="F307" s="8"/>
      <c r="G307" s="7" t="s">
        <v>3</v>
      </c>
      <c r="H307" s="7" t="s">
        <v>2</v>
      </c>
      <c r="I307" s="7" t="s">
        <v>4</v>
      </c>
      <c r="J307" t="e">
        <f t="shared" si="12"/>
        <v>#VALUE!</v>
      </c>
      <c r="K307" t="e">
        <f t="shared" si="13"/>
        <v>#VALUE!</v>
      </c>
      <c r="L307">
        <f t="shared" si="14"/>
        <v>0</v>
      </c>
    </row>
    <row r="308" spans="1:12" hidden="1" x14ac:dyDescent="0.4">
      <c r="A308" t="s">
        <v>55</v>
      </c>
      <c r="B308">
        <v>2015</v>
      </c>
      <c r="D308" s="3" t="s">
        <v>625</v>
      </c>
      <c r="E308" s="1" t="s">
        <v>32</v>
      </c>
      <c r="F308" s="1" t="s">
        <v>7</v>
      </c>
      <c r="G308" s="3" t="s">
        <v>626</v>
      </c>
      <c r="H308" s="1" t="s">
        <v>17</v>
      </c>
      <c r="I308" s="3" t="s">
        <v>627</v>
      </c>
      <c r="J308">
        <f t="shared" si="12"/>
        <v>86</v>
      </c>
      <c r="K308">
        <f t="shared" si="13"/>
        <v>84</v>
      </c>
      <c r="L308">
        <f t="shared" si="14"/>
        <v>0</v>
      </c>
    </row>
    <row r="309" spans="1:12" hidden="1" x14ac:dyDescent="0.4">
      <c r="A309" t="s">
        <v>55</v>
      </c>
      <c r="B309">
        <v>2015</v>
      </c>
      <c r="D309" s="6" t="s">
        <v>628</v>
      </c>
      <c r="E309" s="4" t="s">
        <v>24</v>
      </c>
      <c r="F309" s="4" t="s">
        <v>7</v>
      </c>
      <c r="G309" s="6" t="s">
        <v>629</v>
      </c>
      <c r="H309" s="4" t="s">
        <v>9</v>
      </c>
      <c r="I309" s="6" t="s">
        <v>630</v>
      </c>
      <c r="J309">
        <f t="shared" si="12"/>
        <v>78</v>
      </c>
      <c r="K309">
        <f t="shared" si="13"/>
        <v>96</v>
      </c>
      <c r="L309">
        <f t="shared" si="14"/>
        <v>0</v>
      </c>
    </row>
    <row r="310" spans="1:12" hidden="1" x14ac:dyDescent="0.4">
      <c r="A310" t="s">
        <v>55</v>
      </c>
      <c r="B310">
        <v>2015</v>
      </c>
      <c r="D310" s="3" t="s">
        <v>60</v>
      </c>
      <c r="E310" s="1" t="s">
        <v>12</v>
      </c>
      <c r="F310" s="1" t="s">
        <v>7</v>
      </c>
      <c r="G310" s="3" t="s">
        <v>631</v>
      </c>
      <c r="H310" s="1" t="s">
        <v>19</v>
      </c>
      <c r="I310" s="3" t="s">
        <v>632</v>
      </c>
      <c r="J310">
        <f t="shared" si="12"/>
        <v>65</v>
      </c>
      <c r="K310">
        <f t="shared" si="13"/>
        <v>83</v>
      </c>
      <c r="L310">
        <f t="shared" si="14"/>
        <v>0</v>
      </c>
    </row>
    <row r="311" spans="1:12" hidden="1" x14ac:dyDescent="0.4">
      <c r="A311" t="s">
        <v>55</v>
      </c>
      <c r="B311">
        <v>2015</v>
      </c>
      <c r="D311" s="6" t="s">
        <v>633</v>
      </c>
      <c r="E311" s="5" t="s">
        <v>6</v>
      </c>
      <c r="F311" s="4" t="s">
        <v>7</v>
      </c>
      <c r="G311" s="6" t="s">
        <v>634</v>
      </c>
      <c r="H311" s="4" t="s">
        <v>596</v>
      </c>
      <c r="I311" s="6" t="s">
        <v>635</v>
      </c>
      <c r="J311">
        <f t="shared" si="12"/>
        <v>104</v>
      </c>
      <c r="K311">
        <f t="shared" si="13"/>
        <v>91</v>
      </c>
      <c r="L311">
        <f t="shared" si="14"/>
        <v>0</v>
      </c>
    </row>
    <row r="312" spans="1:12" hidden="1" x14ac:dyDescent="0.4">
      <c r="A312" t="s">
        <v>55</v>
      </c>
      <c r="B312">
        <v>2015</v>
      </c>
      <c r="D312" s="3" t="s">
        <v>636</v>
      </c>
      <c r="E312" s="1" t="s">
        <v>14</v>
      </c>
      <c r="F312" s="1" t="s">
        <v>7</v>
      </c>
      <c r="G312" s="3" t="s">
        <v>637</v>
      </c>
      <c r="H312" s="1" t="s">
        <v>29</v>
      </c>
      <c r="I312" s="3" t="s">
        <v>638</v>
      </c>
      <c r="J312">
        <f t="shared" si="12"/>
        <v>139</v>
      </c>
      <c r="K312">
        <f t="shared" si="13"/>
        <v>82</v>
      </c>
      <c r="L312">
        <f t="shared" si="14"/>
        <v>0</v>
      </c>
    </row>
    <row r="313" spans="1:12" hidden="1" x14ac:dyDescent="0.4">
      <c r="A313" t="s">
        <v>55</v>
      </c>
      <c r="B313">
        <v>2015</v>
      </c>
      <c r="D313" s="6" t="s">
        <v>639</v>
      </c>
      <c r="E313" s="4" t="s">
        <v>22</v>
      </c>
      <c r="F313" s="4" t="s">
        <v>7</v>
      </c>
      <c r="G313" s="6" t="s">
        <v>640</v>
      </c>
      <c r="H313" s="4" t="s">
        <v>603</v>
      </c>
      <c r="I313" s="6" t="s">
        <v>641</v>
      </c>
      <c r="J313">
        <f t="shared" si="12"/>
        <v>118</v>
      </c>
      <c r="K313">
        <f t="shared" si="13"/>
        <v>134</v>
      </c>
      <c r="L313">
        <f t="shared" si="14"/>
        <v>0</v>
      </c>
    </row>
    <row r="314" spans="1:12" hidden="1" x14ac:dyDescent="0.4">
      <c r="A314" t="s">
        <v>55</v>
      </c>
      <c r="B314">
        <v>2015</v>
      </c>
      <c r="D314" s="18"/>
      <c r="E314" s="18"/>
      <c r="F314" s="18"/>
      <c r="G314" s="18"/>
      <c r="H314" s="18"/>
      <c r="I314" s="18"/>
      <c r="J314" t="e">
        <f t="shared" si="12"/>
        <v>#VALUE!</v>
      </c>
      <c r="K314" t="e">
        <f t="shared" si="13"/>
        <v>#VALUE!</v>
      </c>
      <c r="L314">
        <f t="shared" si="14"/>
        <v>0</v>
      </c>
    </row>
    <row r="315" spans="1:12" hidden="1" x14ac:dyDescent="0.4">
      <c r="A315" t="s">
        <v>74</v>
      </c>
      <c r="B315">
        <v>2015</v>
      </c>
      <c r="D315" s="17" t="s">
        <v>74</v>
      </c>
      <c r="E315" s="17"/>
      <c r="F315" s="17"/>
      <c r="G315" s="17"/>
      <c r="H315" s="17"/>
      <c r="I315" s="17"/>
      <c r="J315" t="e">
        <f t="shared" si="12"/>
        <v>#VALUE!</v>
      </c>
      <c r="K315" t="e">
        <f t="shared" si="13"/>
        <v>#VALUE!</v>
      </c>
      <c r="L315">
        <f t="shared" si="14"/>
        <v>0</v>
      </c>
    </row>
    <row r="316" spans="1:12" hidden="1" x14ac:dyDescent="0.4">
      <c r="A316" t="s">
        <v>74</v>
      </c>
      <c r="B316">
        <v>2015</v>
      </c>
      <c r="D316" s="7" t="s">
        <v>1</v>
      </c>
      <c r="E316" s="7" t="s">
        <v>2</v>
      </c>
      <c r="F316" s="8"/>
      <c r="G316" s="7" t="s">
        <v>3</v>
      </c>
      <c r="H316" s="7" t="s">
        <v>2</v>
      </c>
      <c r="I316" s="7" t="s">
        <v>4</v>
      </c>
      <c r="J316" t="e">
        <f t="shared" si="12"/>
        <v>#VALUE!</v>
      </c>
      <c r="K316" t="e">
        <f t="shared" si="13"/>
        <v>#VALUE!</v>
      </c>
      <c r="L316">
        <f t="shared" si="14"/>
        <v>0</v>
      </c>
    </row>
    <row r="317" spans="1:12" hidden="1" x14ac:dyDescent="0.4">
      <c r="A317" t="s">
        <v>74</v>
      </c>
      <c r="B317">
        <v>2015</v>
      </c>
      <c r="D317" s="3" t="s">
        <v>642</v>
      </c>
      <c r="E317" s="1" t="s">
        <v>24</v>
      </c>
      <c r="F317" s="1" t="s">
        <v>7</v>
      </c>
      <c r="G317" s="3" t="s">
        <v>643</v>
      </c>
      <c r="H317" s="1" t="s">
        <v>32</v>
      </c>
      <c r="I317" s="3" t="s">
        <v>644</v>
      </c>
      <c r="J317">
        <f t="shared" si="12"/>
        <v>65</v>
      </c>
      <c r="K317">
        <f t="shared" si="13"/>
        <v>57</v>
      </c>
      <c r="L317">
        <f t="shared" si="14"/>
        <v>0</v>
      </c>
    </row>
    <row r="318" spans="1:12" hidden="1" x14ac:dyDescent="0.4">
      <c r="A318" t="s">
        <v>74</v>
      </c>
      <c r="B318">
        <v>2015</v>
      </c>
      <c r="D318" s="6" t="s">
        <v>645</v>
      </c>
      <c r="E318" s="4" t="s">
        <v>17</v>
      </c>
      <c r="F318" s="4" t="s">
        <v>7</v>
      </c>
      <c r="G318" s="6" t="s">
        <v>81</v>
      </c>
      <c r="H318" s="4" t="s">
        <v>12</v>
      </c>
      <c r="I318" s="6" t="s">
        <v>646</v>
      </c>
      <c r="J318">
        <f t="shared" si="12"/>
        <v>87</v>
      </c>
      <c r="K318">
        <f t="shared" si="13"/>
        <v>72</v>
      </c>
      <c r="L318">
        <f t="shared" si="14"/>
        <v>0</v>
      </c>
    </row>
    <row r="319" spans="1:12" hidden="1" x14ac:dyDescent="0.4">
      <c r="A319" t="s">
        <v>74</v>
      </c>
      <c r="B319">
        <v>2015</v>
      </c>
      <c r="D319" s="3" t="s">
        <v>647</v>
      </c>
      <c r="E319" s="1" t="s">
        <v>9</v>
      </c>
      <c r="F319" s="1" t="s">
        <v>7</v>
      </c>
      <c r="G319" s="3" t="s">
        <v>648</v>
      </c>
      <c r="H319" s="2" t="s">
        <v>6</v>
      </c>
      <c r="I319" s="3" t="s">
        <v>649</v>
      </c>
      <c r="J319">
        <f t="shared" si="12"/>
        <v>85</v>
      </c>
      <c r="K319">
        <f t="shared" si="13"/>
        <v>80</v>
      </c>
      <c r="L319">
        <f t="shared" si="14"/>
        <v>0</v>
      </c>
    </row>
    <row r="320" spans="1:12" hidden="1" x14ac:dyDescent="0.4">
      <c r="A320" t="s">
        <v>74</v>
      </c>
      <c r="B320">
        <v>2015</v>
      </c>
      <c r="D320" s="6" t="s">
        <v>650</v>
      </c>
      <c r="E320" s="4" t="s">
        <v>19</v>
      </c>
      <c r="F320" s="4" t="s">
        <v>7</v>
      </c>
      <c r="G320" s="6" t="s">
        <v>651</v>
      </c>
      <c r="H320" s="4" t="s">
        <v>14</v>
      </c>
      <c r="I320" s="6" t="s">
        <v>652</v>
      </c>
      <c r="J320">
        <f t="shared" si="12"/>
        <v>64</v>
      </c>
      <c r="K320">
        <f t="shared" si="13"/>
        <v>106</v>
      </c>
      <c r="L320">
        <f t="shared" si="14"/>
        <v>0</v>
      </c>
    </row>
    <row r="321" spans="1:12" hidden="1" x14ac:dyDescent="0.4">
      <c r="A321" t="s">
        <v>74</v>
      </c>
      <c r="B321">
        <v>2015</v>
      </c>
      <c r="D321" s="3" t="s">
        <v>653</v>
      </c>
      <c r="E321" s="1" t="s">
        <v>596</v>
      </c>
      <c r="F321" s="1" t="s">
        <v>7</v>
      </c>
      <c r="G321" s="3" t="s">
        <v>654</v>
      </c>
      <c r="H321" s="1" t="s">
        <v>22</v>
      </c>
      <c r="I321" s="3" t="s">
        <v>655</v>
      </c>
      <c r="J321">
        <f t="shared" si="12"/>
        <v>104</v>
      </c>
      <c r="K321">
        <f t="shared" si="13"/>
        <v>67</v>
      </c>
      <c r="L321">
        <f t="shared" si="14"/>
        <v>0</v>
      </c>
    </row>
    <row r="322" spans="1:12" hidden="1" x14ac:dyDescent="0.4">
      <c r="A322" t="s">
        <v>74</v>
      </c>
      <c r="B322">
        <v>2015</v>
      </c>
      <c r="D322" s="6" t="s">
        <v>656</v>
      </c>
      <c r="E322" s="4" t="s">
        <v>29</v>
      </c>
      <c r="F322" s="4" t="s">
        <v>7</v>
      </c>
      <c r="G322" s="6" t="s">
        <v>657</v>
      </c>
      <c r="H322" s="4" t="s">
        <v>603</v>
      </c>
      <c r="I322" s="6" t="s">
        <v>658</v>
      </c>
      <c r="J322">
        <f t="shared" si="12"/>
        <v>88</v>
      </c>
      <c r="K322">
        <f t="shared" si="13"/>
        <v>42</v>
      </c>
      <c r="L322">
        <f t="shared" si="14"/>
        <v>0</v>
      </c>
    </row>
    <row r="323" spans="1:12" hidden="1" x14ac:dyDescent="0.4">
      <c r="A323" t="s">
        <v>74</v>
      </c>
      <c r="B323">
        <v>2015</v>
      </c>
      <c r="D323" s="18"/>
      <c r="E323" s="18"/>
      <c r="F323" s="18"/>
      <c r="G323" s="18"/>
      <c r="H323" s="18"/>
      <c r="I323" s="18"/>
      <c r="J323" t="e">
        <f t="shared" si="12"/>
        <v>#VALUE!</v>
      </c>
      <c r="K323" t="e">
        <f t="shared" si="13"/>
        <v>#VALUE!</v>
      </c>
      <c r="L323">
        <f t="shared" si="14"/>
        <v>0</v>
      </c>
    </row>
    <row r="324" spans="1:12" hidden="1" x14ac:dyDescent="0.4">
      <c r="A324" t="s">
        <v>93</v>
      </c>
      <c r="B324">
        <v>2015</v>
      </c>
      <c r="D324" s="17" t="s">
        <v>93</v>
      </c>
      <c r="E324" s="17"/>
      <c r="F324" s="17"/>
      <c r="G324" s="17"/>
      <c r="H324" s="17"/>
      <c r="I324" s="17"/>
      <c r="J324" t="e">
        <f t="shared" si="12"/>
        <v>#VALUE!</v>
      </c>
      <c r="K324" t="e">
        <f t="shared" si="13"/>
        <v>#VALUE!</v>
      </c>
      <c r="L324">
        <f t="shared" si="14"/>
        <v>0</v>
      </c>
    </row>
    <row r="325" spans="1:12" hidden="1" x14ac:dyDescent="0.4">
      <c r="A325" t="s">
        <v>93</v>
      </c>
      <c r="B325">
        <v>2015</v>
      </c>
      <c r="D325" s="7" t="s">
        <v>1</v>
      </c>
      <c r="E325" s="7" t="s">
        <v>2</v>
      </c>
      <c r="F325" s="8"/>
      <c r="G325" s="7" t="s">
        <v>3</v>
      </c>
      <c r="H325" s="7" t="s">
        <v>2</v>
      </c>
      <c r="I325" s="7" t="s">
        <v>4</v>
      </c>
      <c r="J325" t="e">
        <f t="shared" ref="J325:J388" si="15">LEFT(I325,FIND("-",I325)-1)+0</f>
        <v>#VALUE!</v>
      </c>
      <c r="K325" t="e">
        <f t="shared" ref="K325:K388" si="16">RIGHT(I325,LEN(I325)-FIND("-",I325))+0</f>
        <v>#VALUE!</v>
      </c>
      <c r="L325">
        <f t="shared" ref="L325:L388" si="17">IF(I325="Box",1,0)</f>
        <v>0</v>
      </c>
    </row>
    <row r="326" spans="1:12" hidden="1" x14ac:dyDescent="0.4">
      <c r="A326" t="s">
        <v>93</v>
      </c>
      <c r="B326">
        <v>2015</v>
      </c>
      <c r="D326" s="3" t="s">
        <v>659</v>
      </c>
      <c r="E326" s="1" t="s">
        <v>32</v>
      </c>
      <c r="F326" s="1" t="s">
        <v>7</v>
      </c>
      <c r="G326" s="3" t="s">
        <v>381</v>
      </c>
      <c r="H326" s="1" t="s">
        <v>12</v>
      </c>
      <c r="I326" s="3" t="s">
        <v>660</v>
      </c>
      <c r="J326">
        <f t="shared" si="15"/>
        <v>95</v>
      </c>
      <c r="K326">
        <f t="shared" si="16"/>
        <v>100</v>
      </c>
      <c r="L326">
        <f t="shared" si="17"/>
        <v>0</v>
      </c>
    </row>
    <row r="327" spans="1:12" hidden="1" x14ac:dyDescent="0.4">
      <c r="A327" t="s">
        <v>93</v>
      </c>
      <c r="B327">
        <v>2015</v>
      </c>
      <c r="D327" s="6" t="s">
        <v>661</v>
      </c>
      <c r="E327" s="5" t="s">
        <v>6</v>
      </c>
      <c r="F327" s="4" t="s">
        <v>7</v>
      </c>
      <c r="G327" s="6" t="s">
        <v>662</v>
      </c>
      <c r="H327" s="4" t="s">
        <v>24</v>
      </c>
      <c r="I327" s="6" t="s">
        <v>663</v>
      </c>
      <c r="J327">
        <f t="shared" si="15"/>
        <v>86</v>
      </c>
      <c r="K327">
        <f t="shared" si="16"/>
        <v>76</v>
      </c>
      <c r="L327">
        <f t="shared" si="17"/>
        <v>0</v>
      </c>
    </row>
    <row r="328" spans="1:12" hidden="1" x14ac:dyDescent="0.4">
      <c r="A328" t="s">
        <v>93</v>
      </c>
      <c r="B328">
        <v>2015</v>
      </c>
      <c r="D328" s="3" t="s">
        <v>664</v>
      </c>
      <c r="E328" s="1" t="s">
        <v>14</v>
      </c>
      <c r="F328" s="1" t="s">
        <v>7</v>
      </c>
      <c r="G328" s="3" t="s">
        <v>665</v>
      </c>
      <c r="H328" s="1" t="s">
        <v>17</v>
      </c>
      <c r="I328" s="3" t="s">
        <v>666</v>
      </c>
      <c r="J328">
        <f t="shared" si="15"/>
        <v>99</v>
      </c>
      <c r="K328">
        <f t="shared" si="16"/>
        <v>88</v>
      </c>
      <c r="L328">
        <f t="shared" si="17"/>
        <v>0</v>
      </c>
    </row>
    <row r="329" spans="1:12" hidden="1" x14ac:dyDescent="0.4">
      <c r="A329" t="s">
        <v>93</v>
      </c>
      <c r="B329">
        <v>2015</v>
      </c>
      <c r="D329" s="6" t="s">
        <v>667</v>
      </c>
      <c r="E329" s="4" t="s">
        <v>22</v>
      </c>
      <c r="F329" s="4" t="s">
        <v>7</v>
      </c>
      <c r="G329" s="6" t="s">
        <v>668</v>
      </c>
      <c r="H329" s="4" t="s">
        <v>9</v>
      </c>
      <c r="I329" s="6" t="s">
        <v>669</v>
      </c>
      <c r="J329">
        <f t="shared" si="15"/>
        <v>66</v>
      </c>
      <c r="K329">
        <f t="shared" si="16"/>
        <v>84</v>
      </c>
      <c r="L329">
        <f t="shared" si="17"/>
        <v>0</v>
      </c>
    </row>
    <row r="330" spans="1:12" hidden="1" x14ac:dyDescent="0.4">
      <c r="A330" t="s">
        <v>93</v>
      </c>
      <c r="B330">
        <v>2015</v>
      </c>
      <c r="D330" s="3" t="s">
        <v>670</v>
      </c>
      <c r="E330" s="1" t="s">
        <v>603</v>
      </c>
      <c r="F330" s="1" t="s">
        <v>7</v>
      </c>
      <c r="G330" s="3" t="s">
        <v>671</v>
      </c>
      <c r="H330" s="1" t="s">
        <v>19</v>
      </c>
      <c r="I330" s="3" t="s">
        <v>672</v>
      </c>
      <c r="J330">
        <f t="shared" si="15"/>
        <v>91</v>
      </c>
      <c r="K330">
        <f t="shared" si="16"/>
        <v>108</v>
      </c>
      <c r="L330">
        <f t="shared" si="17"/>
        <v>0</v>
      </c>
    </row>
    <row r="331" spans="1:12" hidden="1" x14ac:dyDescent="0.4">
      <c r="A331" t="s">
        <v>93</v>
      </c>
      <c r="B331">
        <v>2015</v>
      </c>
      <c r="D331" s="6" t="s">
        <v>673</v>
      </c>
      <c r="E331" s="4" t="s">
        <v>29</v>
      </c>
      <c r="F331" s="4" t="s">
        <v>7</v>
      </c>
      <c r="G331" s="6" t="s">
        <v>674</v>
      </c>
      <c r="H331" s="4" t="s">
        <v>596</v>
      </c>
      <c r="I331" s="6" t="s">
        <v>675</v>
      </c>
      <c r="J331">
        <f t="shared" si="15"/>
        <v>82</v>
      </c>
      <c r="K331">
        <f t="shared" si="16"/>
        <v>67</v>
      </c>
      <c r="L331">
        <f t="shared" si="17"/>
        <v>0</v>
      </c>
    </row>
    <row r="332" spans="1:12" hidden="1" x14ac:dyDescent="0.4">
      <c r="A332" t="s">
        <v>93</v>
      </c>
      <c r="B332">
        <v>2015</v>
      </c>
      <c r="D332" s="18"/>
      <c r="E332" s="18"/>
      <c r="F332" s="18"/>
      <c r="G332" s="18"/>
      <c r="H332" s="18"/>
      <c r="I332" s="18"/>
      <c r="J332" t="e">
        <f t="shared" si="15"/>
        <v>#VALUE!</v>
      </c>
      <c r="K332" t="e">
        <f t="shared" si="16"/>
        <v>#VALUE!</v>
      </c>
      <c r="L332">
        <f t="shared" si="17"/>
        <v>0</v>
      </c>
    </row>
    <row r="333" spans="1:12" hidden="1" x14ac:dyDescent="0.4">
      <c r="A333" t="s">
        <v>112</v>
      </c>
      <c r="B333">
        <v>2015</v>
      </c>
      <c r="D333" s="17" t="s">
        <v>112</v>
      </c>
      <c r="E333" s="17"/>
      <c r="F333" s="17"/>
      <c r="G333" s="17"/>
      <c r="H333" s="17"/>
      <c r="I333" s="17"/>
      <c r="J333" t="e">
        <f t="shared" si="15"/>
        <v>#VALUE!</v>
      </c>
      <c r="K333" t="e">
        <f t="shared" si="16"/>
        <v>#VALUE!</v>
      </c>
      <c r="L333">
        <f t="shared" si="17"/>
        <v>0</v>
      </c>
    </row>
    <row r="334" spans="1:12" hidden="1" x14ac:dyDescent="0.4">
      <c r="A334" t="s">
        <v>112</v>
      </c>
      <c r="B334">
        <v>2015</v>
      </c>
      <c r="D334" s="7" t="s">
        <v>1</v>
      </c>
      <c r="E334" s="7" t="s">
        <v>2</v>
      </c>
      <c r="F334" s="8"/>
      <c r="G334" s="7" t="s">
        <v>3</v>
      </c>
      <c r="H334" s="7" t="s">
        <v>2</v>
      </c>
      <c r="I334" s="7" t="s">
        <v>4</v>
      </c>
      <c r="J334" t="e">
        <f t="shared" si="15"/>
        <v>#VALUE!</v>
      </c>
      <c r="K334" t="e">
        <f t="shared" si="16"/>
        <v>#VALUE!</v>
      </c>
      <c r="L334">
        <f t="shared" si="17"/>
        <v>0</v>
      </c>
    </row>
    <row r="335" spans="1:12" hidden="1" x14ac:dyDescent="0.4">
      <c r="A335" t="s">
        <v>112</v>
      </c>
      <c r="B335">
        <v>2015</v>
      </c>
      <c r="D335" s="3" t="s">
        <v>676</v>
      </c>
      <c r="E335" s="2" t="s">
        <v>6</v>
      </c>
      <c r="F335" s="1" t="s">
        <v>7</v>
      </c>
      <c r="G335" s="3" t="s">
        <v>677</v>
      </c>
      <c r="H335" s="1" t="s">
        <v>32</v>
      </c>
      <c r="I335" s="3" t="s">
        <v>678</v>
      </c>
      <c r="J335">
        <f t="shared" si="15"/>
        <v>100</v>
      </c>
      <c r="K335">
        <f t="shared" si="16"/>
        <v>84</v>
      </c>
      <c r="L335">
        <f t="shared" si="17"/>
        <v>0</v>
      </c>
    </row>
    <row r="336" spans="1:12" hidden="1" x14ac:dyDescent="0.4">
      <c r="A336" t="s">
        <v>112</v>
      </c>
      <c r="B336">
        <v>2015</v>
      </c>
      <c r="D336" s="6" t="s">
        <v>401</v>
      </c>
      <c r="E336" s="4" t="s">
        <v>12</v>
      </c>
      <c r="F336" s="4" t="s">
        <v>7</v>
      </c>
      <c r="G336" s="6" t="s">
        <v>679</v>
      </c>
      <c r="H336" s="4" t="s">
        <v>14</v>
      </c>
      <c r="I336" s="6" t="s">
        <v>680</v>
      </c>
      <c r="J336">
        <f t="shared" si="15"/>
        <v>78</v>
      </c>
      <c r="K336">
        <f t="shared" si="16"/>
        <v>95</v>
      </c>
      <c r="L336">
        <f t="shared" si="17"/>
        <v>0</v>
      </c>
    </row>
    <row r="337" spans="1:12" hidden="1" x14ac:dyDescent="0.4">
      <c r="A337" t="s">
        <v>112</v>
      </c>
      <c r="B337">
        <v>2015</v>
      </c>
      <c r="D337" s="3" t="s">
        <v>681</v>
      </c>
      <c r="E337" s="1" t="s">
        <v>24</v>
      </c>
      <c r="F337" s="1" t="s">
        <v>7</v>
      </c>
      <c r="G337" s="3" t="s">
        <v>682</v>
      </c>
      <c r="H337" s="1" t="s">
        <v>22</v>
      </c>
      <c r="I337" s="3" t="s">
        <v>683</v>
      </c>
      <c r="J337">
        <f t="shared" si="15"/>
        <v>104</v>
      </c>
      <c r="K337">
        <f t="shared" si="16"/>
        <v>83</v>
      </c>
      <c r="L337">
        <f t="shared" si="17"/>
        <v>0</v>
      </c>
    </row>
    <row r="338" spans="1:12" hidden="1" x14ac:dyDescent="0.4">
      <c r="A338" t="s">
        <v>112</v>
      </c>
      <c r="B338">
        <v>2015</v>
      </c>
      <c r="D338" s="6" t="s">
        <v>684</v>
      </c>
      <c r="E338" s="4" t="s">
        <v>17</v>
      </c>
      <c r="F338" s="4" t="s">
        <v>7</v>
      </c>
      <c r="G338" s="6" t="s">
        <v>685</v>
      </c>
      <c r="H338" s="4" t="s">
        <v>603</v>
      </c>
      <c r="I338" s="6" t="s">
        <v>686</v>
      </c>
      <c r="J338">
        <f t="shared" si="15"/>
        <v>128</v>
      </c>
      <c r="K338">
        <f t="shared" si="16"/>
        <v>52</v>
      </c>
      <c r="L338">
        <f t="shared" si="17"/>
        <v>0</v>
      </c>
    </row>
    <row r="339" spans="1:12" hidden="1" x14ac:dyDescent="0.4">
      <c r="A339" t="s">
        <v>112</v>
      </c>
      <c r="B339">
        <v>2015</v>
      </c>
      <c r="D339" s="3" t="s">
        <v>687</v>
      </c>
      <c r="E339" s="1" t="s">
        <v>9</v>
      </c>
      <c r="F339" s="1" t="s">
        <v>7</v>
      </c>
      <c r="G339" s="3" t="s">
        <v>688</v>
      </c>
      <c r="H339" s="1" t="s">
        <v>29</v>
      </c>
      <c r="I339" s="3" t="s">
        <v>689</v>
      </c>
      <c r="J339">
        <f t="shared" si="15"/>
        <v>120</v>
      </c>
      <c r="K339">
        <f t="shared" si="16"/>
        <v>82</v>
      </c>
      <c r="L339">
        <f t="shared" si="17"/>
        <v>0</v>
      </c>
    </row>
    <row r="340" spans="1:12" hidden="1" x14ac:dyDescent="0.4">
      <c r="A340" t="s">
        <v>112</v>
      </c>
      <c r="B340">
        <v>2015</v>
      </c>
      <c r="D340" s="6" t="s">
        <v>690</v>
      </c>
      <c r="E340" s="4" t="s">
        <v>19</v>
      </c>
      <c r="F340" s="4" t="s">
        <v>7</v>
      </c>
      <c r="G340" s="6" t="s">
        <v>691</v>
      </c>
      <c r="H340" s="4" t="s">
        <v>596</v>
      </c>
      <c r="I340" s="6" t="s">
        <v>692</v>
      </c>
      <c r="J340">
        <f t="shared" si="15"/>
        <v>77</v>
      </c>
      <c r="K340">
        <f t="shared" si="16"/>
        <v>74</v>
      </c>
      <c r="L340">
        <f t="shared" si="17"/>
        <v>0</v>
      </c>
    </row>
    <row r="341" spans="1:12" hidden="1" x14ac:dyDescent="0.4">
      <c r="A341" t="s">
        <v>112</v>
      </c>
      <c r="B341">
        <v>2015</v>
      </c>
      <c r="D341" s="18"/>
      <c r="E341" s="18"/>
      <c r="F341" s="18"/>
      <c r="G341" s="18"/>
      <c r="H341" s="18"/>
      <c r="I341" s="18"/>
      <c r="J341" t="e">
        <f t="shared" si="15"/>
        <v>#VALUE!</v>
      </c>
      <c r="K341" t="e">
        <f t="shared" si="16"/>
        <v>#VALUE!</v>
      </c>
      <c r="L341">
        <f t="shared" si="17"/>
        <v>0</v>
      </c>
    </row>
    <row r="342" spans="1:12" hidden="1" x14ac:dyDescent="0.4">
      <c r="A342" t="s">
        <v>131</v>
      </c>
      <c r="B342">
        <v>2015</v>
      </c>
      <c r="D342" s="17" t="s">
        <v>131</v>
      </c>
      <c r="E342" s="17"/>
      <c r="F342" s="17"/>
      <c r="G342" s="17"/>
      <c r="H342" s="17"/>
      <c r="I342" s="17"/>
      <c r="J342" t="e">
        <f t="shared" si="15"/>
        <v>#VALUE!</v>
      </c>
      <c r="K342" t="e">
        <f t="shared" si="16"/>
        <v>#VALUE!</v>
      </c>
      <c r="L342">
        <f t="shared" si="17"/>
        <v>0</v>
      </c>
    </row>
    <row r="343" spans="1:12" hidden="1" x14ac:dyDescent="0.4">
      <c r="A343" t="s">
        <v>131</v>
      </c>
      <c r="B343">
        <v>2015</v>
      </c>
      <c r="D343" s="7" t="s">
        <v>1</v>
      </c>
      <c r="E343" s="7" t="s">
        <v>2</v>
      </c>
      <c r="F343" s="8"/>
      <c r="G343" s="7" t="s">
        <v>3</v>
      </c>
      <c r="H343" s="7" t="s">
        <v>2</v>
      </c>
      <c r="I343" s="7" t="s">
        <v>4</v>
      </c>
      <c r="J343" t="e">
        <f t="shared" si="15"/>
        <v>#VALUE!</v>
      </c>
      <c r="K343" t="e">
        <f t="shared" si="16"/>
        <v>#VALUE!</v>
      </c>
      <c r="L343">
        <f t="shared" si="17"/>
        <v>0</v>
      </c>
    </row>
    <row r="344" spans="1:12" hidden="1" x14ac:dyDescent="0.4">
      <c r="A344" t="s">
        <v>131</v>
      </c>
      <c r="B344">
        <v>2015</v>
      </c>
      <c r="D344" s="3" t="s">
        <v>693</v>
      </c>
      <c r="E344" s="1" t="s">
        <v>32</v>
      </c>
      <c r="F344" s="1" t="s">
        <v>7</v>
      </c>
      <c r="G344" s="3" t="s">
        <v>694</v>
      </c>
      <c r="H344" s="1" t="s">
        <v>14</v>
      </c>
      <c r="I344" s="3" t="s">
        <v>695</v>
      </c>
      <c r="J344">
        <f t="shared" si="15"/>
        <v>107</v>
      </c>
      <c r="K344">
        <f t="shared" si="16"/>
        <v>111</v>
      </c>
      <c r="L344">
        <f t="shared" si="17"/>
        <v>0</v>
      </c>
    </row>
    <row r="345" spans="1:12" hidden="1" x14ac:dyDescent="0.4">
      <c r="A345" t="s">
        <v>131</v>
      </c>
      <c r="B345">
        <v>2015</v>
      </c>
      <c r="D345" s="6" t="s">
        <v>696</v>
      </c>
      <c r="E345" s="4" t="s">
        <v>22</v>
      </c>
      <c r="F345" s="4" t="s">
        <v>7</v>
      </c>
      <c r="G345" s="6" t="s">
        <v>697</v>
      </c>
      <c r="H345" s="5" t="s">
        <v>6</v>
      </c>
      <c r="I345" s="6" t="s">
        <v>698</v>
      </c>
      <c r="J345">
        <f t="shared" si="15"/>
        <v>65</v>
      </c>
      <c r="K345">
        <f t="shared" si="16"/>
        <v>127</v>
      </c>
      <c r="L345">
        <f t="shared" si="17"/>
        <v>0</v>
      </c>
    </row>
    <row r="346" spans="1:12" hidden="1" x14ac:dyDescent="0.4">
      <c r="A346" t="s">
        <v>131</v>
      </c>
      <c r="B346">
        <v>2015</v>
      </c>
      <c r="D346" s="3" t="s">
        <v>699</v>
      </c>
      <c r="E346" s="1" t="s">
        <v>603</v>
      </c>
      <c r="F346" s="1" t="s">
        <v>7</v>
      </c>
      <c r="G346" s="3" t="s">
        <v>700</v>
      </c>
      <c r="H346" s="1" t="s">
        <v>12</v>
      </c>
      <c r="I346" s="3" t="s">
        <v>701</v>
      </c>
      <c r="J346">
        <f t="shared" si="15"/>
        <v>72</v>
      </c>
      <c r="K346">
        <f t="shared" si="16"/>
        <v>74</v>
      </c>
      <c r="L346">
        <f t="shared" si="17"/>
        <v>0</v>
      </c>
    </row>
    <row r="347" spans="1:12" hidden="1" x14ac:dyDescent="0.4">
      <c r="A347" t="s">
        <v>131</v>
      </c>
      <c r="B347">
        <v>2015</v>
      </c>
      <c r="D347" s="6" t="s">
        <v>702</v>
      </c>
      <c r="E347" s="4" t="s">
        <v>29</v>
      </c>
      <c r="F347" s="4" t="s">
        <v>7</v>
      </c>
      <c r="G347" s="6" t="s">
        <v>703</v>
      </c>
      <c r="H347" s="4" t="s">
        <v>24</v>
      </c>
      <c r="I347" s="6" t="s">
        <v>704</v>
      </c>
      <c r="J347">
        <f t="shared" si="15"/>
        <v>117</v>
      </c>
      <c r="K347">
        <f t="shared" si="16"/>
        <v>70</v>
      </c>
      <c r="L347">
        <f t="shared" si="17"/>
        <v>0</v>
      </c>
    </row>
    <row r="348" spans="1:12" hidden="1" x14ac:dyDescent="0.4">
      <c r="A348" t="s">
        <v>131</v>
      </c>
      <c r="B348">
        <v>2015</v>
      </c>
      <c r="D348" s="3" t="s">
        <v>705</v>
      </c>
      <c r="E348" s="1" t="s">
        <v>596</v>
      </c>
      <c r="F348" s="1" t="s">
        <v>7</v>
      </c>
      <c r="G348" s="3" t="s">
        <v>430</v>
      </c>
      <c r="H348" s="1" t="s">
        <v>17</v>
      </c>
      <c r="I348" s="3" t="s">
        <v>706</v>
      </c>
      <c r="J348">
        <f t="shared" si="15"/>
        <v>98</v>
      </c>
      <c r="K348">
        <f t="shared" si="16"/>
        <v>77</v>
      </c>
      <c r="L348">
        <f t="shared" si="17"/>
        <v>0</v>
      </c>
    </row>
    <row r="349" spans="1:12" hidden="1" x14ac:dyDescent="0.4">
      <c r="A349" t="s">
        <v>131</v>
      </c>
      <c r="B349">
        <v>2015</v>
      </c>
      <c r="D349" s="6" t="s">
        <v>707</v>
      </c>
      <c r="E349" s="4" t="s">
        <v>19</v>
      </c>
      <c r="F349" s="4" t="s">
        <v>7</v>
      </c>
      <c r="G349" s="6" t="s">
        <v>708</v>
      </c>
      <c r="H349" s="4" t="s">
        <v>9</v>
      </c>
      <c r="I349" s="6" t="s">
        <v>709</v>
      </c>
      <c r="J349">
        <f t="shared" si="15"/>
        <v>81</v>
      </c>
      <c r="K349">
        <f t="shared" si="16"/>
        <v>114</v>
      </c>
      <c r="L349">
        <f t="shared" si="17"/>
        <v>0</v>
      </c>
    </row>
    <row r="350" spans="1:12" hidden="1" x14ac:dyDescent="0.4">
      <c r="A350" t="s">
        <v>131</v>
      </c>
      <c r="B350">
        <v>2015</v>
      </c>
      <c r="D350" s="18"/>
      <c r="E350" s="18"/>
      <c r="F350" s="18"/>
      <c r="G350" s="18"/>
      <c r="H350" s="18"/>
      <c r="I350" s="18"/>
      <c r="J350" t="e">
        <f t="shared" si="15"/>
        <v>#VALUE!</v>
      </c>
      <c r="K350" t="e">
        <f t="shared" si="16"/>
        <v>#VALUE!</v>
      </c>
      <c r="L350">
        <f t="shared" si="17"/>
        <v>0</v>
      </c>
    </row>
    <row r="351" spans="1:12" hidden="1" x14ac:dyDescent="0.4">
      <c r="A351" t="s">
        <v>150</v>
      </c>
      <c r="B351">
        <v>2015</v>
      </c>
      <c r="D351" s="17" t="s">
        <v>150</v>
      </c>
      <c r="E351" s="17"/>
      <c r="F351" s="17"/>
      <c r="G351" s="17"/>
      <c r="H351" s="17"/>
      <c r="I351" s="17"/>
      <c r="J351" t="e">
        <f t="shared" si="15"/>
        <v>#VALUE!</v>
      </c>
      <c r="K351" t="e">
        <f t="shared" si="16"/>
        <v>#VALUE!</v>
      </c>
      <c r="L351">
        <f t="shared" si="17"/>
        <v>0</v>
      </c>
    </row>
    <row r="352" spans="1:12" hidden="1" x14ac:dyDescent="0.4">
      <c r="A352" t="s">
        <v>150</v>
      </c>
      <c r="B352">
        <v>2015</v>
      </c>
      <c r="D352" s="7" t="s">
        <v>1</v>
      </c>
      <c r="E352" s="7" t="s">
        <v>2</v>
      </c>
      <c r="F352" s="8"/>
      <c r="G352" s="7" t="s">
        <v>3</v>
      </c>
      <c r="H352" s="7" t="s">
        <v>2</v>
      </c>
      <c r="I352" s="7" t="s">
        <v>4</v>
      </c>
      <c r="J352" t="e">
        <f t="shared" si="15"/>
        <v>#VALUE!</v>
      </c>
      <c r="K352" t="e">
        <f t="shared" si="16"/>
        <v>#VALUE!</v>
      </c>
      <c r="L352">
        <f t="shared" si="17"/>
        <v>0</v>
      </c>
    </row>
    <row r="353" spans="1:12" hidden="1" x14ac:dyDescent="0.4">
      <c r="A353" t="s">
        <v>150</v>
      </c>
      <c r="B353">
        <v>2015</v>
      </c>
      <c r="D353" s="3" t="s">
        <v>710</v>
      </c>
      <c r="E353" s="1" t="s">
        <v>22</v>
      </c>
      <c r="F353" s="1" t="s">
        <v>7</v>
      </c>
      <c r="G353" s="3" t="s">
        <v>711</v>
      </c>
      <c r="H353" s="1" t="s">
        <v>32</v>
      </c>
      <c r="I353" s="3" t="s">
        <v>712</v>
      </c>
      <c r="J353">
        <f t="shared" si="15"/>
        <v>79</v>
      </c>
      <c r="K353">
        <f t="shared" si="16"/>
        <v>103</v>
      </c>
      <c r="L353">
        <f t="shared" si="17"/>
        <v>0</v>
      </c>
    </row>
    <row r="354" spans="1:12" hidden="1" x14ac:dyDescent="0.4">
      <c r="A354" t="s">
        <v>150</v>
      </c>
      <c r="B354">
        <v>2015</v>
      </c>
      <c r="D354" s="6" t="s">
        <v>713</v>
      </c>
      <c r="E354" s="4" t="s">
        <v>14</v>
      </c>
      <c r="F354" s="4" t="s">
        <v>7</v>
      </c>
      <c r="G354" s="6" t="s">
        <v>714</v>
      </c>
      <c r="H354" s="4" t="s">
        <v>603</v>
      </c>
      <c r="I354" s="6" t="s">
        <v>715</v>
      </c>
      <c r="J354">
        <f t="shared" si="15"/>
        <v>107</v>
      </c>
      <c r="K354">
        <f t="shared" si="16"/>
        <v>76</v>
      </c>
      <c r="L354">
        <f t="shared" si="17"/>
        <v>0</v>
      </c>
    </row>
    <row r="355" spans="1:12" hidden="1" x14ac:dyDescent="0.4">
      <c r="A355" t="s">
        <v>150</v>
      </c>
      <c r="B355">
        <v>2015</v>
      </c>
      <c r="D355" s="3" t="s">
        <v>716</v>
      </c>
      <c r="E355" s="2" t="s">
        <v>6</v>
      </c>
      <c r="F355" s="1" t="s">
        <v>7</v>
      </c>
      <c r="G355" s="3" t="s">
        <v>717</v>
      </c>
      <c r="H355" s="1" t="s">
        <v>29</v>
      </c>
      <c r="I355" s="3" t="s">
        <v>718</v>
      </c>
      <c r="J355">
        <f t="shared" si="15"/>
        <v>96</v>
      </c>
      <c r="K355">
        <f t="shared" si="16"/>
        <v>103</v>
      </c>
      <c r="L355">
        <f t="shared" si="17"/>
        <v>0</v>
      </c>
    </row>
    <row r="356" spans="1:12" hidden="1" x14ac:dyDescent="0.4">
      <c r="A356" t="s">
        <v>150</v>
      </c>
      <c r="B356">
        <v>2015</v>
      </c>
      <c r="D356" s="6" t="s">
        <v>719</v>
      </c>
      <c r="E356" s="4" t="s">
        <v>12</v>
      </c>
      <c r="F356" s="4" t="s">
        <v>7</v>
      </c>
      <c r="G356" s="6" t="s">
        <v>720</v>
      </c>
      <c r="H356" s="4" t="s">
        <v>596</v>
      </c>
      <c r="I356" s="6" t="s">
        <v>721</v>
      </c>
      <c r="J356">
        <f t="shared" si="15"/>
        <v>118</v>
      </c>
      <c r="K356">
        <f t="shared" si="16"/>
        <v>103</v>
      </c>
      <c r="L356">
        <f t="shared" si="17"/>
        <v>0</v>
      </c>
    </row>
    <row r="357" spans="1:12" hidden="1" x14ac:dyDescent="0.4">
      <c r="A357" t="s">
        <v>150</v>
      </c>
      <c r="B357">
        <v>2015</v>
      </c>
      <c r="D357" s="3" t="s">
        <v>722</v>
      </c>
      <c r="E357" s="1" t="s">
        <v>24</v>
      </c>
      <c r="F357" s="1" t="s">
        <v>7</v>
      </c>
      <c r="G357" s="3" t="s">
        <v>723</v>
      </c>
      <c r="H357" s="1" t="s">
        <v>19</v>
      </c>
      <c r="I357" s="3" t="s">
        <v>724</v>
      </c>
      <c r="J357">
        <f t="shared" si="15"/>
        <v>100</v>
      </c>
      <c r="K357">
        <f t="shared" si="16"/>
        <v>61</v>
      </c>
      <c r="L357">
        <f t="shared" si="17"/>
        <v>0</v>
      </c>
    </row>
    <row r="358" spans="1:12" hidden="1" x14ac:dyDescent="0.4">
      <c r="A358" t="s">
        <v>150</v>
      </c>
      <c r="B358">
        <v>2015</v>
      </c>
      <c r="D358" s="6" t="s">
        <v>725</v>
      </c>
      <c r="E358" s="4" t="s">
        <v>17</v>
      </c>
      <c r="F358" s="4" t="s">
        <v>7</v>
      </c>
      <c r="G358" s="6" t="s">
        <v>726</v>
      </c>
      <c r="H358" s="4" t="s">
        <v>9</v>
      </c>
      <c r="I358" s="6" t="s">
        <v>727</v>
      </c>
      <c r="J358">
        <f t="shared" si="15"/>
        <v>104</v>
      </c>
      <c r="K358">
        <f t="shared" si="16"/>
        <v>64</v>
      </c>
      <c r="L358">
        <f t="shared" si="17"/>
        <v>0</v>
      </c>
    </row>
    <row r="359" spans="1:12" hidden="1" x14ac:dyDescent="0.4">
      <c r="A359" t="s">
        <v>150</v>
      </c>
      <c r="B359">
        <v>2015</v>
      </c>
      <c r="D359" s="18"/>
      <c r="E359" s="18"/>
      <c r="F359" s="18"/>
      <c r="G359" s="18"/>
      <c r="H359" s="18"/>
      <c r="I359" s="18"/>
      <c r="J359" t="e">
        <f t="shared" si="15"/>
        <v>#VALUE!</v>
      </c>
      <c r="K359" t="e">
        <f t="shared" si="16"/>
        <v>#VALUE!</v>
      </c>
      <c r="L359">
        <f t="shared" si="17"/>
        <v>0</v>
      </c>
    </row>
    <row r="360" spans="1:12" hidden="1" x14ac:dyDescent="0.4">
      <c r="A360" t="s">
        <v>169</v>
      </c>
      <c r="B360">
        <v>2015</v>
      </c>
      <c r="D360" s="17" t="s">
        <v>169</v>
      </c>
      <c r="E360" s="17"/>
      <c r="F360" s="17"/>
      <c r="G360" s="17"/>
      <c r="H360" s="17"/>
      <c r="I360" s="17"/>
      <c r="J360" t="e">
        <f t="shared" si="15"/>
        <v>#VALUE!</v>
      </c>
      <c r="K360" t="e">
        <f t="shared" si="16"/>
        <v>#VALUE!</v>
      </c>
      <c r="L360">
        <f t="shared" si="17"/>
        <v>0</v>
      </c>
    </row>
    <row r="361" spans="1:12" hidden="1" x14ac:dyDescent="0.4">
      <c r="A361" t="s">
        <v>169</v>
      </c>
      <c r="B361">
        <v>2015</v>
      </c>
      <c r="D361" s="7" t="s">
        <v>1</v>
      </c>
      <c r="E361" s="7" t="s">
        <v>2</v>
      </c>
      <c r="F361" s="8"/>
      <c r="G361" s="7" t="s">
        <v>3</v>
      </c>
      <c r="H361" s="7" t="s">
        <v>2</v>
      </c>
      <c r="I361" s="7" t="s">
        <v>4</v>
      </c>
      <c r="J361" t="e">
        <f t="shared" si="15"/>
        <v>#VALUE!</v>
      </c>
      <c r="K361" t="e">
        <f t="shared" si="16"/>
        <v>#VALUE!</v>
      </c>
      <c r="L361">
        <f t="shared" si="17"/>
        <v>0</v>
      </c>
    </row>
    <row r="362" spans="1:12" hidden="1" x14ac:dyDescent="0.4">
      <c r="A362" t="s">
        <v>169</v>
      </c>
      <c r="B362">
        <v>2015</v>
      </c>
      <c r="D362" s="3" t="s">
        <v>728</v>
      </c>
      <c r="E362" s="1" t="s">
        <v>32</v>
      </c>
      <c r="F362" s="1" t="s">
        <v>7</v>
      </c>
      <c r="G362" s="3" t="s">
        <v>729</v>
      </c>
      <c r="H362" s="1" t="s">
        <v>603</v>
      </c>
      <c r="I362" s="3" t="s">
        <v>730</v>
      </c>
      <c r="J362">
        <f t="shared" si="15"/>
        <v>96</v>
      </c>
      <c r="K362">
        <f t="shared" si="16"/>
        <v>55</v>
      </c>
      <c r="L362">
        <f t="shared" si="17"/>
        <v>0</v>
      </c>
    </row>
    <row r="363" spans="1:12" hidden="1" x14ac:dyDescent="0.4">
      <c r="A363" t="s">
        <v>169</v>
      </c>
      <c r="B363">
        <v>2015</v>
      </c>
      <c r="D363" s="6" t="s">
        <v>731</v>
      </c>
      <c r="E363" s="4" t="s">
        <v>29</v>
      </c>
      <c r="F363" s="4" t="s">
        <v>7</v>
      </c>
      <c r="G363" s="6" t="s">
        <v>732</v>
      </c>
      <c r="H363" s="4" t="s">
        <v>22</v>
      </c>
      <c r="I363" s="6" t="s">
        <v>733</v>
      </c>
      <c r="J363">
        <f t="shared" si="15"/>
        <v>93</v>
      </c>
      <c r="K363">
        <f t="shared" si="16"/>
        <v>82</v>
      </c>
      <c r="L363">
        <f t="shared" si="17"/>
        <v>0</v>
      </c>
    </row>
    <row r="364" spans="1:12" hidden="1" x14ac:dyDescent="0.4">
      <c r="A364" t="s">
        <v>169</v>
      </c>
      <c r="B364">
        <v>2015</v>
      </c>
      <c r="D364" s="3" t="s">
        <v>734</v>
      </c>
      <c r="E364" s="1" t="s">
        <v>596</v>
      </c>
      <c r="F364" s="1" t="s">
        <v>7</v>
      </c>
      <c r="G364" s="3" t="s">
        <v>735</v>
      </c>
      <c r="H364" s="1" t="s">
        <v>14</v>
      </c>
      <c r="I364" s="3" t="s">
        <v>736</v>
      </c>
      <c r="J364">
        <f t="shared" si="15"/>
        <v>86</v>
      </c>
      <c r="K364">
        <f t="shared" si="16"/>
        <v>85</v>
      </c>
      <c r="L364">
        <f t="shared" si="17"/>
        <v>0</v>
      </c>
    </row>
    <row r="365" spans="1:12" hidden="1" x14ac:dyDescent="0.4">
      <c r="A365" t="s">
        <v>169</v>
      </c>
      <c r="B365">
        <v>2015</v>
      </c>
      <c r="D365" s="6" t="s">
        <v>737</v>
      </c>
      <c r="E365" s="4" t="s">
        <v>19</v>
      </c>
      <c r="F365" s="4" t="s">
        <v>7</v>
      </c>
      <c r="G365" s="6" t="s">
        <v>738</v>
      </c>
      <c r="H365" s="5" t="s">
        <v>6</v>
      </c>
      <c r="I365" s="6" t="s">
        <v>739</v>
      </c>
      <c r="J365">
        <f t="shared" si="15"/>
        <v>123</v>
      </c>
      <c r="K365">
        <f t="shared" si="16"/>
        <v>71</v>
      </c>
      <c r="L365">
        <f t="shared" si="17"/>
        <v>0</v>
      </c>
    </row>
    <row r="366" spans="1:12" hidden="1" x14ac:dyDescent="0.4">
      <c r="A366" t="s">
        <v>169</v>
      </c>
      <c r="B366">
        <v>2015</v>
      </c>
      <c r="D366" s="3" t="s">
        <v>740</v>
      </c>
      <c r="E366" s="1" t="s">
        <v>9</v>
      </c>
      <c r="F366" s="1" t="s">
        <v>7</v>
      </c>
      <c r="G366" s="3" t="s">
        <v>741</v>
      </c>
      <c r="H366" s="1" t="s">
        <v>12</v>
      </c>
      <c r="I366" s="3" t="s">
        <v>742</v>
      </c>
      <c r="J366">
        <f t="shared" si="15"/>
        <v>119</v>
      </c>
      <c r="K366">
        <f t="shared" si="16"/>
        <v>64</v>
      </c>
      <c r="L366">
        <f t="shared" si="17"/>
        <v>0</v>
      </c>
    </row>
    <row r="367" spans="1:12" hidden="1" x14ac:dyDescent="0.4">
      <c r="A367" t="s">
        <v>169</v>
      </c>
      <c r="B367">
        <v>2015</v>
      </c>
      <c r="D367" s="6" t="s">
        <v>743</v>
      </c>
      <c r="E367" s="4" t="s">
        <v>17</v>
      </c>
      <c r="F367" s="4" t="s">
        <v>7</v>
      </c>
      <c r="G367" s="6" t="s">
        <v>744</v>
      </c>
      <c r="H367" s="4" t="s">
        <v>24</v>
      </c>
      <c r="I367" s="6" t="s">
        <v>745</v>
      </c>
      <c r="J367">
        <f t="shared" si="15"/>
        <v>120</v>
      </c>
      <c r="K367">
        <f t="shared" si="16"/>
        <v>83</v>
      </c>
      <c r="L367">
        <f t="shared" si="17"/>
        <v>0</v>
      </c>
    </row>
    <row r="368" spans="1:12" hidden="1" x14ac:dyDescent="0.4">
      <c r="A368" t="s">
        <v>169</v>
      </c>
      <c r="B368">
        <v>2015</v>
      </c>
      <c r="D368" s="18"/>
      <c r="E368" s="18"/>
      <c r="F368" s="18"/>
      <c r="G368" s="18"/>
      <c r="H368" s="18"/>
      <c r="I368" s="18"/>
      <c r="J368" t="e">
        <f t="shared" si="15"/>
        <v>#VALUE!</v>
      </c>
      <c r="K368" t="e">
        <f t="shared" si="16"/>
        <v>#VALUE!</v>
      </c>
      <c r="L368">
        <f t="shared" si="17"/>
        <v>0</v>
      </c>
    </row>
    <row r="369" spans="1:12" hidden="1" x14ac:dyDescent="0.4">
      <c r="A369" t="s">
        <v>188</v>
      </c>
      <c r="B369">
        <v>2015</v>
      </c>
      <c r="D369" s="17" t="s">
        <v>188</v>
      </c>
      <c r="E369" s="17"/>
      <c r="F369" s="17"/>
      <c r="G369" s="17"/>
      <c r="H369" s="17"/>
      <c r="I369" s="17"/>
      <c r="J369" t="e">
        <f t="shared" si="15"/>
        <v>#VALUE!</v>
      </c>
      <c r="K369" t="e">
        <f t="shared" si="16"/>
        <v>#VALUE!</v>
      </c>
      <c r="L369">
        <f t="shared" si="17"/>
        <v>0</v>
      </c>
    </row>
    <row r="370" spans="1:12" hidden="1" x14ac:dyDescent="0.4">
      <c r="A370" t="s">
        <v>188</v>
      </c>
      <c r="B370">
        <v>2015</v>
      </c>
      <c r="D370" s="7" t="s">
        <v>1</v>
      </c>
      <c r="E370" s="7" t="s">
        <v>2</v>
      </c>
      <c r="F370" s="8"/>
      <c r="G370" s="7" t="s">
        <v>3</v>
      </c>
      <c r="H370" s="7" t="s">
        <v>2</v>
      </c>
      <c r="I370" s="7" t="s">
        <v>4</v>
      </c>
      <c r="J370" t="e">
        <f t="shared" si="15"/>
        <v>#VALUE!</v>
      </c>
      <c r="K370" t="e">
        <f t="shared" si="16"/>
        <v>#VALUE!</v>
      </c>
      <c r="L370">
        <f t="shared" si="17"/>
        <v>0</v>
      </c>
    </row>
    <row r="371" spans="1:12" hidden="1" x14ac:dyDescent="0.4">
      <c r="A371" t="s">
        <v>188</v>
      </c>
      <c r="B371">
        <v>2015</v>
      </c>
      <c r="D371" s="3" t="s">
        <v>746</v>
      </c>
      <c r="E371" s="1" t="s">
        <v>29</v>
      </c>
      <c r="F371" s="1" t="s">
        <v>7</v>
      </c>
      <c r="G371" s="3" t="s">
        <v>747</v>
      </c>
      <c r="H371" s="1" t="s">
        <v>32</v>
      </c>
      <c r="I371" s="3" t="s">
        <v>748</v>
      </c>
      <c r="J371">
        <f t="shared" si="15"/>
        <v>109</v>
      </c>
      <c r="K371">
        <f t="shared" si="16"/>
        <v>80</v>
      </c>
      <c r="L371">
        <f t="shared" si="17"/>
        <v>0</v>
      </c>
    </row>
    <row r="372" spans="1:12" hidden="1" x14ac:dyDescent="0.4">
      <c r="A372" t="s">
        <v>188</v>
      </c>
      <c r="B372">
        <v>2015</v>
      </c>
      <c r="D372" s="6" t="s">
        <v>749</v>
      </c>
      <c r="E372" s="4" t="s">
        <v>603</v>
      </c>
      <c r="F372" s="4" t="s">
        <v>7</v>
      </c>
      <c r="G372" s="6" t="s">
        <v>750</v>
      </c>
      <c r="H372" s="4" t="s">
        <v>596</v>
      </c>
      <c r="I372" s="6" t="s">
        <v>751</v>
      </c>
      <c r="J372">
        <f t="shared" si="15"/>
        <v>99</v>
      </c>
      <c r="K372">
        <f t="shared" si="16"/>
        <v>77</v>
      </c>
      <c r="L372">
        <f t="shared" si="17"/>
        <v>0</v>
      </c>
    </row>
    <row r="373" spans="1:12" hidden="1" x14ac:dyDescent="0.4">
      <c r="A373" t="s">
        <v>188</v>
      </c>
      <c r="B373">
        <v>2015</v>
      </c>
      <c r="D373" s="3" t="s">
        <v>752</v>
      </c>
      <c r="E373" s="1" t="s">
        <v>22</v>
      </c>
      <c r="F373" s="1" t="s">
        <v>7</v>
      </c>
      <c r="G373" s="3" t="s">
        <v>753</v>
      </c>
      <c r="H373" s="1" t="s">
        <v>19</v>
      </c>
      <c r="I373" s="3" t="s">
        <v>754</v>
      </c>
      <c r="J373">
        <f t="shared" si="15"/>
        <v>60</v>
      </c>
      <c r="K373">
        <f t="shared" si="16"/>
        <v>96</v>
      </c>
      <c r="L373">
        <f t="shared" si="17"/>
        <v>0</v>
      </c>
    </row>
    <row r="374" spans="1:12" hidden="1" x14ac:dyDescent="0.4">
      <c r="A374" t="s">
        <v>188</v>
      </c>
      <c r="B374">
        <v>2015</v>
      </c>
      <c r="D374" s="6" t="s">
        <v>755</v>
      </c>
      <c r="E374" s="4" t="s">
        <v>14</v>
      </c>
      <c r="F374" s="4" t="s">
        <v>7</v>
      </c>
      <c r="G374" s="6" t="s">
        <v>756</v>
      </c>
      <c r="H374" s="4" t="s">
        <v>9</v>
      </c>
      <c r="I374" s="6" t="s">
        <v>757</v>
      </c>
      <c r="J374">
        <f t="shared" si="15"/>
        <v>44</v>
      </c>
      <c r="K374">
        <f t="shared" si="16"/>
        <v>100</v>
      </c>
      <c r="L374">
        <f t="shared" si="17"/>
        <v>0</v>
      </c>
    </row>
    <row r="375" spans="1:12" hidden="1" x14ac:dyDescent="0.4">
      <c r="A375" t="s">
        <v>188</v>
      </c>
      <c r="B375">
        <v>2015</v>
      </c>
      <c r="D375" s="3" t="s">
        <v>758</v>
      </c>
      <c r="E375" s="2" t="s">
        <v>6</v>
      </c>
      <c r="F375" s="1" t="s">
        <v>7</v>
      </c>
      <c r="G375" s="3" t="s">
        <v>759</v>
      </c>
      <c r="H375" s="1" t="s">
        <v>17</v>
      </c>
      <c r="I375" s="3" t="s">
        <v>760</v>
      </c>
      <c r="J375">
        <f t="shared" si="15"/>
        <v>89</v>
      </c>
      <c r="K375">
        <f t="shared" si="16"/>
        <v>58</v>
      </c>
      <c r="L375">
        <f t="shared" si="17"/>
        <v>0</v>
      </c>
    </row>
    <row r="376" spans="1:12" hidden="1" x14ac:dyDescent="0.4">
      <c r="A376" t="s">
        <v>188</v>
      </c>
      <c r="B376">
        <v>2015</v>
      </c>
      <c r="D376" s="6" t="s">
        <v>761</v>
      </c>
      <c r="E376" s="4" t="s">
        <v>12</v>
      </c>
      <c r="F376" s="4" t="s">
        <v>7</v>
      </c>
      <c r="G376" s="6" t="s">
        <v>762</v>
      </c>
      <c r="H376" s="4" t="s">
        <v>24</v>
      </c>
      <c r="I376" s="6" t="s">
        <v>763</v>
      </c>
      <c r="J376">
        <f t="shared" si="15"/>
        <v>113</v>
      </c>
      <c r="K376">
        <f t="shared" si="16"/>
        <v>72</v>
      </c>
      <c r="L376">
        <f t="shared" si="17"/>
        <v>0</v>
      </c>
    </row>
    <row r="377" spans="1:12" hidden="1" x14ac:dyDescent="0.4">
      <c r="A377" t="s">
        <v>188</v>
      </c>
      <c r="B377">
        <v>2015</v>
      </c>
      <c r="D377" s="18"/>
      <c r="E377" s="18"/>
      <c r="F377" s="18"/>
      <c r="G377" s="18"/>
      <c r="H377" s="18"/>
      <c r="I377" s="18"/>
      <c r="J377" t="e">
        <f t="shared" si="15"/>
        <v>#VALUE!</v>
      </c>
      <c r="K377" t="e">
        <f t="shared" si="16"/>
        <v>#VALUE!</v>
      </c>
      <c r="L377">
        <f t="shared" si="17"/>
        <v>0</v>
      </c>
    </row>
    <row r="378" spans="1:12" hidden="1" x14ac:dyDescent="0.4">
      <c r="A378" t="s">
        <v>207</v>
      </c>
      <c r="B378">
        <v>2015</v>
      </c>
      <c r="D378" s="17" t="s">
        <v>207</v>
      </c>
      <c r="E378" s="17"/>
      <c r="F378" s="17"/>
      <c r="G378" s="17"/>
      <c r="H378" s="17"/>
      <c r="I378" s="17"/>
      <c r="J378" t="e">
        <f t="shared" si="15"/>
        <v>#VALUE!</v>
      </c>
      <c r="K378" t="e">
        <f t="shared" si="16"/>
        <v>#VALUE!</v>
      </c>
      <c r="L378">
        <f t="shared" si="17"/>
        <v>0</v>
      </c>
    </row>
    <row r="379" spans="1:12" hidden="1" x14ac:dyDescent="0.4">
      <c r="A379" t="s">
        <v>207</v>
      </c>
      <c r="B379">
        <v>2015</v>
      </c>
      <c r="D379" s="7" t="s">
        <v>1</v>
      </c>
      <c r="E379" s="7" t="s">
        <v>2</v>
      </c>
      <c r="F379" s="8"/>
      <c r="G379" s="7" t="s">
        <v>3</v>
      </c>
      <c r="H379" s="7" t="s">
        <v>2</v>
      </c>
      <c r="I379" s="7" t="s">
        <v>4</v>
      </c>
      <c r="J379" t="e">
        <f t="shared" si="15"/>
        <v>#VALUE!</v>
      </c>
      <c r="K379" t="e">
        <f t="shared" si="16"/>
        <v>#VALUE!</v>
      </c>
      <c r="L379">
        <f t="shared" si="17"/>
        <v>0</v>
      </c>
    </row>
    <row r="380" spans="1:12" hidden="1" x14ac:dyDescent="0.4">
      <c r="A380" t="s">
        <v>207</v>
      </c>
      <c r="B380">
        <v>2015</v>
      </c>
      <c r="D380" s="3" t="s">
        <v>764</v>
      </c>
      <c r="E380" s="1" t="s">
        <v>32</v>
      </c>
      <c r="F380" s="1" t="s">
        <v>7</v>
      </c>
      <c r="G380" s="3" t="s">
        <v>765</v>
      </c>
      <c r="H380" s="1" t="s">
        <v>596</v>
      </c>
      <c r="I380" s="3" t="s">
        <v>766</v>
      </c>
      <c r="J380">
        <f t="shared" si="15"/>
        <v>42</v>
      </c>
      <c r="K380">
        <f t="shared" si="16"/>
        <v>71</v>
      </c>
      <c r="L380">
        <f t="shared" si="17"/>
        <v>0</v>
      </c>
    </row>
    <row r="381" spans="1:12" hidden="1" x14ac:dyDescent="0.4">
      <c r="A381" t="s">
        <v>207</v>
      </c>
      <c r="B381">
        <v>2015</v>
      </c>
      <c r="D381" s="6" t="s">
        <v>767</v>
      </c>
      <c r="E381" s="4" t="s">
        <v>19</v>
      </c>
      <c r="F381" s="4" t="s">
        <v>7</v>
      </c>
      <c r="G381" s="6" t="s">
        <v>768</v>
      </c>
      <c r="H381" s="4" t="s">
        <v>29</v>
      </c>
      <c r="I381" s="6" t="s">
        <v>769</v>
      </c>
      <c r="J381">
        <f t="shared" si="15"/>
        <v>83</v>
      </c>
      <c r="K381">
        <f t="shared" si="16"/>
        <v>103</v>
      </c>
      <c r="L381">
        <f t="shared" si="17"/>
        <v>0</v>
      </c>
    </row>
    <row r="382" spans="1:12" hidden="1" x14ac:dyDescent="0.4">
      <c r="A382" t="s">
        <v>207</v>
      </c>
      <c r="B382">
        <v>2015</v>
      </c>
      <c r="D382" s="3" t="s">
        <v>770</v>
      </c>
      <c r="E382" s="1" t="s">
        <v>9</v>
      </c>
      <c r="F382" s="1" t="s">
        <v>7</v>
      </c>
      <c r="G382" s="3" t="s">
        <v>771</v>
      </c>
      <c r="H382" s="1" t="s">
        <v>603</v>
      </c>
      <c r="I382" s="3" t="s">
        <v>772</v>
      </c>
      <c r="J382">
        <f t="shared" si="15"/>
        <v>85</v>
      </c>
      <c r="K382">
        <f t="shared" si="16"/>
        <v>64</v>
      </c>
      <c r="L382">
        <f t="shared" si="17"/>
        <v>0</v>
      </c>
    </row>
    <row r="383" spans="1:12" hidden="1" x14ac:dyDescent="0.4">
      <c r="A383" t="s">
        <v>207</v>
      </c>
      <c r="B383">
        <v>2015</v>
      </c>
      <c r="D383" s="6" t="s">
        <v>773</v>
      </c>
      <c r="E383" s="4" t="s">
        <v>17</v>
      </c>
      <c r="F383" s="4" t="s">
        <v>7</v>
      </c>
      <c r="G383" s="6" t="s">
        <v>774</v>
      </c>
      <c r="H383" s="4" t="s">
        <v>22</v>
      </c>
      <c r="I383" s="6" t="s">
        <v>649</v>
      </c>
      <c r="J383">
        <f t="shared" si="15"/>
        <v>85</v>
      </c>
      <c r="K383">
        <f t="shared" si="16"/>
        <v>80</v>
      </c>
      <c r="L383">
        <f t="shared" si="17"/>
        <v>0</v>
      </c>
    </row>
    <row r="384" spans="1:12" hidden="1" x14ac:dyDescent="0.4">
      <c r="A384" t="s">
        <v>207</v>
      </c>
      <c r="B384">
        <v>2015</v>
      </c>
      <c r="D384" s="3" t="s">
        <v>775</v>
      </c>
      <c r="E384" s="1" t="s">
        <v>24</v>
      </c>
      <c r="F384" s="1" t="s">
        <v>7</v>
      </c>
      <c r="G384" s="3" t="s">
        <v>776</v>
      </c>
      <c r="H384" s="1" t="s">
        <v>14</v>
      </c>
      <c r="I384" s="3" t="s">
        <v>777</v>
      </c>
      <c r="J384">
        <f t="shared" si="15"/>
        <v>52</v>
      </c>
      <c r="K384">
        <f t="shared" si="16"/>
        <v>47</v>
      </c>
      <c r="L384">
        <f t="shared" si="17"/>
        <v>0</v>
      </c>
    </row>
    <row r="385" spans="1:12" hidden="1" x14ac:dyDescent="0.4">
      <c r="A385" t="s">
        <v>207</v>
      </c>
      <c r="B385">
        <v>2015</v>
      </c>
      <c r="D385" s="6" t="s">
        <v>778</v>
      </c>
      <c r="E385" s="4" t="s">
        <v>12</v>
      </c>
      <c r="F385" s="4" t="s">
        <v>7</v>
      </c>
      <c r="G385" s="6" t="s">
        <v>779</v>
      </c>
      <c r="H385" s="5" t="s">
        <v>6</v>
      </c>
      <c r="I385" s="6" t="s">
        <v>780</v>
      </c>
      <c r="J385">
        <f t="shared" si="15"/>
        <v>117</v>
      </c>
      <c r="K385">
        <f t="shared" si="16"/>
        <v>65</v>
      </c>
      <c r="L385">
        <f t="shared" si="17"/>
        <v>0</v>
      </c>
    </row>
    <row r="386" spans="1:12" hidden="1" x14ac:dyDescent="0.4">
      <c r="A386" t="s">
        <v>207</v>
      </c>
      <c r="B386">
        <v>2015</v>
      </c>
      <c r="D386" s="18"/>
      <c r="E386" s="18"/>
      <c r="F386" s="18"/>
      <c r="G386" s="18"/>
      <c r="H386" s="18"/>
      <c r="I386" s="18"/>
      <c r="J386" t="e">
        <f t="shared" si="15"/>
        <v>#VALUE!</v>
      </c>
      <c r="K386" t="e">
        <f t="shared" si="16"/>
        <v>#VALUE!</v>
      </c>
      <c r="L386">
        <f t="shared" si="17"/>
        <v>0</v>
      </c>
    </row>
    <row r="387" spans="1:12" hidden="1" x14ac:dyDescent="0.4">
      <c r="A387" t="s">
        <v>226</v>
      </c>
      <c r="B387">
        <v>2015</v>
      </c>
      <c r="D387" s="17" t="s">
        <v>226</v>
      </c>
      <c r="E387" s="17"/>
      <c r="F387" s="17"/>
      <c r="G387" s="17"/>
      <c r="H387" s="17"/>
      <c r="I387" s="17"/>
      <c r="J387" t="e">
        <f t="shared" si="15"/>
        <v>#VALUE!</v>
      </c>
      <c r="K387" t="e">
        <f t="shared" si="16"/>
        <v>#VALUE!</v>
      </c>
      <c r="L387">
        <f t="shared" si="17"/>
        <v>0</v>
      </c>
    </row>
    <row r="388" spans="1:12" hidden="1" x14ac:dyDescent="0.4">
      <c r="A388" t="s">
        <v>226</v>
      </c>
      <c r="B388">
        <v>2015</v>
      </c>
      <c r="D388" s="7" t="s">
        <v>1</v>
      </c>
      <c r="E388" s="7" t="s">
        <v>2</v>
      </c>
      <c r="F388" s="8"/>
      <c r="G388" s="7" t="s">
        <v>3</v>
      </c>
      <c r="H388" s="7" t="s">
        <v>2</v>
      </c>
      <c r="I388" s="7" t="s">
        <v>4</v>
      </c>
      <c r="J388" t="e">
        <f t="shared" si="15"/>
        <v>#VALUE!</v>
      </c>
      <c r="K388" t="e">
        <f t="shared" si="16"/>
        <v>#VALUE!</v>
      </c>
      <c r="L388">
        <f t="shared" si="17"/>
        <v>0</v>
      </c>
    </row>
    <row r="389" spans="1:12" hidden="1" x14ac:dyDescent="0.4">
      <c r="A389" t="s">
        <v>226</v>
      </c>
      <c r="B389">
        <v>2015</v>
      </c>
      <c r="D389" s="3" t="s">
        <v>781</v>
      </c>
      <c r="E389" s="1" t="s">
        <v>19</v>
      </c>
      <c r="F389" s="1" t="s">
        <v>7</v>
      </c>
      <c r="G389" s="3" t="s">
        <v>782</v>
      </c>
      <c r="H389" s="1" t="s">
        <v>32</v>
      </c>
      <c r="I389" s="3" t="s">
        <v>783</v>
      </c>
      <c r="J389">
        <f t="shared" ref="J389:J452" si="18">LEFT(I389,FIND("-",I389)-1)+0</f>
        <v>85</v>
      </c>
      <c r="K389">
        <f t="shared" ref="K389:K452" si="19">RIGHT(I389,LEN(I389)-FIND("-",I389))+0</f>
        <v>83</v>
      </c>
      <c r="L389">
        <f t="shared" ref="L389:L452" si="20">IF(I389="Box",1,0)</f>
        <v>0</v>
      </c>
    </row>
    <row r="390" spans="1:12" hidden="1" x14ac:dyDescent="0.4">
      <c r="A390" t="s">
        <v>226</v>
      </c>
      <c r="B390">
        <v>2015</v>
      </c>
      <c r="D390" s="6" t="s">
        <v>784</v>
      </c>
      <c r="E390" s="4" t="s">
        <v>596</v>
      </c>
      <c r="F390" s="4" t="s">
        <v>7</v>
      </c>
      <c r="G390" s="6" t="s">
        <v>785</v>
      </c>
      <c r="H390" s="4" t="s">
        <v>9</v>
      </c>
      <c r="I390" s="6" t="s">
        <v>786</v>
      </c>
      <c r="J390">
        <f t="shared" si="18"/>
        <v>63</v>
      </c>
      <c r="K390">
        <f t="shared" si="19"/>
        <v>125</v>
      </c>
      <c r="L390">
        <f t="shared" si="20"/>
        <v>0</v>
      </c>
    </row>
    <row r="391" spans="1:12" hidden="1" x14ac:dyDescent="0.4">
      <c r="A391" t="s">
        <v>226</v>
      </c>
      <c r="B391">
        <v>2015</v>
      </c>
      <c r="D391" s="3" t="s">
        <v>787</v>
      </c>
      <c r="E391" s="1" t="s">
        <v>29</v>
      </c>
      <c r="F391" s="1" t="s">
        <v>7</v>
      </c>
      <c r="G391" s="3" t="s">
        <v>788</v>
      </c>
      <c r="H391" s="1" t="s">
        <v>17</v>
      </c>
      <c r="I391" s="3" t="s">
        <v>789</v>
      </c>
      <c r="J391">
        <f t="shared" si="18"/>
        <v>113</v>
      </c>
      <c r="K391">
        <f t="shared" si="19"/>
        <v>77</v>
      </c>
      <c r="L391">
        <f t="shared" si="20"/>
        <v>0</v>
      </c>
    </row>
    <row r="392" spans="1:12" hidden="1" x14ac:dyDescent="0.4">
      <c r="A392" t="s">
        <v>226</v>
      </c>
      <c r="B392">
        <v>2015</v>
      </c>
      <c r="D392" s="6" t="s">
        <v>790</v>
      </c>
      <c r="E392" s="4" t="s">
        <v>603</v>
      </c>
      <c r="F392" s="4" t="s">
        <v>7</v>
      </c>
      <c r="G392" s="6" t="s">
        <v>791</v>
      </c>
      <c r="H392" s="4" t="s">
        <v>24</v>
      </c>
      <c r="I392" s="6" t="s">
        <v>792</v>
      </c>
      <c r="J392">
        <f t="shared" si="18"/>
        <v>79</v>
      </c>
      <c r="K392">
        <f t="shared" si="19"/>
        <v>98</v>
      </c>
      <c r="L392">
        <f t="shared" si="20"/>
        <v>0</v>
      </c>
    </row>
    <row r="393" spans="1:12" hidden="1" x14ac:dyDescent="0.4">
      <c r="A393" t="s">
        <v>226</v>
      </c>
      <c r="B393">
        <v>2015</v>
      </c>
      <c r="D393" s="3" t="s">
        <v>793</v>
      </c>
      <c r="E393" s="1" t="s">
        <v>22</v>
      </c>
      <c r="F393" s="1" t="s">
        <v>7</v>
      </c>
      <c r="G393" s="3" t="s">
        <v>794</v>
      </c>
      <c r="H393" s="1" t="s">
        <v>12</v>
      </c>
      <c r="I393" s="3" t="s">
        <v>795</v>
      </c>
      <c r="J393">
        <f t="shared" si="18"/>
        <v>76</v>
      </c>
      <c r="K393">
        <f t="shared" si="19"/>
        <v>75</v>
      </c>
      <c r="L393">
        <f t="shared" si="20"/>
        <v>0</v>
      </c>
    </row>
    <row r="394" spans="1:12" hidden="1" x14ac:dyDescent="0.4">
      <c r="A394" t="s">
        <v>226</v>
      </c>
      <c r="B394">
        <v>2015</v>
      </c>
      <c r="D394" s="6" t="s">
        <v>796</v>
      </c>
      <c r="E394" s="4" t="s">
        <v>14</v>
      </c>
      <c r="F394" s="4" t="s">
        <v>7</v>
      </c>
      <c r="G394" s="6" t="s">
        <v>797</v>
      </c>
      <c r="H394" s="5" t="s">
        <v>6</v>
      </c>
      <c r="I394" s="6" t="s">
        <v>798</v>
      </c>
      <c r="J394">
        <f t="shared" si="18"/>
        <v>56</v>
      </c>
      <c r="K394">
        <f t="shared" si="19"/>
        <v>113</v>
      </c>
      <c r="L394">
        <f t="shared" si="20"/>
        <v>0</v>
      </c>
    </row>
    <row r="395" spans="1:12" hidden="1" x14ac:dyDescent="0.4">
      <c r="A395" t="s">
        <v>226</v>
      </c>
      <c r="B395">
        <v>2015</v>
      </c>
      <c r="D395" s="18"/>
      <c r="E395" s="18"/>
      <c r="F395" s="18"/>
      <c r="G395" s="18"/>
      <c r="H395" s="18"/>
      <c r="I395" s="18"/>
      <c r="J395" t="e">
        <f t="shared" si="18"/>
        <v>#VALUE!</v>
      </c>
      <c r="K395" t="e">
        <f t="shared" si="19"/>
        <v>#VALUE!</v>
      </c>
      <c r="L395">
        <f t="shared" si="20"/>
        <v>0</v>
      </c>
    </row>
    <row r="396" spans="1:12" hidden="1" x14ac:dyDescent="0.4">
      <c r="A396" t="s">
        <v>245</v>
      </c>
      <c r="B396">
        <v>2015</v>
      </c>
      <c r="D396" s="17" t="s">
        <v>245</v>
      </c>
      <c r="E396" s="17"/>
      <c r="F396" s="17"/>
      <c r="G396" s="17"/>
      <c r="H396" s="17"/>
      <c r="I396" s="17"/>
      <c r="J396" t="e">
        <f t="shared" si="18"/>
        <v>#VALUE!</v>
      </c>
      <c r="K396" t="e">
        <f t="shared" si="19"/>
        <v>#VALUE!</v>
      </c>
      <c r="L396">
        <f t="shared" si="20"/>
        <v>0</v>
      </c>
    </row>
    <row r="397" spans="1:12" hidden="1" x14ac:dyDescent="0.4">
      <c r="A397" t="s">
        <v>245</v>
      </c>
      <c r="B397">
        <v>2015</v>
      </c>
      <c r="D397" s="7" t="s">
        <v>1</v>
      </c>
      <c r="E397" s="7" t="s">
        <v>2</v>
      </c>
      <c r="F397" s="8"/>
      <c r="G397" s="7" t="s">
        <v>3</v>
      </c>
      <c r="H397" s="7" t="s">
        <v>2</v>
      </c>
      <c r="I397" s="7" t="s">
        <v>4</v>
      </c>
      <c r="J397" t="e">
        <f t="shared" si="18"/>
        <v>#VALUE!</v>
      </c>
      <c r="K397" t="e">
        <f t="shared" si="19"/>
        <v>#VALUE!</v>
      </c>
      <c r="L397">
        <f t="shared" si="20"/>
        <v>0</v>
      </c>
    </row>
    <row r="398" spans="1:12" hidden="1" x14ac:dyDescent="0.4">
      <c r="A398" t="s">
        <v>245</v>
      </c>
      <c r="B398">
        <v>2015</v>
      </c>
      <c r="D398" s="3" t="s">
        <v>799</v>
      </c>
      <c r="E398" s="1" t="s">
        <v>32</v>
      </c>
      <c r="F398" s="1" t="s">
        <v>7</v>
      </c>
      <c r="G398" s="3" t="s">
        <v>800</v>
      </c>
      <c r="H398" s="1" t="s">
        <v>9</v>
      </c>
      <c r="I398" s="3" t="s">
        <v>801</v>
      </c>
      <c r="J398">
        <f t="shared" si="18"/>
        <v>129</v>
      </c>
      <c r="K398">
        <f t="shared" si="19"/>
        <v>81</v>
      </c>
      <c r="L398">
        <f t="shared" si="20"/>
        <v>0</v>
      </c>
    </row>
    <row r="399" spans="1:12" hidden="1" x14ac:dyDescent="0.4">
      <c r="A399" t="s">
        <v>245</v>
      </c>
      <c r="B399">
        <v>2015</v>
      </c>
      <c r="D399" s="6" t="s">
        <v>802</v>
      </c>
      <c r="E399" s="4" t="s">
        <v>17</v>
      </c>
      <c r="F399" s="4" t="s">
        <v>7</v>
      </c>
      <c r="G399" s="6" t="s">
        <v>803</v>
      </c>
      <c r="H399" s="4" t="s">
        <v>19</v>
      </c>
      <c r="I399" s="6" t="s">
        <v>222</v>
      </c>
      <c r="J399">
        <f t="shared" si="18"/>
        <v>112</v>
      </c>
      <c r="K399">
        <f t="shared" si="19"/>
        <v>83</v>
      </c>
      <c r="L399">
        <f t="shared" si="20"/>
        <v>0</v>
      </c>
    </row>
    <row r="400" spans="1:12" hidden="1" x14ac:dyDescent="0.4">
      <c r="A400" t="s">
        <v>245</v>
      </c>
      <c r="B400">
        <v>2015</v>
      </c>
      <c r="D400" s="3" t="s">
        <v>804</v>
      </c>
      <c r="E400" s="1" t="s">
        <v>24</v>
      </c>
      <c r="F400" s="1" t="s">
        <v>7</v>
      </c>
      <c r="G400" s="3" t="s">
        <v>805</v>
      </c>
      <c r="H400" s="1" t="s">
        <v>596</v>
      </c>
      <c r="I400" s="3" t="s">
        <v>806</v>
      </c>
      <c r="J400">
        <f t="shared" si="18"/>
        <v>126</v>
      </c>
      <c r="K400">
        <f t="shared" si="19"/>
        <v>63</v>
      </c>
      <c r="L400">
        <f t="shared" si="20"/>
        <v>0</v>
      </c>
    </row>
    <row r="401" spans="1:12" hidden="1" x14ac:dyDescent="0.4">
      <c r="A401" t="s">
        <v>245</v>
      </c>
      <c r="B401">
        <v>2015</v>
      </c>
      <c r="D401" s="6" t="s">
        <v>807</v>
      </c>
      <c r="E401" s="4" t="s">
        <v>12</v>
      </c>
      <c r="F401" s="4" t="s">
        <v>7</v>
      </c>
      <c r="G401" s="6" t="s">
        <v>808</v>
      </c>
      <c r="H401" s="4" t="s">
        <v>29</v>
      </c>
      <c r="I401" s="6" t="s">
        <v>809</v>
      </c>
      <c r="J401">
        <f t="shared" si="18"/>
        <v>86</v>
      </c>
      <c r="K401">
        <f t="shared" si="19"/>
        <v>67</v>
      </c>
      <c r="L401">
        <f t="shared" si="20"/>
        <v>0</v>
      </c>
    </row>
    <row r="402" spans="1:12" hidden="1" x14ac:dyDescent="0.4">
      <c r="A402" t="s">
        <v>245</v>
      </c>
      <c r="B402">
        <v>2015</v>
      </c>
      <c r="D402" s="3" t="s">
        <v>810</v>
      </c>
      <c r="E402" s="2" t="s">
        <v>6</v>
      </c>
      <c r="F402" s="1" t="s">
        <v>7</v>
      </c>
      <c r="G402" s="3" t="s">
        <v>811</v>
      </c>
      <c r="H402" s="1" t="s">
        <v>603</v>
      </c>
      <c r="I402" s="3" t="s">
        <v>514</v>
      </c>
      <c r="J402">
        <f t="shared" si="18"/>
        <v>97</v>
      </c>
      <c r="K402">
        <f t="shared" si="19"/>
        <v>125</v>
      </c>
      <c r="L402">
        <f t="shared" si="20"/>
        <v>0</v>
      </c>
    </row>
    <row r="403" spans="1:12" hidden="1" x14ac:dyDescent="0.4">
      <c r="A403" t="s">
        <v>245</v>
      </c>
      <c r="B403">
        <v>2015</v>
      </c>
      <c r="D403" s="6" t="s">
        <v>812</v>
      </c>
      <c r="E403" s="4" t="s">
        <v>14</v>
      </c>
      <c r="F403" s="4" t="s">
        <v>7</v>
      </c>
      <c r="G403" s="6" t="s">
        <v>813</v>
      </c>
      <c r="H403" s="4" t="s">
        <v>22</v>
      </c>
      <c r="I403" s="6" t="s">
        <v>814</v>
      </c>
      <c r="J403">
        <f t="shared" si="18"/>
        <v>78</v>
      </c>
      <c r="K403">
        <f t="shared" si="19"/>
        <v>90</v>
      </c>
      <c r="L403">
        <f t="shared" si="20"/>
        <v>0</v>
      </c>
    </row>
    <row r="404" spans="1:12" hidden="1" x14ac:dyDescent="0.4">
      <c r="A404" t="s">
        <v>245</v>
      </c>
      <c r="B404">
        <v>2015</v>
      </c>
      <c r="D404" s="18"/>
      <c r="E404" s="18"/>
      <c r="F404" s="18"/>
      <c r="G404" s="18"/>
      <c r="H404" s="18"/>
      <c r="I404" s="18"/>
      <c r="J404" t="e">
        <f t="shared" si="18"/>
        <v>#VALUE!</v>
      </c>
      <c r="K404" t="e">
        <f t="shared" si="19"/>
        <v>#VALUE!</v>
      </c>
      <c r="L404">
        <f t="shared" si="20"/>
        <v>0</v>
      </c>
    </row>
    <row r="405" spans="1:12" hidden="1" x14ac:dyDescent="0.4">
      <c r="A405" t="s">
        <v>264</v>
      </c>
      <c r="B405">
        <v>2015</v>
      </c>
      <c r="D405" s="17" t="s">
        <v>264</v>
      </c>
      <c r="E405" s="17"/>
      <c r="F405" s="17"/>
      <c r="G405" s="17"/>
      <c r="H405" s="17"/>
      <c r="I405" s="17"/>
      <c r="J405" t="e">
        <f t="shared" si="18"/>
        <v>#VALUE!</v>
      </c>
      <c r="K405" t="e">
        <f t="shared" si="19"/>
        <v>#VALUE!</v>
      </c>
      <c r="L405">
        <f t="shared" si="20"/>
        <v>0</v>
      </c>
    </row>
    <row r="406" spans="1:12" hidden="1" x14ac:dyDescent="0.4">
      <c r="A406" t="s">
        <v>264</v>
      </c>
      <c r="B406">
        <v>2015</v>
      </c>
      <c r="D406" s="7" t="s">
        <v>1</v>
      </c>
      <c r="E406" s="7" t="s">
        <v>2</v>
      </c>
      <c r="F406" s="8"/>
      <c r="G406" s="7" t="s">
        <v>3</v>
      </c>
      <c r="H406" s="7" t="s">
        <v>2</v>
      </c>
      <c r="I406" s="7" t="s">
        <v>4</v>
      </c>
      <c r="J406" t="e">
        <f t="shared" si="18"/>
        <v>#VALUE!</v>
      </c>
      <c r="K406" t="e">
        <f t="shared" si="19"/>
        <v>#VALUE!</v>
      </c>
      <c r="L406">
        <f t="shared" si="20"/>
        <v>0</v>
      </c>
    </row>
    <row r="407" spans="1:12" hidden="1" x14ac:dyDescent="0.4">
      <c r="A407" t="s">
        <v>264</v>
      </c>
      <c r="B407">
        <v>2015</v>
      </c>
      <c r="D407" s="3" t="s">
        <v>815</v>
      </c>
      <c r="E407" s="2" t="s">
        <v>6</v>
      </c>
      <c r="F407" s="1" t="s">
        <v>7</v>
      </c>
      <c r="G407" s="3" t="s">
        <v>816</v>
      </c>
      <c r="H407" s="1" t="s">
        <v>24</v>
      </c>
      <c r="I407" s="3" t="s">
        <v>817</v>
      </c>
      <c r="J407">
        <f t="shared" si="18"/>
        <v>147</v>
      </c>
      <c r="K407">
        <f t="shared" si="19"/>
        <v>105</v>
      </c>
      <c r="L407">
        <f t="shared" si="20"/>
        <v>0</v>
      </c>
    </row>
    <row r="408" spans="1:12" hidden="1" x14ac:dyDescent="0.4">
      <c r="A408" t="s">
        <v>264</v>
      </c>
      <c r="B408">
        <v>2015</v>
      </c>
      <c r="D408" s="6" t="s">
        <v>818</v>
      </c>
      <c r="E408" s="4" t="s">
        <v>14</v>
      </c>
      <c r="F408" s="4" t="s">
        <v>7</v>
      </c>
      <c r="G408" s="6" t="s">
        <v>819</v>
      </c>
      <c r="H408" s="4" t="s">
        <v>29</v>
      </c>
      <c r="I408" s="6" t="s">
        <v>820</v>
      </c>
      <c r="J408">
        <f t="shared" si="18"/>
        <v>71</v>
      </c>
      <c r="K408">
        <f t="shared" si="19"/>
        <v>72</v>
      </c>
      <c r="L408">
        <f t="shared" si="20"/>
        <v>0</v>
      </c>
    </row>
    <row r="409" spans="1:12" hidden="1" x14ac:dyDescent="0.4">
      <c r="A409" t="s">
        <v>264</v>
      </c>
      <c r="B409">
        <v>2015</v>
      </c>
      <c r="D409" s="3" t="s">
        <v>821</v>
      </c>
      <c r="E409" s="1" t="s">
        <v>19</v>
      </c>
      <c r="F409" s="1" t="s">
        <v>7</v>
      </c>
      <c r="G409" s="3" t="s">
        <v>822</v>
      </c>
      <c r="H409" s="1" t="s">
        <v>12</v>
      </c>
      <c r="I409" s="3" t="s">
        <v>823</v>
      </c>
      <c r="J409">
        <f t="shared" si="18"/>
        <v>98</v>
      </c>
      <c r="K409">
        <f t="shared" si="19"/>
        <v>71</v>
      </c>
      <c r="L409">
        <f t="shared" si="20"/>
        <v>0</v>
      </c>
    </row>
    <row r="410" spans="1:12" hidden="1" x14ac:dyDescent="0.4">
      <c r="A410" t="s">
        <v>264</v>
      </c>
      <c r="B410">
        <v>2015</v>
      </c>
      <c r="D410" s="6" t="s">
        <v>824</v>
      </c>
      <c r="E410" s="4" t="s">
        <v>22</v>
      </c>
      <c r="F410" s="4" t="s">
        <v>7</v>
      </c>
      <c r="G410" s="6" t="s">
        <v>825</v>
      </c>
      <c r="H410" s="4" t="s">
        <v>32</v>
      </c>
      <c r="I410" s="6" t="s">
        <v>826</v>
      </c>
      <c r="J410">
        <f t="shared" si="18"/>
        <v>87</v>
      </c>
      <c r="K410">
        <f t="shared" si="19"/>
        <v>58</v>
      </c>
      <c r="L410">
        <f t="shared" si="20"/>
        <v>0</v>
      </c>
    </row>
    <row r="411" spans="1:12" hidden="1" x14ac:dyDescent="0.4">
      <c r="A411" t="s">
        <v>264</v>
      </c>
      <c r="B411">
        <v>2015</v>
      </c>
      <c r="D411" s="3" t="s">
        <v>827</v>
      </c>
      <c r="E411" s="1" t="s">
        <v>603</v>
      </c>
      <c r="F411" s="1" t="s">
        <v>7</v>
      </c>
      <c r="G411" s="3" t="s">
        <v>828</v>
      </c>
      <c r="H411" s="1" t="s">
        <v>596</v>
      </c>
      <c r="I411" s="3" t="s">
        <v>829</v>
      </c>
      <c r="J411">
        <f t="shared" si="18"/>
        <v>122</v>
      </c>
      <c r="K411">
        <f t="shared" si="19"/>
        <v>60</v>
      </c>
      <c r="L411">
        <f t="shared" si="20"/>
        <v>0</v>
      </c>
    </row>
    <row r="412" spans="1:12" hidden="1" x14ac:dyDescent="0.4">
      <c r="A412" t="s">
        <v>264</v>
      </c>
      <c r="B412">
        <v>2015</v>
      </c>
      <c r="D412" s="18" t="s">
        <v>830</v>
      </c>
      <c r="E412" s="18"/>
      <c r="F412" s="18"/>
      <c r="G412" s="18"/>
      <c r="H412" s="18"/>
      <c r="I412" s="18"/>
      <c r="J412" t="s">
        <v>2230</v>
      </c>
      <c r="K412" t="s">
        <v>2230</v>
      </c>
      <c r="L412">
        <f t="shared" si="20"/>
        <v>0</v>
      </c>
    </row>
    <row r="413" spans="1:12" hidden="1" x14ac:dyDescent="0.4">
      <c r="A413" t="s">
        <v>264</v>
      </c>
      <c r="B413">
        <v>2015</v>
      </c>
      <c r="D413" s="18"/>
      <c r="E413" s="18"/>
      <c r="F413" s="18"/>
      <c r="G413" s="18"/>
      <c r="H413" s="18"/>
      <c r="I413" s="18"/>
      <c r="J413" t="e">
        <f t="shared" si="18"/>
        <v>#VALUE!</v>
      </c>
      <c r="K413" t="e">
        <f t="shared" si="19"/>
        <v>#VALUE!</v>
      </c>
      <c r="L413">
        <f t="shared" si="20"/>
        <v>0</v>
      </c>
    </row>
    <row r="414" spans="1:12" hidden="1" x14ac:dyDescent="0.4">
      <c r="A414" t="s">
        <v>281</v>
      </c>
      <c r="B414">
        <v>2015</v>
      </c>
      <c r="D414" s="17" t="s">
        <v>281</v>
      </c>
      <c r="E414" s="17"/>
      <c r="F414" s="17"/>
      <c r="G414" s="17"/>
      <c r="H414" s="17"/>
      <c r="I414" s="17"/>
      <c r="J414" t="e">
        <f t="shared" si="18"/>
        <v>#VALUE!</v>
      </c>
      <c r="K414" t="e">
        <f t="shared" si="19"/>
        <v>#VALUE!</v>
      </c>
      <c r="L414">
        <f t="shared" si="20"/>
        <v>0</v>
      </c>
    </row>
    <row r="415" spans="1:12" hidden="1" x14ac:dyDescent="0.4">
      <c r="A415" t="s">
        <v>281</v>
      </c>
      <c r="B415">
        <v>2015</v>
      </c>
      <c r="D415" s="7" t="s">
        <v>1</v>
      </c>
      <c r="E415" s="7" t="s">
        <v>2</v>
      </c>
      <c r="F415" s="8"/>
      <c r="G415" s="7" t="s">
        <v>3</v>
      </c>
      <c r="H415" s="7" t="s">
        <v>2</v>
      </c>
      <c r="I415" s="7" t="s">
        <v>4</v>
      </c>
      <c r="J415" t="e">
        <f t="shared" si="18"/>
        <v>#VALUE!</v>
      </c>
      <c r="K415" t="e">
        <f t="shared" si="19"/>
        <v>#VALUE!</v>
      </c>
      <c r="L415">
        <f t="shared" si="20"/>
        <v>0</v>
      </c>
    </row>
    <row r="416" spans="1:12" hidden="1" x14ac:dyDescent="0.4">
      <c r="A416" t="s">
        <v>281</v>
      </c>
      <c r="B416">
        <v>2015</v>
      </c>
      <c r="D416" s="3" t="s">
        <v>831</v>
      </c>
      <c r="E416" s="2" t="s">
        <v>6</v>
      </c>
      <c r="F416" s="1" t="s">
        <v>7</v>
      </c>
      <c r="G416" s="3" t="s">
        <v>832</v>
      </c>
      <c r="H416" s="1" t="s">
        <v>9</v>
      </c>
      <c r="I416" s="3" t="s">
        <v>833</v>
      </c>
      <c r="J416">
        <f t="shared" si="18"/>
        <v>112</v>
      </c>
      <c r="K416">
        <f t="shared" si="19"/>
        <v>69</v>
      </c>
      <c r="L416">
        <f t="shared" si="20"/>
        <v>0</v>
      </c>
    </row>
    <row r="417" spans="1:12" hidden="1" x14ac:dyDescent="0.4">
      <c r="A417" t="s">
        <v>281</v>
      </c>
      <c r="B417">
        <v>2015</v>
      </c>
      <c r="D417" s="6" t="s">
        <v>834</v>
      </c>
      <c r="E417" s="4" t="s">
        <v>29</v>
      </c>
      <c r="F417" s="4" t="s">
        <v>7</v>
      </c>
      <c r="G417" s="6" t="s">
        <v>835</v>
      </c>
      <c r="H417" s="4" t="s">
        <v>17</v>
      </c>
      <c r="I417" s="6" t="s">
        <v>836</v>
      </c>
      <c r="J417">
        <f t="shared" si="18"/>
        <v>128</v>
      </c>
      <c r="K417">
        <f t="shared" si="19"/>
        <v>140</v>
      </c>
      <c r="L417">
        <f t="shared" si="20"/>
        <v>0</v>
      </c>
    </row>
    <row r="418" spans="1:12" hidden="1" x14ac:dyDescent="0.4">
      <c r="A418" t="s">
        <v>281</v>
      </c>
      <c r="B418">
        <v>2015</v>
      </c>
      <c r="D418" s="3" t="s">
        <v>837</v>
      </c>
      <c r="E418" s="1" t="s">
        <v>14</v>
      </c>
      <c r="F418" s="1" t="s">
        <v>7</v>
      </c>
      <c r="G418" s="3" t="s">
        <v>838</v>
      </c>
      <c r="H418" s="1" t="s">
        <v>24</v>
      </c>
      <c r="I418" s="3" t="s">
        <v>839</v>
      </c>
      <c r="J418">
        <f t="shared" si="18"/>
        <v>71</v>
      </c>
      <c r="K418">
        <f t="shared" si="19"/>
        <v>108</v>
      </c>
      <c r="L418">
        <f t="shared" si="20"/>
        <v>0</v>
      </c>
    </row>
    <row r="419" spans="1:12" hidden="1" x14ac:dyDescent="0.4">
      <c r="A419" t="s">
        <v>281</v>
      </c>
      <c r="B419">
        <v>2015</v>
      </c>
      <c r="D419" s="6" t="s">
        <v>840</v>
      </c>
      <c r="E419" s="4" t="s">
        <v>22</v>
      </c>
      <c r="F419" s="4" t="s">
        <v>7</v>
      </c>
      <c r="G419" s="6" t="s">
        <v>841</v>
      </c>
      <c r="H419" s="4" t="s">
        <v>19</v>
      </c>
      <c r="I419" s="6" t="s">
        <v>842</v>
      </c>
      <c r="J419">
        <f t="shared" si="18"/>
        <v>73</v>
      </c>
      <c r="K419">
        <f t="shared" si="19"/>
        <v>119</v>
      </c>
      <c r="L419">
        <f t="shared" si="20"/>
        <v>0</v>
      </c>
    </row>
    <row r="420" spans="1:12" hidden="1" x14ac:dyDescent="0.4">
      <c r="A420" t="s">
        <v>281</v>
      </c>
      <c r="B420">
        <v>2015</v>
      </c>
      <c r="D420" s="3" t="s">
        <v>843</v>
      </c>
      <c r="E420" s="1" t="s">
        <v>603</v>
      </c>
      <c r="F420" s="1" t="s">
        <v>7</v>
      </c>
      <c r="G420" s="3" t="s">
        <v>844</v>
      </c>
      <c r="H420" s="1" t="s">
        <v>12</v>
      </c>
      <c r="I420" s="3" t="s">
        <v>845</v>
      </c>
      <c r="J420">
        <f t="shared" si="18"/>
        <v>85</v>
      </c>
      <c r="K420">
        <f t="shared" si="19"/>
        <v>107</v>
      </c>
      <c r="L420">
        <f t="shared" si="20"/>
        <v>0</v>
      </c>
    </row>
    <row r="421" spans="1:12" hidden="1" x14ac:dyDescent="0.4">
      <c r="A421" t="s">
        <v>281</v>
      </c>
      <c r="B421">
        <v>2015</v>
      </c>
      <c r="D421" s="6" t="s">
        <v>846</v>
      </c>
      <c r="E421" s="4" t="s">
        <v>596</v>
      </c>
      <c r="F421" s="4" t="s">
        <v>7</v>
      </c>
      <c r="G421" s="6" t="s">
        <v>847</v>
      </c>
      <c r="H421" s="4" t="s">
        <v>32</v>
      </c>
      <c r="I421" s="6" t="s">
        <v>848</v>
      </c>
      <c r="J421">
        <f t="shared" si="18"/>
        <v>75</v>
      </c>
      <c r="K421">
        <f t="shared" si="19"/>
        <v>92</v>
      </c>
      <c r="L421">
        <f t="shared" si="20"/>
        <v>0</v>
      </c>
    </row>
    <row r="422" spans="1:12" hidden="1" x14ac:dyDescent="0.4">
      <c r="A422" t="s">
        <v>281</v>
      </c>
      <c r="B422">
        <v>2015</v>
      </c>
      <c r="D422" s="18"/>
      <c r="E422" s="18"/>
      <c r="F422" s="18"/>
      <c r="G422" s="18"/>
      <c r="H422" s="18"/>
      <c r="I422" s="18"/>
      <c r="J422" t="e">
        <f t="shared" si="18"/>
        <v>#VALUE!</v>
      </c>
      <c r="K422" t="e">
        <f t="shared" si="19"/>
        <v>#VALUE!</v>
      </c>
      <c r="L422">
        <f t="shared" si="20"/>
        <v>0</v>
      </c>
    </row>
    <row r="423" spans="1:12" hidden="1" x14ac:dyDescent="0.4">
      <c r="A423" t="s">
        <v>300</v>
      </c>
      <c r="B423">
        <v>2015</v>
      </c>
      <c r="D423" s="17" t="s">
        <v>300</v>
      </c>
      <c r="E423" s="17"/>
      <c r="F423" s="17"/>
      <c r="G423" s="17"/>
      <c r="H423" s="17"/>
      <c r="I423" s="17"/>
      <c r="J423" t="e">
        <f t="shared" si="18"/>
        <v>#VALUE!</v>
      </c>
      <c r="K423" t="e">
        <f t="shared" si="19"/>
        <v>#VALUE!</v>
      </c>
      <c r="L423">
        <f t="shared" si="20"/>
        <v>0</v>
      </c>
    </row>
    <row r="424" spans="1:12" hidden="1" x14ac:dyDescent="0.4">
      <c r="A424" t="s">
        <v>300</v>
      </c>
      <c r="B424">
        <v>2015</v>
      </c>
      <c r="D424" s="7" t="s">
        <v>1</v>
      </c>
      <c r="E424" s="7" t="s">
        <v>2</v>
      </c>
      <c r="F424" s="8"/>
      <c r="G424" s="7" t="s">
        <v>3</v>
      </c>
      <c r="H424" s="7" t="s">
        <v>2</v>
      </c>
      <c r="I424" s="7" t="s">
        <v>4</v>
      </c>
      <c r="J424" t="e">
        <f t="shared" si="18"/>
        <v>#VALUE!</v>
      </c>
      <c r="K424" t="e">
        <f t="shared" si="19"/>
        <v>#VALUE!</v>
      </c>
      <c r="L424">
        <f t="shared" si="20"/>
        <v>0</v>
      </c>
    </row>
    <row r="425" spans="1:12" hidden="1" x14ac:dyDescent="0.4">
      <c r="A425" t="s">
        <v>300</v>
      </c>
      <c r="B425">
        <v>2015</v>
      </c>
      <c r="D425" s="3" t="s">
        <v>849</v>
      </c>
      <c r="E425" s="2" t="s">
        <v>6</v>
      </c>
      <c r="F425" s="1" t="s">
        <v>7</v>
      </c>
      <c r="G425" s="3" t="s">
        <v>850</v>
      </c>
      <c r="H425" s="1" t="s">
        <v>17</v>
      </c>
      <c r="I425" s="3" t="s">
        <v>851</v>
      </c>
      <c r="J425">
        <f t="shared" si="18"/>
        <v>134</v>
      </c>
      <c r="K425">
        <f t="shared" si="19"/>
        <v>113</v>
      </c>
      <c r="L425">
        <f t="shared" si="20"/>
        <v>0</v>
      </c>
    </row>
    <row r="426" spans="1:12" hidden="1" x14ac:dyDescent="0.4">
      <c r="A426" t="s">
        <v>300</v>
      </c>
      <c r="B426">
        <v>2015</v>
      </c>
      <c r="D426" s="6" t="s">
        <v>852</v>
      </c>
      <c r="E426" s="4" t="s">
        <v>29</v>
      </c>
      <c r="F426" s="4" t="s">
        <v>7</v>
      </c>
      <c r="G426" s="6" t="s">
        <v>853</v>
      </c>
      <c r="H426" s="4" t="s">
        <v>9</v>
      </c>
      <c r="I426" s="6" t="s">
        <v>854</v>
      </c>
      <c r="J426">
        <f t="shared" si="18"/>
        <v>66</v>
      </c>
      <c r="K426">
        <f t="shared" si="19"/>
        <v>67</v>
      </c>
      <c r="L426">
        <f t="shared" si="20"/>
        <v>0</v>
      </c>
    </row>
    <row r="427" spans="1:12" hidden="1" x14ac:dyDescent="0.4">
      <c r="A427" t="s">
        <v>300</v>
      </c>
      <c r="B427">
        <v>2015</v>
      </c>
      <c r="D427" s="3" t="s">
        <v>855</v>
      </c>
      <c r="E427" s="1" t="s">
        <v>14</v>
      </c>
      <c r="F427" s="1" t="s">
        <v>7</v>
      </c>
      <c r="G427" s="3" t="s">
        <v>856</v>
      </c>
      <c r="H427" s="1" t="s">
        <v>24</v>
      </c>
      <c r="I427" s="3" t="s">
        <v>857</v>
      </c>
      <c r="J427">
        <f t="shared" si="18"/>
        <v>112</v>
      </c>
      <c r="K427">
        <f t="shared" si="19"/>
        <v>131</v>
      </c>
      <c r="L427">
        <f t="shared" si="20"/>
        <v>0</v>
      </c>
    </row>
    <row r="428" spans="1:12" hidden="1" x14ac:dyDescent="0.4">
      <c r="A428" t="s">
        <v>300</v>
      </c>
      <c r="B428">
        <v>2015</v>
      </c>
      <c r="D428" s="6" t="s">
        <v>858</v>
      </c>
      <c r="E428" s="4" t="s">
        <v>19</v>
      </c>
      <c r="F428" s="4" t="s">
        <v>7</v>
      </c>
      <c r="G428" s="6" t="s">
        <v>859</v>
      </c>
      <c r="H428" s="4" t="s">
        <v>12</v>
      </c>
      <c r="I428" s="6" t="s">
        <v>860</v>
      </c>
      <c r="J428">
        <f t="shared" si="18"/>
        <v>84</v>
      </c>
      <c r="K428">
        <f t="shared" si="19"/>
        <v>69</v>
      </c>
      <c r="L428">
        <f t="shared" si="20"/>
        <v>0</v>
      </c>
    </row>
    <row r="429" spans="1:12" hidden="1" x14ac:dyDescent="0.4">
      <c r="A429" t="s">
        <v>300</v>
      </c>
      <c r="B429">
        <v>2015</v>
      </c>
      <c r="D429" s="3" t="s">
        <v>861</v>
      </c>
      <c r="E429" s="1" t="s">
        <v>22</v>
      </c>
      <c r="F429" s="1" t="s">
        <v>7</v>
      </c>
      <c r="G429" s="3" t="s">
        <v>862</v>
      </c>
      <c r="H429" s="1" t="s">
        <v>32</v>
      </c>
      <c r="I429" s="3" t="s">
        <v>863</v>
      </c>
      <c r="J429">
        <f t="shared" si="18"/>
        <v>74</v>
      </c>
      <c r="K429">
        <f t="shared" si="19"/>
        <v>85</v>
      </c>
      <c r="L429">
        <f t="shared" si="20"/>
        <v>0</v>
      </c>
    </row>
    <row r="430" spans="1:12" hidden="1" x14ac:dyDescent="0.4">
      <c r="A430" t="s">
        <v>300</v>
      </c>
      <c r="B430">
        <v>2015</v>
      </c>
      <c r="D430" s="6" t="s">
        <v>864</v>
      </c>
      <c r="E430" s="4" t="s">
        <v>603</v>
      </c>
      <c r="F430" s="4" t="s">
        <v>7</v>
      </c>
      <c r="G430" s="6" t="s">
        <v>865</v>
      </c>
      <c r="H430" s="4" t="s">
        <v>596</v>
      </c>
      <c r="I430" s="6" t="s">
        <v>866</v>
      </c>
      <c r="J430">
        <f t="shared" si="18"/>
        <v>48</v>
      </c>
      <c r="K430">
        <f t="shared" si="19"/>
        <v>74</v>
      </c>
      <c r="L430">
        <f t="shared" si="20"/>
        <v>0</v>
      </c>
    </row>
    <row r="431" spans="1:12" hidden="1" x14ac:dyDescent="0.4">
      <c r="A431" t="s">
        <v>0</v>
      </c>
      <c r="B431">
        <v>2014</v>
      </c>
      <c r="D431" s="17" t="s">
        <v>0</v>
      </c>
      <c r="E431" s="17"/>
      <c r="F431" s="17"/>
      <c r="G431" s="17"/>
      <c r="H431" s="17"/>
      <c r="I431" s="17"/>
      <c r="J431" t="e">
        <f t="shared" si="18"/>
        <v>#VALUE!</v>
      </c>
      <c r="K431" t="e">
        <f t="shared" si="19"/>
        <v>#VALUE!</v>
      </c>
      <c r="L431">
        <f t="shared" si="20"/>
        <v>0</v>
      </c>
    </row>
    <row r="432" spans="1:12" hidden="1" x14ac:dyDescent="0.4">
      <c r="A432" t="s">
        <v>0</v>
      </c>
      <c r="B432">
        <v>2014</v>
      </c>
      <c r="D432" s="7" t="s">
        <v>1</v>
      </c>
      <c r="E432" s="7" t="s">
        <v>2</v>
      </c>
      <c r="F432" s="8"/>
      <c r="G432" s="7" t="s">
        <v>3</v>
      </c>
      <c r="H432" s="7" t="s">
        <v>2</v>
      </c>
      <c r="I432" s="7" t="s">
        <v>4</v>
      </c>
      <c r="J432" t="e">
        <f t="shared" si="18"/>
        <v>#VALUE!</v>
      </c>
      <c r="K432" t="e">
        <f t="shared" si="19"/>
        <v>#VALUE!</v>
      </c>
      <c r="L432">
        <f t="shared" si="20"/>
        <v>0</v>
      </c>
    </row>
    <row r="433" spans="1:12" hidden="1" x14ac:dyDescent="0.4">
      <c r="A433" t="s">
        <v>0</v>
      </c>
      <c r="B433">
        <v>2014</v>
      </c>
      <c r="D433" s="3" t="s">
        <v>867</v>
      </c>
      <c r="E433" s="1" t="s">
        <v>32</v>
      </c>
      <c r="F433" s="1" t="s">
        <v>7</v>
      </c>
      <c r="G433" s="3" t="s">
        <v>868</v>
      </c>
      <c r="H433" s="1" t="s">
        <v>19</v>
      </c>
      <c r="I433" s="3" t="s">
        <v>538</v>
      </c>
      <c r="J433">
        <f t="shared" si="18"/>
        <v>106</v>
      </c>
      <c r="K433">
        <f t="shared" si="19"/>
        <v>75</v>
      </c>
      <c r="L433">
        <f t="shared" si="20"/>
        <v>0</v>
      </c>
    </row>
    <row r="434" spans="1:12" hidden="1" x14ac:dyDescent="0.4">
      <c r="A434" t="s">
        <v>0</v>
      </c>
      <c r="B434">
        <v>2014</v>
      </c>
      <c r="D434" s="6" t="s">
        <v>869</v>
      </c>
      <c r="E434" s="4" t="s">
        <v>9</v>
      </c>
      <c r="F434" s="4" t="s">
        <v>7</v>
      </c>
      <c r="G434" s="6" t="s">
        <v>870</v>
      </c>
      <c r="H434" s="4" t="s">
        <v>596</v>
      </c>
      <c r="I434" s="6" t="s">
        <v>871</v>
      </c>
      <c r="J434">
        <f t="shared" si="18"/>
        <v>98</v>
      </c>
      <c r="K434">
        <f t="shared" si="19"/>
        <v>102</v>
      </c>
      <c r="L434">
        <f t="shared" si="20"/>
        <v>0</v>
      </c>
    </row>
    <row r="435" spans="1:12" hidden="1" x14ac:dyDescent="0.4">
      <c r="A435" t="s">
        <v>0</v>
      </c>
      <c r="B435">
        <v>2014</v>
      </c>
      <c r="D435" s="3" t="s">
        <v>872</v>
      </c>
      <c r="E435" s="1" t="s">
        <v>17</v>
      </c>
      <c r="F435" s="1" t="s">
        <v>7</v>
      </c>
      <c r="G435" s="3" t="s">
        <v>873</v>
      </c>
      <c r="H435" s="1" t="s">
        <v>29</v>
      </c>
      <c r="I435" s="3" t="s">
        <v>874</v>
      </c>
      <c r="J435">
        <f t="shared" si="18"/>
        <v>65</v>
      </c>
      <c r="K435">
        <f t="shared" si="19"/>
        <v>96</v>
      </c>
      <c r="L435">
        <f t="shared" si="20"/>
        <v>0</v>
      </c>
    </row>
    <row r="436" spans="1:12" hidden="1" x14ac:dyDescent="0.4">
      <c r="A436" t="s">
        <v>0</v>
      </c>
      <c r="B436">
        <v>2014</v>
      </c>
      <c r="D436" s="6" t="s">
        <v>875</v>
      </c>
      <c r="E436" s="4" t="s">
        <v>24</v>
      </c>
      <c r="F436" s="4" t="s">
        <v>7</v>
      </c>
      <c r="G436" s="6" t="s">
        <v>876</v>
      </c>
      <c r="H436" s="4" t="s">
        <v>603</v>
      </c>
      <c r="I436" s="6" t="s">
        <v>877</v>
      </c>
      <c r="J436">
        <f t="shared" si="18"/>
        <v>88</v>
      </c>
      <c r="K436">
        <f t="shared" si="19"/>
        <v>87</v>
      </c>
      <c r="L436">
        <f t="shared" si="20"/>
        <v>0</v>
      </c>
    </row>
    <row r="437" spans="1:12" hidden="1" x14ac:dyDescent="0.4">
      <c r="A437" t="s">
        <v>0</v>
      </c>
      <c r="B437">
        <v>2014</v>
      </c>
      <c r="D437" s="3" t="s">
        <v>878</v>
      </c>
      <c r="E437" s="1" t="s">
        <v>12</v>
      </c>
      <c r="F437" s="1" t="s">
        <v>7</v>
      </c>
      <c r="G437" s="3" t="s">
        <v>879</v>
      </c>
      <c r="H437" s="1" t="s">
        <v>22</v>
      </c>
      <c r="I437" s="3" t="s">
        <v>880</v>
      </c>
      <c r="J437">
        <f t="shared" si="18"/>
        <v>84</v>
      </c>
      <c r="K437">
        <f t="shared" si="19"/>
        <v>106</v>
      </c>
      <c r="L437">
        <f t="shared" si="20"/>
        <v>0</v>
      </c>
    </row>
    <row r="438" spans="1:12" hidden="1" x14ac:dyDescent="0.4">
      <c r="A438" t="s">
        <v>0</v>
      </c>
      <c r="B438">
        <v>2014</v>
      </c>
      <c r="D438" s="6" t="s">
        <v>881</v>
      </c>
      <c r="E438" s="5" t="s">
        <v>6</v>
      </c>
      <c r="F438" s="4" t="s">
        <v>7</v>
      </c>
      <c r="G438" s="6" t="s">
        <v>882</v>
      </c>
      <c r="H438" s="4" t="s">
        <v>14</v>
      </c>
      <c r="I438" s="6" t="s">
        <v>883</v>
      </c>
      <c r="J438">
        <f t="shared" si="18"/>
        <v>86</v>
      </c>
      <c r="K438">
        <f t="shared" si="19"/>
        <v>96</v>
      </c>
      <c r="L438">
        <f t="shared" si="20"/>
        <v>0</v>
      </c>
    </row>
    <row r="439" spans="1:12" hidden="1" x14ac:dyDescent="0.4">
      <c r="A439" t="s">
        <v>0</v>
      </c>
      <c r="B439">
        <v>2014</v>
      </c>
      <c r="D439" s="18"/>
      <c r="E439" s="18"/>
      <c r="F439" s="18"/>
      <c r="G439" s="18"/>
      <c r="H439" s="18"/>
      <c r="I439" s="18"/>
      <c r="J439" t="e">
        <f t="shared" si="18"/>
        <v>#VALUE!</v>
      </c>
      <c r="K439" t="e">
        <f t="shared" si="19"/>
        <v>#VALUE!</v>
      </c>
      <c r="L439">
        <f t="shared" si="20"/>
        <v>0</v>
      </c>
    </row>
    <row r="440" spans="1:12" hidden="1" x14ac:dyDescent="0.4">
      <c r="A440" t="s">
        <v>36</v>
      </c>
      <c r="B440">
        <v>2014</v>
      </c>
      <c r="D440" s="17" t="s">
        <v>36</v>
      </c>
      <c r="E440" s="17"/>
      <c r="F440" s="17"/>
      <c r="G440" s="17"/>
      <c r="H440" s="17"/>
      <c r="I440" s="17"/>
      <c r="J440" t="e">
        <f t="shared" si="18"/>
        <v>#VALUE!</v>
      </c>
      <c r="K440" t="e">
        <f t="shared" si="19"/>
        <v>#VALUE!</v>
      </c>
      <c r="L440">
        <f t="shared" si="20"/>
        <v>0</v>
      </c>
    </row>
    <row r="441" spans="1:12" hidden="1" x14ac:dyDescent="0.4">
      <c r="A441" t="s">
        <v>36</v>
      </c>
      <c r="B441">
        <v>2014</v>
      </c>
      <c r="D441" s="7" t="s">
        <v>1</v>
      </c>
      <c r="E441" s="7" t="s">
        <v>2</v>
      </c>
      <c r="F441" s="8"/>
      <c r="G441" s="7" t="s">
        <v>3</v>
      </c>
      <c r="H441" s="7" t="s">
        <v>2</v>
      </c>
      <c r="I441" s="7" t="s">
        <v>4</v>
      </c>
      <c r="J441" t="e">
        <f t="shared" si="18"/>
        <v>#VALUE!</v>
      </c>
      <c r="K441" t="e">
        <f t="shared" si="19"/>
        <v>#VALUE!</v>
      </c>
      <c r="L441">
        <f t="shared" si="20"/>
        <v>0</v>
      </c>
    </row>
    <row r="442" spans="1:12" hidden="1" x14ac:dyDescent="0.4">
      <c r="A442" t="s">
        <v>36</v>
      </c>
      <c r="B442">
        <v>2014</v>
      </c>
      <c r="D442" s="3" t="s">
        <v>884</v>
      </c>
      <c r="E442" s="1" t="s">
        <v>9</v>
      </c>
      <c r="F442" s="1" t="s">
        <v>7</v>
      </c>
      <c r="G442" s="3" t="s">
        <v>885</v>
      </c>
      <c r="H442" s="1" t="s">
        <v>32</v>
      </c>
      <c r="I442" s="3" t="s">
        <v>886</v>
      </c>
      <c r="J442">
        <f t="shared" si="18"/>
        <v>90</v>
      </c>
      <c r="K442">
        <f t="shared" si="19"/>
        <v>78</v>
      </c>
      <c r="L442">
        <f t="shared" si="20"/>
        <v>0</v>
      </c>
    </row>
    <row r="443" spans="1:12" hidden="1" x14ac:dyDescent="0.4">
      <c r="A443" t="s">
        <v>36</v>
      </c>
      <c r="B443">
        <v>2014</v>
      </c>
      <c r="D443" s="6" t="s">
        <v>887</v>
      </c>
      <c r="E443" s="4" t="s">
        <v>19</v>
      </c>
      <c r="F443" s="4" t="s">
        <v>7</v>
      </c>
      <c r="G443" s="6" t="s">
        <v>888</v>
      </c>
      <c r="H443" s="4" t="s">
        <v>17</v>
      </c>
      <c r="I443" s="6" t="s">
        <v>889</v>
      </c>
      <c r="J443">
        <f t="shared" si="18"/>
        <v>129</v>
      </c>
      <c r="K443">
        <f t="shared" si="19"/>
        <v>58</v>
      </c>
      <c r="L443">
        <f t="shared" si="20"/>
        <v>0</v>
      </c>
    </row>
    <row r="444" spans="1:12" hidden="1" x14ac:dyDescent="0.4">
      <c r="A444" t="s">
        <v>36</v>
      </c>
      <c r="B444">
        <v>2014</v>
      </c>
      <c r="D444" s="3" t="s">
        <v>890</v>
      </c>
      <c r="E444" s="1" t="s">
        <v>596</v>
      </c>
      <c r="F444" s="1" t="s">
        <v>7</v>
      </c>
      <c r="G444" s="3" t="s">
        <v>891</v>
      </c>
      <c r="H444" s="1" t="s">
        <v>24</v>
      </c>
      <c r="I444" s="3" t="s">
        <v>892</v>
      </c>
      <c r="J444">
        <f t="shared" si="18"/>
        <v>46</v>
      </c>
      <c r="K444">
        <f t="shared" si="19"/>
        <v>88</v>
      </c>
      <c r="L444">
        <f t="shared" si="20"/>
        <v>0</v>
      </c>
    </row>
    <row r="445" spans="1:12" hidden="1" x14ac:dyDescent="0.4">
      <c r="A445" t="s">
        <v>36</v>
      </c>
      <c r="B445">
        <v>2014</v>
      </c>
      <c r="D445" s="6" t="s">
        <v>893</v>
      </c>
      <c r="E445" s="4" t="s">
        <v>29</v>
      </c>
      <c r="F445" s="4" t="s">
        <v>7</v>
      </c>
      <c r="G445" s="6" t="s">
        <v>894</v>
      </c>
      <c r="H445" s="4" t="s">
        <v>12</v>
      </c>
      <c r="I445" s="6" t="s">
        <v>895</v>
      </c>
      <c r="J445">
        <f t="shared" si="18"/>
        <v>72</v>
      </c>
      <c r="K445">
        <f t="shared" si="19"/>
        <v>69</v>
      </c>
      <c r="L445">
        <f t="shared" si="20"/>
        <v>0</v>
      </c>
    </row>
    <row r="446" spans="1:12" hidden="1" x14ac:dyDescent="0.4">
      <c r="A446" t="s">
        <v>36</v>
      </c>
      <c r="B446">
        <v>2014</v>
      </c>
      <c r="D446" s="3" t="s">
        <v>896</v>
      </c>
      <c r="E446" s="1" t="s">
        <v>603</v>
      </c>
      <c r="F446" s="1" t="s">
        <v>7</v>
      </c>
      <c r="G446" s="3" t="s">
        <v>897</v>
      </c>
      <c r="H446" s="2" t="s">
        <v>6</v>
      </c>
      <c r="I446" s="3" t="s">
        <v>102</v>
      </c>
      <c r="J446">
        <f t="shared" si="18"/>
        <v>93</v>
      </c>
      <c r="K446">
        <f t="shared" si="19"/>
        <v>79</v>
      </c>
      <c r="L446">
        <f t="shared" si="20"/>
        <v>0</v>
      </c>
    </row>
    <row r="447" spans="1:12" hidden="1" x14ac:dyDescent="0.4">
      <c r="A447" t="s">
        <v>36</v>
      </c>
      <c r="B447">
        <v>2014</v>
      </c>
      <c r="D447" s="6" t="s">
        <v>898</v>
      </c>
      <c r="E447" s="4" t="s">
        <v>22</v>
      </c>
      <c r="F447" s="4" t="s">
        <v>7</v>
      </c>
      <c r="G447" s="6" t="s">
        <v>899</v>
      </c>
      <c r="H447" s="4" t="s">
        <v>14</v>
      </c>
      <c r="I447" s="6" t="s">
        <v>900</v>
      </c>
      <c r="J447">
        <f t="shared" si="18"/>
        <v>99</v>
      </c>
      <c r="K447">
        <f t="shared" si="19"/>
        <v>61</v>
      </c>
      <c r="L447">
        <f t="shared" si="20"/>
        <v>0</v>
      </c>
    </row>
    <row r="448" spans="1:12" hidden="1" x14ac:dyDescent="0.4">
      <c r="A448" t="s">
        <v>36</v>
      </c>
      <c r="B448">
        <v>2014</v>
      </c>
      <c r="D448" s="18"/>
      <c r="E448" s="18"/>
      <c r="F448" s="18"/>
      <c r="G448" s="18"/>
      <c r="H448" s="18"/>
      <c r="I448" s="18"/>
      <c r="J448" t="e">
        <f t="shared" si="18"/>
        <v>#VALUE!</v>
      </c>
      <c r="K448" t="e">
        <f t="shared" si="19"/>
        <v>#VALUE!</v>
      </c>
      <c r="L448">
        <f t="shared" si="20"/>
        <v>0</v>
      </c>
    </row>
    <row r="449" spans="1:12" hidden="1" x14ac:dyDescent="0.4">
      <c r="A449" t="s">
        <v>55</v>
      </c>
      <c r="B449">
        <v>2014</v>
      </c>
      <c r="D449" s="17" t="s">
        <v>55</v>
      </c>
      <c r="E449" s="17"/>
      <c r="F449" s="17"/>
      <c r="G449" s="17"/>
      <c r="H449" s="17"/>
      <c r="I449" s="17"/>
      <c r="J449" t="e">
        <f t="shared" si="18"/>
        <v>#VALUE!</v>
      </c>
      <c r="K449" t="e">
        <f t="shared" si="19"/>
        <v>#VALUE!</v>
      </c>
      <c r="L449">
        <f t="shared" si="20"/>
        <v>0</v>
      </c>
    </row>
    <row r="450" spans="1:12" hidden="1" x14ac:dyDescent="0.4">
      <c r="A450" t="s">
        <v>55</v>
      </c>
      <c r="B450">
        <v>2014</v>
      </c>
      <c r="D450" s="7" t="s">
        <v>1</v>
      </c>
      <c r="E450" s="7" t="s">
        <v>2</v>
      </c>
      <c r="F450" s="8"/>
      <c r="G450" s="7" t="s">
        <v>3</v>
      </c>
      <c r="H450" s="7" t="s">
        <v>2</v>
      </c>
      <c r="I450" s="7" t="s">
        <v>4</v>
      </c>
      <c r="J450" t="e">
        <f t="shared" si="18"/>
        <v>#VALUE!</v>
      </c>
      <c r="K450" t="e">
        <f t="shared" si="19"/>
        <v>#VALUE!</v>
      </c>
      <c r="L450">
        <f t="shared" si="20"/>
        <v>0</v>
      </c>
    </row>
    <row r="451" spans="1:12" hidden="1" x14ac:dyDescent="0.4">
      <c r="A451" t="s">
        <v>55</v>
      </c>
      <c r="B451">
        <v>2014</v>
      </c>
      <c r="D451" s="3" t="s">
        <v>901</v>
      </c>
      <c r="E451" s="1" t="s">
        <v>32</v>
      </c>
      <c r="F451" s="1" t="s">
        <v>7</v>
      </c>
      <c r="G451" s="3" t="s">
        <v>902</v>
      </c>
      <c r="H451" s="1" t="s">
        <v>17</v>
      </c>
      <c r="I451" s="3" t="s">
        <v>903</v>
      </c>
      <c r="J451">
        <f t="shared" si="18"/>
        <v>59</v>
      </c>
      <c r="K451">
        <f t="shared" si="19"/>
        <v>73</v>
      </c>
      <c r="L451">
        <f t="shared" si="20"/>
        <v>0</v>
      </c>
    </row>
    <row r="452" spans="1:12" hidden="1" x14ac:dyDescent="0.4">
      <c r="A452" t="s">
        <v>55</v>
      </c>
      <c r="B452">
        <v>2014</v>
      </c>
      <c r="D452" s="6" t="s">
        <v>904</v>
      </c>
      <c r="E452" s="4" t="s">
        <v>24</v>
      </c>
      <c r="F452" s="4" t="s">
        <v>7</v>
      </c>
      <c r="G452" s="6" t="s">
        <v>905</v>
      </c>
      <c r="H452" s="4" t="s">
        <v>9</v>
      </c>
      <c r="I452" s="6" t="s">
        <v>906</v>
      </c>
      <c r="J452">
        <f t="shared" si="18"/>
        <v>64</v>
      </c>
      <c r="K452">
        <f t="shared" si="19"/>
        <v>112</v>
      </c>
      <c r="L452">
        <f t="shared" si="20"/>
        <v>0</v>
      </c>
    </row>
    <row r="453" spans="1:12" hidden="1" x14ac:dyDescent="0.4">
      <c r="A453" t="s">
        <v>55</v>
      </c>
      <c r="B453">
        <v>2014</v>
      </c>
      <c r="D453" s="3" t="s">
        <v>907</v>
      </c>
      <c r="E453" s="1" t="s">
        <v>12</v>
      </c>
      <c r="F453" s="1" t="s">
        <v>7</v>
      </c>
      <c r="G453" s="3" t="s">
        <v>908</v>
      </c>
      <c r="H453" s="1" t="s">
        <v>19</v>
      </c>
      <c r="I453" s="3" t="s">
        <v>909</v>
      </c>
      <c r="J453">
        <f t="shared" ref="J453:J516" si="21">LEFT(I453,FIND("-",I453)-1)+0</f>
        <v>64</v>
      </c>
      <c r="K453">
        <f t="shared" ref="K453:K516" si="22">RIGHT(I453,LEN(I453)-FIND("-",I453))+0</f>
        <v>69</v>
      </c>
      <c r="L453">
        <f t="shared" ref="L453:L516" si="23">IF(I453="Box",1,0)</f>
        <v>0</v>
      </c>
    </row>
    <row r="454" spans="1:12" hidden="1" x14ac:dyDescent="0.4">
      <c r="A454" t="s">
        <v>55</v>
      </c>
      <c r="B454">
        <v>2014</v>
      </c>
      <c r="D454" s="6" t="s">
        <v>910</v>
      </c>
      <c r="E454" s="5" t="s">
        <v>6</v>
      </c>
      <c r="F454" s="4" t="s">
        <v>7</v>
      </c>
      <c r="G454" s="6" t="s">
        <v>911</v>
      </c>
      <c r="H454" s="4" t="s">
        <v>596</v>
      </c>
      <c r="I454" s="6" t="s">
        <v>912</v>
      </c>
      <c r="J454">
        <f t="shared" si="21"/>
        <v>70</v>
      </c>
      <c r="K454">
        <f t="shared" si="22"/>
        <v>61</v>
      </c>
      <c r="L454">
        <f t="shared" si="23"/>
        <v>0</v>
      </c>
    </row>
    <row r="455" spans="1:12" hidden="1" x14ac:dyDescent="0.4">
      <c r="A455" t="s">
        <v>55</v>
      </c>
      <c r="B455">
        <v>2014</v>
      </c>
      <c r="D455" s="3" t="s">
        <v>913</v>
      </c>
      <c r="E455" s="1" t="s">
        <v>14</v>
      </c>
      <c r="F455" s="1" t="s">
        <v>7</v>
      </c>
      <c r="G455" s="3" t="s">
        <v>914</v>
      </c>
      <c r="H455" s="1" t="s">
        <v>29</v>
      </c>
      <c r="I455" s="3" t="s">
        <v>915</v>
      </c>
      <c r="J455">
        <f t="shared" si="21"/>
        <v>97</v>
      </c>
      <c r="K455">
        <f t="shared" si="22"/>
        <v>91</v>
      </c>
      <c r="L455">
        <f t="shared" si="23"/>
        <v>0</v>
      </c>
    </row>
    <row r="456" spans="1:12" hidden="1" x14ac:dyDescent="0.4">
      <c r="A456" t="s">
        <v>55</v>
      </c>
      <c r="B456">
        <v>2014</v>
      </c>
      <c r="D456" s="6" t="s">
        <v>916</v>
      </c>
      <c r="E456" s="4" t="s">
        <v>22</v>
      </c>
      <c r="F456" s="4" t="s">
        <v>7</v>
      </c>
      <c r="G456" s="6" t="s">
        <v>917</v>
      </c>
      <c r="H456" s="4" t="s">
        <v>603</v>
      </c>
      <c r="I456" s="6" t="s">
        <v>918</v>
      </c>
      <c r="J456">
        <f t="shared" si="21"/>
        <v>128</v>
      </c>
      <c r="K456">
        <f t="shared" si="22"/>
        <v>87</v>
      </c>
      <c r="L456">
        <f t="shared" si="23"/>
        <v>0</v>
      </c>
    </row>
    <row r="457" spans="1:12" hidden="1" x14ac:dyDescent="0.4">
      <c r="A457" t="s">
        <v>55</v>
      </c>
      <c r="B457">
        <v>2014</v>
      </c>
      <c r="D457" s="18"/>
      <c r="E457" s="18"/>
      <c r="F457" s="18"/>
      <c r="G457" s="18"/>
      <c r="H457" s="18"/>
      <c r="I457" s="18"/>
      <c r="J457" t="e">
        <f t="shared" si="21"/>
        <v>#VALUE!</v>
      </c>
      <c r="K457" t="e">
        <f t="shared" si="22"/>
        <v>#VALUE!</v>
      </c>
      <c r="L457">
        <f t="shared" si="23"/>
        <v>0</v>
      </c>
    </row>
    <row r="458" spans="1:12" hidden="1" x14ac:dyDescent="0.4">
      <c r="A458" t="s">
        <v>74</v>
      </c>
      <c r="B458">
        <v>2014</v>
      </c>
      <c r="D458" s="17" t="s">
        <v>74</v>
      </c>
      <c r="E458" s="17"/>
      <c r="F458" s="17"/>
      <c r="G458" s="17"/>
      <c r="H458" s="17"/>
      <c r="I458" s="17"/>
      <c r="J458" t="e">
        <f t="shared" si="21"/>
        <v>#VALUE!</v>
      </c>
      <c r="K458" t="e">
        <f t="shared" si="22"/>
        <v>#VALUE!</v>
      </c>
      <c r="L458">
        <f t="shared" si="23"/>
        <v>0</v>
      </c>
    </row>
    <row r="459" spans="1:12" hidden="1" x14ac:dyDescent="0.4">
      <c r="A459" t="s">
        <v>74</v>
      </c>
      <c r="B459">
        <v>2014</v>
      </c>
      <c r="D459" s="7" t="s">
        <v>1</v>
      </c>
      <c r="E459" s="7" t="s">
        <v>2</v>
      </c>
      <c r="F459" s="8"/>
      <c r="G459" s="7" t="s">
        <v>3</v>
      </c>
      <c r="H459" s="7" t="s">
        <v>2</v>
      </c>
      <c r="I459" s="7" t="s">
        <v>4</v>
      </c>
      <c r="J459" t="e">
        <f t="shared" si="21"/>
        <v>#VALUE!</v>
      </c>
      <c r="K459" t="e">
        <f t="shared" si="22"/>
        <v>#VALUE!</v>
      </c>
      <c r="L459">
        <f t="shared" si="23"/>
        <v>0</v>
      </c>
    </row>
    <row r="460" spans="1:12" hidden="1" x14ac:dyDescent="0.4">
      <c r="A460" t="s">
        <v>74</v>
      </c>
      <c r="B460">
        <v>2014</v>
      </c>
      <c r="D460" s="3" t="s">
        <v>919</v>
      </c>
      <c r="E460" s="1" t="s">
        <v>24</v>
      </c>
      <c r="F460" s="1" t="s">
        <v>7</v>
      </c>
      <c r="G460" s="3" t="s">
        <v>920</v>
      </c>
      <c r="H460" s="1" t="s">
        <v>32</v>
      </c>
      <c r="I460" s="3" t="s">
        <v>921</v>
      </c>
      <c r="J460">
        <f t="shared" si="21"/>
        <v>92</v>
      </c>
      <c r="K460">
        <f t="shared" si="22"/>
        <v>102</v>
      </c>
      <c r="L460">
        <f t="shared" si="23"/>
        <v>0</v>
      </c>
    </row>
    <row r="461" spans="1:12" hidden="1" x14ac:dyDescent="0.4">
      <c r="A461" t="s">
        <v>74</v>
      </c>
      <c r="B461">
        <v>2014</v>
      </c>
      <c r="D461" s="6" t="s">
        <v>922</v>
      </c>
      <c r="E461" s="4" t="s">
        <v>17</v>
      </c>
      <c r="F461" s="4" t="s">
        <v>7</v>
      </c>
      <c r="G461" s="6" t="s">
        <v>923</v>
      </c>
      <c r="H461" s="4" t="s">
        <v>12</v>
      </c>
      <c r="I461" s="6" t="s">
        <v>924</v>
      </c>
      <c r="J461">
        <f t="shared" si="21"/>
        <v>41</v>
      </c>
      <c r="K461">
        <f t="shared" si="22"/>
        <v>98</v>
      </c>
      <c r="L461">
        <f t="shared" si="23"/>
        <v>0</v>
      </c>
    </row>
    <row r="462" spans="1:12" hidden="1" x14ac:dyDescent="0.4">
      <c r="A462" t="s">
        <v>74</v>
      </c>
      <c r="B462">
        <v>2014</v>
      </c>
      <c r="D462" s="3" t="s">
        <v>925</v>
      </c>
      <c r="E462" s="1" t="s">
        <v>9</v>
      </c>
      <c r="F462" s="1" t="s">
        <v>7</v>
      </c>
      <c r="G462" s="3" t="s">
        <v>926</v>
      </c>
      <c r="H462" s="2" t="s">
        <v>6</v>
      </c>
      <c r="I462" s="3" t="s">
        <v>927</v>
      </c>
      <c r="J462">
        <f t="shared" si="21"/>
        <v>88</v>
      </c>
      <c r="K462">
        <f t="shared" si="22"/>
        <v>125</v>
      </c>
      <c r="L462">
        <f t="shared" si="23"/>
        <v>0</v>
      </c>
    </row>
    <row r="463" spans="1:12" hidden="1" x14ac:dyDescent="0.4">
      <c r="A463" t="s">
        <v>74</v>
      </c>
      <c r="B463">
        <v>2014</v>
      </c>
      <c r="D463" s="6" t="s">
        <v>928</v>
      </c>
      <c r="E463" s="4" t="s">
        <v>19</v>
      </c>
      <c r="F463" s="4" t="s">
        <v>7</v>
      </c>
      <c r="G463" s="6" t="s">
        <v>929</v>
      </c>
      <c r="H463" s="4" t="s">
        <v>14</v>
      </c>
      <c r="I463" s="6" t="s">
        <v>930</v>
      </c>
      <c r="J463">
        <f t="shared" si="21"/>
        <v>75</v>
      </c>
      <c r="K463">
        <f t="shared" si="22"/>
        <v>133</v>
      </c>
      <c r="L463">
        <f t="shared" si="23"/>
        <v>0</v>
      </c>
    </row>
    <row r="464" spans="1:12" hidden="1" x14ac:dyDescent="0.4">
      <c r="A464" t="s">
        <v>74</v>
      </c>
      <c r="B464">
        <v>2014</v>
      </c>
      <c r="D464" s="3" t="s">
        <v>931</v>
      </c>
      <c r="E464" s="1" t="s">
        <v>596</v>
      </c>
      <c r="F464" s="1" t="s">
        <v>7</v>
      </c>
      <c r="G464" s="3" t="s">
        <v>932</v>
      </c>
      <c r="H464" s="1" t="s">
        <v>22</v>
      </c>
      <c r="I464" s="3" t="s">
        <v>933</v>
      </c>
      <c r="J464">
        <f t="shared" si="21"/>
        <v>79</v>
      </c>
      <c r="K464">
        <f t="shared" si="22"/>
        <v>72</v>
      </c>
      <c r="L464">
        <f t="shared" si="23"/>
        <v>0</v>
      </c>
    </row>
    <row r="465" spans="1:12" hidden="1" x14ac:dyDescent="0.4">
      <c r="A465" t="s">
        <v>74</v>
      </c>
      <c r="B465">
        <v>2014</v>
      </c>
      <c r="D465" s="6" t="s">
        <v>934</v>
      </c>
      <c r="E465" s="4" t="s">
        <v>29</v>
      </c>
      <c r="F465" s="4" t="s">
        <v>7</v>
      </c>
      <c r="G465" s="6" t="s">
        <v>935</v>
      </c>
      <c r="H465" s="4" t="s">
        <v>603</v>
      </c>
      <c r="I465" s="6" t="s">
        <v>936</v>
      </c>
      <c r="J465">
        <f t="shared" si="21"/>
        <v>94</v>
      </c>
      <c r="K465">
        <f t="shared" si="22"/>
        <v>65</v>
      </c>
      <c r="L465">
        <f t="shared" si="23"/>
        <v>0</v>
      </c>
    </row>
    <row r="466" spans="1:12" hidden="1" x14ac:dyDescent="0.4">
      <c r="A466" t="s">
        <v>74</v>
      </c>
      <c r="B466">
        <v>2014</v>
      </c>
      <c r="D466" s="18"/>
      <c r="E466" s="18"/>
      <c r="F466" s="18"/>
      <c r="G466" s="18"/>
      <c r="H466" s="18"/>
      <c r="I466" s="18"/>
      <c r="J466" t="e">
        <f t="shared" si="21"/>
        <v>#VALUE!</v>
      </c>
      <c r="K466" t="e">
        <f t="shared" si="22"/>
        <v>#VALUE!</v>
      </c>
      <c r="L466">
        <f t="shared" si="23"/>
        <v>0</v>
      </c>
    </row>
    <row r="467" spans="1:12" hidden="1" x14ac:dyDescent="0.4">
      <c r="A467" t="s">
        <v>93</v>
      </c>
      <c r="B467">
        <v>2014</v>
      </c>
      <c r="D467" s="17" t="s">
        <v>93</v>
      </c>
      <c r="E467" s="17"/>
      <c r="F467" s="17"/>
      <c r="G467" s="17"/>
      <c r="H467" s="17"/>
      <c r="I467" s="17"/>
      <c r="J467" t="e">
        <f t="shared" si="21"/>
        <v>#VALUE!</v>
      </c>
      <c r="K467" t="e">
        <f t="shared" si="22"/>
        <v>#VALUE!</v>
      </c>
      <c r="L467">
        <f t="shared" si="23"/>
        <v>0</v>
      </c>
    </row>
    <row r="468" spans="1:12" hidden="1" x14ac:dyDescent="0.4">
      <c r="A468" t="s">
        <v>93</v>
      </c>
      <c r="B468">
        <v>2014</v>
      </c>
      <c r="D468" s="7" t="s">
        <v>1</v>
      </c>
      <c r="E468" s="7" t="s">
        <v>2</v>
      </c>
      <c r="F468" s="8"/>
      <c r="G468" s="7" t="s">
        <v>3</v>
      </c>
      <c r="H468" s="7" t="s">
        <v>2</v>
      </c>
      <c r="I468" s="7" t="s">
        <v>4</v>
      </c>
      <c r="J468" t="e">
        <f t="shared" si="21"/>
        <v>#VALUE!</v>
      </c>
      <c r="K468" t="e">
        <f t="shared" si="22"/>
        <v>#VALUE!</v>
      </c>
      <c r="L468">
        <f t="shared" si="23"/>
        <v>0</v>
      </c>
    </row>
    <row r="469" spans="1:12" hidden="1" x14ac:dyDescent="0.4">
      <c r="A469" t="s">
        <v>93</v>
      </c>
      <c r="B469">
        <v>2014</v>
      </c>
      <c r="D469" s="3" t="s">
        <v>937</v>
      </c>
      <c r="E469" s="1" t="s">
        <v>32</v>
      </c>
      <c r="F469" s="1" t="s">
        <v>7</v>
      </c>
      <c r="G469" s="3" t="s">
        <v>938</v>
      </c>
      <c r="H469" s="1" t="s">
        <v>12</v>
      </c>
      <c r="I469" s="3" t="s">
        <v>939</v>
      </c>
      <c r="J469">
        <f t="shared" si="21"/>
        <v>89</v>
      </c>
      <c r="K469">
        <f t="shared" si="22"/>
        <v>101</v>
      </c>
      <c r="L469">
        <f t="shared" si="23"/>
        <v>0</v>
      </c>
    </row>
    <row r="470" spans="1:12" hidden="1" x14ac:dyDescent="0.4">
      <c r="A470" t="s">
        <v>93</v>
      </c>
      <c r="B470">
        <v>2014</v>
      </c>
      <c r="D470" s="6" t="s">
        <v>940</v>
      </c>
      <c r="E470" s="5" t="s">
        <v>6</v>
      </c>
      <c r="F470" s="4" t="s">
        <v>7</v>
      </c>
      <c r="G470" s="6" t="s">
        <v>941</v>
      </c>
      <c r="H470" s="4" t="s">
        <v>24</v>
      </c>
      <c r="I470" s="6" t="s">
        <v>942</v>
      </c>
      <c r="J470">
        <f t="shared" si="21"/>
        <v>113</v>
      </c>
      <c r="K470">
        <f t="shared" si="22"/>
        <v>69</v>
      </c>
      <c r="L470">
        <f t="shared" si="23"/>
        <v>0</v>
      </c>
    </row>
    <row r="471" spans="1:12" hidden="1" x14ac:dyDescent="0.4">
      <c r="A471" t="s">
        <v>93</v>
      </c>
      <c r="B471">
        <v>2014</v>
      </c>
      <c r="D471" s="3" t="s">
        <v>943</v>
      </c>
      <c r="E471" s="1" t="s">
        <v>14</v>
      </c>
      <c r="F471" s="1" t="s">
        <v>7</v>
      </c>
      <c r="G471" s="3" t="s">
        <v>944</v>
      </c>
      <c r="H471" s="1" t="s">
        <v>17</v>
      </c>
      <c r="I471" s="3" t="s">
        <v>945</v>
      </c>
      <c r="J471">
        <f t="shared" si="21"/>
        <v>68</v>
      </c>
      <c r="K471">
        <f t="shared" si="22"/>
        <v>89</v>
      </c>
      <c r="L471">
        <f t="shared" si="23"/>
        <v>0</v>
      </c>
    </row>
    <row r="472" spans="1:12" hidden="1" x14ac:dyDescent="0.4">
      <c r="A472" t="s">
        <v>93</v>
      </c>
      <c r="B472">
        <v>2014</v>
      </c>
      <c r="D472" s="6" t="s">
        <v>946</v>
      </c>
      <c r="E472" s="4" t="s">
        <v>22</v>
      </c>
      <c r="F472" s="4" t="s">
        <v>7</v>
      </c>
      <c r="G472" s="6" t="s">
        <v>947</v>
      </c>
      <c r="H472" s="4" t="s">
        <v>9</v>
      </c>
      <c r="I472" s="6" t="s">
        <v>948</v>
      </c>
      <c r="J472">
        <f t="shared" si="21"/>
        <v>113</v>
      </c>
      <c r="K472">
        <f t="shared" si="22"/>
        <v>88</v>
      </c>
      <c r="L472">
        <f t="shared" si="23"/>
        <v>0</v>
      </c>
    </row>
    <row r="473" spans="1:12" hidden="1" x14ac:dyDescent="0.4">
      <c r="A473" t="s">
        <v>93</v>
      </c>
      <c r="B473">
        <v>2014</v>
      </c>
      <c r="D473" s="3" t="s">
        <v>949</v>
      </c>
      <c r="E473" s="1" t="s">
        <v>603</v>
      </c>
      <c r="F473" s="1" t="s">
        <v>7</v>
      </c>
      <c r="G473" s="3" t="s">
        <v>950</v>
      </c>
      <c r="H473" s="1" t="s">
        <v>19</v>
      </c>
      <c r="I473" s="3" t="s">
        <v>951</v>
      </c>
      <c r="J473">
        <f t="shared" si="21"/>
        <v>83</v>
      </c>
      <c r="K473">
        <f t="shared" si="22"/>
        <v>79</v>
      </c>
      <c r="L473">
        <f t="shared" si="23"/>
        <v>0</v>
      </c>
    </row>
    <row r="474" spans="1:12" hidden="1" x14ac:dyDescent="0.4">
      <c r="A474" t="s">
        <v>93</v>
      </c>
      <c r="B474">
        <v>2014</v>
      </c>
      <c r="D474" s="6" t="s">
        <v>952</v>
      </c>
      <c r="E474" s="4" t="s">
        <v>29</v>
      </c>
      <c r="F474" s="4" t="s">
        <v>7</v>
      </c>
      <c r="G474" s="6" t="s">
        <v>953</v>
      </c>
      <c r="H474" s="4" t="s">
        <v>596</v>
      </c>
      <c r="I474" s="6" t="s">
        <v>954</v>
      </c>
      <c r="J474">
        <f t="shared" si="21"/>
        <v>122</v>
      </c>
      <c r="K474">
        <f t="shared" si="22"/>
        <v>47</v>
      </c>
      <c r="L474">
        <f t="shared" si="23"/>
        <v>0</v>
      </c>
    </row>
    <row r="475" spans="1:12" hidden="1" x14ac:dyDescent="0.4">
      <c r="A475" t="s">
        <v>93</v>
      </c>
      <c r="B475">
        <v>2014</v>
      </c>
      <c r="D475" s="18"/>
      <c r="E475" s="18"/>
      <c r="F475" s="18"/>
      <c r="G475" s="18"/>
      <c r="H475" s="18"/>
      <c r="I475" s="18"/>
      <c r="J475" t="e">
        <f t="shared" si="21"/>
        <v>#VALUE!</v>
      </c>
      <c r="K475" t="e">
        <f t="shared" si="22"/>
        <v>#VALUE!</v>
      </c>
      <c r="L475">
        <f t="shared" si="23"/>
        <v>0</v>
      </c>
    </row>
    <row r="476" spans="1:12" hidden="1" x14ac:dyDescent="0.4">
      <c r="A476" t="s">
        <v>112</v>
      </c>
      <c r="B476">
        <v>2014</v>
      </c>
      <c r="D476" s="17" t="s">
        <v>112</v>
      </c>
      <c r="E476" s="17"/>
      <c r="F476" s="17"/>
      <c r="G476" s="17"/>
      <c r="H476" s="17"/>
      <c r="I476" s="17"/>
      <c r="J476" t="e">
        <f t="shared" si="21"/>
        <v>#VALUE!</v>
      </c>
      <c r="K476" t="e">
        <f t="shared" si="22"/>
        <v>#VALUE!</v>
      </c>
      <c r="L476">
        <f t="shared" si="23"/>
        <v>0</v>
      </c>
    </row>
    <row r="477" spans="1:12" hidden="1" x14ac:dyDescent="0.4">
      <c r="A477" t="s">
        <v>112</v>
      </c>
      <c r="B477">
        <v>2014</v>
      </c>
      <c r="D477" s="7" t="s">
        <v>1</v>
      </c>
      <c r="E477" s="7" t="s">
        <v>2</v>
      </c>
      <c r="F477" s="8"/>
      <c r="G477" s="7" t="s">
        <v>3</v>
      </c>
      <c r="H477" s="7" t="s">
        <v>2</v>
      </c>
      <c r="I477" s="7" t="s">
        <v>4</v>
      </c>
      <c r="J477" t="e">
        <f t="shared" si="21"/>
        <v>#VALUE!</v>
      </c>
      <c r="K477" t="e">
        <f t="shared" si="22"/>
        <v>#VALUE!</v>
      </c>
      <c r="L477">
        <f t="shared" si="23"/>
        <v>0</v>
      </c>
    </row>
    <row r="478" spans="1:12" hidden="1" x14ac:dyDescent="0.4">
      <c r="A478" t="s">
        <v>112</v>
      </c>
      <c r="B478">
        <v>2014</v>
      </c>
      <c r="D478" s="3" t="s">
        <v>955</v>
      </c>
      <c r="E478" s="2" t="s">
        <v>6</v>
      </c>
      <c r="F478" s="1" t="s">
        <v>7</v>
      </c>
      <c r="G478" s="3" t="s">
        <v>956</v>
      </c>
      <c r="H478" s="1" t="s">
        <v>32</v>
      </c>
      <c r="I478" s="3" t="s">
        <v>957</v>
      </c>
      <c r="J478">
        <f t="shared" si="21"/>
        <v>71</v>
      </c>
      <c r="K478">
        <f t="shared" si="22"/>
        <v>54</v>
      </c>
      <c r="L478">
        <f t="shared" si="23"/>
        <v>0</v>
      </c>
    </row>
    <row r="479" spans="1:12" hidden="1" x14ac:dyDescent="0.4">
      <c r="A479" t="s">
        <v>112</v>
      </c>
      <c r="B479">
        <v>2014</v>
      </c>
      <c r="D479" s="6" t="s">
        <v>958</v>
      </c>
      <c r="E479" s="4" t="s">
        <v>12</v>
      </c>
      <c r="F479" s="4" t="s">
        <v>7</v>
      </c>
      <c r="G479" s="6" t="s">
        <v>959</v>
      </c>
      <c r="H479" s="4" t="s">
        <v>14</v>
      </c>
      <c r="I479" s="6" t="s">
        <v>960</v>
      </c>
      <c r="J479">
        <f t="shared" si="21"/>
        <v>115</v>
      </c>
      <c r="K479">
        <f t="shared" si="22"/>
        <v>97</v>
      </c>
      <c r="L479">
        <f t="shared" si="23"/>
        <v>0</v>
      </c>
    </row>
    <row r="480" spans="1:12" hidden="1" x14ac:dyDescent="0.4">
      <c r="A480" t="s">
        <v>112</v>
      </c>
      <c r="B480">
        <v>2014</v>
      </c>
      <c r="D480" s="3" t="s">
        <v>961</v>
      </c>
      <c r="E480" s="1" t="s">
        <v>24</v>
      </c>
      <c r="F480" s="1" t="s">
        <v>7</v>
      </c>
      <c r="G480" s="3" t="s">
        <v>962</v>
      </c>
      <c r="H480" s="1" t="s">
        <v>22</v>
      </c>
      <c r="I480" s="3" t="s">
        <v>963</v>
      </c>
      <c r="J480">
        <f t="shared" si="21"/>
        <v>77</v>
      </c>
      <c r="K480">
        <f t="shared" si="22"/>
        <v>88</v>
      </c>
      <c r="L480">
        <f t="shared" si="23"/>
        <v>0</v>
      </c>
    </row>
    <row r="481" spans="1:12" hidden="1" x14ac:dyDescent="0.4">
      <c r="A481" t="s">
        <v>112</v>
      </c>
      <c r="B481">
        <v>2014</v>
      </c>
      <c r="D481" s="6" t="s">
        <v>964</v>
      </c>
      <c r="E481" s="4" t="s">
        <v>17</v>
      </c>
      <c r="F481" s="4" t="s">
        <v>7</v>
      </c>
      <c r="G481" s="6" t="s">
        <v>965</v>
      </c>
      <c r="H481" s="4" t="s">
        <v>603</v>
      </c>
      <c r="I481" s="6" t="s">
        <v>966</v>
      </c>
      <c r="J481">
        <f t="shared" si="21"/>
        <v>78</v>
      </c>
      <c r="K481">
        <f t="shared" si="22"/>
        <v>100</v>
      </c>
      <c r="L481">
        <f t="shared" si="23"/>
        <v>0</v>
      </c>
    </row>
    <row r="482" spans="1:12" hidden="1" x14ac:dyDescent="0.4">
      <c r="A482" t="s">
        <v>112</v>
      </c>
      <c r="B482">
        <v>2014</v>
      </c>
      <c r="D482" s="3" t="s">
        <v>967</v>
      </c>
      <c r="E482" s="1" t="s">
        <v>9</v>
      </c>
      <c r="F482" s="1" t="s">
        <v>7</v>
      </c>
      <c r="G482" s="3" t="s">
        <v>968</v>
      </c>
      <c r="H482" s="1" t="s">
        <v>29</v>
      </c>
      <c r="I482" s="3" t="s">
        <v>969</v>
      </c>
      <c r="J482">
        <f t="shared" si="21"/>
        <v>96</v>
      </c>
      <c r="K482">
        <f t="shared" si="22"/>
        <v>114</v>
      </c>
      <c r="L482">
        <f t="shared" si="23"/>
        <v>0</v>
      </c>
    </row>
    <row r="483" spans="1:12" hidden="1" x14ac:dyDescent="0.4">
      <c r="A483" t="s">
        <v>112</v>
      </c>
      <c r="B483">
        <v>2014</v>
      </c>
      <c r="D483" s="6" t="s">
        <v>970</v>
      </c>
      <c r="E483" s="4" t="s">
        <v>19</v>
      </c>
      <c r="F483" s="4" t="s">
        <v>7</v>
      </c>
      <c r="G483" s="6" t="s">
        <v>971</v>
      </c>
      <c r="H483" s="4" t="s">
        <v>596</v>
      </c>
      <c r="I483" s="6" t="s">
        <v>972</v>
      </c>
      <c r="J483">
        <f t="shared" si="21"/>
        <v>74</v>
      </c>
      <c r="K483">
        <f t="shared" si="22"/>
        <v>78</v>
      </c>
      <c r="L483">
        <f t="shared" si="23"/>
        <v>0</v>
      </c>
    </row>
    <row r="484" spans="1:12" hidden="1" x14ac:dyDescent="0.4">
      <c r="A484" t="s">
        <v>112</v>
      </c>
      <c r="B484">
        <v>2014</v>
      </c>
      <c r="D484" s="18"/>
      <c r="E484" s="18"/>
      <c r="F484" s="18"/>
      <c r="G484" s="18"/>
      <c r="H484" s="18"/>
      <c r="I484" s="18"/>
      <c r="J484" t="e">
        <f t="shared" si="21"/>
        <v>#VALUE!</v>
      </c>
      <c r="K484" t="e">
        <f t="shared" si="22"/>
        <v>#VALUE!</v>
      </c>
      <c r="L484">
        <f t="shared" si="23"/>
        <v>0</v>
      </c>
    </row>
    <row r="485" spans="1:12" hidden="1" x14ac:dyDescent="0.4">
      <c r="A485" t="s">
        <v>131</v>
      </c>
      <c r="B485">
        <v>2014</v>
      </c>
      <c r="D485" s="17" t="s">
        <v>131</v>
      </c>
      <c r="E485" s="17"/>
      <c r="F485" s="17"/>
      <c r="G485" s="17"/>
      <c r="H485" s="17"/>
      <c r="I485" s="17"/>
      <c r="J485" t="e">
        <f t="shared" si="21"/>
        <v>#VALUE!</v>
      </c>
      <c r="K485" t="e">
        <f t="shared" si="22"/>
        <v>#VALUE!</v>
      </c>
      <c r="L485">
        <f t="shared" si="23"/>
        <v>0</v>
      </c>
    </row>
    <row r="486" spans="1:12" hidden="1" x14ac:dyDescent="0.4">
      <c r="A486" t="s">
        <v>131</v>
      </c>
      <c r="B486">
        <v>2014</v>
      </c>
      <c r="D486" s="7" t="s">
        <v>1</v>
      </c>
      <c r="E486" s="7" t="s">
        <v>2</v>
      </c>
      <c r="F486" s="8"/>
      <c r="G486" s="7" t="s">
        <v>3</v>
      </c>
      <c r="H486" s="7" t="s">
        <v>2</v>
      </c>
      <c r="I486" s="7" t="s">
        <v>4</v>
      </c>
      <c r="J486" t="e">
        <f t="shared" si="21"/>
        <v>#VALUE!</v>
      </c>
      <c r="K486" t="e">
        <f t="shared" si="22"/>
        <v>#VALUE!</v>
      </c>
      <c r="L486">
        <f t="shared" si="23"/>
        <v>0</v>
      </c>
    </row>
    <row r="487" spans="1:12" hidden="1" x14ac:dyDescent="0.4">
      <c r="A487" t="s">
        <v>131</v>
      </c>
      <c r="B487">
        <v>2014</v>
      </c>
      <c r="D487" s="3" t="s">
        <v>973</v>
      </c>
      <c r="E487" s="1" t="s">
        <v>32</v>
      </c>
      <c r="F487" s="1" t="s">
        <v>7</v>
      </c>
      <c r="G487" s="3" t="s">
        <v>974</v>
      </c>
      <c r="H487" s="1" t="s">
        <v>14</v>
      </c>
      <c r="I487" s="3" t="s">
        <v>975</v>
      </c>
      <c r="J487">
        <f t="shared" si="21"/>
        <v>88</v>
      </c>
      <c r="K487">
        <f t="shared" si="22"/>
        <v>74</v>
      </c>
      <c r="L487">
        <f t="shared" si="23"/>
        <v>0</v>
      </c>
    </row>
    <row r="488" spans="1:12" hidden="1" x14ac:dyDescent="0.4">
      <c r="A488" t="s">
        <v>131</v>
      </c>
      <c r="B488">
        <v>2014</v>
      </c>
      <c r="D488" s="6" t="s">
        <v>976</v>
      </c>
      <c r="E488" s="4" t="s">
        <v>22</v>
      </c>
      <c r="F488" s="4" t="s">
        <v>7</v>
      </c>
      <c r="G488" s="6" t="s">
        <v>977</v>
      </c>
      <c r="H488" s="5" t="s">
        <v>6</v>
      </c>
      <c r="I488" s="6" t="s">
        <v>978</v>
      </c>
      <c r="J488">
        <f t="shared" si="21"/>
        <v>77</v>
      </c>
      <c r="K488">
        <f t="shared" si="22"/>
        <v>82</v>
      </c>
      <c r="L488">
        <f t="shared" si="23"/>
        <v>0</v>
      </c>
    </row>
    <row r="489" spans="1:12" hidden="1" x14ac:dyDescent="0.4">
      <c r="A489" t="s">
        <v>131</v>
      </c>
      <c r="B489">
        <v>2014</v>
      </c>
      <c r="D489" s="3" t="s">
        <v>979</v>
      </c>
      <c r="E489" s="1" t="s">
        <v>603</v>
      </c>
      <c r="F489" s="1" t="s">
        <v>7</v>
      </c>
      <c r="G489" s="3" t="s">
        <v>980</v>
      </c>
      <c r="H489" s="1" t="s">
        <v>12</v>
      </c>
      <c r="I489" s="3" t="s">
        <v>981</v>
      </c>
      <c r="J489">
        <f t="shared" si="21"/>
        <v>79</v>
      </c>
      <c r="K489">
        <f t="shared" si="22"/>
        <v>122</v>
      </c>
      <c r="L489">
        <f t="shared" si="23"/>
        <v>0</v>
      </c>
    </row>
    <row r="490" spans="1:12" hidden="1" x14ac:dyDescent="0.4">
      <c r="A490" t="s">
        <v>131</v>
      </c>
      <c r="B490">
        <v>2014</v>
      </c>
      <c r="D490" s="6" t="s">
        <v>982</v>
      </c>
      <c r="E490" s="4" t="s">
        <v>29</v>
      </c>
      <c r="F490" s="4" t="s">
        <v>7</v>
      </c>
      <c r="G490" s="6" t="s">
        <v>983</v>
      </c>
      <c r="H490" s="4" t="s">
        <v>24</v>
      </c>
      <c r="I490" s="6" t="s">
        <v>984</v>
      </c>
      <c r="J490">
        <f t="shared" si="21"/>
        <v>89</v>
      </c>
      <c r="K490">
        <f t="shared" si="22"/>
        <v>78</v>
      </c>
      <c r="L490">
        <f t="shared" si="23"/>
        <v>0</v>
      </c>
    </row>
    <row r="491" spans="1:12" hidden="1" x14ac:dyDescent="0.4">
      <c r="A491" t="s">
        <v>131</v>
      </c>
      <c r="B491">
        <v>2014</v>
      </c>
      <c r="D491" s="3" t="s">
        <v>985</v>
      </c>
      <c r="E491" s="1" t="s">
        <v>596</v>
      </c>
      <c r="F491" s="1" t="s">
        <v>7</v>
      </c>
      <c r="G491" s="3" t="s">
        <v>986</v>
      </c>
      <c r="H491" s="1" t="s">
        <v>17</v>
      </c>
      <c r="I491" s="3" t="s">
        <v>987</v>
      </c>
      <c r="J491">
        <f t="shared" si="21"/>
        <v>80</v>
      </c>
      <c r="K491">
        <f t="shared" si="22"/>
        <v>67</v>
      </c>
      <c r="L491">
        <f t="shared" si="23"/>
        <v>0</v>
      </c>
    </row>
    <row r="492" spans="1:12" hidden="1" x14ac:dyDescent="0.4">
      <c r="A492" t="s">
        <v>131</v>
      </c>
      <c r="B492">
        <v>2014</v>
      </c>
      <c r="D492" s="6" t="s">
        <v>988</v>
      </c>
      <c r="E492" s="4" t="s">
        <v>19</v>
      </c>
      <c r="F492" s="4" t="s">
        <v>7</v>
      </c>
      <c r="G492" s="6" t="s">
        <v>989</v>
      </c>
      <c r="H492" s="4" t="s">
        <v>9</v>
      </c>
      <c r="I492" s="6" t="s">
        <v>990</v>
      </c>
      <c r="J492">
        <f t="shared" si="21"/>
        <v>96</v>
      </c>
      <c r="K492">
        <f t="shared" si="22"/>
        <v>66</v>
      </c>
      <c r="L492">
        <f t="shared" si="23"/>
        <v>0</v>
      </c>
    </row>
    <row r="493" spans="1:12" hidden="1" x14ac:dyDescent="0.4">
      <c r="A493" t="s">
        <v>131</v>
      </c>
      <c r="B493">
        <v>2014</v>
      </c>
      <c r="D493" s="18"/>
      <c r="E493" s="18"/>
      <c r="F493" s="18"/>
      <c r="G493" s="18"/>
      <c r="H493" s="18"/>
      <c r="I493" s="18"/>
      <c r="J493" t="e">
        <f t="shared" si="21"/>
        <v>#VALUE!</v>
      </c>
      <c r="K493" t="e">
        <f t="shared" si="22"/>
        <v>#VALUE!</v>
      </c>
      <c r="L493">
        <f t="shared" si="23"/>
        <v>0</v>
      </c>
    </row>
    <row r="494" spans="1:12" hidden="1" x14ac:dyDescent="0.4">
      <c r="A494" t="s">
        <v>150</v>
      </c>
      <c r="B494">
        <v>2014</v>
      </c>
      <c r="D494" s="17" t="s">
        <v>150</v>
      </c>
      <c r="E494" s="17"/>
      <c r="F494" s="17"/>
      <c r="G494" s="17"/>
      <c r="H494" s="17"/>
      <c r="I494" s="17"/>
      <c r="J494" t="e">
        <f t="shared" si="21"/>
        <v>#VALUE!</v>
      </c>
      <c r="K494" t="e">
        <f t="shared" si="22"/>
        <v>#VALUE!</v>
      </c>
      <c r="L494">
        <f t="shared" si="23"/>
        <v>0</v>
      </c>
    </row>
    <row r="495" spans="1:12" hidden="1" x14ac:dyDescent="0.4">
      <c r="A495" t="s">
        <v>150</v>
      </c>
      <c r="B495">
        <v>2014</v>
      </c>
      <c r="D495" s="7" t="s">
        <v>1</v>
      </c>
      <c r="E495" s="7" t="s">
        <v>2</v>
      </c>
      <c r="F495" s="8"/>
      <c r="G495" s="7" t="s">
        <v>3</v>
      </c>
      <c r="H495" s="7" t="s">
        <v>2</v>
      </c>
      <c r="I495" s="7" t="s">
        <v>4</v>
      </c>
      <c r="J495" t="e">
        <f t="shared" si="21"/>
        <v>#VALUE!</v>
      </c>
      <c r="K495" t="e">
        <f t="shared" si="22"/>
        <v>#VALUE!</v>
      </c>
      <c r="L495">
        <f t="shared" si="23"/>
        <v>0</v>
      </c>
    </row>
    <row r="496" spans="1:12" hidden="1" x14ac:dyDescent="0.4">
      <c r="A496" t="s">
        <v>150</v>
      </c>
      <c r="B496">
        <v>2014</v>
      </c>
      <c r="D496" s="3" t="s">
        <v>991</v>
      </c>
      <c r="E496" s="1" t="s">
        <v>22</v>
      </c>
      <c r="F496" s="1" t="s">
        <v>7</v>
      </c>
      <c r="G496" s="3" t="s">
        <v>992</v>
      </c>
      <c r="H496" s="1" t="s">
        <v>32</v>
      </c>
      <c r="I496" s="3" t="s">
        <v>993</v>
      </c>
      <c r="J496">
        <f t="shared" si="21"/>
        <v>101</v>
      </c>
      <c r="K496">
        <f t="shared" si="22"/>
        <v>125</v>
      </c>
      <c r="L496">
        <f t="shared" si="23"/>
        <v>0</v>
      </c>
    </row>
    <row r="497" spans="1:12" hidden="1" x14ac:dyDescent="0.4">
      <c r="A497" t="s">
        <v>150</v>
      </c>
      <c r="B497">
        <v>2014</v>
      </c>
      <c r="D497" s="6" t="s">
        <v>994</v>
      </c>
      <c r="E497" s="4" t="s">
        <v>14</v>
      </c>
      <c r="F497" s="4" t="s">
        <v>7</v>
      </c>
      <c r="G497" s="6" t="s">
        <v>995</v>
      </c>
      <c r="H497" s="4" t="s">
        <v>603</v>
      </c>
      <c r="I497" s="6" t="s">
        <v>996</v>
      </c>
      <c r="J497">
        <f t="shared" si="21"/>
        <v>86</v>
      </c>
      <c r="K497">
        <f t="shared" si="22"/>
        <v>105</v>
      </c>
      <c r="L497">
        <f t="shared" si="23"/>
        <v>0</v>
      </c>
    </row>
    <row r="498" spans="1:12" hidden="1" x14ac:dyDescent="0.4">
      <c r="A498" t="s">
        <v>150</v>
      </c>
      <c r="B498">
        <v>2014</v>
      </c>
      <c r="D498" s="3" t="s">
        <v>997</v>
      </c>
      <c r="E498" s="2" t="s">
        <v>6</v>
      </c>
      <c r="F498" s="1" t="s">
        <v>7</v>
      </c>
      <c r="G498" s="3" t="s">
        <v>998</v>
      </c>
      <c r="H498" s="1" t="s">
        <v>29</v>
      </c>
      <c r="I498" s="3" t="s">
        <v>999</v>
      </c>
      <c r="J498">
        <f t="shared" si="21"/>
        <v>81</v>
      </c>
      <c r="K498">
        <f t="shared" si="22"/>
        <v>161</v>
      </c>
      <c r="L498">
        <f t="shared" si="23"/>
        <v>0</v>
      </c>
    </row>
    <row r="499" spans="1:12" hidden="1" x14ac:dyDescent="0.4">
      <c r="A499" t="s">
        <v>150</v>
      </c>
      <c r="B499">
        <v>2014</v>
      </c>
      <c r="D499" s="6" t="s">
        <v>1000</v>
      </c>
      <c r="E499" s="4" t="s">
        <v>12</v>
      </c>
      <c r="F499" s="4" t="s">
        <v>7</v>
      </c>
      <c r="G499" s="6" t="s">
        <v>1001</v>
      </c>
      <c r="H499" s="4" t="s">
        <v>596</v>
      </c>
      <c r="I499" s="6" t="s">
        <v>1002</v>
      </c>
      <c r="J499">
        <f t="shared" si="21"/>
        <v>92</v>
      </c>
      <c r="K499">
        <f t="shared" si="22"/>
        <v>65</v>
      </c>
      <c r="L499">
        <f t="shared" si="23"/>
        <v>0</v>
      </c>
    </row>
    <row r="500" spans="1:12" hidden="1" x14ac:dyDescent="0.4">
      <c r="A500" t="s">
        <v>150</v>
      </c>
      <c r="B500">
        <v>2014</v>
      </c>
      <c r="D500" s="3" t="s">
        <v>1003</v>
      </c>
      <c r="E500" s="1" t="s">
        <v>24</v>
      </c>
      <c r="F500" s="1" t="s">
        <v>7</v>
      </c>
      <c r="G500" s="3" t="s">
        <v>1004</v>
      </c>
      <c r="H500" s="1" t="s">
        <v>19</v>
      </c>
      <c r="I500" s="3" t="s">
        <v>1005</v>
      </c>
      <c r="J500">
        <f t="shared" si="21"/>
        <v>91</v>
      </c>
      <c r="K500">
        <f t="shared" si="22"/>
        <v>96</v>
      </c>
      <c r="L500">
        <f t="shared" si="23"/>
        <v>0</v>
      </c>
    </row>
    <row r="501" spans="1:12" hidden="1" x14ac:dyDescent="0.4">
      <c r="A501" t="s">
        <v>150</v>
      </c>
      <c r="B501">
        <v>2014</v>
      </c>
      <c r="D501" s="6" t="s">
        <v>1006</v>
      </c>
      <c r="E501" s="4" t="s">
        <v>17</v>
      </c>
      <c r="F501" s="4" t="s">
        <v>7</v>
      </c>
      <c r="G501" s="6" t="s">
        <v>1007</v>
      </c>
      <c r="H501" s="4" t="s">
        <v>9</v>
      </c>
      <c r="I501" s="6" t="s">
        <v>241</v>
      </c>
      <c r="J501">
        <f t="shared" si="21"/>
        <v>95</v>
      </c>
      <c r="K501">
        <f t="shared" si="22"/>
        <v>96</v>
      </c>
      <c r="L501">
        <f t="shared" si="23"/>
        <v>0</v>
      </c>
    </row>
    <row r="502" spans="1:12" hidden="1" x14ac:dyDescent="0.4">
      <c r="A502" t="s">
        <v>150</v>
      </c>
      <c r="B502">
        <v>2014</v>
      </c>
      <c r="D502" s="18"/>
      <c r="E502" s="18"/>
      <c r="F502" s="18"/>
      <c r="G502" s="18"/>
      <c r="H502" s="18"/>
      <c r="I502" s="18"/>
      <c r="J502" t="e">
        <f t="shared" si="21"/>
        <v>#VALUE!</v>
      </c>
      <c r="K502" t="e">
        <f t="shared" si="22"/>
        <v>#VALUE!</v>
      </c>
      <c r="L502">
        <f t="shared" si="23"/>
        <v>0</v>
      </c>
    </row>
    <row r="503" spans="1:12" hidden="1" x14ac:dyDescent="0.4">
      <c r="A503" t="s">
        <v>169</v>
      </c>
      <c r="B503">
        <v>2014</v>
      </c>
      <c r="D503" s="17" t="s">
        <v>169</v>
      </c>
      <c r="E503" s="17"/>
      <c r="F503" s="17"/>
      <c r="G503" s="17"/>
      <c r="H503" s="17"/>
      <c r="I503" s="17"/>
      <c r="J503" t="e">
        <f t="shared" si="21"/>
        <v>#VALUE!</v>
      </c>
      <c r="K503" t="e">
        <f t="shared" si="22"/>
        <v>#VALUE!</v>
      </c>
      <c r="L503">
        <f t="shared" si="23"/>
        <v>0</v>
      </c>
    </row>
    <row r="504" spans="1:12" hidden="1" x14ac:dyDescent="0.4">
      <c r="A504" t="s">
        <v>169</v>
      </c>
      <c r="B504">
        <v>2014</v>
      </c>
      <c r="D504" s="7" t="s">
        <v>1</v>
      </c>
      <c r="E504" s="7" t="s">
        <v>2</v>
      </c>
      <c r="F504" s="8"/>
      <c r="G504" s="7" t="s">
        <v>3</v>
      </c>
      <c r="H504" s="7" t="s">
        <v>2</v>
      </c>
      <c r="I504" s="7" t="s">
        <v>4</v>
      </c>
      <c r="J504" t="e">
        <f t="shared" si="21"/>
        <v>#VALUE!</v>
      </c>
      <c r="K504" t="e">
        <f t="shared" si="22"/>
        <v>#VALUE!</v>
      </c>
      <c r="L504">
        <f t="shared" si="23"/>
        <v>0</v>
      </c>
    </row>
    <row r="505" spans="1:12" hidden="1" x14ac:dyDescent="0.4">
      <c r="A505" t="s">
        <v>169</v>
      </c>
      <c r="B505">
        <v>2014</v>
      </c>
      <c r="D505" s="3" t="s">
        <v>1008</v>
      </c>
      <c r="E505" s="1" t="s">
        <v>32</v>
      </c>
      <c r="F505" s="1" t="s">
        <v>7</v>
      </c>
      <c r="G505" s="3" t="s">
        <v>1009</v>
      </c>
      <c r="H505" s="1" t="s">
        <v>603</v>
      </c>
      <c r="I505" s="3" t="s">
        <v>1010</v>
      </c>
      <c r="J505">
        <f t="shared" si="21"/>
        <v>113</v>
      </c>
      <c r="K505">
        <f t="shared" si="22"/>
        <v>76</v>
      </c>
      <c r="L505">
        <f t="shared" si="23"/>
        <v>0</v>
      </c>
    </row>
    <row r="506" spans="1:12" hidden="1" x14ac:dyDescent="0.4">
      <c r="A506" t="s">
        <v>169</v>
      </c>
      <c r="B506">
        <v>2014</v>
      </c>
      <c r="D506" s="6" t="s">
        <v>1011</v>
      </c>
      <c r="E506" s="4" t="s">
        <v>29</v>
      </c>
      <c r="F506" s="4" t="s">
        <v>7</v>
      </c>
      <c r="G506" s="6" t="s">
        <v>1012</v>
      </c>
      <c r="H506" s="4" t="s">
        <v>22</v>
      </c>
      <c r="I506" s="6" t="s">
        <v>1013</v>
      </c>
      <c r="J506">
        <f t="shared" si="21"/>
        <v>100</v>
      </c>
      <c r="K506">
        <f t="shared" si="22"/>
        <v>105</v>
      </c>
      <c r="L506">
        <f t="shared" si="23"/>
        <v>0</v>
      </c>
    </row>
    <row r="507" spans="1:12" hidden="1" x14ac:dyDescent="0.4">
      <c r="A507" t="s">
        <v>169</v>
      </c>
      <c r="B507">
        <v>2014</v>
      </c>
      <c r="D507" s="3" t="s">
        <v>1014</v>
      </c>
      <c r="E507" s="1" t="s">
        <v>596</v>
      </c>
      <c r="F507" s="1" t="s">
        <v>7</v>
      </c>
      <c r="G507" s="3" t="s">
        <v>1015</v>
      </c>
      <c r="H507" s="1" t="s">
        <v>14</v>
      </c>
      <c r="I507" s="3" t="s">
        <v>1016</v>
      </c>
      <c r="J507">
        <f t="shared" si="21"/>
        <v>101</v>
      </c>
      <c r="K507">
        <f t="shared" si="22"/>
        <v>71</v>
      </c>
      <c r="L507">
        <f t="shared" si="23"/>
        <v>0</v>
      </c>
    </row>
    <row r="508" spans="1:12" hidden="1" x14ac:dyDescent="0.4">
      <c r="A508" t="s">
        <v>169</v>
      </c>
      <c r="B508">
        <v>2014</v>
      </c>
      <c r="D508" s="6" t="s">
        <v>1017</v>
      </c>
      <c r="E508" s="4" t="s">
        <v>19</v>
      </c>
      <c r="F508" s="4" t="s">
        <v>7</v>
      </c>
      <c r="G508" s="6" t="s">
        <v>1018</v>
      </c>
      <c r="H508" s="5" t="s">
        <v>6</v>
      </c>
      <c r="I508" s="6" t="s">
        <v>1019</v>
      </c>
      <c r="J508">
        <f t="shared" si="21"/>
        <v>153</v>
      </c>
      <c r="K508">
        <f t="shared" si="22"/>
        <v>73</v>
      </c>
      <c r="L508">
        <f t="shared" si="23"/>
        <v>0</v>
      </c>
    </row>
    <row r="509" spans="1:12" hidden="1" x14ac:dyDescent="0.4">
      <c r="A509" t="s">
        <v>169</v>
      </c>
      <c r="B509">
        <v>2014</v>
      </c>
      <c r="D509" s="3" t="s">
        <v>1020</v>
      </c>
      <c r="E509" s="1" t="s">
        <v>9</v>
      </c>
      <c r="F509" s="1" t="s">
        <v>7</v>
      </c>
      <c r="G509" s="3" t="s">
        <v>1021</v>
      </c>
      <c r="H509" s="1" t="s">
        <v>12</v>
      </c>
      <c r="I509" s="3" t="s">
        <v>1022</v>
      </c>
      <c r="J509">
        <f t="shared" si="21"/>
        <v>79</v>
      </c>
      <c r="K509">
        <f t="shared" si="22"/>
        <v>62</v>
      </c>
      <c r="L509">
        <f t="shared" si="23"/>
        <v>0</v>
      </c>
    </row>
    <row r="510" spans="1:12" hidden="1" x14ac:dyDescent="0.4">
      <c r="A510" t="s">
        <v>169</v>
      </c>
      <c r="B510">
        <v>2014</v>
      </c>
      <c r="D510" s="6" t="s">
        <v>1023</v>
      </c>
      <c r="E510" s="4" t="s">
        <v>17</v>
      </c>
      <c r="F510" s="4" t="s">
        <v>7</v>
      </c>
      <c r="G510" s="6" t="s">
        <v>1024</v>
      </c>
      <c r="H510" s="4" t="s">
        <v>24</v>
      </c>
      <c r="I510" s="6" t="s">
        <v>1025</v>
      </c>
      <c r="J510">
        <f t="shared" si="21"/>
        <v>73</v>
      </c>
      <c r="K510">
        <f t="shared" si="22"/>
        <v>79</v>
      </c>
      <c r="L510">
        <f t="shared" si="23"/>
        <v>0</v>
      </c>
    </row>
    <row r="511" spans="1:12" hidden="1" x14ac:dyDescent="0.4">
      <c r="A511" t="s">
        <v>169</v>
      </c>
      <c r="B511">
        <v>2014</v>
      </c>
      <c r="D511" s="18"/>
      <c r="E511" s="18"/>
      <c r="F511" s="18"/>
      <c r="G511" s="18"/>
      <c r="H511" s="18"/>
      <c r="I511" s="18"/>
      <c r="J511" t="e">
        <f t="shared" si="21"/>
        <v>#VALUE!</v>
      </c>
      <c r="K511" t="e">
        <f t="shared" si="22"/>
        <v>#VALUE!</v>
      </c>
      <c r="L511">
        <f t="shared" si="23"/>
        <v>0</v>
      </c>
    </row>
    <row r="512" spans="1:12" hidden="1" x14ac:dyDescent="0.4">
      <c r="A512" t="s">
        <v>188</v>
      </c>
      <c r="B512">
        <v>2014</v>
      </c>
      <c r="D512" s="17" t="s">
        <v>188</v>
      </c>
      <c r="E512" s="17"/>
      <c r="F512" s="17"/>
      <c r="G512" s="17"/>
      <c r="H512" s="17"/>
      <c r="I512" s="17"/>
      <c r="J512" t="e">
        <f t="shared" si="21"/>
        <v>#VALUE!</v>
      </c>
      <c r="K512" t="e">
        <f t="shared" si="22"/>
        <v>#VALUE!</v>
      </c>
      <c r="L512">
        <f t="shared" si="23"/>
        <v>0</v>
      </c>
    </row>
    <row r="513" spans="1:12" hidden="1" x14ac:dyDescent="0.4">
      <c r="A513" t="s">
        <v>188</v>
      </c>
      <c r="B513">
        <v>2014</v>
      </c>
      <c r="D513" s="7" t="s">
        <v>1</v>
      </c>
      <c r="E513" s="7" t="s">
        <v>2</v>
      </c>
      <c r="F513" s="8"/>
      <c r="G513" s="7" t="s">
        <v>3</v>
      </c>
      <c r="H513" s="7" t="s">
        <v>2</v>
      </c>
      <c r="I513" s="7" t="s">
        <v>4</v>
      </c>
      <c r="J513" t="e">
        <f t="shared" si="21"/>
        <v>#VALUE!</v>
      </c>
      <c r="K513" t="e">
        <f t="shared" si="22"/>
        <v>#VALUE!</v>
      </c>
      <c r="L513">
        <f t="shared" si="23"/>
        <v>0</v>
      </c>
    </row>
    <row r="514" spans="1:12" hidden="1" x14ac:dyDescent="0.4">
      <c r="A514" t="s">
        <v>188</v>
      </c>
      <c r="B514">
        <v>2014</v>
      </c>
      <c r="D514" s="3" t="s">
        <v>1026</v>
      </c>
      <c r="E514" s="1" t="s">
        <v>29</v>
      </c>
      <c r="F514" s="1" t="s">
        <v>7</v>
      </c>
      <c r="G514" s="3" t="s">
        <v>1027</v>
      </c>
      <c r="H514" s="1" t="s">
        <v>32</v>
      </c>
      <c r="I514" s="3" t="s">
        <v>1028</v>
      </c>
      <c r="J514">
        <f t="shared" si="21"/>
        <v>116</v>
      </c>
      <c r="K514">
        <f t="shared" si="22"/>
        <v>88</v>
      </c>
      <c r="L514">
        <f t="shared" si="23"/>
        <v>0</v>
      </c>
    </row>
    <row r="515" spans="1:12" hidden="1" x14ac:dyDescent="0.4">
      <c r="A515" t="s">
        <v>188</v>
      </c>
      <c r="B515">
        <v>2014</v>
      </c>
      <c r="D515" s="6" t="s">
        <v>1029</v>
      </c>
      <c r="E515" s="4" t="s">
        <v>603</v>
      </c>
      <c r="F515" s="4" t="s">
        <v>7</v>
      </c>
      <c r="G515" s="6" t="s">
        <v>1030</v>
      </c>
      <c r="H515" s="4" t="s">
        <v>596</v>
      </c>
      <c r="I515" s="6" t="s">
        <v>649</v>
      </c>
      <c r="J515">
        <f t="shared" si="21"/>
        <v>85</v>
      </c>
      <c r="K515">
        <f t="shared" si="22"/>
        <v>80</v>
      </c>
      <c r="L515">
        <f t="shared" si="23"/>
        <v>0</v>
      </c>
    </row>
    <row r="516" spans="1:12" hidden="1" x14ac:dyDescent="0.4">
      <c r="A516" t="s">
        <v>188</v>
      </c>
      <c r="B516">
        <v>2014</v>
      </c>
      <c r="D516" s="3" t="s">
        <v>1031</v>
      </c>
      <c r="E516" s="1" t="s">
        <v>22</v>
      </c>
      <c r="F516" s="1" t="s">
        <v>7</v>
      </c>
      <c r="G516" s="3" t="s">
        <v>1032</v>
      </c>
      <c r="H516" s="1" t="s">
        <v>19</v>
      </c>
      <c r="I516" s="3" t="s">
        <v>1033</v>
      </c>
      <c r="J516">
        <f t="shared" si="21"/>
        <v>115</v>
      </c>
      <c r="K516">
        <f t="shared" si="22"/>
        <v>115</v>
      </c>
      <c r="L516">
        <f t="shared" si="23"/>
        <v>0</v>
      </c>
    </row>
    <row r="517" spans="1:12" hidden="1" x14ac:dyDescent="0.4">
      <c r="A517" t="s">
        <v>188</v>
      </c>
      <c r="B517">
        <v>2014</v>
      </c>
      <c r="D517" s="6" t="s">
        <v>1034</v>
      </c>
      <c r="E517" s="4" t="s">
        <v>14</v>
      </c>
      <c r="F517" s="4" t="s">
        <v>7</v>
      </c>
      <c r="G517" s="6" t="s">
        <v>1035</v>
      </c>
      <c r="H517" s="4" t="s">
        <v>9</v>
      </c>
      <c r="I517" s="6" t="s">
        <v>820</v>
      </c>
      <c r="J517">
        <f t="shared" ref="J517:J580" si="24">LEFT(I517,FIND("-",I517)-1)+0</f>
        <v>71</v>
      </c>
      <c r="K517">
        <f t="shared" ref="K517:K580" si="25">RIGHT(I517,LEN(I517)-FIND("-",I517))+0</f>
        <v>72</v>
      </c>
      <c r="L517">
        <f t="shared" ref="L517:L580" si="26">IF(I517="Box",1,0)</f>
        <v>0</v>
      </c>
    </row>
    <row r="518" spans="1:12" hidden="1" x14ac:dyDescent="0.4">
      <c r="A518" t="s">
        <v>188</v>
      </c>
      <c r="B518">
        <v>2014</v>
      </c>
      <c r="D518" s="3" t="s">
        <v>1036</v>
      </c>
      <c r="E518" s="2" t="s">
        <v>6</v>
      </c>
      <c r="F518" s="1" t="s">
        <v>7</v>
      </c>
      <c r="G518" s="3" t="s">
        <v>1037</v>
      </c>
      <c r="H518" s="1" t="s">
        <v>17</v>
      </c>
      <c r="I518" s="3" t="s">
        <v>1038</v>
      </c>
      <c r="J518">
        <f t="shared" si="24"/>
        <v>109</v>
      </c>
      <c r="K518">
        <f t="shared" si="25"/>
        <v>73</v>
      </c>
      <c r="L518">
        <f t="shared" si="26"/>
        <v>0</v>
      </c>
    </row>
    <row r="519" spans="1:12" hidden="1" x14ac:dyDescent="0.4">
      <c r="A519" t="s">
        <v>188</v>
      </c>
      <c r="B519">
        <v>2014</v>
      </c>
      <c r="D519" s="6" t="s">
        <v>1039</v>
      </c>
      <c r="E519" s="4" t="s">
        <v>12</v>
      </c>
      <c r="F519" s="4" t="s">
        <v>7</v>
      </c>
      <c r="G519" s="6" t="s">
        <v>1040</v>
      </c>
      <c r="H519" s="4" t="s">
        <v>24</v>
      </c>
      <c r="I519" s="6" t="s">
        <v>1041</v>
      </c>
      <c r="J519">
        <f t="shared" si="24"/>
        <v>101</v>
      </c>
      <c r="K519">
        <f t="shared" si="25"/>
        <v>102</v>
      </c>
      <c r="L519">
        <f t="shared" si="26"/>
        <v>0</v>
      </c>
    </row>
    <row r="520" spans="1:12" hidden="1" x14ac:dyDescent="0.4">
      <c r="A520" t="s">
        <v>188</v>
      </c>
      <c r="B520">
        <v>2014</v>
      </c>
      <c r="D520" s="18"/>
      <c r="E520" s="18"/>
      <c r="F520" s="18"/>
      <c r="G520" s="18"/>
      <c r="H520" s="18"/>
      <c r="I520" s="18"/>
      <c r="J520" t="e">
        <f t="shared" si="24"/>
        <v>#VALUE!</v>
      </c>
      <c r="K520" t="e">
        <f t="shared" si="25"/>
        <v>#VALUE!</v>
      </c>
      <c r="L520">
        <f t="shared" si="26"/>
        <v>0</v>
      </c>
    </row>
    <row r="521" spans="1:12" hidden="1" x14ac:dyDescent="0.4">
      <c r="A521" t="s">
        <v>207</v>
      </c>
      <c r="B521">
        <v>2014</v>
      </c>
      <c r="D521" s="17" t="s">
        <v>207</v>
      </c>
      <c r="E521" s="17"/>
      <c r="F521" s="17"/>
      <c r="G521" s="17"/>
      <c r="H521" s="17"/>
      <c r="I521" s="17"/>
      <c r="J521" t="e">
        <f t="shared" si="24"/>
        <v>#VALUE!</v>
      </c>
      <c r="K521" t="e">
        <f t="shared" si="25"/>
        <v>#VALUE!</v>
      </c>
      <c r="L521">
        <f t="shared" si="26"/>
        <v>0</v>
      </c>
    </row>
    <row r="522" spans="1:12" hidden="1" x14ac:dyDescent="0.4">
      <c r="A522" t="s">
        <v>207</v>
      </c>
      <c r="B522">
        <v>2014</v>
      </c>
      <c r="D522" s="7" t="s">
        <v>1</v>
      </c>
      <c r="E522" s="7" t="s">
        <v>2</v>
      </c>
      <c r="F522" s="8"/>
      <c r="G522" s="7" t="s">
        <v>3</v>
      </c>
      <c r="H522" s="7" t="s">
        <v>2</v>
      </c>
      <c r="I522" s="7" t="s">
        <v>4</v>
      </c>
      <c r="J522" t="e">
        <f t="shared" si="24"/>
        <v>#VALUE!</v>
      </c>
      <c r="K522" t="e">
        <f t="shared" si="25"/>
        <v>#VALUE!</v>
      </c>
      <c r="L522">
        <f t="shared" si="26"/>
        <v>0</v>
      </c>
    </row>
    <row r="523" spans="1:12" hidden="1" x14ac:dyDescent="0.4">
      <c r="A523" t="s">
        <v>207</v>
      </c>
      <c r="B523">
        <v>2014</v>
      </c>
      <c r="D523" s="3" t="s">
        <v>1042</v>
      </c>
      <c r="E523" s="1" t="s">
        <v>32</v>
      </c>
      <c r="F523" s="1" t="s">
        <v>7</v>
      </c>
      <c r="G523" s="3" t="s">
        <v>1043</v>
      </c>
      <c r="H523" s="1" t="s">
        <v>596</v>
      </c>
      <c r="I523" s="3" t="s">
        <v>1044</v>
      </c>
      <c r="J523">
        <f t="shared" si="24"/>
        <v>109</v>
      </c>
      <c r="K523">
        <f t="shared" si="25"/>
        <v>85</v>
      </c>
      <c r="L523">
        <f t="shared" si="26"/>
        <v>0</v>
      </c>
    </row>
    <row r="524" spans="1:12" hidden="1" x14ac:dyDescent="0.4">
      <c r="A524" t="s">
        <v>207</v>
      </c>
      <c r="B524">
        <v>2014</v>
      </c>
      <c r="D524" s="6" t="s">
        <v>1045</v>
      </c>
      <c r="E524" s="4" t="s">
        <v>19</v>
      </c>
      <c r="F524" s="4" t="s">
        <v>7</v>
      </c>
      <c r="G524" s="6" t="s">
        <v>1046</v>
      </c>
      <c r="H524" s="4" t="s">
        <v>29</v>
      </c>
      <c r="I524" s="6" t="s">
        <v>1047</v>
      </c>
      <c r="J524">
        <f t="shared" si="24"/>
        <v>84</v>
      </c>
      <c r="K524">
        <f t="shared" si="25"/>
        <v>77</v>
      </c>
      <c r="L524">
        <f t="shared" si="26"/>
        <v>0</v>
      </c>
    </row>
    <row r="525" spans="1:12" hidden="1" x14ac:dyDescent="0.4">
      <c r="A525" t="s">
        <v>207</v>
      </c>
      <c r="B525">
        <v>2014</v>
      </c>
      <c r="D525" s="3" t="s">
        <v>1048</v>
      </c>
      <c r="E525" s="1" t="s">
        <v>9</v>
      </c>
      <c r="F525" s="1" t="s">
        <v>7</v>
      </c>
      <c r="G525" s="3" t="s">
        <v>1049</v>
      </c>
      <c r="H525" s="1" t="s">
        <v>603</v>
      </c>
      <c r="I525" s="3" t="s">
        <v>1050</v>
      </c>
      <c r="J525">
        <f t="shared" si="24"/>
        <v>97</v>
      </c>
      <c r="K525">
        <f t="shared" si="25"/>
        <v>50</v>
      </c>
      <c r="L525">
        <f t="shared" si="26"/>
        <v>0</v>
      </c>
    </row>
    <row r="526" spans="1:12" hidden="1" x14ac:dyDescent="0.4">
      <c r="A526" t="s">
        <v>207</v>
      </c>
      <c r="B526">
        <v>2014</v>
      </c>
      <c r="D526" s="6" t="s">
        <v>1051</v>
      </c>
      <c r="E526" s="4" t="s">
        <v>17</v>
      </c>
      <c r="F526" s="4" t="s">
        <v>7</v>
      </c>
      <c r="G526" s="6" t="s">
        <v>1052</v>
      </c>
      <c r="H526" s="4" t="s">
        <v>22</v>
      </c>
      <c r="I526" s="6" t="s">
        <v>1053</v>
      </c>
      <c r="J526">
        <f t="shared" si="24"/>
        <v>56</v>
      </c>
      <c r="K526">
        <f t="shared" si="25"/>
        <v>86</v>
      </c>
      <c r="L526">
        <f t="shared" si="26"/>
        <v>0</v>
      </c>
    </row>
    <row r="527" spans="1:12" hidden="1" x14ac:dyDescent="0.4">
      <c r="A527" t="s">
        <v>207</v>
      </c>
      <c r="B527">
        <v>2014</v>
      </c>
      <c r="D527" s="3" t="s">
        <v>1054</v>
      </c>
      <c r="E527" s="1" t="s">
        <v>24</v>
      </c>
      <c r="F527" s="1" t="s">
        <v>7</v>
      </c>
      <c r="G527" s="3" t="s">
        <v>1055</v>
      </c>
      <c r="H527" s="1" t="s">
        <v>14</v>
      </c>
      <c r="I527" s="3" t="s">
        <v>1056</v>
      </c>
      <c r="J527">
        <f t="shared" si="24"/>
        <v>76</v>
      </c>
      <c r="K527">
        <f t="shared" si="25"/>
        <v>84</v>
      </c>
      <c r="L527">
        <f t="shared" si="26"/>
        <v>0</v>
      </c>
    </row>
    <row r="528" spans="1:12" hidden="1" x14ac:dyDescent="0.4">
      <c r="A528" t="s">
        <v>207</v>
      </c>
      <c r="B528">
        <v>2014</v>
      </c>
      <c r="D528" s="6" t="s">
        <v>1057</v>
      </c>
      <c r="E528" s="4" t="s">
        <v>12</v>
      </c>
      <c r="F528" s="4" t="s">
        <v>7</v>
      </c>
      <c r="G528" s="6" t="s">
        <v>1058</v>
      </c>
      <c r="H528" s="5" t="s">
        <v>6</v>
      </c>
      <c r="I528" s="6" t="s">
        <v>1059</v>
      </c>
      <c r="J528">
        <f t="shared" si="24"/>
        <v>79</v>
      </c>
      <c r="K528">
        <f t="shared" si="25"/>
        <v>80</v>
      </c>
      <c r="L528">
        <f t="shared" si="26"/>
        <v>0</v>
      </c>
    </row>
    <row r="529" spans="1:12" hidden="1" x14ac:dyDescent="0.4">
      <c r="A529" t="s">
        <v>207</v>
      </c>
      <c r="B529">
        <v>2014</v>
      </c>
      <c r="D529" s="18"/>
      <c r="E529" s="18"/>
      <c r="F529" s="18"/>
      <c r="G529" s="18"/>
      <c r="H529" s="18"/>
      <c r="I529" s="18"/>
      <c r="J529" t="e">
        <f t="shared" si="24"/>
        <v>#VALUE!</v>
      </c>
      <c r="K529" t="e">
        <f t="shared" si="25"/>
        <v>#VALUE!</v>
      </c>
      <c r="L529">
        <f t="shared" si="26"/>
        <v>0</v>
      </c>
    </row>
    <row r="530" spans="1:12" hidden="1" x14ac:dyDescent="0.4">
      <c r="A530" t="s">
        <v>226</v>
      </c>
      <c r="B530">
        <v>2014</v>
      </c>
      <c r="D530" s="17" t="s">
        <v>226</v>
      </c>
      <c r="E530" s="17"/>
      <c r="F530" s="17"/>
      <c r="G530" s="17"/>
      <c r="H530" s="17"/>
      <c r="I530" s="17"/>
      <c r="J530" t="e">
        <f t="shared" si="24"/>
        <v>#VALUE!</v>
      </c>
      <c r="K530" t="e">
        <f t="shared" si="25"/>
        <v>#VALUE!</v>
      </c>
      <c r="L530">
        <f t="shared" si="26"/>
        <v>0</v>
      </c>
    </row>
    <row r="531" spans="1:12" hidden="1" x14ac:dyDescent="0.4">
      <c r="A531" t="s">
        <v>226</v>
      </c>
      <c r="B531">
        <v>2014</v>
      </c>
      <c r="D531" s="7" t="s">
        <v>1</v>
      </c>
      <c r="E531" s="7" t="s">
        <v>2</v>
      </c>
      <c r="F531" s="8"/>
      <c r="G531" s="7" t="s">
        <v>3</v>
      </c>
      <c r="H531" s="7" t="s">
        <v>2</v>
      </c>
      <c r="I531" s="7" t="s">
        <v>4</v>
      </c>
      <c r="J531" t="e">
        <f t="shared" si="24"/>
        <v>#VALUE!</v>
      </c>
      <c r="K531" t="e">
        <f t="shared" si="25"/>
        <v>#VALUE!</v>
      </c>
      <c r="L531">
        <f t="shared" si="26"/>
        <v>0</v>
      </c>
    </row>
    <row r="532" spans="1:12" hidden="1" x14ac:dyDescent="0.4">
      <c r="A532" t="s">
        <v>226</v>
      </c>
      <c r="B532">
        <v>2014</v>
      </c>
      <c r="D532" s="3" t="s">
        <v>1060</v>
      </c>
      <c r="E532" s="1" t="s">
        <v>19</v>
      </c>
      <c r="F532" s="1" t="s">
        <v>7</v>
      </c>
      <c r="G532" s="3" t="s">
        <v>1061</v>
      </c>
      <c r="H532" s="1" t="s">
        <v>32</v>
      </c>
      <c r="I532" s="3" t="s">
        <v>1062</v>
      </c>
      <c r="J532">
        <f t="shared" si="24"/>
        <v>86</v>
      </c>
      <c r="K532">
        <f t="shared" si="25"/>
        <v>69</v>
      </c>
      <c r="L532">
        <f t="shared" si="26"/>
        <v>0</v>
      </c>
    </row>
    <row r="533" spans="1:12" hidden="1" x14ac:dyDescent="0.4">
      <c r="A533" t="s">
        <v>226</v>
      </c>
      <c r="B533">
        <v>2014</v>
      </c>
      <c r="D533" s="6" t="s">
        <v>1063</v>
      </c>
      <c r="E533" s="4" t="s">
        <v>596</v>
      </c>
      <c r="F533" s="4" t="s">
        <v>7</v>
      </c>
      <c r="G533" s="6" t="s">
        <v>1064</v>
      </c>
      <c r="H533" s="4" t="s">
        <v>9</v>
      </c>
      <c r="I533" s="6" t="s">
        <v>1065</v>
      </c>
      <c r="J533">
        <f t="shared" si="24"/>
        <v>74</v>
      </c>
      <c r="K533">
        <f t="shared" si="25"/>
        <v>74</v>
      </c>
      <c r="L533">
        <f t="shared" si="26"/>
        <v>0</v>
      </c>
    </row>
    <row r="534" spans="1:12" hidden="1" x14ac:dyDescent="0.4">
      <c r="A534" t="s">
        <v>226</v>
      </c>
      <c r="B534">
        <v>2014</v>
      </c>
      <c r="D534" s="3" t="s">
        <v>1066</v>
      </c>
      <c r="E534" s="1" t="s">
        <v>29</v>
      </c>
      <c r="F534" s="1" t="s">
        <v>7</v>
      </c>
      <c r="G534" s="3" t="s">
        <v>1067</v>
      </c>
      <c r="H534" s="1" t="s">
        <v>17</v>
      </c>
      <c r="I534" s="3" t="s">
        <v>748</v>
      </c>
      <c r="J534">
        <f t="shared" si="24"/>
        <v>109</v>
      </c>
      <c r="K534">
        <f t="shared" si="25"/>
        <v>80</v>
      </c>
      <c r="L534">
        <f t="shared" si="26"/>
        <v>0</v>
      </c>
    </row>
    <row r="535" spans="1:12" hidden="1" x14ac:dyDescent="0.4">
      <c r="A535" t="s">
        <v>226</v>
      </c>
      <c r="B535">
        <v>2014</v>
      </c>
      <c r="D535" s="6" t="s">
        <v>1068</v>
      </c>
      <c r="E535" s="4" t="s">
        <v>603</v>
      </c>
      <c r="F535" s="4" t="s">
        <v>7</v>
      </c>
      <c r="G535" s="6" t="s">
        <v>1069</v>
      </c>
      <c r="H535" s="4" t="s">
        <v>24</v>
      </c>
      <c r="I535" s="6" t="s">
        <v>1070</v>
      </c>
      <c r="J535">
        <f t="shared" si="24"/>
        <v>115</v>
      </c>
      <c r="K535">
        <f t="shared" si="25"/>
        <v>141</v>
      </c>
      <c r="L535">
        <f t="shared" si="26"/>
        <v>0</v>
      </c>
    </row>
    <row r="536" spans="1:12" hidden="1" x14ac:dyDescent="0.4">
      <c r="A536" t="s">
        <v>226</v>
      </c>
      <c r="B536">
        <v>2014</v>
      </c>
      <c r="D536" s="3" t="s">
        <v>1071</v>
      </c>
      <c r="E536" s="1" t="s">
        <v>22</v>
      </c>
      <c r="F536" s="1" t="s">
        <v>7</v>
      </c>
      <c r="G536" s="3" t="s">
        <v>1072</v>
      </c>
      <c r="H536" s="1" t="s">
        <v>12</v>
      </c>
      <c r="I536" s="3" t="s">
        <v>1073</v>
      </c>
      <c r="J536">
        <f t="shared" si="24"/>
        <v>80</v>
      </c>
      <c r="K536">
        <f t="shared" si="25"/>
        <v>84</v>
      </c>
      <c r="L536">
        <f t="shared" si="26"/>
        <v>0</v>
      </c>
    </row>
    <row r="537" spans="1:12" hidden="1" x14ac:dyDescent="0.4">
      <c r="A537" t="s">
        <v>226</v>
      </c>
      <c r="B537">
        <v>2014</v>
      </c>
      <c r="D537" s="6" t="s">
        <v>1074</v>
      </c>
      <c r="E537" s="4" t="s">
        <v>14</v>
      </c>
      <c r="F537" s="4" t="s">
        <v>7</v>
      </c>
      <c r="G537" s="6" t="s">
        <v>1075</v>
      </c>
      <c r="H537" s="5" t="s">
        <v>6</v>
      </c>
      <c r="I537" s="6" t="s">
        <v>1076</v>
      </c>
      <c r="J537">
        <f t="shared" si="24"/>
        <v>104</v>
      </c>
      <c r="K537">
        <f t="shared" si="25"/>
        <v>120</v>
      </c>
      <c r="L537">
        <f t="shared" si="26"/>
        <v>0</v>
      </c>
    </row>
    <row r="538" spans="1:12" hidden="1" x14ac:dyDescent="0.4">
      <c r="A538" t="s">
        <v>226</v>
      </c>
      <c r="B538">
        <v>2014</v>
      </c>
      <c r="D538" s="18"/>
      <c r="E538" s="18"/>
      <c r="F538" s="18"/>
      <c r="G538" s="18"/>
      <c r="H538" s="18"/>
      <c r="I538" s="18"/>
      <c r="J538" t="e">
        <f t="shared" si="24"/>
        <v>#VALUE!</v>
      </c>
      <c r="K538" t="e">
        <f t="shared" si="25"/>
        <v>#VALUE!</v>
      </c>
      <c r="L538">
        <f t="shared" si="26"/>
        <v>0</v>
      </c>
    </row>
    <row r="539" spans="1:12" hidden="1" x14ac:dyDescent="0.4">
      <c r="A539" t="s">
        <v>245</v>
      </c>
      <c r="B539">
        <v>2014</v>
      </c>
      <c r="D539" s="17" t="s">
        <v>245</v>
      </c>
      <c r="E539" s="17"/>
      <c r="F539" s="17"/>
      <c r="G539" s="17"/>
      <c r="H539" s="17"/>
      <c r="I539" s="17"/>
      <c r="J539" t="e">
        <f t="shared" si="24"/>
        <v>#VALUE!</v>
      </c>
      <c r="K539" t="e">
        <f t="shared" si="25"/>
        <v>#VALUE!</v>
      </c>
      <c r="L539">
        <f t="shared" si="26"/>
        <v>0</v>
      </c>
    </row>
    <row r="540" spans="1:12" hidden="1" x14ac:dyDescent="0.4">
      <c r="A540" t="s">
        <v>245</v>
      </c>
      <c r="B540">
        <v>2014</v>
      </c>
      <c r="D540" s="7" t="s">
        <v>1</v>
      </c>
      <c r="E540" s="7" t="s">
        <v>2</v>
      </c>
      <c r="F540" s="8"/>
      <c r="G540" s="7" t="s">
        <v>3</v>
      </c>
      <c r="H540" s="7" t="s">
        <v>2</v>
      </c>
      <c r="I540" s="7" t="s">
        <v>4</v>
      </c>
      <c r="J540" t="e">
        <f t="shared" si="24"/>
        <v>#VALUE!</v>
      </c>
      <c r="K540" t="e">
        <f t="shared" si="25"/>
        <v>#VALUE!</v>
      </c>
      <c r="L540">
        <f t="shared" si="26"/>
        <v>0</v>
      </c>
    </row>
    <row r="541" spans="1:12" hidden="1" x14ac:dyDescent="0.4">
      <c r="A541" t="s">
        <v>245</v>
      </c>
      <c r="B541">
        <v>2014</v>
      </c>
      <c r="D541" s="3" t="s">
        <v>1077</v>
      </c>
      <c r="E541" s="1" t="s">
        <v>32</v>
      </c>
      <c r="F541" s="1" t="s">
        <v>7</v>
      </c>
      <c r="G541" s="3" t="s">
        <v>1078</v>
      </c>
      <c r="H541" s="1" t="s">
        <v>9</v>
      </c>
      <c r="I541" s="3" t="s">
        <v>511</v>
      </c>
      <c r="J541">
        <f t="shared" si="24"/>
        <v>95</v>
      </c>
      <c r="K541">
        <f t="shared" si="25"/>
        <v>77</v>
      </c>
      <c r="L541">
        <f t="shared" si="26"/>
        <v>0</v>
      </c>
    </row>
    <row r="542" spans="1:12" hidden="1" x14ac:dyDescent="0.4">
      <c r="A542" t="s">
        <v>245</v>
      </c>
      <c r="B542">
        <v>2014</v>
      </c>
      <c r="D542" s="6" t="s">
        <v>1079</v>
      </c>
      <c r="E542" s="4" t="s">
        <v>17</v>
      </c>
      <c r="F542" s="4" t="s">
        <v>7</v>
      </c>
      <c r="G542" s="6" t="s">
        <v>1080</v>
      </c>
      <c r="H542" s="4" t="s">
        <v>19</v>
      </c>
      <c r="I542" s="6" t="s">
        <v>1081</v>
      </c>
      <c r="J542">
        <f t="shared" si="24"/>
        <v>107</v>
      </c>
      <c r="K542">
        <f t="shared" si="25"/>
        <v>98</v>
      </c>
      <c r="L542">
        <f t="shared" si="26"/>
        <v>0</v>
      </c>
    </row>
    <row r="543" spans="1:12" hidden="1" x14ac:dyDescent="0.4">
      <c r="A543" t="s">
        <v>245</v>
      </c>
      <c r="B543">
        <v>2014</v>
      </c>
      <c r="D543" s="3" t="s">
        <v>1082</v>
      </c>
      <c r="E543" s="1" t="s">
        <v>24</v>
      </c>
      <c r="F543" s="1" t="s">
        <v>7</v>
      </c>
      <c r="G543" s="3" t="s">
        <v>1083</v>
      </c>
      <c r="H543" s="1" t="s">
        <v>596</v>
      </c>
      <c r="I543" s="3" t="s">
        <v>1084</v>
      </c>
      <c r="J543">
        <f t="shared" si="24"/>
        <v>96</v>
      </c>
      <c r="K543">
        <f t="shared" si="25"/>
        <v>89</v>
      </c>
      <c r="L543">
        <f t="shared" si="26"/>
        <v>0</v>
      </c>
    </row>
    <row r="544" spans="1:12" hidden="1" x14ac:dyDescent="0.4">
      <c r="A544" t="s">
        <v>245</v>
      </c>
      <c r="B544">
        <v>2014</v>
      </c>
      <c r="D544" s="6" t="s">
        <v>1085</v>
      </c>
      <c r="E544" s="4" t="s">
        <v>12</v>
      </c>
      <c r="F544" s="4" t="s">
        <v>7</v>
      </c>
      <c r="G544" s="6" t="s">
        <v>1086</v>
      </c>
      <c r="H544" s="4" t="s">
        <v>29</v>
      </c>
      <c r="I544" s="6" t="s">
        <v>1087</v>
      </c>
      <c r="J544">
        <f t="shared" si="24"/>
        <v>80</v>
      </c>
      <c r="K544">
        <f t="shared" si="25"/>
        <v>100</v>
      </c>
      <c r="L544">
        <f t="shared" si="26"/>
        <v>0</v>
      </c>
    </row>
    <row r="545" spans="1:12" hidden="1" x14ac:dyDescent="0.4">
      <c r="A545" t="s">
        <v>245</v>
      </c>
      <c r="B545">
        <v>2014</v>
      </c>
      <c r="D545" s="3" t="s">
        <v>1088</v>
      </c>
      <c r="E545" s="2" t="s">
        <v>6</v>
      </c>
      <c r="F545" s="1" t="s">
        <v>7</v>
      </c>
      <c r="G545" s="3" t="s">
        <v>1089</v>
      </c>
      <c r="H545" s="1" t="s">
        <v>603</v>
      </c>
      <c r="I545" s="3" t="s">
        <v>1090</v>
      </c>
      <c r="J545">
        <f t="shared" si="24"/>
        <v>77</v>
      </c>
      <c r="K545">
        <f t="shared" si="25"/>
        <v>100</v>
      </c>
      <c r="L545">
        <f t="shared" si="26"/>
        <v>0</v>
      </c>
    </row>
    <row r="546" spans="1:12" hidden="1" x14ac:dyDescent="0.4">
      <c r="A546" t="s">
        <v>245</v>
      </c>
      <c r="B546">
        <v>2014</v>
      </c>
      <c r="D546" s="6" t="s">
        <v>1091</v>
      </c>
      <c r="E546" s="4" t="s">
        <v>14</v>
      </c>
      <c r="F546" s="4" t="s">
        <v>7</v>
      </c>
      <c r="G546" s="6" t="s">
        <v>1092</v>
      </c>
      <c r="H546" s="4" t="s">
        <v>22</v>
      </c>
      <c r="I546" s="6" t="s">
        <v>1093</v>
      </c>
      <c r="J546">
        <f t="shared" si="24"/>
        <v>101</v>
      </c>
      <c r="K546">
        <f t="shared" si="25"/>
        <v>90</v>
      </c>
      <c r="L546">
        <f t="shared" si="26"/>
        <v>0</v>
      </c>
    </row>
    <row r="547" spans="1:12" hidden="1" x14ac:dyDescent="0.4">
      <c r="A547" t="s">
        <v>245</v>
      </c>
      <c r="B547">
        <v>2014</v>
      </c>
      <c r="D547" s="18"/>
      <c r="E547" s="18"/>
      <c r="F547" s="18"/>
      <c r="G547" s="18"/>
      <c r="H547" s="18"/>
      <c r="I547" s="18"/>
      <c r="J547" t="e">
        <f t="shared" si="24"/>
        <v>#VALUE!</v>
      </c>
      <c r="K547" t="e">
        <f t="shared" si="25"/>
        <v>#VALUE!</v>
      </c>
      <c r="L547">
        <f t="shared" si="26"/>
        <v>0</v>
      </c>
    </row>
    <row r="548" spans="1:12" hidden="1" x14ac:dyDescent="0.4">
      <c r="A548" t="s">
        <v>264</v>
      </c>
      <c r="B548">
        <v>2014</v>
      </c>
      <c r="D548" s="17" t="s">
        <v>264</v>
      </c>
      <c r="E548" s="17"/>
      <c r="F548" s="17"/>
      <c r="G548" s="17"/>
      <c r="H548" s="17"/>
      <c r="I548" s="17"/>
      <c r="J548" t="e">
        <f t="shared" si="24"/>
        <v>#VALUE!</v>
      </c>
      <c r="K548" t="e">
        <f t="shared" si="25"/>
        <v>#VALUE!</v>
      </c>
      <c r="L548">
        <f t="shared" si="26"/>
        <v>0</v>
      </c>
    </row>
    <row r="549" spans="1:12" hidden="1" x14ac:dyDescent="0.4">
      <c r="A549" t="s">
        <v>264</v>
      </c>
      <c r="B549">
        <v>2014</v>
      </c>
      <c r="D549" s="7" t="s">
        <v>1</v>
      </c>
      <c r="E549" s="7" t="s">
        <v>2</v>
      </c>
      <c r="F549" s="8"/>
      <c r="G549" s="7" t="s">
        <v>3</v>
      </c>
      <c r="H549" s="7" t="s">
        <v>2</v>
      </c>
      <c r="I549" s="7" t="s">
        <v>4</v>
      </c>
      <c r="J549" t="e">
        <f t="shared" si="24"/>
        <v>#VALUE!</v>
      </c>
      <c r="K549" t="e">
        <f t="shared" si="25"/>
        <v>#VALUE!</v>
      </c>
      <c r="L549">
        <f t="shared" si="26"/>
        <v>0</v>
      </c>
    </row>
    <row r="550" spans="1:12" hidden="1" x14ac:dyDescent="0.4">
      <c r="A550" t="s">
        <v>264</v>
      </c>
      <c r="B550">
        <v>2014</v>
      </c>
      <c r="D550" s="3" t="s">
        <v>1094</v>
      </c>
      <c r="E550" s="1" t="s">
        <v>32</v>
      </c>
      <c r="F550" s="1" t="s">
        <v>7</v>
      </c>
      <c r="G550" s="3" t="s">
        <v>1095</v>
      </c>
      <c r="H550" s="1" t="s">
        <v>19</v>
      </c>
      <c r="I550" s="3" t="s">
        <v>880</v>
      </c>
      <c r="J550">
        <f t="shared" si="24"/>
        <v>84</v>
      </c>
      <c r="K550">
        <f t="shared" si="25"/>
        <v>106</v>
      </c>
      <c r="L550">
        <f t="shared" si="26"/>
        <v>0</v>
      </c>
    </row>
    <row r="551" spans="1:12" hidden="1" x14ac:dyDescent="0.4">
      <c r="A551" t="s">
        <v>264</v>
      </c>
      <c r="B551">
        <v>2014</v>
      </c>
      <c r="D551" s="6" t="s">
        <v>1096</v>
      </c>
      <c r="E551" s="4" t="s">
        <v>9</v>
      </c>
      <c r="F551" s="4" t="s">
        <v>7</v>
      </c>
      <c r="G551" s="6" t="s">
        <v>1097</v>
      </c>
      <c r="H551" s="4" t="s">
        <v>22</v>
      </c>
      <c r="I551" s="6" t="s">
        <v>1098</v>
      </c>
      <c r="J551">
        <f t="shared" si="24"/>
        <v>90</v>
      </c>
      <c r="K551">
        <f t="shared" si="25"/>
        <v>116</v>
      </c>
      <c r="L551">
        <f t="shared" si="26"/>
        <v>0</v>
      </c>
    </row>
    <row r="552" spans="1:12" hidden="1" x14ac:dyDescent="0.4">
      <c r="A552" t="s">
        <v>264</v>
      </c>
      <c r="B552">
        <v>2014</v>
      </c>
      <c r="D552" s="3" t="s">
        <v>1099</v>
      </c>
      <c r="E552" s="1" t="s">
        <v>24</v>
      </c>
      <c r="F552" s="1" t="s">
        <v>7</v>
      </c>
      <c r="G552" s="3" t="s">
        <v>1100</v>
      </c>
      <c r="H552" s="1" t="s">
        <v>12</v>
      </c>
      <c r="I552" s="3" t="s">
        <v>1101</v>
      </c>
      <c r="J552">
        <f t="shared" si="24"/>
        <v>125</v>
      </c>
      <c r="K552">
        <f t="shared" si="25"/>
        <v>100</v>
      </c>
      <c r="L552">
        <f t="shared" si="26"/>
        <v>0</v>
      </c>
    </row>
    <row r="553" spans="1:12" hidden="1" x14ac:dyDescent="0.4">
      <c r="A553" t="s">
        <v>264</v>
      </c>
      <c r="B553">
        <v>2014</v>
      </c>
      <c r="D553" s="6" t="s">
        <v>1102</v>
      </c>
      <c r="E553" s="4" t="s">
        <v>596</v>
      </c>
      <c r="F553" s="4" t="s">
        <v>7</v>
      </c>
      <c r="G553" s="6" t="s">
        <v>1103</v>
      </c>
      <c r="H553" s="4" t="s">
        <v>603</v>
      </c>
      <c r="I553" s="6" t="s">
        <v>1104</v>
      </c>
      <c r="J553">
        <f t="shared" si="24"/>
        <v>103</v>
      </c>
      <c r="K553">
        <f t="shared" si="25"/>
        <v>58</v>
      </c>
      <c r="L553">
        <f t="shared" si="26"/>
        <v>0</v>
      </c>
    </row>
    <row r="554" spans="1:12" hidden="1" x14ac:dyDescent="0.4">
      <c r="A554" t="s">
        <v>264</v>
      </c>
      <c r="B554">
        <v>2014</v>
      </c>
      <c r="D554" s="3" t="s">
        <v>1105</v>
      </c>
      <c r="E554" s="1" t="s">
        <v>17</v>
      </c>
      <c r="F554" s="1" t="s">
        <v>7</v>
      </c>
      <c r="G554" s="3" t="s">
        <v>1106</v>
      </c>
      <c r="H554" s="1" t="s">
        <v>14</v>
      </c>
      <c r="I554" s="3" t="s">
        <v>1107</v>
      </c>
      <c r="J554">
        <f t="shared" si="24"/>
        <v>100</v>
      </c>
      <c r="K554">
        <f t="shared" si="25"/>
        <v>97</v>
      </c>
      <c r="L554">
        <f t="shared" si="26"/>
        <v>0</v>
      </c>
    </row>
    <row r="555" spans="1:12" hidden="1" x14ac:dyDescent="0.4">
      <c r="A555" t="s">
        <v>264</v>
      </c>
      <c r="B555">
        <v>2014</v>
      </c>
      <c r="D555" s="18" t="s">
        <v>1108</v>
      </c>
      <c r="E555" s="18"/>
      <c r="F555" s="18"/>
      <c r="G555" s="18"/>
      <c r="H555" s="18"/>
      <c r="I555" s="18"/>
      <c r="J555" t="s">
        <v>2230</v>
      </c>
      <c r="K555" t="s">
        <v>2230</v>
      </c>
      <c r="L555">
        <f t="shared" si="26"/>
        <v>0</v>
      </c>
    </row>
    <row r="556" spans="1:12" hidden="1" x14ac:dyDescent="0.4">
      <c r="A556" t="s">
        <v>264</v>
      </c>
      <c r="B556">
        <v>2014</v>
      </c>
      <c r="D556" s="18"/>
      <c r="E556" s="18"/>
      <c r="F556" s="18"/>
      <c r="G556" s="18"/>
      <c r="H556" s="18"/>
      <c r="I556" s="18"/>
      <c r="J556" t="e">
        <f t="shared" si="24"/>
        <v>#VALUE!</v>
      </c>
      <c r="K556" t="e">
        <f t="shared" si="25"/>
        <v>#VALUE!</v>
      </c>
      <c r="L556">
        <f t="shared" si="26"/>
        <v>0</v>
      </c>
    </row>
    <row r="557" spans="1:12" hidden="1" x14ac:dyDescent="0.4">
      <c r="A557" t="s">
        <v>281</v>
      </c>
      <c r="B557">
        <v>2014</v>
      </c>
      <c r="D557" s="17" t="s">
        <v>281</v>
      </c>
      <c r="E557" s="17"/>
      <c r="F557" s="17"/>
      <c r="G557" s="17"/>
      <c r="H557" s="17"/>
      <c r="I557" s="17"/>
      <c r="J557" t="e">
        <f t="shared" si="24"/>
        <v>#VALUE!</v>
      </c>
      <c r="K557" t="e">
        <f t="shared" si="25"/>
        <v>#VALUE!</v>
      </c>
      <c r="L557">
        <f t="shared" si="26"/>
        <v>0</v>
      </c>
    </row>
    <row r="558" spans="1:12" hidden="1" x14ac:dyDescent="0.4">
      <c r="A558" t="s">
        <v>281</v>
      </c>
      <c r="B558">
        <v>2014</v>
      </c>
      <c r="D558" s="7" t="s">
        <v>1</v>
      </c>
      <c r="E558" s="7" t="s">
        <v>2</v>
      </c>
      <c r="F558" s="8"/>
      <c r="G558" s="7" t="s">
        <v>3</v>
      </c>
      <c r="H558" s="7" t="s">
        <v>2</v>
      </c>
      <c r="I558" s="7" t="s">
        <v>4</v>
      </c>
      <c r="J558" t="e">
        <f t="shared" si="24"/>
        <v>#VALUE!</v>
      </c>
      <c r="K558" t="e">
        <f t="shared" si="25"/>
        <v>#VALUE!</v>
      </c>
      <c r="L558">
        <f t="shared" si="26"/>
        <v>0</v>
      </c>
    </row>
    <row r="559" spans="1:12" hidden="1" x14ac:dyDescent="0.4">
      <c r="A559" t="s">
        <v>281</v>
      </c>
      <c r="B559">
        <v>2014</v>
      </c>
      <c r="D559" s="3" t="s">
        <v>1109</v>
      </c>
      <c r="E559" s="1" t="s">
        <v>19</v>
      </c>
      <c r="F559" s="1" t="s">
        <v>7</v>
      </c>
      <c r="G559" s="3" t="s">
        <v>1110</v>
      </c>
      <c r="H559" s="1" t="s">
        <v>29</v>
      </c>
      <c r="I559" s="3" t="s">
        <v>1059</v>
      </c>
      <c r="J559">
        <f t="shared" si="24"/>
        <v>79</v>
      </c>
      <c r="K559">
        <f t="shared" si="25"/>
        <v>80</v>
      </c>
      <c r="L559">
        <f t="shared" si="26"/>
        <v>0</v>
      </c>
    </row>
    <row r="560" spans="1:12" hidden="1" x14ac:dyDescent="0.4">
      <c r="A560" t="s">
        <v>281</v>
      </c>
      <c r="B560">
        <v>2014</v>
      </c>
      <c r="D560" s="6" t="s">
        <v>1111</v>
      </c>
      <c r="E560" s="4" t="s">
        <v>22</v>
      </c>
      <c r="F560" s="4" t="s">
        <v>7</v>
      </c>
      <c r="G560" s="6" t="s">
        <v>1112</v>
      </c>
      <c r="H560" s="5" t="s">
        <v>6</v>
      </c>
      <c r="I560" s="6" t="s">
        <v>1113</v>
      </c>
      <c r="J560">
        <f t="shared" si="24"/>
        <v>75</v>
      </c>
      <c r="K560">
        <f t="shared" si="25"/>
        <v>59</v>
      </c>
      <c r="L560">
        <f t="shared" si="26"/>
        <v>0</v>
      </c>
    </row>
    <row r="561" spans="1:12" hidden="1" x14ac:dyDescent="0.4">
      <c r="A561" t="s">
        <v>281</v>
      </c>
      <c r="B561">
        <v>2014</v>
      </c>
      <c r="D561" s="3" t="s">
        <v>1114</v>
      </c>
      <c r="E561" s="1" t="s">
        <v>9</v>
      </c>
      <c r="F561" s="1" t="s">
        <v>7</v>
      </c>
      <c r="G561" s="3" t="s">
        <v>1115</v>
      </c>
      <c r="H561" s="1" t="s">
        <v>32</v>
      </c>
      <c r="I561" s="3" t="s">
        <v>1116</v>
      </c>
      <c r="J561">
        <f t="shared" si="24"/>
        <v>82</v>
      </c>
      <c r="K561">
        <f t="shared" si="25"/>
        <v>71</v>
      </c>
      <c r="L561">
        <f t="shared" si="26"/>
        <v>0</v>
      </c>
    </row>
    <row r="562" spans="1:12" hidden="1" x14ac:dyDescent="0.4">
      <c r="A562" t="s">
        <v>281</v>
      </c>
      <c r="B562">
        <v>2014</v>
      </c>
      <c r="D562" s="6" t="s">
        <v>1117</v>
      </c>
      <c r="E562" s="4" t="s">
        <v>596</v>
      </c>
      <c r="F562" s="4" t="s">
        <v>7</v>
      </c>
      <c r="G562" s="6" t="s">
        <v>1118</v>
      </c>
      <c r="H562" s="4" t="s">
        <v>24</v>
      </c>
      <c r="I562" s="6" t="s">
        <v>1119</v>
      </c>
      <c r="J562">
        <f t="shared" si="24"/>
        <v>89</v>
      </c>
      <c r="K562">
        <f t="shared" si="25"/>
        <v>116</v>
      </c>
      <c r="L562">
        <f t="shared" si="26"/>
        <v>0</v>
      </c>
    </row>
    <row r="563" spans="1:12" hidden="1" x14ac:dyDescent="0.4">
      <c r="A563" t="s">
        <v>281</v>
      </c>
      <c r="B563">
        <v>2014</v>
      </c>
      <c r="D563" s="3" t="s">
        <v>1120</v>
      </c>
      <c r="E563" s="1" t="s">
        <v>17</v>
      </c>
      <c r="F563" s="1" t="s">
        <v>7</v>
      </c>
      <c r="G563" s="3" t="s">
        <v>1121</v>
      </c>
      <c r="H563" s="1" t="s">
        <v>12</v>
      </c>
      <c r="I563" s="3" t="s">
        <v>1122</v>
      </c>
      <c r="J563">
        <f t="shared" si="24"/>
        <v>79</v>
      </c>
      <c r="K563">
        <f t="shared" si="25"/>
        <v>83</v>
      </c>
      <c r="L563">
        <f t="shared" si="26"/>
        <v>0</v>
      </c>
    </row>
    <row r="564" spans="1:12" hidden="1" x14ac:dyDescent="0.4">
      <c r="A564" t="s">
        <v>281</v>
      </c>
      <c r="B564">
        <v>2014</v>
      </c>
      <c r="D564" s="6" t="s">
        <v>1123</v>
      </c>
      <c r="E564" s="4" t="s">
        <v>14</v>
      </c>
      <c r="F564" s="4" t="s">
        <v>7</v>
      </c>
      <c r="G564" s="6" t="s">
        <v>1124</v>
      </c>
      <c r="H564" s="4" t="s">
        <v>603</v>
      </c>
      <c r="I564" s="6" t="s">
        <v>1125</v>
      </c>
      <c r="J564">
        <f t="shared" si="24"/>
        <v>78</v>
      </c>
      <c r="K564">
        <f t="shared" si="25"/>
        <v>99</v>
      </c>
      <c r="L564">
        <f t="shared" si="26"/>
        <v>0</v>
      </c>
    </row>
    <row r="565" spans="1:12" hidden="1" x14ac:dyDescent="0.4">
      <c r="A565" t="s">
        <v>281</v>
      </c>
      <c r="B565">
        <v>2014</v>
      </c>
      <c r="D565" s="18"/>
      <c r="E565" s="18"/>
      <c r="F565" s="18"/>
      <c r="G565" s="18"/>
      <c r="H565" s="18"/>
      <c r="I565" s="18"/>
      <c r="J565" t="e">
        <f t="shared" si="24"/>
        <v>#VALUE!</v>
      </c>
      <c r="K565" t="e">
        <f t="shared" si="25"/>
        <v>#VALUE!</v>
      </c>
      <c r="L565">
        <f t="shared" si="26"/>
        <v>0</v>
      </c>
    </row>
    <row r="566" spans="1:12" hidden="1" x14ac:dyDescent="0.4">
      <c r="A566" t="s">
        <v>300</v>
      </c>
      <c r="B566">
        <v>2014</v>
      </c>
      <c r="D566" s="17" t="s">
        <v>300</v>
      </c>
      <c r="E566" s="17"/>
      <c r="F566" s="17"/>
      <c r="G566" s="17"/>
      <c r="H566" s="17"/>
      <c r="I566" s="17"/>
      <c r="J566" t="e">
        <f t="shared" si="24"/>
        <v>#VALUE!</v>
      </c>
      <c r="K566" t="e">
        <f t="shared" si="25"/>
        <v>#VALUE!</v>
      </c>
      <c r="L566">
        <f t="shared" si="26"/>
        <v>0</v>
      </c>
    </row>
    <row r="567" spans="1:12" hidden="1" x14ac:dyDescent="0.4">
      <c r="A567" t="s">
        <v>300</v>
      </c>
      <c r="B567">
        <v>2014</v>
      </c>
      <c r="D567" s="7" t="s">
        <v>1</v>
      </c>
      <c r="E567" s="7" t="s">
        <v>2</v>
      </c>
      <c r="F567" s="8"/>
      <c r="G567" s="7" t="s">
        <v>3</v>
      </c>
      <c r="H567" s="7" t="s">
        <v>2</v>
      </c>
      <c r="I567" s="7" t="s">
        <v>4</v>
      </c>
      <c r="J567" t="e">
        <f t="shared" si="24"/>
        <v>#VALUE!</v>
      </c>
      <c r="K567" t="e">
        <f t="shared" si="25"/>
        <v>#VALUE!</v>
      </c>
      <c r="L567">
        <f t="shared" si="26"/>
        <v>0</v>
      </c>
    </row>
    <row r="568" spans="1:12" hidden="1" x14ac:dyDescent="0.4">
      <c r="A568" t="s">
        <v>300</v>
      </c>
      <c r="B568">
        <v>2014</v>
      </c>
      <c r="D568" s="3" t="s">
        <v>1126</v>
      </c>
      <c r="E568" s="1" t="s">
        <v>22</v>
      </c>
      <c r="F568" s="1" t="s">
        <v>7</v>
      </c>
      <c r="G568" s="3" t="s">
        <v>1127</v>
      </c>
      <c r="H568" s="1" t="s">
        <v>29</v>
      </c>
      <c r="I568" s="3" t="s">
        <v>1128</v>
      </c>
      <c r="J568">
        <f t="shared" si="24"/>
        <v>76</v>
      </c>
      <c r="K568">
        <f t="shared" si="25"/>
        <v>86</v>
      </c>
      <c r="L568">
        <f t="shared" si="26"/>
        <v>0</v>
      </c>
    </row>
    <row r="569" spans="1:12" hidden="1" x14ac:dyDescent="0.4">
      <c r="A569" t="s">
        <v>300</v>
      </c>
      <c r="B569">
        <v>2014</v>
      </c>
      <c r="D569" s="6" t="s">
        <v>1129</v>
      </c>
      <c r="E569" s="4" t="s">
        <v>19</v>
      </c>
      <c r="F569" s="4" t="s">
        <v>7</v>
      </c>
      <c r="G569" s="6" t="s">
        <v>1130</v>
      </c>
      <c r="H569" s="5" t="s">
        <v>6</v>
      </c>
      <c r="I569" s="6" t="s">
        <v>1131</v>
      </c>
      <c r="J569">
        <f t="shared" si="24"/>
        <v>74</v>
      </c>
      <c r="K569">
        <f t="shared" si="25"/>
        <v>89</v>
      </c>
      <c r="L569">
        <f t="shared" si="26"/>
        <v>0</v>
      </c>
    </row>
    <row r="570" spans="1:12" hidden="1" x14ac:dyDescent="0.4">
      <c r="A570" t="s">
        <v>300</v>
      </c>
      <c r="B570">
        <v>2014</v>
      </c>
      <c r="D570" s="3" t="s">
        <v>1132</v>
      </c>
      <c r="E570" s="1" t="s">
        <v>9</v>
      </c>
      <c r="F570" s="1" t="s">
        <v>7</v>
      </c>
      <c r="G570" s="3" t="s">
        <v>1133</v>
      </c>
      <c r="H570" s="1" t="s">
        <v>32</v>
      </c>
      <c r="I570" s="3" t="s">
        <v>1134</v>
      </c>
      <c r="J570">
        <f t="shared" si="24"/>
        <v>93</v>
      </c>
      <c r="K570">
        <f t="shared" si="25"/>
        <v>67</v>
      </c>
      <c r="L570">
        <f t="shared" si="26"/>
        <v>0</v>
      </c>
    </row>
    <row r="571" spans="1:12" hidden="1" x14ac:dyDescent="0.4">
      <c r="A571" t="s">
        <v>300</v>
      </c>
      <c r="B571">
        <v>2014</v>
      </c>
      <c r="D571" s="6" t="s">
        <v>1135</v>
      </c>
      <c r="E571" s="4" t="s">
        <v>24</v>
      </c>
      <c r="F571" s="4" t="s">
        <v>7</v>
      </c>
      <c r="G571" s="6" t="s">
        <v>1136</v>
      </c>
      <c r="H571" s="4" t="s">
        <v>12</v>
      </c>
      <c r="I571" s="6" t="s">
        <v>1137</v>
      </c>
      <c r="J571">
        <f t="shared" si="24"/>
        <v>111</v>
      </c>
      <c r="K571">
        <f t="shared" si="25"/>
        <v>85</v>
      </c>
      <c r="L571">
        <f t="shared" si="26"/>
        <v>0</v>
      </c>
    </row>
    <row r="572" spans="1:12" hidden="1" x14ac:dyDescent="0.4">
      <c r="A572" t="s">
        <v>300</v>
      </c>
      <c r="B572">
        <v>2014</v>
      </c>
      <c r="D572" s="3" t="s">
        <v>1138</v>
      </c>
      <c r="E572" s="1" t="s">
        <v>596</v>
      </c>
      <c r="F572" s="1" t="s">
        <v>7</v>
      </c>
      <c r="G572" s="3" t="s">
        <v>1139</v>
      </c>
      <c r="H572" s="1" t="s">
        <v>603</v>
      </c>
      <c r="I572" s="3" t="s">
        <v>1140</v>
      </c>
      <c r="J572">
        <f t="shared" si="24"/>
        <v>96</v>
      </c>
      <c r="K572">
        <f t="shared" si="25"/>
        <v>82</v>
      </c>
      <c r="L572">
        <f t="shared" si="26"/>
        <v>0</v>
      </c>
    </row>
    <row r="573" spans="1:12" hidden="1" x14ac:dyDescent="0.4">
      <c r="A573" t="s">
        <v>300</v>
      </c>
      <c r="B573">
        <v>2014</v>
      </c>
      <c r="D573" s="6" t="s">
        <v>1141</v>
      </c>
      <c r="E573" s="4" t="s">
        <v>17</v>
      </c>
      <c r="F573" s="4" t="s">
        <v>7</v>
      </c>
      <c r="G573" s="6" t="s">
        <v>1142</v>
      </c>
      <c r="H573" s="4" t="s">
        <v>14</v>
      </c>
      <c r="I573" s="6" t="s">
        <v>1143</v>
      </c>
      <c r="J573">
        <f t="shared" si="24"/>
        <v>62</v>
      </c>
      <c r="K573">
        <f t="shared" si="25"/>
        <v>64</v>
      </c>
      <c r="L573">
        <f t="shared" si="26"/>
        <v>0</v>
      </c>
    </row>
    <row r="574" spans="1:12" hidden="1" x14ac:dyDescent="0.4">
      <c r="A574" t="s">
        <v>0</v>
      </c>
      <c r="B574">
        <v>2013</v>
      </c>
      <c r="D574" s="17" t="s">
        <v>0</v>
      </c>
      <c r="E574" s="17"/>
      <c r="F574" s="17"/>
      <c r="G574" s="17"/>
      <c r="H574" s="17"/>
      <c r="I574" s="17"/>
      <c r="J574" t="e">
        <f t="shared" si="24"/>
        <v>#VALUE!</v>
      </c>
      <c r="K574" t="e">
        <f t="shared" si="25"/>
        <v>#VALUE!</v>
      </c>
      <c r="L574">
        <f t="shared" si="26"/>
        <v>0</v>
      </c>
    </row>
    <row r="575" spans="1:12" hidden="1" x14ac:dyDescent="0.4">
      <c r="A575" t="s">
        <v>0</v>
      </c>
      <c r="B575">
        <v>2013</v>
      </c>
      <c r="D575" s="7" t="s">
        <v>1</v>
      </c>
      <c r="E575" s="7" t="s">
        <v>2</v>
      </c>
      <c r="F575" s="8"/>
      <c r="G575" s="7" t="s">
        <v>3</v>
      </c>
      <c r="H575" s="7" t="s">
        <v>2</v>
      </c>
      <c r="I575" s="7" t="s">
        <v>4</v>
      </c>
      <c r="J575" t="e">
        <f t="shared" si="24"/>
        <v>#VALUE!</v>
      </c>
      <c r="K575" t="e">
        <f t="shared" si="25"/>
        <v>#VALUE!</v>
      </c>
      <c r="L575">
        <f t="shared" si="26"/>
        <v>0</v>
      </c>
    </row>
    <row r="576" spans="1:12" hidden="1" x14ac:dyDescent="0.4">
      <c r="A576" t="s">
        <v>0</v>
      </c>
      <c r="B576">
        <v>2013</v>
      </c>
      <c r="D576" s="3" t="s">
        <v>1144</v>
      </c>
      <c r="E576" s="1" t="s">
        <v>32</v>
      </c>
      <c r="F576" s="1" t="s">
        <v>7</v>
      </c>
      <c r="G576" s="3" t="s">
        <v>1145</v>
      </c>
      <c r="H576" s="1" t="s">
        <v>19</v>
      </c>
      <c r="I576" s="3" t="s">
        <v>1146</v>
      </c>
      <c r="J576">
        <f t="shared" si="24"/>
        <v>84</v>
      </c>
      <c r="K576">
        <f t="shared" si="25"/>
        <v>118</v>
      </c>
      <c r="L576">
        <f t="shared" si="26"/>
        <v>0</v>
      </c>
    </row>
    <row r="577" spans="1:12" hidden="1" x14ac:dyDescent="0.4">
      <c r="A577" t="s">
        <v>0</v>
      </c>
      <c r="B577">
        <v>2013</v>
      </c>
      <c r="D577" s="6" t="s">
        <v>869</v>
      </c>
      <c r="E577" s="4" t="s">
        <v>9</v>
      </c>
      <c r="F577" s="4" t="s">
        <v>7</v>
      </c>
      <c r="G577" s="6" t="s">
        <v>1147</v>
      </c>
      <c r="H577" s="4" t="s">
        <v>603</v>
      </c>
      <c r="I577" s="6" t="s">
        <v>341</v>
      </c>
      <c r="J577">
        <f t="shared" si="24"/>
        <v>74</v>
      </c>
      <c r="K577">
        <f t="shared" si="25"/>
        <v>105</v>
      </c>
      <c r="L577">
        <f t="shared" si="26"/>
        <v>0</v>
      </c>
    </row>
    <row r="578" spans="1:12" hidden="1" x14ac:dyDescent="0.4">
      <c r="A578" t="s">
        <v>0</v>
      </c>
      <c r="B578">
        <v>2013</v>
      </c>
      <c r="D578" s="3" t="s">
        <v>1148</v>
      </c>
      <c r="E578" s="1" t="s">
        <v>17</v>
      </c>
      <c r="F578" s="1" t="s">
        <v>7</v>
      </c>
      <c r="G578" s="3" t="s">
        <v>1149</v>
      </c>
      <c r="H578" s="1" t="s">
        <v>22</v>
      </c>
      <c r="I578" s="3" t="s">
        <v>1150</v>
      </c>
      <c r="J578">
        <f t="shared" si="24"/>
        <v>120</v>
      </c>
      <c r="K578">
        <f t="shared" si="25"/>
        <v>112</v>
      </c>
      <c r="L578">
        <f t="shared" si="26"/>
        <v>0</v>
      </c>
    </row>
    <row r="579" spans="1:12" hidden="1" x14ac:dyDescent="0.4">
      <c r="A579" t="s">
        <v>0</v>
      </c>
      <c r="B579">
        <v>2013</v>
      </c>
      <c r="D579" s="6" t="s">
        <v>1151</v>
      </c>
      <c r="E579" s="4" t="s">
        <v>24</v>
      </c>
      <c r="F579" s="4" t="s">
        <v>7</v>
      </c>
      <c r="G579" s="6" t="s">
        <v>1152</v>
      </c>
      <c r="H579" s="4" t="s">
        <v>14</v>
      </c>
      <c r="I579" s="6" t="s">
        <v>1153</v>
      </c>
      <c r="J579">
        <f t="shared" si="24"/>
        <v>99</v>
      </c>
      <c r="K579">
        <f t="shared" si="25"/>
        <v>155</v>
      </c>
      <c r="L579">
        <f t="shared" si="26"/>
        <v>0</v>
      </c>
    </row>
    <row r="580" spans="1:12" hidden="1" x14ac:dyDescent="0.4">
      <c r="A580" t="s">
        <v>0</v>
      </c>
      <c r="B580">
        <v>2013</v>
      </c>
      <c r="D580" s="3" t="s">
        <v>878</v>
      </c>
      <c r="E580" s="1" t="s">
        <v>12</v>
      </c>
      <c r="F580" s="1" t="s">
        <v>7</v>
      </c>
      <c r="G580" s="3" t="s">
        <v>1154</v>
      </c>
      <c r="H580" s="2" t="s">
        <v>6</v>
      </c>
      <c r="I580" s="3" t="s">
        <v>1155</v>
      </c>
      <c r="J580">
        <f t="shared" si="24"/>
        <v>112</v>
      </c>
      <c r="K580">
        <f t="shared" si="25"/>
        <v>115</v>
      </c>
      <c r="L580">
        <f t="shared" si="26"/>
        <v>0</v>
      </c>
    </row>
    <row r="581" spans="1:12" hidden="1" x14ac:dyDescent="0.4">
      <c r="A581" t="s">
        <v>0</v>
      </c>
      <c r="B581">
        <v>2013</v>
      </c>
      <c r="D581" s="18"/>
      <c r="E581" s="18"/>
      <c r="F581" s="18"/>
      <c r="G581" s="18"/>
      <c r="H581" s="18"/>
      <c r="I581" s="18"/>
      <c r="J581" t="e">
        <f t="shared" ref="J581:J644" si="27">LEFT(I581,FIND("-",I581)-1)+0</f>
        <v>#VALUE!</v>
      </c>
      <c r="K581" t="e">
        <f t="shared" ref="K581:K644" si="28">RIGHT(I581,LEN(I581)-FIND("-",I581))+0</f>
        <v>#VALUE!</v>
      </c>
      <c r="L581">
        <f t="shared" ref="L581:L644" si="29">IF(I581="Box",1,0)</f>
        <v>0</v>
      </c>
    </row>
    <row r="582" spans="1:12" hidden="1" x14ac:dyDescent="0.4">
      <c r="A582" t="s">
        <v>36</v>
      </c>
      <c r="B582">
        <v>2013</v>
      </c>
      <c r="D582" s="17" t="s">
        <v>36</v>
      </c>
      <c r="E582" s="17"/>
      <c r="F582" s="17"/>
      <c r="G582" s="17"/>
      <c r="H582" s="17"/>
      <c r="I582" s="17"/>
      <c r="J582" t="e">
        <f t="shared" si="27"/>
        <v>#VALUE!</v>
      </c>
      <c r="K582" t="e">
        <f t="shared" si="28"/>
        <v>#VALUE!</v>
      </c>
      <c r="L582">
        <f t="shared" si="29"/>
        <v>0</v>
      </c>
    </row>
    <row r="583" spans="1:12" hidden="1" x14ac:dyDescent="0.4">
      <c r="A583" t="s">
        <v>36</v>
      </c>
      <c r="B583">
        <v>2013</v>
      </c>
      <c r="D583" s="7" t="s">
        <v>1</v>
      </c>
      <c r="E583" s="7" t="s">
        <v>2</v>
      </c>
      <c r="F583" s="8"/>
      <c r="G583" s="7" t="s">
        <v>3</v>
      </c>
      <c r="H583" s="7" t="s">
        <v>2</v>
      </c>
      <c r="I583" s="7" t="s">
        <v>4</v>
      </c>
      <c r="J583" t="e">
        <f t="shared" si="27"/>
        <v>#VALUE!</v>
      </c>
      <c r="K583" t="e">
        <f t="shared" si="28"/>
        <v>#VALUE!</v>
      </c>
      <c r="L583">
        <f t="shared" si="29"/>
        <v>0</v>
      </c>
    </row>
    <row r="584" spans="1:12" hidden="1" x14ac:dyDescent="0.4">
      <c r="A584" t="s">
        <v>36</v>
      </c>
      <c r="B584">
        <v>2013</v>
      </c>
      <c r="D584" s="3" t="s">
        <v>884</v>
      </c>
      <c r="E584" s="1" t="s">
        <v>9</v>
      </c>
      <c r="F584" s="1" t="s">
        <v>7</v>
      </c>
      <c r="G584" s="3" t="s">
        <v>1156</v>
      </c>
      <c r="H584" s="1" t="s">
        <v>32</v>
      </c>
      <c r="I584" s="3" t="s">
        <v>1157</v>
      </c>
      <c r="J584">
        <f t="shared" si="27"/>
        <v>101</v>
      </c>
      <c r="K584">
        <f t="shared" si="28"/>
        <v>86</v>
      </c>
      <c r="L584">
        <f t="shared" si="29"/>
        <v>0</v>
      </c>
    </row>
    <row r="585" spans="1:12" hidden="1" x14ac:dyDescent="0.4">
      <c r="A585" t="s">
        <v>36</v>
      </c>
      <c r="B585">
        <v>2013</v>
      </c>
      <c r="D585" s="6" t="s">
        <v>1158</v>
      </c>
      <c r="E585" s="4" t="s">
        <v>19</v>
      </c>
      <c r="F585" s="4" t="s">
        <v>7</v>
      </c>
      <c r="G585" s="6" t="s">
        <v>1159</v>
      </c>
      <c r="H585" s="4" t="s">
        <v>17</v>
      </c>
      <c r="I585" s="6" t="s">
        <v>1160</v>
      </c>
      <c r="J585">
        <f t="shared" si="27"/>
        <v>95</v>
      </c>
      <c r="K585">
        <f t="shared" si="28"/>
        <v>123</v>
      </c>
      <c r="L585">
        <f t="shared" si="29"/>
        <v>0</v>
      </c>
    </row>
    <row r="586" spans="1:12" hidden="1" x14ac:dyDescent="0.4">
      <c r="A586" t="s">
        <v>36</v>
      </c>
      <c r="B586">
        <v>2013</v>
      </c>
      <c r="D586" s="3" t="s">
        <v>896</v>
      </c>
      <c r="E586" s="1" t="s">
        <v>603</v>
      </c>
      <c r="F586" s="1" t="s">
        <v>7</v>
      </c>
      <c r="G586" s="3" t="s">
        <v>1161</v>
      </c>
      <c r="H586" s="1" t="s">
        <v>24</v>
      </c>
      <c r="I586" s="3" t="s">
        <v>1162</v>
      </c>
      <c r="J586">
        <f t="shared" si="27"/>
        <v>128</v>
      </c>
      <c r="K586">
        <f t="shared" si="28"/>
        <v>149</v>
      </c>
      <c r="L586">
        <f t="shared" si="29"/>
        <v>0</v>
      </c>
    </row>
    <row r="587" spans="1:12" hidden="1" x14ac:dyDescent="0.4">
      <c r="A587" t="s">
        <v>36</v>
      </c>
      <c r="B587">
        <v>2013</v>
      </c>
      <c r="D587" s="6" t="s">
        <v>1163</v>
      </c>
      <c r="E587" s="4" t="s">
        <v>22</v>
      </c>
      <c r="F587" s="4" t="s">
        <v>7</v>
      </c>
      <c r="G587" s="6" t="s">
        <v>1164</v>
      </c>
      <c r="H587" s="4" t="s">
        <v>12</v>
      </c>
      <c r="I587" s="6" t="s">
        <v>1165</v>
      </c>
      <c r="J587">
        <f t="shared" si="27"/>
        <v>41</v>
      </c>
      <c r="K587">
        <f t="shared" si="28"/>
        <v>71</v>
      </c>
      <c r="L587">
        <f t="shared" si="29"/>
        <v>0</v>
      </c>
    </row>
    <row r="588" spans="1:12" hidden="1" x14ac:dyDescent="0.4">
      <c r="A588" t="s">
        <v>36</v>
      </c>
      <c r="B588">
        <v>2013</v>
      </c>
      <c r="D588" s="3" t="s">
        <v>1166</v>
      </c>
      <c r="E588" s="1" t="s">
        <v>14</v>
      </c>
      <c r="F588" s="1" t="s">
        <v>7</v>
      </c>
      <c r="G588" s="3" t="s">
        <v>1167</v>
      </c>
      <c r="H588" s="2" t="s">
        <v>6</v>
      </c>
      <c r="I588" s="3" t="s">
        <v>1168</v>
      </c>
      <c r="J588">
        <f t="shared" si="27"/>
        <v>115</v>
      </c>
      <c r="K588">
        <f t="shared" si="28"/>
        <v>114</v>
      </c>
      <c r="L588">
        <f t="shared" si="29"/>
        <v>0</v>
      </c>
    </row>
    <row r="589" spans="1:12" hidden="1" x14ac:dyDescent="0.4">
      <c r="A589" t="s">
        <v>36</v>
      </c>
      <c r="B589">
        <v>2013</v>
      </c>
      <c r="D589" s="18"/>
      <c r="E589" s="18"/>
      <c r="F589" s="18"/>
      <c r="G589" s="18"/>
      <c r="H589" s="18"/>
      <c r="I589" s="18"/>
      <c r="J589" t="e">
        <f t="shared" si="27"/>
        <v>#VALUE!</v>
      </c>
      <c r="K589" t="e">
        <f t="shared" si="28"/>
        <v>#VALUE!</v>
      </c>
      <c r="L589">
        <f t="shared" si="29"/>
        <v>0</v>
      </c>
    </row>
    <row r="590" spans="1:12" hidden="1" x14ac:dyDescent="0.4">
      <c r="A590" t="s">
        <v>55</v>
      </c>
      <c r="B590">
        <v>2013</v>
      </c>
      <c r="D590" s="17" t="s">
        <v>55</v>
      </c>
      <c r="E590" s="17"/>
      <c r="F590" s="17"/>
      <c r="G590" s="17"/>
      <c r="H590" s="17"/>
      <c r="I590" s="17"/>
      <c r="J590" t="e">
        <f t="shared" si="27"/>
        <v>#VALUE!</v>
      </c>
      <c r="K590" t="e">
        <f t="shared" si="28"/>
        <v>#VALUE!</v>
      </c>
      <c r="L590">
        <f t="shared" si="29"/>
        <v>0</v>
      </c>
    </row>
    <row r="591" spans="1:12" hidden="1" x14ac:dyDescent="0.4">
      <c r="A591" t="s">
        <v>55</v>
      </c>
      <c r="B591">
        <v>2013</v>
      </c>
      <c r="D591" s="7" t="s">
        <v>1</v>
      </c>
      <c r="E591" s="7" t="s">
        <v>2</v>
      </c>
      <c r="F591" s="8"/>
      <c r="G591" s="7" t="s">
        <v>3</v>
      </c>
      <c r="H591" s="7" t="s">
        <v>2</v>
      </c>
      <c r="I591" s="7" t="s">
        <v>4</v>
      </c>
      <c r="J591" t="e">
        <f t="shared" si="27"/>
        <v>#VALUE!</v>
      </c>
      <c r="K591" t="e">
        <f t="shared" si="28"/>
        <v>#VALUE!</v>
      </c>
      <c r="L591">
        <f t="shared" si="29"/>
        <v>0</v>
      </c>
    </row>
    <row r="592" spans="1:12" hidden="1" x14ac:dyDescent="0.4">
      <c r="A592" t="s">
        <v>55</v>
      </c>
      <c r="B592">
        <v>2013</v>
      </c>
      <c r="D592" s="3" t="s">
        <v>901</v>
      </c>
      <c r="E592" s="1" t="s">
        <v>32</v>
      </c>
      <c r="F592" s="1" t="s">
        <v>7</v>
      </c>
      <c r="G592" s="3" t="s">
        <v>1169</v>
      </c>
      <c r="H592" s="1" t="s">
        <v>17</v>
      </c>
      <c r="I592" s="3" t="s">
        <v>1170</v>
      </c>
      <c r="J592">
        <f t="shared" si="27"/>
        <v>84</v>
      </c>
      <c r="K592">
        <f t="shared" si="28"/>
        <v>75</v>
      </c>
      <c r="L592">
        <f t="shared" si="29"/>
        <v>0</v>
      </c>
    </row>
    <row r="593" spans="1:12" hidden="1" x14ac:dyDescent="0.4">
      <c r="A593" t="s">
        <v>55</v>
      </c>
      <c r="B593">
        <v>2013</v>
      </c>
      <c r="D593" s="6" t="s">
        <v>904</v>
      </c>
      <c r="E593" s="4" t="s">
        <v>24</v>
      </c>
      <c r="F593" s="4" t="s">
        <v>7</v>
      </c>
      <c r="G593" s="6" t="s">
        <v>1171</v>
      </c>
      <c r="H593" s="4" t="s">
        <v>9</v>
      </c>
      <c r="I593" s="6" t="s">
        <v>1172</v>
      </c>
      <c r="J593">
        <f t="shared" si="27"/>
        <v>114</v>
      </c>
      <c r="K593">
        <f t="shared" si="28"/>
        <v>62</v>
      </c>
      <c r="L593">
        <f t="shared" si="29"/>
        <v>0</v>
      </c>
    </row>
    <row r="594" spans="1:12" hidden="1" x14ac:dyDescent="0.4">
      <c r="A594" t="s">
        <v>55</v>
      </c>
      <c r="B594">
        <v>2013</v>
      </c>
      <c r="D594" s="3" t="s">
        <v>1173</v>
      </c>
      <c r="E594" s="1" t="s">
        <v>12</v>
      </c>
      <c r="F594" s="1" t="s">
        <v>7</v>
      </c>
      <c r="G594" s="3" t="s">
        <v>1174</v>
      </c>
      <c r="H594" s="1" t="s">
        <v>19</v>
      </c>
      <c r="I594" s="3" t="s">
        <v>1175</v>
      </c>
      <c r="J594">
        <f t="shared" si="27"/>
        <v>80</v>
      </c>
      <c r="K594">
        <f t="shared" si="28"/>
        <v>141</v>
      </c>
      <c r="L594">
        <f t="shared" si="29"/>
        <v>0</v>
      </c>
    </row>
    <row r="595" spans="1:12" hidden="1" x14ac:dyDescent="0.4">
      <c r="A595" t="s">
        <v>55</v>
      </c>
      <c r="B595">
        <v>2013</v>
      </c>
      <c r="D595" s="6" t="s">
        <v>1176</v>
      </c>
      <c r="E595" s="5" t="s">
        <v>6</v>
      </c>
      <c r="F595" s="4" t="s">
        <v>7</v>
      </c>
      <c r="G595" s="6" t="s">
        <v>917</v>
      </c>
      <c r="H595" s="4" t="s">
        <v>603</v>
      </c>
      <c r="I595" s="6" t="s">
        <v>1177</v>
      </c>
      <c r="J595">
        <f t="shared" si="27"/>
        <v>102</v>
      </c>
      <c r="K595">
        <f t="shared" si="28"/>
        <v>94</v>
      </c>
      <c r="L595">
        <f t="shared" si="29"/>
        <v>0</v>
      </c>
    </row>
    <row r="596" spans="1:12" hidden="1" x14ac:dyDescent="0.4">
      <c r="A596" t="s">
        <v>55</v>
      </c>
      <c r="B596">
        <v>2013</v>
      </c>
      <c r="D596" s="3" t="s">
        <v>1178</v>
      </c>
      <c r="E596" s="1" t="s">
        <v>14</v>
      </c>
      <c r="F596" s="1" t="s">
        <v>7</v>
      </c>
      <c r="G596" s="3" t="s">
        <v>1179</v>
      </c>
      <c r="H596" s="1" t="s">
        <v>22</v>
      </c>
      <c r="I596" s="3" t="s">
        <v>1180</v>
      </c>
      <c r="J596">
        <f t="shared" si="27"/>
        <v>89</v>
      </c>
      <c r="K596">
        <f t="shared" si="28"/>
        <v>87</v>
      </c>
      <c r="L596">
        <f t="shared" si="29"/>
        <v>0</v>
      </c>
    </row>
    <row r="597" spans="1:12" hidden="1" x14ac:dyDescent="0.4">
      <c r="A597" t="s">
        <v>55</v>
      </c>
      <c r="B597">
        <v>2013</v>
      </c>
      <c r="D597" s="18"/>
      <c r="E597" s="18"/>
      <c r="F597" s="18"/>
      <c r="G597" s="18"/>
      <c r="H597" s="18"/>
      <c r="I597" s="18"/>
      <c r="J597" t="e">
        <f t="shared" si="27"/>
        <v>#VALUE!</v>
      </c>
      <c r="K597" t="e">
        <f t="shared" si="28"/>
        <v>#VALUE!</v>
      </c>
      <c r="L597">
        <f t="shared" si="29"/>
        <v>0</v>
      </c>
    </row>
    <row r="598" spans="1:12" hidden="1" x14ac:dyDescent="0.4">
      <c r="A598" t="s">
        <v>74</v>
      </c>
      <c r="B598">
        <v>2013</v>
      </c>
      <c r="D598" s="17" t="s">
        <v>74</v>
      </c>
      <c r="E598" s="17"/>
      <c r="F598" s="17"/>
      <c r="G598" s="17"/>
      <c r="H598" s="17"/>
      <c r="I598" s="17"/>
      <c r="J598" t="e">
        <f t="shared" si="27"/>
        <v>#VALUE!</v>
      </c>
      <c r="K598" t="e">
        <f t="shared" si="28"/>
        <v>#VALUE!</v>
      </c>
      <c r="L598">
        <f t="shared" si="29"/>
        <v>0</v>
      </c>
    </row>
    <row r="599" spans="1:12" hidden="1" x14ac:dyDescent="0.4">
      <c r="A599" t="s">
        <v>74</v>
      </c>
      <c r="B599">
        <v>2013</v>
      </c>
      <c r="D599" s="7" t="s">
        <v>1</v>
      </c>
      <c r="E599" s="7" t="s">
        <v>2</v>
      </c>
      <c r="F599" s="8"/>
      <c r="G599" s="7" t="s">
        <v>3</v>
      </c>
      <c r="H599" s="7" t="s">
        <v>2</v>
      </c>
      <c r="I599" s="7" t="s">
        <v>4</v>
      </c>
      <c r="J599" t="e">
        <f t="shared" si="27"/>
        <v>#VALUE!</v>
      </c>
      <c r="K599" t="e">
        <f t="shared" si="28"/>
        <v>#VALUE!</v>
      </c>
      <c r="L599">
        <f t="shared" si="29"/>
        <v>0</v>
      </c>
    </row>
    <row r="600" spans="1:12" hidden="1" x14ac:dyDescent="0.4">
      <c r="A600" t="s">
        <v>74</v>
      </c>
      <c r="B600">
        <v>2013</v>
      </c>
      <c r="D600" s="3" t="s">
        <v>1181</v>
      </c>
      <c r="E600" s="1" t="s">
        <v>24</v>
      </c>
      <c r="F600" s="1" t="s">
        <v>7</v>
      </c>
      <c r="G600" s="3" t="s">
        <v>1182</v>
      </c>
      <c r="H600" s="1" t="s">
        <v>32</v>
      </c>
      <c r="I600" s="3" t="s">
        <v>1183</v>
      </c>
      <c r="J600">
        <f t="shared" si="27"/>
        <v>110</v>
      </c>
      <c r="K600">
        <f t="shared" si="28"/>
        <v>109</v>
      </c>
      <c r="L600">
        <f t="shared" si="29"/>
        <v>0</v>
      </c>
    </row>
    <row r="601" spans="1:12" hidden="1" x14ac:dyDescent="0.4">
      <c r="A601" t="s">
        <v>74</v>
      </c>
      <c r="B601">
        <v>2013</v>
      </c>
      <c r="D601" s="6" t="s">
        <v>1184</v>
      </c>
      <c r="E601" s="4" t="s">
        <v>17</v>
      </c>
      <c r="F601" s="4" t="s">
        <v>7</v>
      </c>
      <c r="G601" s="6" t="s">
        <v>923</v>
      </c>
      <c r="H601" s="4" t="s">
        <v>12</v>
      </c>
      <c r="I601" s="6" t="s">
        <v>1185</v>
      </c>
      <c r="J601">
        <f t="shared" si="27"/>
        <v>125</v>
      </c>
      <c r="K601">
        <f t="shared" si="28"/>
        <v>98</v>
      </c>
      <c r="L601">
        <f t="shared" si="29"/>
        <v>0</v>
      </c>
    </row>
    <row r="602" spans="1:12" hidden="1" x14ac:dyDescent="0.4">
      <c r="A602" t="s">
        <v>74</v>
      </c>
      <c r="B602">
        <v>2013</v>
      </c>
      <c r="D602" s="3" t="s">
        <v>1186</v>
      </c>
      <c r="E602" s="1" t="s">
        <v>9</v>
      </c>
      <c r="F602" s="1" t="s">
        <v>7</v>
      </c>
      <c r="G602" s="3" t="s">
        <v>1187</v>
      </c>
      <c r="H602" s="2" t="s">
        <v>6</v>
      </c>
      <c r="I602" s="3" t="s">
        <v>1188</v>
      </c>
      <c r="J602">
        <f t="shared" si="27"/>
        <v>80</v>
      </c>
      <c r="K602">
        <f t="shared" si="28"/>
        <v>124</v>
      </c>
      <c r="L602">
        <f t="shared" si="29"/>
        <v>0</v>
      </c>
    </row>
    <row r="603" spans="1:12" hidden="1" x14ac:dyDescent="0.4">
      <c r="A603" t="s">
        <v>74</v>
      </c>
      <c r="B603">
        <v>2013</v>
      </c>
      <c r="D603" s="6" t="s">
        <v>1189</v>
      </c>
      <c r="E603" s="4" t="s">
        <v>19</v>
      </c>
      <c r="F603" s="4" t="s">
        <v>7</v>
      </c>
      <c r="G603" s="6" t="s">
        <v>1190</v>
      </c>
      <c r="H603" s="4" t="s">
        <v>14</v>
      </c>
      <c r="I603" s="6" t="s">
        <v>1191</v>
      </c>
      <c r="J603">
        <f t="shared" si="27"/>
        <v>97</v>
      </c>
      <c r="K603">
        <f t="shared" si="28"/>
        <v>122</v>
      </c>
      <c r="L603">
        <f t="shared" si="29"/>
        <v>0</v>
      </c>
    </row>
    <row r="604" spans="1:12" hidden="1" x14ac:dyDescent="0.4">
      <c r="A604" t="s">
        <v>74</v>
      </c>
      <c r="B604">
        <v>2013</v>
      </c>
      <c r="D604" s="3" t="s">
        <v>1192</v>
      </c>
      <c r="E604" s="1" t="s">
        <v>603</v>
      </c>
      <c r="F604" s="1" t="s">
        <v>7</v>
      </c>
      <c r="G604" s="3" t="s">
        <v>1193</v>
      </c>
      <c r="H604" s="1" t="s">
        <v>22</v>
      </c>
      <c r="I604" s="3" t="s">
        <v>1194</v>
      </c>
      <c r="J604">
        <f t="shared" si="27"/>
        <v>164</v>
      </c>
      <c r="K604">
        <f t="shared" si="28"/>
        <v>78</v>
      </c>
      <c r="L604">
        <f t="shared" si="29"/>
        <v>0</v>
      </c>
    </row>
    <row r="605" spans="1:12" hidden="1" x14ac:dyDescent="0.4">
      <c r="A605" t="s">
        <v>74</v>
      </c>
      <c r="B605">
        <v>2013</v>
      </c>
      <c r="D605" s="18"/>
      <c r="E605" s="18"/>
      <c r="F605" s="18"/>
      <c r="G605" s="18"/>
      <c r="H605" s="18"/>
      <c r="I605" s="18"/>
      <c r="J605" t="e">
        <f t="shared" si="27"/>
        <v>#VALUE!</v>
      </c>
      <c r="K605" t="e">
        <f t="shared" si="28"/>
        <v>#VALUE!</v>
      </c>
      <c r="L605">
        <f t="shared" si="29"/>
        <v>0</v>
      </c>
    </row>
    <row r="606" spans="1:12" hidden="1" x14ac:dyDescent="0.4">
      <c r="A606" t="s">
        <v>93</v>
      </c>
      <c r="B606">
        <v>2013</v>
      </c>
      <c r="D606" s="17" t="s">
        <v>93</v>
      </c>
      <c r="E606" s="17"/>
      <c r="F606" s="17"/>
      <c r="G606" s="17"/>
      <c r="H606" s="17"/>
      <c r="I606" s="17"/>
      <c r="J606" t="e">
        <f t="shared" si="27"/>
        <v>#VALUE!</v>
      </c>
      <c r="K606" t="e">
        <f t="shared" si="28"/>
        <v>#VALUE!</v>
      </c>
      <c r="L606">
        <f t="shared" si="29"/>
        <v>0</v>
      </c>
    </row>
    <row r="607" spans="1:12" hidden="1" x14ac:dyDescent="0.4">
      <c r="A607" t="s">
        <v>93</v>
      </c>
      <c r="B607">
        <v>2013</v>
      </c>
      <c r="D607" s="7" t="s">
        <v>1</v>
      </c>
      <c r="E607" s="7" t="s">
        <v>2</v>
      </c>
      <c r="F607" s="8"/>
      <c r="G607" s="7" t="s">
        <v>3</v>
      </c>
      <c r="H607" s="7" t="s">
        <v>2</v>
      </c>
      <c r="I607" s="7" t="s">
        <v>4</v>
      </c>
      <c r="J607" t="e">
        <f t="shared" si="27"/>
        <v>#VALUE!</v>
      </c>
      <c r="K607" t="e">
        <f t="shared" si="28"/>
        <v>#VALUE!</v>
      </c>
      <c r="L607">
        <f t="shared" si="29"/>
        <v>0</v>
      </c>
    </row>
    <row r="608" spans="1:12" hidden="1" x14ac:dyDescent="0.4">
      <c r="A608" t="s">
        <v>93</v>
      </c>
      <c r="B608">
        <v>2013</v>
      </c>
      <c r="D608" s="3" t="s">
        <v>1195</v>
      </c>
      <c r="E608" s="1" t="s">
        <v>32</v>
      </c>
      <c r="F608" s="1" t="s">
        <v>7</v>
      </c>
      <c r="G608" s="3" t="s">
        <v>938</v>
      </c>
      <c r="H608" s="1" t="s">
        <v>12</v>
      </c>
      <c r="I608" s="3" t="s">
        <v>1196</v>
      </c>
      <c r="J608">
        <f t="shared" si="27"/>
        <v>78</v>
      </c>
      <c r="K608">
        <f t="shared" si="28"/>
        <v>91</v>
      </c>
      <c r="L608">
        <f t="shared" si="29"/>
        <v>0</v>
      </c>
    </row>
    <row r="609" spans="1:12" hidden="1" x14ac:dyDescent="0.4">
      <c r="A609" t="s">
        <v>93</v>
      </c>
      <c r="B609">
        <v>2013</v>
      </c>
      <c r="D609" s="6" t="s">
        <v>940</v>
      </c>
      <c r="E609" s="5" t="s">
        <v>6</v>
      </c>
      <c r="F609" s="4" t="s">
        <v>7</v>
      </c>
      <c r="G609" s="6" t="s">
        <v>1197</v>
      </c>
      <c r="H609" s="4" t="s">
        <v>24</v>
      </c>
      <c r="I609" s="6" t="s">
        <v>1198</v>
      </c>
      <c r="J609">
        <f t="shared" si="27"/>
        <v>99</v>
      </c>
      <c r="K609">
        <f t="shared" si="28"/>
        <v>102</v>
      </c>
      <c r="L609">
        <f t="shared" si="29"/>
        <v>0</v>
      </c>
    </row>
    <row r="610" spans="1:12" hidden="1" x14ac:dyDescent="0.4">
      <c r="A610" t="s">
        <v>93</v>
      </c>
      <c r="B610">
        <v>2013</v>
      </c>
      <c r="D610" s="3" t="s">
        <v>1199</v>
      </c>
      <c r="E610" s="1" t="s">
        <v>14</v>
      </c>
      <c r="F610" s="1" t="s">
        <v>7</v>
      </c>
      <c r="G610" s="3" t="s">
        <v>1200</v>
      </c>
      <c r="H610" s="1" t="s">
        <v>17</v>
      </c>
      <c r="I610" s="3" t="s">
        <v>1201</v>
      </c>
      <c r="J610">
        <f t="shared" si="27"/>
        <v>133</v>
      </c>
      <c r="K610">
        <f t="shared" si="28"/>
        <v>83</v>
      </c>
      <c r="L610">
        <f t="shared" si="29"/>
        <v>0</v>
      </c>
    </row>
    <row r="611" spans="1:12" hidden="1" x14ac:dyDescent="0.4">
      <c r="A611" t="s">
        <v>93</v>
      </c>
      <c r="B611">
        <v>2013</v>
      </c>
      <c r="D611" s="6" t="s">
        <v>1202</v>
      </c>
      <c r="E611" s="4" t="s">
        <v>22</v>
      </c>
      <c r="F611" s="4" t="s">
        <v>7</v>
      </c>
      <c r="G611" s="6" t="s">
        <v>947</v>
      </c>
      <c r="H611" s="4" t="s">
        <v>9</v>
      </c>
      <c r="I611" s="6" t="s">
        <v>1203</v>
      </c>
      <c r="J611">
        <f t="shared" si="27"/>
        <v>85</v>
      </c>
      <c r="K611">
        <f t="shared" si="28"/>
        <v>101</v>
      </c>
      <c r="L611">
        <f t="shared" si="29"/>
        <v>0</v>
      </c>
    </row>
    <row r="612" spans="1:12" hidden="1" x14ac:dyDescent="0.4">
      <c r="A612" t="s">
        <v>93</v>
      </c>
      <c r="B612">
        <v>2013</v>
      </c>
      <c r="D612" s="3" t="s">
        <v>949</v>
      </c>
      <c r="E612" s="1" t="s">
        <v>603</v>
      </c>
      <c r="F612" s="1" t="s">
        <v>7</v>
      </c>
      <c r="G612" s="3" t="s">
        <v>1204</v>
      </c>
      <c r="H612" s="1" t="s">
        <v>19</v>
      </c>
      <c r="I612" s="3" t="s">
        <v>1205</v>
      </c>
      <c r="J612">
        <f t="shared" si="27"/>
        <v>114</v>
      </c>
      <c r="K612">
        <f t="shared" si="28"/>
        <v>123</v>
      </c>
      <c r="L612">
        <f t="shared" si="29"/>
        <v>0</v>
      </c>
    </row>
    <row r="613" spans="1:12" hidden="1" x14ac:dyDescent="0.4">
      <c r="A613" t="s">
        <v>93</v>
      </c>
      <c r="B613">
        <v>2013</v>
      </c>
      <c r="D613" s="18"/>
      <c r="E613" s="18"/>
      <c r="F613" s="18"/>
      <c r="G613" s="18"/>
      <c r="H613" s="18"/>
      <c r="I613" s="18"/>
      <c r="J613" t="e">
        <f t="shared" si="27"/>
        <v>#VALUE!</v>
      </c>
      <c r="K613" t="e">
        <f t="shared" si="28"/>
        <v>#VALUE!</v>
      </c>
      <c r="L613">
        <f t="shared" si="29"/>
        <v>0</v>
      </c>
    </row>
    <row r="614" spans="1:12" hidden="1" x14ac:dyDescent="0.4">
      <c r="A614" t="s">
        <v>112</v>
      </c>
      <c r="B614">
        <v>2013</v>
      </c>
      <c r="D614" s="17" t="s">
        <v>112</v>
      </c>
      <c r="E614" s="17"/>
      <c r="F614" s="17"/>
      <c r="G614" s="17"/>
      <c r="H614" s="17"/>
      <c r="I614" s="17"/>
      <c r="J614" t="e">
        <f t="shared" si="27"/>
        <v>#VALUE!</v>
      </c>
      <c r="K614" t="e">
        <f t="shared" si="28"/>
        <v>#VALUE!</v>
      </c>
      <c r="L614">
        <f t="shared" si="29"/>
        <v>0</v>
      </c>
    </row>
    <row r="615" spans="1:12" hidden="1" x14ac:dyDescent="0.4">
      <c r="A615" t="s">
        <v>112</v>
      </c>
      <c r="B615">
        <v>2013</v>
      </c>
      <c r="D615" s="7" t="s">
        <v>1</v>
      </c>
      <c r="E615" s="7" t="s">
        <v>2</v>
      </c>
      <c r="F615" s="8"/>
      <c r="G615" s="7" t="s">
        <v>3</v>
      </c>
      <c r="H615" s="7" t="s">
        <v>2</v>
      </c>
      <c r="I615" s="7" t="s">
        <v>4</v>
      </c>
      <c r="J615" t="e">
        <f t="shared" si="27"/>
        <v>#VALUE!</v>
      </c>
      <c r="K615" t="e">
        <f t="shared" si="28"/>
        <v>#VALUE!</v>
      </c>
      <c r="L615">
        <f t="shared" si="29"/>
        <v>0</v>
      </c>
    </row>
    <row r="616" spans="1:12" hidden="1" x14ac:dyDescent="0.4">
      <c r="A616" t="s">
        <v>112</v>
      </c>
      <c r="B616">
        <v>2013</v>
      </c>
      <c r="D616" s="3" t="s">
        <v>955</v>
      </c>
      <c r="E616" s="2" t="s">
        <v>6</v>
      </c>
      <c r="F616" s="1" t="s">
        <v>7</v>
      </c>
      <c r="G616" s="3" t="s">
        <v>1206</v>
      </c>
      <c r="H616" s="1" t="s">
        <v>32</v>
      </c>
      <c r="I616" s="3" t="s">
        <v>1207</v>
      </c>
      <c r="J616">
        <f t="shared" si="27"/>
        <v>72</v>
      </c>
      <c r="K616">
        <f t="shared" si="28"/>
        <v>61</v>
      </c>
      <c r="L616">
        <f t="shared" si="29"/>
        <v>0</v>
      </c>
    </row>
    <row r="617" spans="1:12" hidden="1" x14ac:dyDescent="0.4">
      <c r="A617" t="s">
        <v>112</v>
      </c>
      <c r="B617">
        <v>2013</v>
      </c>
      <c r="D617" s="6" t="s">
        <v>1208</v>
      </c>
      <c r="E617" s="4" t="s">
        <v>12</v>
      </c>
      <c r="F617" s="4" t="s">
        <v>7</v>
      </c>
      <c r="G617" s="6" t="s">
        <v>1209</v>
      </c>
      <c r="H617" s="4" t="s">
        <v>14</v>
      </c>
      <c r="I617" s="6" t="s">
        <v>1210</v>
      </c>
      <c r="J617">
        <f t="shared" si="27"/>
        <v>89</v>
      </c>
      <c r="K617">
        <f t="shared" si="28"/>
        <v>114</v>
      </c>
      <c r="L617">
        <f t="shared" si="29"/>
        <v>0</v>
      </c>
    </row>
    <row r="618" spans="1:12" hidden="1" x14ac:dyDescent="0.4">
      <c r="A618" t="s">
        <v>112</v>
      </c>
      <c r="B618">
        <v>2013</v>
      </c>
      <c r="D618" s="3" t="s">
        <v>1211</v>
      </c>
      <c r="E618" s="1" t="s">
        <v>24</v>
      </c>
      <c r="F618" s="1" t="s">
        <v>7</v>
      </c>
      <c r="G618" s="3" t="s">
        <v>1212</v>
      </c>
      <c r="H618" s="1" t="s">
        <v>22</v>
      </c>
      <c r="I618" s="3" t="s">
        <v>1213</v>
      </c>
      <c r="J618">
        <f t="shared" si="27"/>
        <v>111</v>
      </c>
      <c r="K618">
        <f t="shared" si="28"/>
        <v>75</v>
      </c>
      <c r="L618">
        <f t="shared" si="29"/>
        <v>0</v>
      </c>
    </row>
    <row r="619" spans="1:12" hidden="1" x14ac:dyDescent="0.4">
      <c r="A619" t="s">
        <v>112</v>
      </c>
      <c r="B619">
        <v>2013</v>
      </c>
      <c r="D619" s="6" t="s">
        <v>1214</v>
      </c>
      <c r="E619" s="4" t="s">
        <v>17</v>
      </c>
      <c r="F619" s="4" t="s">
        <v>7</v>
      </c>
      <c r="G619" s="6" t="s">
        <v>965</v>
      </c>
      <c r="H619" s="4" t="s">
        <v>603</v>
      </c>
      <c r="I619" s="6" t="s">
        <v>1215</v>
      </c>
      <c r="J619">
        <f t="shared" si="27"/>
        <v>106</v>
      </c>
      <c r="K619">
        <f t="shared" si="28"/>
        <v>118</v>
      </c>
      <c r="L619">
        <f t="shared" si="29"/>
        <v>0</v>
      </c>
    </row>
    <row r="620" spans="1:12" hidden="1" x14ac:dyDescent="0.4">
      <c r="A620" t="s">
        <v>112</v>
      </c>
      <c r="B620">
        <v>2013</v>
      </c>
      <c r="D620" s="3" t="s">
        <v>967</v>
      </c>
      <c r="E620" s="1" t="s">
        <v>9</v>
      </c>
      <c r="F620" s="1" t="s">
        <v>7</v>
      </c>
      <c r="G620" s="3" t="s">
        <v>1216</v>
      </c>
      <c r="H620" s="1" t="s">
        <v>19</v>
      </c>
      <c r="I620" s="3" t="s">
        <v>1217</v>
      </c>
      <c r="J620">
        <f t="shared" si="27"/>
        <v>97</v>
      </c>
      <c r="K620">
        <f t="shared" si="28"/>
        <v>98</v>
      </c>
      <c r="L620">
        <f t="shared" si="29"/>
        <v>0</v>
      </c>
    </row>
    <row r="621" spans="1:12" hidden="1" x14ac:dyDescent="0.4">
      <c r="A621" t="s">
        <v>112</v>
      </c>
      <c r="B621">
        <v>2013</v>
      </c>
      <c r="D621" s="18"/>
      <c r="E621" s="18"/>
      <c r="F621" s="18"/>
      <c r="G621" s="18"/>
      <c r="H621" s="18"/>
      <c r="I621" s="18"/>
      <c r="J621" t="e">
        <f t="shared" si="27"/>
        <v>#VALUE!</v>
      </c>
      <c r="K621" t="e">
        <f t="shared" si="28"/>
        <v>#VALUE!</v>
      </c>
      <c r="L621">
        <f t="shared" si="29"/>
        <v>0</v>
      </c>
    </row>
    <row r="622" spans="1:12" hidden="1" x14ac:dyDescent="0.4">
      <c r="A622" t="s">
        <v>131</v>
      </c>
      <c r="B622">
        <v>2013</v>
      </c>
      <c r="D622" s="17" t="s">
        <v>131</v>
      </c>
      <c r="E622" s="17"/>
      <c r="F622" s="17"/>
      <c r="G622" s="17"/>
      <c r="H622" s="17"/>
      <c r="I622" s="17"/>
      <c r="J622" t="e">
        <f t="shared" si="27"/>
        <v>#VALUE!</v>
      </c>
      <c r="K622" t="e">
        <f t="shared" si="28"/>
        <v>#VALUE!</v>
      </c>
      <c r="L622">
        <f t="shared" si="29"/>
        <v>0</v>
      </c>
    </row>
    <row r="623" spans="1:12" hidden="1" x14ac:dyDescent="0.4">
      <c r="A623" t="s">
        <v>131</v>
      </c>
      <c r="B623">
        <v>2013</v>
      </c>
      <c r="D623" s="7" t="s">
        <v>1</v>
      </c>
      <c r="E623" s="7" t="s">
        <v>2</v>
      </c>
      <c r="F623" s="8"/>
      <c r="G623" s="7" t="s">
        <v>3</v>
      </c>
      <c r="H623" s="7" t="s">
        <v>2</v>
      </c>
      <c r="I623" s="7" t="s">
        <v>4</v>
      </c>
      <c r="J623" t="e">
        <f t="shared" si="27"/>
        <v>#VALUE!</v>
      </c>
      <c r="K623" t="e">
        <f t="shared" si="28"/>
        <v>#VALUE!</v>
      </c>
      <c r="L623">
        <f t="shared" si="29"/>
        <v>0</v>
      </c>
    </row>
    <row r="624" spans="1:12" hidden="1" x14ac:dyDescent="0.4">
      <c r="A624" t="s">
        <v>131</v>
      </c>
      <c r="B624">
        <v>2013</v>
      </c>
      <c r="D624" s="3" t="s">
        <v>1218</v>
      </c>
      <c r="E624" s="1" t="s">
        <v>32</v>
      </c>
      <c r="F624" s="1" t="s">
        <v>7</v>
      </c>
      <c r="G624" s="3" t="s">
        <v>1219</v>
      </c>
      <c r="H624" s="1" t="s">
        <v>14</v>
      </c>
      <c r="I624" s="3" t="s">
        <v>1220</v>
      </c>
      <c r="J624">
        <f t="shared" si="27"/>
        <v>48</v>
      </c>
      <c r="K624">
        <f t="shared" si="28"/>
        <v>100</v>
      </c>
      <c r="L624">
        <f t="shared" si="29"/>
        <v>0</v>
      </c>
    </row>
    <row r="625" spans="1:12" hidden="1" x14ac:dyDescent="0.4">
      <c r="A625" t="s">
        <v>131</v>
      </c>
      <c r="B625">
        <v>2013</v>
      </c>
      <c r="D625" s="6" t="s">
        <v>1221</v>
      </c>
      <c r="E625" s="4" t="s">
        <v>22</v>
      </c>
      <c r="F625" s="4" t="s">
        <v>7</v>
      </c>
      <c r="G625" s="6" t="s">
        <v>977</v>
      </c>
      <c r="H625" s="5" t="s">
        <v>6</v>
      </c>
      <c r="I625" s="6" t="s">
        <v>963</v>
      </c>
      <c r="J625">
        <f t="shared" si="27"/>
        <v>77</v>
      </c>
      <c r="K625">
        <f t="shared" si="28"/>
        <v>88</v>
      </c>
      <c r="L625">
        <f t="shared" si="29"/>
        <v>0</v>
      </c>
    </row>
    <row r="626" spans="1:12" hidden="1" x14ac:dyDescent="0.4">
      <c r="A626" t="s">
        <v>131</v>
      </c>
      <c r="B626">
        <v>2013</v>
      </c>
      <c r="D626" s="3" t="s">
        <v>1222</v>
      </c>
      <c r="E626" s="1" t="s">
        <v>603</v>
      </c>
      <c r="F626" s="1" t="s">
        <v>7</v>
      </c>
      <c r="G626" s="3" t="s">
        <v>1223</v>
      </c>
      <c r="H626" s="1" t="s">
        <v>12</v>
      </c>
      <c r="I626" s="3" t="s">
        <v>1224</v>
      </c>
      <c r="J626">
        <f t="shared" si="27"/>
        <v>98</v>
      </c>
      <c r="K626">
        <f t="shared" si="28"/>
        <v>98</v>
      </c>
      <c r="L626">
        <f t="shared" si="29"/>
        <v>0</v>
      </c>
    </row>
    <row r="627" spans="1:12" hidden="1" x14ac:dyDescent="0.4">
      <c r="A627" t="s">
        <v>131</v>
      </c>
      <c r="B627">
        <v>2013</v>
      </c>
      <c r="D627" s="6" t="s">
        <v>1225</v>
      </c>
      <c r="E627" s="4" t="s">
        <v>19</v>
      </c>
      <c r="F627" s="4" t="s">
        <v>7</v>
      </c>
      <c r="G627" s="6" t="s">
        <v>1226</v>
      </c>
      <c r="H627" s="4" t="s">
        <v>24</v>
      </c>
      <c r="I627" s="6" t="s">
        <v>1227</v>
      </c>
      <c r="J627">
        <f t="shared" si="27"/>
        <v>98</v>
      </c>
      <c r="K627">
        <f t="shared" si="28"/>
        <v>114</v>
      </c>
      <c r="L627">
        <f t="shared" si="29"/>
        <v>0</v>
      </c>
    </row>
    <row r="628" spans="1:12" hidden="1" x14ac:dyDescent="0.4">
      <c r="A628" t="s">
        <v>131</v>
      </c>
      <c r="B628">
        <v>2013</v>
      </c>
      <c r="D628" s="3" t="s">
        <v>989</v>
      </c>
      <c r="E628" s="1" t="s">
        <v>9</v>
      </c>
      <c r="F628" s="1" t="s">
        <v>7</v>
      </c>
      <c r="G628" s="3" t="s">
        <v>1228</v>
      </c>
      <c r="H628" s="1" t="s">
        <v>17</v>
      </c>
      <c r="I628" s="3" t="s">
        <v>1229</v>
      </c>
      <c r="J628">
        <f t="shared" si="27"/>
        <v>93</v>
      </c>
      <c r="K628">
        <f t="shared" si="28"/>
        <v>104</v>
      </c>
      <c r="L628">
        <f t="shared" si="29"/>
        <v>0</v>
      </c>
    </row>
    <row r="629" spans="1:12" hidden="1" x14ac:dyDescent="0.4">
      <c r="A629" t="s">
        <v>131</v>
      </c>
      <c r="B629">
        <v>2013</v>
      </c>
      <c r="D629" s="18"/>
      <c r="E629" s="18"/>
      <c r="F629" s="18"/>
      <c r="G629" s="18"/>
      <c r="H629" s="18"/>
      <c r="I629" s="18"/>
      <c r="J629" t="e">
        <f t="shared" si="27"/>
        <v>#VALUE!</v>
      </c>
      <c r="K629" t="e">
        <f t="shared" si="28"/>
        <v>#VALUE!</v>
      </c>
      <c r="L629">
        <f t="shared" si="29"/>
        <v>0</v>
      </c>
    </row>
    <row r="630" spans="1:12" hidden="1" x14ac:dyDescent="0.4">
      <c r="A630" t="s">
        <v>150</v>
      </c>
      <c r="B630">
        <v>2013</v>
      </c>
      <c r="D630" s="17" t="s">
        <v>150</v>
      </c>
      <c r="E630" s="17"/>
      <c r="F630" s="17"/>
      <c r="G630" s="17"/>
      <c r="H630" s="17"/>
      <c r="I630" s="17"/>
      <c r="J630" t="e">
        <f t="shared" si="27"/>
        <v>#VALUE!</v>
      </c>
      <c r="K630" t="e">
        <f t="shared" si="28"/>
        <v>#VALUE!</v>
      </c>
      <c r="L630">
        <f t="shared" si="29"/>
        <v>0</v>
      </c>
    </row>
    <row r="631" spans="1:12" hidden="1" x14ac:dyDescent="0.4">
      <c r="A631" t="s">
        <v>150</v>
      </c>
      <c r="B631">
        <v>2013</v>
      </c>
      <c r="D631" s="7" t="s">
        <v>1</v>
      </c>
      <c r="E631" s="7" t="s">
        <v>2</v>
      </c>
      <c r="F631" s="8"/>
      <c r="G631" s="7" t="s">
        <v>3</v>
      </c>
      <c r="H631" s="7" t="s">
        <v>2</v>
      </c>
      <c r="I631" s="7" t="s">
        <v>4</v>
      </c>
      <c r="J631" t="e">
        <f t="shared" si="27"/>
        <v>#VALUE!</v>
      </c>
      <c r="K631" t="e">
        <f t="shared" si="28"/>
        <v>#VALUE!</v>
      </c>
      <c r="L631">
        <f t="shared" si="29"/>
        <v>0</v>
      </c>
    </row>
    <row r="632" spans="1:12" hidden="1" x14ac:dyDescent="0.4">
      <c r="A632" t="s">
        <v>150</v>
      </c>
      <c r="B632">
        <v>2013</v>
      </c>
      <c r="D632" s="3" t="s">
        <v>1230</v>
      </c>
      <c r="E632" s="1" t="s">
        <v>22</v>
      </c>
      <c r="F632" s="1" t="s">
        <v>7</v>
      </c>
      <c r="G632" s="3" t="s">
        <v>1231</v>
      </c>
      <c r="H632" s="1" t="s">
        <v>32</v>
      </c>
      <c r="I632" s="3" t="s">
        <v>1232</v>
      </c>
      <c r="J632">
        <f t="shared" si="27"/>
        <v>76</v>
      </c>
      <c r="K632">
        <f t="shared" si="28"/>
        <v>90</v>
      </c>
      <c r="L632">
        <f t="shared" si="29"/>
        <v>0</v>
      </c>
    </row>
    <row r="633" spans="1:12" hidden="1" x14ac:dyDescent="0.4">
      <c r="A633" t="s">
        <v>150</v>
      </c>
      <c r="B633">
        <v>2013</v>
      </c>
      <c r="D633" s="6" t="s">
        <v>1233</v>
      </c>
      <c r="E633" s="4" t="s">
        <v>14</v>
      </c>
      <c r="F633" s="4" t="s">
        <v>7</v>
      </c>
      <c r="G633" s="6" t="s">
        <v>1234</v>
      </c>
      <c r="H633" s="4" t="s">
        <v>603</v>
      </c>
      <c r="I633" s="6" t="s">
        <v>1235</v>
      </c>
      <c r="J633">
        <f t="shared" si="27"/>
        <v>98</v>
      </c>
      <c r="K633">
        <f t="shared" si="28"/>
        <v>123</v>
      </c>
      <c r="L633">
        <f t="shared" si="29"/>
        <v>0</v>
      </c>
    </row>
    <row r="634" spans="1:12" hidden="1" x14ac:dyDescent="0.4">
      <c r="A634" t="s">
        <v>150</v>
      </c>
      <c r="B634">
        <v>2013</v>
      </c>
      <c r="D634" s="3" t="s">
        <v>997</v>
      </c>
      <c r="E634" s="2" t="s">
        <v>6</v>
      </c>
      <c r="F634" s="1" t="s">
        <v>7</v>
      </c>
      <c r="G634" s="3" t="s">
        <v>1236</v>
      </c>
      <c r="H634" s="1" t="s">
        <v>19</v>
      </c>
      <c r="I634" s="3" t="s">
        <v>1237</v>
      </c>
      <c r="J634">
        <f t="shared" si="27"/>
        <v>96</v>
      </c>
      <c r="K634">
        <f t="shared" si="28"/>
        <v>119</v>
      </c>
      <c r="L634">
        <f t="shared" si="29"/>
        <v>0</v>
      </c>
    </row>
    <row r="635" spans="1:12" hidden="1" x14ac:dyDescent="0.4">
      <c r="A635" t="s">
        <v>150</v>
      </c>
      <c r="B635">
        <v>2013</v>
      </c>
      <c r="D635" s="6" t="s">
        <v>1238</v>
      </c>
      <c r="E635" s="4" t="s">
        <v>12</v>
      </c>
      <c r="F635" s="4" t="s">
        <v>7</v>
      </c>
      <c r="G635" s="6" t="s">
        <v>1239</v>
      </c>
      <c r="H635" s="4" t="s">
        <v>9</v>
      </c>
      <c r="I635" s="6" t="s">
        <v>1240</v>
      </c>
      <c r="J635">
        <f t="shared" si="27"/>
        <v>115</v>
      </c>
      <c r="K635">
        <f t="shared" si="28"/>
        <v>69</v>
      </c>
      <c r="L635">
        <f t="shared" si="29"/>
        <v>0</v>
      </c>
    </row>
    <row r="636" spans="1:12" hidden="1" x14ac:dyDescent="0.4">
      <c r="A636" t="s">
        <v>150</v>
      </c>
      <c r="B636">
        <v>2013</v>
      </c>
      <c r="D636" s="3" t="s">
        <v>1241</v>
      </c>
      <c r="E636" s="1" t="s">
        <v>24</v>
      </c>
      <c r="F636" s="1" t="s">
        <v>7</v>
      </c>
      <c r="G636" s="3" t="s">
        <v>1242</v>
      </c>
      <c r="H636" s="1" t="s">
        <v>17</v>
      </c>
      <c r="I636" s="3" t="s">
        <v>1243</v>
      </c>
      <c r="J636">
        <f t="shared" si="27"/>
        <v>58</v>
      </c>
      <c r="K636">
        <f t="shared" si="28"/>
        <v>101</v>
      </c>
      <c r="L636">
        <f t="shared" si="29"/>
        <v>0</v>
      </c>
    </row>
    <row r="637" spans="1:12" hidden="1" x14ac:dyDescent="0.4">
      <c r="A637" t="s">
        <v>150</v>
      </c>
      <c r="B637">
        <v>2013</v>
      </c>
      <c r="D637" s="18"/>
      <c r="E637" s="18"/>
      <c r="F637" s="18"/>
      <c r="G637" s="18"/>
      <c r="H637" s="18"/>
      <c r="I637" s="18"/>
      <c r="J637" t="e">
        <f t="shared" si="27"/>
        <v>#VALUE!</v>
      </c>
      <c r="K637" t="e">
        <f t="shared" si="28"/>
        <v>#VALUE!</v>
      </c>
      <c r="L637">
        <f t="shared" si="29"/>
        <v>0</v>
      </c>
    </row>
    <row r="638" spans="1:12" hidden="1" x14ac:dyDescent="0.4">
      <c r="A638" t="s">
        <v>169</v>
      </c>
      <c r="B638">
        <v>2013</v>
      </c>
      <c r="D638" s="17" t="s">
        <v>169</v>
      </c>
      <c r="E638" s="17"/>
      <c r="F638" s="17"/>
      <c r="G638" s="17"/>
      <c r="H638" s="17"/>
      <c r="I638" s="17"/>
      <c r="J638" t="e">
        <f t="shared" si="27"/>
        <v>#VALUE!</v>
      </c>
      <c r="K638" t="e">
        <f t="shared" si="28"/>
        <v>#VALUE!</v>
      </c>
      <c r="L638">
        <f t="shared" si="29"/>
        <v>0</v>
      </c>
    </row>
    <row r="639" spans="1:12" hidden="1" x14ac:dyDescent="0.4">
      <c r="A639" t="s">
        <v>169</v>
      </c>
      <c r="B639">
        <v>2013</v>
      </c>
      <c r="D639" s="7" t="s">
        <v>1</v>
      </c>
      <c r="E639" s="7" t="s">
        <v>2</v>
      </c>
      <c r="F639" s="8"/>
      <c r="G639" s="7" t="s">
        <v>3</v>
      </c>
      <c r="H639" s="7" t="s">
        <v>2</v>
      </c>
      <c r="I639" s="7" t="s">
        <v>4</v>
      </c>
      <c r="J639" t="e">
        <f t="shared" si="27"/>
        <v>#VALUE!</v>
      </c>
      <c r="K639" t="e">
        <f t="shared" si="28"/>
        <v>#VALUE!</v>
      </c>
      <c r="L639">
        <f t="shared" si="29"/>
        <v>0</v>
      </c>
    </row>
    <row r="640" spans="1:12" hidden="1" x14ac:dyDescent="0.4">
      <c r="A640" t="s">
        <v>169</v>
      </c>
      <c r="B640">
        <v>2013</v>
      </c>
      <c r="D640" s="3" t="s">
        <v>1244</v>
      </c>
      <c r="E640" s="1" t="s">
        <v>32</v>
      </c>
      <c r="F640" s="1" t="s">
        <v>7</v>
      </c>
      <c r="G640" s="3" t="s">
        <v>1245</v>
      </c>
      <c r="H640" s="1" t="s">
        <v>603</v>
      </c>
      <c r="I640" s="3" t="s">
        <v>1246</v>
      </c>
      <c r="J640">
        <f t="shared" si="27"/>
        <v>120</v>
      </c>
      <c r="K640">
        <f t="shared" si="28"/>
        <v>79</v>
      </c>
      <c r="L640">
        <f t="shared" si="29"/>
        <v>0</v>
      </c>
    </row>
    <row r="641" spans="1:12" hidden="1" x14ac:dyDescent="0.4">
      <c r="A641" t="s">
        <v>169</v>
      </c>
      <c r="B641">
        <v>2013</v>
      </c>
      <c r="D641" s="6" t="s">
        <v>1247</v>
      </c>
      <c r="E641" s="4" t="s">
        <v>19</v>
      </c>
      <c r="F641" s="4" t="s">
        <v>7</v>
      </c>
      <c r="G641" s="6" t="s">
        <v>1248</v>
      </c>
      <c r="H641" s="4" t="s">
        <v>22</v>
      </c>
      <c r="I641" s="6" t="s">
        <v>1249</v>
      </c>
      <c r="J641">
        <f t="shared" si="27"/>
        <v>121</v>
      </c>
      <c r="K641">
        <f t="shared" si="28"/>
        <v>96</v>
      </c>
      <c r="L641">
        <f t="shared" si="29"/>
        <v>0</v>
      </c>
    </row>
    <row r="642" spans="1:12" hidden="1" x14ac:dyDescent="0.4">
      <c r="A642" t="s">
        <v>169</v>
      </c>
      <c r="B642">
        <v>2013</v>
      </c>
      <c r="D642" s="3" t="s">
        <v>1250</v>
      </c>
      <c r="E642" s="1" t="s">
        <v>9</v>
      </c>
      <c r="F642" s="1" t="s">
        <v>7</v>
      </c>
      <c r="G642" s="3" t="s">
        <v>1251</v>
      </c>
      <c r="H642" s="1" t="s">
        <v>14</v>
      </c>
      <c r="I642" s="3" t="s">
        <v>1252</v>
      </c>
      <c r="J642">
        <f t="shared" si="27"/>
        <v>81</v>
      </c>
      <c r="K642">
        <f t="shared" si="28"/>
        <v>68</v>
      </c>
      <c r="L642">
        <f t="shared" si="29"/>
        <v>0</v>
      </c>
    </row>
    <row r="643" spans="1:12" hidden="1" x14ac:dyDescent="0.4">
      <c r="A643" t="s">
        <v>169</v>
      </c>
      <c r="B643">
        <v>2013</v>
      </c>
      <c r="D643" s="6" t="s">
        <v>1253</v>
      </c>
      <c r="E643" s="4" t="s">
        <v>17</v>
      </c>
      <c r="F643" s="4" t="s">
        <v>7</v>
      </c>
      <c r="G643" s="6" t="s">
        <v>1254</v>
      </c>
      <c r="H643" s="5" t="s">
        <v>6</v>
      </c>
      <c r="I643" s="6" t="s">
        <v>1255</v>
      </c>
      <c r="J643">
        <f t="shared" si="27"/>
        <v>78</v>
      </c>
      <c r="K643">
        <f t="shared" si="28"/>
        <v>121</v>
      </c>
      <c r="L643">
        <f t="shared" si="29"/>
        <v>0</v>
      </c>
    </row>
    <row r="644" spans="1:12" hidden="1" x14ac:dyDescent="0.4">
      <c r="A644" t="s">
        <v>169</v>
      </c>
      <c r="B644">
        <v>2013</v>
      </c>
      <c r="D644" s="3" t="s">
        <v>1256</v>
      </c>
      <c r="E644" s="1" t="s">
        <v>24</v>
      </c>
      <c r="F644" s="1" t="s">
        <v>7</v>
      </c>
      <c r="G644" s="3" t="s">
        <v>1257</v>
      </c>
      <c r="H644" s="1" t="s">
        <v>12</v>
      </c>
      <c r="I644" s="3" t="s">
        <v>1258</v>
      </c>
      <c r="J644">
        <f t="shared" si="27"/>
        <v>146</v>
      </c>
      <c r="K644">
        <f t="shared" si="28"/>
        <v>97</v>
      </c>
      <c r="L644">
        <f t="shared" si="29"/>
        <v>0</v>
      </c>
    </row>
    <row r="645" spans="1:12" hidden="1" x14ac:dyDescent="0.4">
      <c r="A645" t="s">
        <v>169</v>
      </c>
      <c r="B645">
        <v>2013</v>
      </c>
      <c r="D645" s="18"/>
      <c r="E645" s="18"/>
      <c r="F645" s="18"/>
      <c r="G645" s="18"/>
      <c r="H645" s="18"/>
      <c r="I645" s="18"/>
      <c r="J645" t="e">
        <f t="shared" ref="J645:J708" si="30">LEFT(I645,FIND("-",I645)-1)+0</f>
        <v>#VALUE!</v>
      </c>
      <c r="K645" t="e">
        <f t="shared" ref="K645:K708" si="31">RIGHT(I645,LEN(I645)-FIND("-",I645))+0</f>
        <v>#VALUE!</v>
      </c>
      <c r="L645">
        <f t="shared" ref="L645:L708" si="32">IF(I645="Box",1,0)</f>
        <v>0</v>
      </c>
    </row>
    <row r="646" spans="1:12" hidden="1" x14ac:dyDescent="0.4">
      <c r="A646" t="s">
        <v>188</v>
      </c>
      <c r="B646">
        <v>2013</v>
      </c>
      <c r="D646" s="17" t="s">
        <v>188</v>
      </c>
      <c r="E646" s="17"/>
      <c r="F646" s="17"/>
      <c r="G646" s="17"/>
      <c r="H646" s="17"/>
      <c r="I646" s="17"/>
      <c r="J646" t="e">
        <f t="shared" si="30"/>
        <v>#VALUE!</v>
      </c>
      <c r="K646" t="e">
        <f t="shared" si="31"/>
        <v>#VALUE!</v>
      </c>
      <c r="L646">
        <f t="shared" si="32"/>
        <v>0</v>
      </c>
    </row>
    <row r="647" spans="1:12" hidden="1" x14ac:dyDescent="0.4">
      <c r="A647" t="s">
        <v>188</v>
      </c>
      <c r="B647">
        <v>2013</v>
      </c>
      <c r="D647" s="7" t="s">
        <v>1</v>
      </c>
      <c r="E647" s="7" t="s">
        <v>2</v>
      </c>
      <c r="F647" s="8"/>
      <c r="G647" s="7" t="s">
        <v>3</v>
      </c>
      <c r="H647" s="7" t="s">
        <v>2</v>
      </c>
      <c r="I647" s="7" t="s">
        <v>4</v>
      </c>
      <c r="J647" t="e">
        <f t="shared" si="30"/>
        <v>#VALUE!</v>
      </c>
      <c r="K647" t="e">
        <f t="shared" si="31"/>
        <v>#VALUE!</v>
      </c>
      <c r="L647">
        <f t="shared" si="32"/>
        <v>0</v>
      </c>
    </row>
    <row r="648" spans="1:12" hidden="1" x14ac:dyDescent="0.4">
      <c r="A648" t="s">
        <v>188</v>
      </c>
      <c r="B648">
        <v>2013</v>
      </c>
      <c r="D648" s="3" t="s">
        <v>1259</v>
      </c>
      <c r="E648" s="1" t="s">
        <v>19</v>
      </c>
      <c r="F648" s="1" t="s">
        <v>7</v>
      </c>
      <c r="G648" s="3" t="s">
        <v>1260</v>
      </c>
      <c r="H648" s="1" t="s">
        <v>32</v>
      </c>
      <c r="I648" s="3" t="s">
        <v>1261</v>
      </c>
      <c r="J648">
        <f t="shared" si="30"/>
        <v>96</v>
      </c>
      <c r="K648">
        <f t="shared" si="31"/>
        <v>99</v>
      </c>
      <c r="L648">
        <f t="shared" si="32"/>
        <v>0</v>
      </c>
    </row>
    <row r="649" spans="1:12" hidden="1" x14ac:dyDescent="0.4">
      <c r="A649" t="s">
        <v>188</v>
      </c>
      <c r="B649">
        <v>2013</v>
      </c>
      <c r="D649" s="6" t="s">
        <v>1262</v>
      </c>
      <c r="E649" s="4" t="s">
        <v>603</v>
      </c>
      <c r="F649" s="4" t="s">
        <v>7</v>
      </c>
      <c r="G649" s="6" t="s">
        <v>1263</v>
      </c>
      <c r="H649" s="4" t="s">
        <v>9</v>
      </c>
      <c r="I649" s="6" t="s">
        <v>229</v>
      </c>
      <c r="J649">
        <f t="shared" si="30"/>
        <v>86</v>
      </c>
      <c r="K649">
        <f t="shared" si="31"/>
        <v>86</v>
      </c>
      <c r="L649">
        <f t="shared" si="32"/>
        <v>0</v>
      </c>
    </row>
    <row r="650" spans="1:12" hidden="1" x14ac:dyDescent="0.4">
      <c r="A650" t="s">
        <v>188</v>
      </c>
      <c r="B650">
        <v>2013</v>
      </c>
      <c r="D650" s="3" t="s">
        <v>1264</v>
      </c>
      <c r="E650" s="1" t="s">
        <v>22</v>
      </c>
      <c r="F650" s="1" t="s">
        <v>7</v>
      </c>
      <c r="G650" s="3" t="s">
        <v>1265</v>
      </c>
      <c r="H650" s="1" t="s">
        <v>17</v>
      </c>
      <c r="I650" s="3" t="s">
        <v>1266</v>
      </c>
      <c r="J650">
        <f t="shared" si="30"/>
        <v>88</v>
      </c>
      <c r="K650">
        <f t="shared" si="31"/>
        <v>97</v>
      </c>
      <c r="L650">
        <f t="shared" si="32"/>
        <v>0</v>
      </c>
    </row>
    <row r="651" spans="1:12" hidden="1" x14ac:dyDescent="0.4">
      <c r="A651" t="s">
        <v>188</v>
      </c>
      <c r="B651">
        <v>2013</v>
      </c>
      <c r="D651" s="6" t="s">
        <v>1267</v>
      </c>
      <c r="E651" s="4" t="s">
        <v>14</v>
      </c>
      <c r="F651" s="4" t="s">
        <v>7</v>
      </c>
      <c r="G651" s="6" t="s">
        <v>1268</v>
      </c>
      <c r="H651" s="4" t="s">
        <v>24</v>
      </c>
      <c r="I651" s="6" t="s">
        <v>1269</v>
      </c>
      <c r="J651">
        <f t="shared" si="30"/>
        <v>106</v>
      </c>
      <c r="K651">
        <f t="shared" si="31"/>
        <v>92</v>
      </c>
      <c r="L651">
        <f t="shared" si="32"/>
        <v>0</v>
      </c>
    </row>
    <row r="652" spans="1:12" hidden="1" x14ac:dyDescent="0.4">
      <c r="A652" t="s">
        <v>188</v>
      </c>
      <c r="B652">
        <v>2013</v>
      </c>
      <c r="D652" s="3" t="s">
        <v>1270</v>
      </c>
      <c r="E652" s="2" t="s">
        <v>6</v>
      </c>
      <c r="F652" s="1" t="s">
        <v>7</v>
      </c>
      <c r="G652" s="3" t="s">
        <v>1271</v>
      </c>
      <c r="H652" s="1" t="s">
        <v>12</v>
      </c>
      <c r="I652" s="3" t="s">
        <v>1272</v>
      </c>
      <c r="J652">
        <f t="shared" si="30"/>
        <v>105</v>
      </c>
      <c r="K652">
        <f t="shared" si="31"/>
        <v>87</v>
      </c>
      <c r="L652">
        <f t="shared" si="32"/>
        <v>0</v>
      </c>
    </row>
    <row r="653" spans="1:12" hidden="1" x14ac:dyDescent="0.4">
      <c r="A653" t="s">
        <v>188</v>
      </c>
      <c r="B653">
        <v>2013</v>
      </c>
      <c r="D653" s="18"/>
      <c r="E653" s="18"/>
      <c r="F653" s="18"/>
      <c r="G653" s="18"/>
      <c r="H653" s="18"/>
      <c r="I653" s="18"/>
      <c r="J653" t="e">
        <f t="shared" si="30"/>
        <v>#VALUE!</v>
      </c>
      <c r="K653" t="e">
        <f t="shared" si="31"/>
        <v>#VALUE!</v>
      </c>
      <c r="L653">
        <f t="shared" si="32"/>
        <v>0</v>
      </c>
    </row>
    <row r="654" spans="1:12" hidden="1" x14ac:dyDescent="0.4">
      <c r="A654" t="s">
        <v>207</v>
      </c>
      <c r="B654">
        <v>2013</v>
      </c>
      <c r="D654" s="17" t="s">
        <v>207</v>
      </c>
      <c r="E654" s="17"/>
      <c r="F654" s="17"/>
      <c r="G654" s="17"/>
      <c r="H654" s="17"/>
      <c r="I654" s="17"/>
      <c r="J654" t="e">
        <f t="shared" si="30"/>
        <v>#VALUE!</v>
      </c>
      <c r="K654" t="e">
        <f t="shared" si="31"/>
        <v>#VALUE!</v>
      </c>
      <c r="L654">
        <f t="shared" si="32"/>
        <v>0</v>
      </c>
    </row>
    <row r="655" spans="1:12" hidden="1" x14ac:dyDescent="0.4">
      <c r="A655" t="s">
        <v>207</v>
      </c>
      <c r="B655">
        <v>2013</v>
      </c>
      <c r="D655" s="7" t="s">
        <v>1</v>
      </c>
      <c r="E655" s="7" t="s">
        <v>2</v>
      </c>
      <c r="F655" s="8"/>
      <c r="G655" s="7" t="s">
        <v>3</v>
      </c>
      <c r="H655" s="7" t="s">
        <v>2</v>
      </c>
      <c r="I655" s="7" t="s">
        <v>4</v>
      </c>
      <c r="J655" t="e">
        <f t="shared" si="30"/>
        <v>#VALUE!</v>
      </c>
      <c r="K655" t="e">
        <f t="shared" si="31"/>
        <v>#VALUE!</v>
      </c>
      <c r="L655">
        <f t="shared" si="32"/>
        <v>0</v>
      </c>
    </row>
    <row r="656" spans="1:12" hidden="1" x14ac:dyDescent="0.4">
      <c r="A656" t="s">
        <v>207</v>
      </c>
      <c r="B656">
        <v>2013</v>
      </c>
      <c r="D656" s="3" t="s">
        <v>1273</v>
      </c>
      <c r="E656" s="1" t="s">
        <v>32</v>
      </c>
      <c r="F656" s="1" t="s">
        <v>7</v>
      </c>
      <c r="G656" s="3" t="s">
        <v>1274</v>
      </c>
      <c r="H656" s="1" t="s">
        <v>9</v>
      </c>
      <c r="I656" s="3" t="s">
        <v>1275</v>
      </c>
      <c r="J656">
        <f t="shared" si="30"/>
        <v>87</v>
      </c>
      <c r="K656">
        <f t="shared" si="31"/>
        <v>81</v>
      </c>
      <c r="L656">
        <f t="shared" si="32"/>
        <v>0</v>
      </c>
    </row>
    <row r="657" spans="1:12" hidden="1" x14ac:dyDescent="0.4">
      <c r="A657" t="s">
        <v>207</v>
      </c>
      <c r="B657">
        <v>2013</v>
      </c>
      <c r="D657" s="6" t="s">
        <v>1276</v>
      </c>
      <c r="E657" s="4" t="s">
        <v>17</v>
      </c>
      <c r="F657" s="4" t="s">
        <v>7</v>
      </c>
      <c r="G657" s="6" t="s">
        <v>1277</v>
      </c>
      <c r="H657" s="4" t="s">
        <v>19</v>
      </c>
      <c r="I657" s="6" t="s">
        <v>1278</v>
      </c>
      <c r="J657">
        <f t="shared" si="30"/>
        <v>88</v>
      </c>
      <c r="K657">
        <f t="shared" si="31"/>
        <v>126</v>
      </c>
      <c r="L657">
        <f t="shared" si="32"/>
        <v>0</v>
      </c>
    </row>
    <row r="658" spans="1:12" hidden="1" x14ac:dyDescent="0.4">
      <c r="A658" t="s">
        <v>207</v>
      </c>
      <c r="B658">
        <v>2013</v>
      </c>
      <c r="D658" s="3" t="s">
        <v>1279</v>
      </c>
      <c r="E658" s="1" t="s">
        <v>24</v>
      </c>
      <c r="F658" s="1" t="s">
        <v>7</v>
      </c>
      <c r="G658" s="3" t="s">
        <v>1280</v>
      </c>
      <c r="H658" s="1" t="s">
        <v>603</v>
      </c>
      <c r="I658" s="3" t="s">
        <v>1281</v>
      </c>
      <c r="J658">
        <f t="shared" si="30"/>
        <v>116</v>
      </c>
      <c r="K658">
        <f t="shared" si="31"/>
        <v>109</v>
      </c>
      <c r="L658">
        <f t="shared" si="32"/>
        <v>0</v>
      </c>
    </row>
    <row r="659" spans="1:12" hidden="1" x14ac:dyDescent="0.4">
      <c r="A659" t="s">
        <v>207</v>
      </c>
      <c r="B659">
        <v>2013</v>
      </c>
      <c r="D659" s="6" t="s">
        <v>1282</v>
      </c>
      <c r="E659" s="4" t="s">
        <v>12</v>
      </c>
      <c r="F659" s="4" t="s">
        <v>7</v>
      </c>
      <c r="G659" s="6" t="s">
        <v>1283</v>
      </c>
      <c r="H659" s="4" t="s">
        <v>22</v>
      </c>
      <c r="I659" s="6" t="s">
        <v>1284</v>
      </c>
      <c r="J659">
        <f t="shared" si="30"/>
        <v>96</v>
      </c>
      <c r="K659">
        <f t="shared" si="31"/>
        <v>112</v>
      </c>
      <c r="L659">
        <f t="shared" si="32"/>
        <v>0</v>
      </c>
    </row>
    <row r="660" spans="1:12" hidden="1" x14ac:dyDescent="0.4">
      <c r="A660" t="s">
        <v>207</v>
      </c>
      <c r="B660">
        <v>2013</v>
      </c>
      <c r="D660" s="3" t="s">
        <v>1058</v>
      </c>
      <c r="E660" s="2" t="s">
        <v>6</v>
      </c>
      <c r="F660" s="1" t="s">
        <v>7</v>
      </c>
      <c r="G660" s="3" t="s">
        <v>1285</v>
      </c>
      <c r="H660" s="1" t="s">
        <v>14</v>
      </c>
      <c r="I660" s="3" t="s">
        <v>1286</v>
      </c>
      <c r="J660">
        <f t="shared" si="30"/>
        <v>77</v>
      </c>
      <c r="K660">
        <f t="shared" si="31"/>
        <v>113</v>
      </c>
      <c r="L660">
        <f t="shared" si="32"/>
        <v>0</v>
      </c>
    </row>
    <row r="661" spans="1:12" hidden="1" x14ac:dyDescent="0.4">
      <c r="A661" t="s">
        <v>207</v>
      </c>
      <c r="B661">
        <v>2013</v>
      </c>
      <c r="D661" s="18"/>
      <c r="E661" s="18"/>
      <c r="F661" s="18"/>
      <c r="G661" s="18"/>
      <c r="H661" s="18"/>
      <c r="I661" s="18"/>
      <c r="J661" t="e">
        <f t="shared" si="30"/>
        <v>#VALUE!</v>
      </c>
      <c r="K661" t="e">
        <f t="shared" si="31"/>
        <v>#VALUE!</v>
      </c>
      <c r="L661">
        <f t="shared" si="32"/>
        <v>0</v>
      </c>
    </row>
    <row r="662" spans="1:12" hidden="1" x14ac:dyDescent="0.4">
      <c r="A662" t="s">
        <v>226</v>
      </c>
      <c r="B662">
        <v>2013</v>
      </c>
      <c r="D662" s="17" t="s">
        <v>226</v>
      </c>
      <c r="E662" s="17"/>
      <c r="F662" s="17"/>
      <c r="G662" s="17"/>
      <c r="H662" s="17"/>
      <c r="I662" s="17"/>
      <c r="J662" t="e">
        <f t="shared" si="30"/>
        <v>#VALUE!</v>
      </c>
      <c r="K662" t="e">
        <f t="shared" si="31"/>
        <v>#VALUE!</v>
      </c>
      <c r="L662">
        <f t="shared" si="32"/>
        <v>0</v>
      </c>
    </row>
    <row r="663" spans="1:12" hidden="1" x14ac:dyDescent="0.4">
      <c r="A663" t="s">
        <v>226</v>
      </c>
      <c r="B663">
        <v>2013</v>
      </c>
      <c r="D663" s="7" t="s">
        <v>1</v>
      </c>
      <c r="E663" s="7" t="s">
        <v>2</v>
      </c>
      <c r="F663" s="8"/>
      <c r="G663" s="7" t="s">
        <v>3</v>
      </c>
      <c r="H663" s="7" t="s">
        <v>2</v>
      </c>
      <c r="I663" s="7" t="s">
        <v>4</v>
      </c>
      <c r="J663" t="e">
        <f t="shared" si="30"/>
        <v>#VALUE!</v>
      </c>
      <c r="K663" t="e">
        <f t="shared" si="31"/>
        <v>#VALUE!</v>
      </c>
      <c r="L663">
        <f t="shared" si="32"/>
        <v>0</v>
      </c>
    </row>
    <row r="664" spans="1:12" hidden="1" x14ac:dyDescent="0.4">
      <c r="A664" t="s">
        <v>226</v>
      </c>
      <c r="B664">
        <v>2013</v>
      </c>
      <c r="D664" s="3" t="s">
        <v>1287</v>
      </c>
      <c r="E664" s="1" t="s">
        <v>17</v>
      </c>
      <c r="F664" s="1" t="s">
        <v>7</v>
      </c>
      <c r="G664" s="3" t="s">
        <v>1061</v>
      </c>
      <c r="H664" s="1" t="s">
        <v>32</v>
      </c>
      <c r="I664" s="3" t="s">
        <v>1288</v>
      </c>
      <c r="J664">
        <f t="shared" si="30"/>
        <v>25</v>
      </c>
      <c r="K664">
        <f t="shared" si="31"/>
        <v>97</v>
      </c>
      <c r="L664">
        <f t="shared" si="32"/>
        <v>0</v>
      </c>
    </row>
    <row r="665" spans="1:12" hidden="1" x14ac:dyDescent="0.4">
      <c r="A665" t="s">
        <v>226</v>
      </c>
      <c r="B665">
        <v>2013</v>
      </c>
      <c r="D665" s="6" t="s">
        <v>1289</v>
      </c>
      <c r="E665" s="4" t="s">
        <v>9</v>
      </c>
      <c r="F665" s="4" t="s">
        <v>7</v>
      </c>
      <c r="G665" s="6" t="s">
        <v>1290</v>
      </c>
      <c r="H665" s="4" t="s">
        <v>24</v>
      </c>
      <c r="I665" s="6" t="s">
        <v>511</v>
      </c>
      <c r="J665">
        <f t="shared" si="30"/>
        <v>95</v>
      </c>
      <c r="K665">
        <f t="shared" si="31"/>
        <v>77</v>
      </c>
      <c r="L665">
        <f t="shared" si="32"/>
        <v>0</v>
      </c>
    </row>
    <row r="666" spans="1:12" hidden="1" x14ac:dyDescent="0.4">
      <c r="A666" t="s">
        <v>226</v>
      </c>
      <c r="B666">
        <v>2013</v>
      </c>
      <c r="D666" s="3" t="s">
        <v>1291</v>
      </c>
      <c r="E666" s="1" t="s">
        <v>19</v>
      </c>
      <c r="F666" s="1" t="s">
        <v>7</v>
      </c>
      <c r="G666" s="3" t="s">
        <v>1292</v>
      </c>
      <c r="H666" s="1" t="s">
        <v>12</v>
      </c>
      <c r="I666" s="3" t="s">
        <v>1293</v>
      </c>
      <c r="J666">
        <f t="shared" si="30"/>
        <v>106</v>
      </c>
      <c r="K666">
        <f t="shared" si="31"/>
        <v>113</v>
      </c>
      <c r="L666">
        <f t="shared" si="32"/>
        <v>0</v>
      </c>
    </row>
    <row r="667" spans="1:12" hidden="1" x14ac:dyDescent="0.4">
      <c r="A667" t="s">
        <v>226</v>
      </c>
      <c r="B667">
        <v>2013</v>
      </c>
      <c r="D667" s="6" t="s">
        <v>1294</v>
      </c>
      <c r="E667" s="4" t="s">
        <v>603</v>
      </c>
      <c r="F667" s="4" t="s">
        <v>7</v>
      </c>
      <c r="G667" s="6" t="s">
        <v>1075</v>
      </c>
      <c r="H667" s="5" t="s">
        <v>6</v>
      </c>
      <c r="I667" s="6" t="s">
        <v>1295</v>
      </c>
      <c r="J667">
        <f t="shared" si="30"/>
        <v>89</v>
      </c>
      <c r="K667">
        <f t="shared" si="31"/>
        <v>107</v>
      </c>
      <c r="L667">
        <f t="shared" si="32"/>
        <v>0</v>
      </c>
    </row>
    <row r="668" spans="1:12" hidden="1" x14ac:dyDescent="0.4">
      <c r="A668" t="s">
        <v>226</v>
      </c>
      <c r="B668">
        <v>2013</v>
      </c>
      <c r="D668" s="3" t="s">
        <v>1296</v>
      </c>
      <c r="E668" s="1" t="s">
        <v>22</v>
      </c>
      <c r="F668" s="1" t="s">
        <v>7</v>
      </c>
      <c r="G668" s="3" t="s">
        <v>1297</v>
      </c>
      <c r="H668" s="1" t="s">
        <v>14</v>
      </c>
      <c r="I668" s="3" t="s">
        <v>1298</v>
      </c>
      <c r="J668">
        <f t="shared" si="30"/>
        <v>80</v>
      </c>
      <c r="K668">
        <f t="shared" si="31"/>
        <v>75</v>
      </c>
      <c r="L668">
        <f t="shared" si="32"/>
        <v>0</v>
      </c>
    </row>
    <row r="669" spans="1:12" hidden="1" x14ac:dyDescent="0.4">
      <c r="A669" t="s">
        <v>226</v>
      </c>
      <c r="B669">
        <v>2013</v>
      </c>
      <c r="D669" s="18"/>
      <c r="E669" s="18"/>
      <c r="F669" s="18"/>
      <c r="G669" s="18"/>
      <c r="H669" s="18"/>
      <c r="I669" s="18"/>
      <c r="J669" t="e">
        <f t="shared" si="30"/>
        <v>#VALUE!</v>
      </c>
      <c r="K669" t="e">
        <f t="shared" si="31"/>
        <v>#VALUE!</v>
      </c>
      <c r="L669">
        <f t="shared" si="32"/>
        <v>0</v>
      </c>
    </row>
    <row r="670" spans="1:12" hidden="1" x14ac:dyDescent="0.4">
      <c r="A670" t="s">
        <v>245</v>
      </c>
      <c r="B670">
        <v>2013</v>
      </c>
      <c r="D670" s="17" t="s">
        <v>245</v>
      </c>
      <c r="E670" s="17"/>
      <c r="F670" s="17"/>
      <c r="G670" s="17"/>
      <c r="H670" s="17"/>
      <c r="I670" s="17"/>
      <c r="J670" t="e">
        <f t="shared" si="30"/>
        <v>#VALUE!</v>
      </c>
      <c r="K670" t="e">
        <f t="shared" si="31"/>
        <v>#VALUE!</v>
      </c>
      <c r="L670">
        <f t="shared" si="32"/>
        <v>0</v>
      </c>
    </row>
    <row r="671" spans="1:12" hidden="1" x14ac:dyDescent="0.4">
      <c r="A671" t="s">
        <v>245</v>
      </c>
      <c r="B671">
        <v>2013</v>
      </c>
      <c r="D671" s="7" t="s">
        <v>1</v>
      </c>
      <c r="E671" s="7" t="s">
        <v>2</v>
      </c>
      <c r="F671" s="8"/>
      <c r="G671" s="7" t="s">
        <v>3</v>
      </c>
      <c r="H671" s="7" t="s">
        <v>2</v>
      </c>
      <c r="I671" s="7" t="s">
        <v>4</v>
      </c>
      <c r="J671" t="e">
        <f t="shared" si="30"/>
        <v>#VALUE!</v>
      </c>
      <c r="K671" t="e">
        <f t="shared" si="31"/>
        <v>#VALUE!</v>
      </c>
      <c r="L671">
        <f t="shared" si="32"/>
        <v>0</v>
      </c>
    </row>
    <row r="672" spans="1:12" hidden="1" x14ac:dyDescent="0.4">
      <c r="A672" t="s">
        <v>245</v>
      </c>
      <c r="B672">
        <v>2013</v>
      </c>
      <c r="D672" s="3" t="s">
        <v>1299</v>
      </c>
      <c r="E672" s="1" t="s">
        <v>32</v>
      </c>
      <c r="F672" s="1" t="s">
        <v>7</v>
      </c>
      <c r="G672" s="3" t="s">
        <v>1300</v>
      </c>
      <c r="H672" s="1" t="s">
        <v>24</v>
      </c>
      <c r="I672" s="3" t="s">
        <v>1301</v>
      </c>
      <c r="J672">
        <f t="shared" si="30"/>
        <v>82</v>
      </c>
      <c r="K672">
        <f t="shared" si="31"/>
        <v>125</v>
      </c>
      <c r="L672">
        <f t="shared" si="32"/>
        <v>0</v>
      </c>
    </row>
    <row r="673" spans="1:12" hidden="1" x14ac:dyDescent="0.4">
      <c r="A673" t="s">
        <v>245</v>
      </c>
      <c r="B673">
        <v>2013</v>
      </c>
      <c r="D673" s="6" t="s">
        <v>1302</v>
      </c>
      <c r="E673" s="4" t="s">
        <v>12</v>
      </c>
      <c r="F673" s="4" t="s">
        <v>7</v>
      </c>
      <c r="G673" s="6" t="s">
        <v>1303</v>
      </c>
      <c r="H673" s="4" t="s">
        <v>17</v>
      </c>
      <c r="I673" s="6" t="s">
        <v>254</v>
      </c>
      <c r="J673">
        <f t="shared" si="30"/>
        <v>121</v>
      </c>
      <c r="K673">
        <f t="shared" si="31"/>
        <v>82</v>
      </c>
      <c r="L673">
        <f t="shared" si="32"/>
        <v>0</v>
      </c>
    </row>
    <row r="674" spans="1:12" hidden="1" x14ac:dyDescent="0.4">
      <c r="A674" t="s">
        <v>245</v>
      </c>
      <c r="B674">
        <v>2013</v>
      </c>
      <c r="D674" s="3" t="s">
        <v>1088</v>
      </c>
      <c r="E674" s="2" t="s">
        <v>6</v>
      </c>
      <c r="F674" s="1" t="s">
        <v>7</v>
      </c>
      <c r="G674" s="3" t="s">
        <v>1304</v>
      </c>
      <c r="H674" s="1" t="s">
        <v>9</v>
      </c>
      <c r="I674" s="3" t="s">
        <v>1305</v>
      </c>
      <c r="J674">
        <f t="shared" si="30"/>
        <v>83</v>
      </c>
      <c r="K674">
        <f t="shared" si="31"/>
        <v>98</v>
      </c>
      <c r="L674">
        <f t="shared" si="32"/>
        <v>0</v>
      </c>
    </row>
    <row r="675" spans="1:12" hidden="1" x14ac:dyDescent="0.4">
      <c r="A675" t="s">
        <v>245</v>
      </c>
      <c r="B675">
        <v>2013</v>
      </c>
      <c r="D675" s="6" t="s">
        <v>1306</v>
      </c>
      <c r="E675" s="4" t="s">
        <v>14</v>
      </c>
      <c r="F675" s="4" t="s">
        <v>7</v>
      </c>
      <c r="G675" s="6" t="s">
        <v>1307</v>
      </c>
      <c r="H675" s="4" t="s">
        <v>19</v>
      </c>
      <c r="I675" s="6" t="s">
        <v>1308</v>
      </c>
      <c r="J675">
        <f t="shared" si="30"/>
        <v>100</v>
      </c>
      <c r="K675">
        <f t="shared" si="31"/>
        <v>137</v>
      </c>
      <c r="L675">
        <f t="shared" si="32"/>
        <v>0</v>
      </c>
    </row>
    <row r="676" spans="1:12" hidden="1" x14ac:dyDescent="0.4">
      <c r="A676" t="s">
        <v>245</v>
      </c>
      <c r="B676">
        <v>2013</v>
      </c>
      <c r="D676" s="3" t="s">
        <v>1309</v>
      </c>
      <c r="E676" s="1" t="s">
        <v>22</v>
      </c>
      <c r="F676" s="1" t="s">
        <v>7</v>
      </c>
      <c r="G676" s="3" t="s">
        <v>1310</v>
      </c>
      <c r="H676" s="1" t="s">
        <v>603</v>
      </c>
      <c r="I676" s="3" t="s">
        <v>823</v>
      </c>
      <c r="J676">
        <f t="shared" si="30"/>
        <v>98</v>
      </c>
      <c r="K676">
        <f t="shared" si="31"/>
        <v>71</v>
      </c>
      <c r="L676">
        <f t="shared" si="32"/>
        <v>0</v>
      </c>
    </row>
    <row r="677" spans="1:12" hidden="1" x14ac:dyDescent="0.4">
      <c r="A677" t="s">
        <v>245</v>
      </c>
      <c r="B677">
        <v>2013</v>
      </c>
      <c r="D677" s="18"/>
      <c r="E677" s="18"/>
      <c r="F677" s="18"/>
      <c r="G677" s="18"/>
      <c r="H677" s="18"/>
      <c r="I677" s="18"/>
      <c r="J677" t="e">
        <f t="shared" si="30"/>
        <v>#VALUE!</v>
      </c>
      <c r="K677" t="e">
        <f t="shared" si="31"/>
        <v>#VALUE!</v>
      </c>
      <c r="L677">
        <f t="shared" si="32"/>
        <v>0</v>
      </c>
    </row>
    <row r="678" spans="1:12" hidden="1" x14ac:dyDescent="0.4">
      <c r="A678" t="s">
        <v>1311</v>
      </c>
      <c r="B678">
        <v>2013</v>
      </c>
      <c r="D678" s="17" t="s">
        <v>1311</v>
      </c>
      <c r="E678" s="17"/>
      <c r="F678" s="17"/>
      <c r="G678" s="17"/>
      <c r="H678" s="17"/>
      <c r="I678" s="17"/>
      <c r="J678" t="e">
        <f t="shared" si="30"/>
        <v>#VALUE!</v>
      </c>
      <c r="K678" t="e">
        <f t="shared" si="31"/>
        <v>#VALUE!</v>
      </c>
      <c r="L678">
        <f t="shared" si="32"/>
        <v>0</v>
      </c>
    </row>
    <row r="679" spans="1:12" hidden="1" x14ac:dyDescent="0.4">
      <c r="A679" t="s">
        <v>1311</v>
      </c>
      <c r="B679">
        <v>2013</v>
      </c>
      <c r="D679" s="7" t="s">
        <v>1</v>
      </c>
      <c r="E679" s="7" t="s">
        <v>2</v>
      </c>
      <c r="F679" s="8"/>
      <c r="G679" s="7" t="s">
        <v>3</v>
      </c>
      <c r="H679" s="7" t="s">
        <v>2</v>
      </c>
      <c r="I679" s="7" t="s">
        <v>4</v>
      </c>
      <c r="J679" t="e">
        <f t="shared" si="30"/>
        <v>#VALUE!</v>
      </c>
      <c r="K679" t="e">
        <f t="shared" si="31"/>
        <v>#VALUE!</v>
      </c>
      <c r="L679">
        <f t="shared" si="32"/>
        <v>0</v>
      </c>
    </row>
    <row r="680" spans="1:12" hidden="1" x14ac:dyDescent="0.4">
      <c r="A680" t="s">
        <v>1311</v>
      </c>
      <c r="B680">
        <v>2013</v>
      </c>
      <c r="D680" s="3" t="s">
        <v>1112</v>
      </c>
      <c r="E680" s="2" t="s">
        <v>6</v>
      </c>
      <c r="F680" s="1" t="s">
        <v>7</v>
      </c>
      <c r="G680" s="3" t="s">
        <v>1312</v>
      </c>
      <c r="H680" s="1" t="s">
        <v>24</v>
      </c>
      <c r="I680" s="3" t="s">
        <v>1313</v>
      </c>
      <c r="J680">
        <f t="shared" si="30"/>
        <v>203</v>
      </c>
      <c r="K680">
        <f t="shared" si="31"/>
        <v>268</v>
      </c>
      <c r="L680">
        <f t="shared" si="32"/>
        <v>0</v>
      </c>
    </row>
    <row r="681" spans="1:12" hidden="1" x14ac:dyDescent="0.4">
      <c r="A681" t="s">
        <v>1311</v>
      </c>
      <c r="B681">
        <v>2013</v>
      </c>
      <c r="D681" s="6" t="s">
        <v>1314</v>
      </c>
      <c r="E681" s="4" t="s">
        <v>19</v>
      </c>
      <c r="F681" s="4" t="s">
        <v>7</v>
      </c>
      <c r="G681" s="6" t="s">
        <v>1315</v>
      </c>
      <c r="H681" s="4" t="s">
        <v>14</v>
      </c>
      <c r="I681" s="6" t="s">
        <v>1316</v>
      </c>
      <c r="J681">
        <f t="shared" si="30"/>
        <v>299</v>
      </c>
      <c r="K681">
        <f t="shared" si="31"/>
        <v>233</v>
      </c>
      <c r="L681">
        <f t="shared" si="32"/>
        <v>0</v>
      </c>
    </row>
    <row r="682" spans="1:12" hidden="1" x14ac:dyDescent="0.4">
      <c r="A682" t="s">
        <v>1311</v>
      </c>
      <c r="B682">
        <v>2013</v>
      </c>
      <c r="D682" s="3" t="s">
        <v>1094</v>
      </c>
      <c r="E682" s="1" t="s">
        <v>32</v>
      </c>
      <c r="F682" s="1" t="s">
        <v>7</v>
      </c>
      <c r="G682" s="3" t="s">
        <v>1317</v>
      </c>
      <c r="H682" s="1" t="s">
        <v>17</v>
      </c>
      <c r="I682" s="3" t="s">
        <v>1318</v>
      </c>
      <c r="J682">
        <f t="shared" si="30"/>
        <v>189</v>
      </c>
      <c r="K682">
        <f t="shared" si="31"/>
        <v>128</v>
      </c>
      <c r="L682">
        <f t="shared" si="32"/>
        <v>0</v>
      </c>
    </row>
    <row r="683" spans="1:12" hidden="1" x14ac:dyDescent="0.4">
      <c r="A683" t="s">
        <v>1311</v>
      </c>
      <c r="B683">
        <v>2013</v>
      </c>
      <c r="D683" s="6" t="s">
        <v>1096</v>
      </c>
      <c r="E683" s="4" t="s">
        <v>9</v>
      </c>
      <c r="F683" s="4" t="s">
        <v>7</v>
      </c>
      <c r="G683" s="6" t="s">
        <v>1319</v>
      </c>
      <c r="H683" s="4" t="s">
        <v>12</v>
      </c>
      <c r="I683" s="6" t="s">
        <v>1320</v>
      </c>
      <c r="J683">
        <f t="shared" si="30"/>
        <v>209</v>
      </c>
      <c r="K683">
        <f t="shared" si="31"/>
        <v>190</v>
      </c>
      <c r="L683">
        <f t="shared" si="32"/>
        <v>0</v>
      </c>
    </row>
    <row r="684" spans="1:12" hidden="1" x14ac:dyDescent="0.4">
      <c r="A684" t="s">
        <v>1311</v>
      </c>
      <c r="B684">
        <v>2013</v>
      </c>
      <c r="D684" s="3" t="s">
        <v>1321</v>
      </c>
      <c r="E684" s="1" t="s">
        <v>22</v>
      </c>
      <c r="F684" s="1" t="s">
        <v>7</v>
      </c>
      <c r="G684" s="3" t="s">
        <v>1322</v>
      </c>
      <c r="H684" s="1" t="s">
        <v>603</v>
      </c>
      <c r="I684" s="3" t="s">
        <v>1323</v>
      </c>
      <c r="J684">
        <f t="shared" si="30"/>
        <v>173</v>
      </c>
      <c r="K684">
        <f t="shared" si="31"/>
        <v>212</v>
      </c>
      <c r="L684">
        <f t="shared" si="32"/>
        <v>0</v>
      </c>
    </row>
    <row r="685" spans="1:12" hidden="1" x14ac:dyDescent="0.4">
      <c r="A685" t="s">
        <v>1311</v>
      </c>
      <c r="B685">
        <v>2013</v>
      </c>
      <c r="D685" s="18"/>
      <c r="E685" s="18"/>
      <c r="F685" s="18"/>
      <c r="G685" s="18"/>
      <c r="H685" s="18"/>
      <c r="I685" s="18"/>
      <c r="J685" t="e">
        <f t="shared" si="30"/>
        <v>#VALUE!</v>
      </c>
      <c r="K685" t="e">
        <f t="shared" si="31"/>
        <v>#VALUE!</v>
      </c>
      <c r="L685">
        <f t="shared" si="32"/>
        <v>0</v>
      </c>
    </row>
    <row r="686" spans="1:12" hidden="1" x14ac:dyDescent="0.4">
      <c r="A686" t="s">
        <v>1324</v>
      </c>
      <c r="B686">
        <v>2013</v>
      </c>
      <c r="D686" s="17" t="s">
        <v>1324</v>
      </c>
      <c r="E686" s="17"/>
      <c r="F686" s="17"/>
      <c r="G686" s="17"/>
      <c r="H686" s="17"/>
      <c r="I686" s="17"/>
      <c r="J686" t="e">
        <f t="shared" si="30"/>
        <v>#VALUE!</v>
      </c>
      <c r="K686" t="e">
        <f t="shared" si="31"/>
        <v>#VALUE!</v>
      </c>
      <c r="L686">
        <f t="shared" si="32"/>
        <v>0</v>
      </c>
    </row>
    <row r="687" spans="1:12" hidden="1" x14ac:dyDescent="0.4">
      <c r="A687" t="s">
        <v>1324</v>
      </c>
      <c r="B687">
        <v>2013</v>
      </c>
      <c r="D687" s="7" t="s">
        <v>1</v>
      </c>
      <c r="E687" s="7" t="s">
        <v>2</v>
      </c>
      <c r="F687" s="8"/>
      <c r="G687" s="7" t="s">
        <v>3</v>
      </c>
      <c r="H687" s="7" t="s">
        <v>2</v>
      </c>
      <c r="I687" s="7" t="s">
        <v>4</v>
      </c>
      <c r="J687" t="e">
        <f t="shared" si="30"/>
        <v>#VALUE!</v>
      </c>
      <c r="K687" t="e">
        <f t="shared" si="31"/>
        <v>#VALUE!</v>
      </c>
      <c r="L687">
        <f t="shared" si="32"/>
        <v>0</v>
      </c>
    </row>
    <row r="688" spans="1:12" x14ac:dyDescent="0.4">
      <c r="A688" t="s">
        <v>1324</v>
      </c>
      <c r="B688">
        <v>2013</v>
      </c>
      <c r="C688" t="s">
        <v>2228</v>
      </c>
      <c r="D688" s="3" t="s">
        <v>1325</v>
      </c>
      <c r="E688" s="1" t="s">
        <v>19</v>
      </c>
      <c r="F688" s="1" t="s">
        <v>7</v>
      </c>
      <c r="G688" s="3" t="s">
        <v>1326</v>
      </c>
      <c r="H688" s="1" t="s">
        <v>24</v>
      </c>
      <c r="I688" s="3" t="s">
        <v>1327</v>
      </c>
      <c r="J688">
        <v>196</v>
      </c>
      <c r="K688">
        <v>216</v>
      </c>
      <c r="L688">
        <f t="shared" si="32"/>
        <v>1</v>
      </c>
    </row>
    <row r="689" spans="1:12" x14ac:dyDescent="0.4">
      <c r="A689" t="s">
        <v>1324</v>
      </c>
      <c r="B689">
        <v>2013</v>
      </c>
      <c r="C689" t="s">
        <v>2229</v>
      </c>
      <c r="D689" s="6" t="s">
        <v>1130</v>
      </c>
      <c r="E689" s="5" t="s">
        <v>6</v>
      </c>
      <c r="F689" s="4" t="s">
        <v>7</v>
      </c>
      <c r="G689" s="6" t="s">
        <v>1328</v>
      </c>
      <c r="H689" s="4" t="s">
        <v>14</v>
      </c>
      <c r="I689" s="6" t="s">
        <v>1327</v>
      </c>
      <c r="J689">
        <v>207</v>
      </c>
      <c r="K689">
        <v>190</v>
      </c>
      <c r="L689">
        <f t="shared" si="32"/>
        <v>1</v>
      </c>
    </row>
    <row r="690" spans="1:12" x14ac:dyDescent="0.4">
      <c r="A690" t="s">
        <v>1324</v>
      </c>
      <c r="B690">
        <v>2013</v>
      </c>
      <c r="D690" s="3" t="s">
        <v>1114</v>
      </c>
      <c r="E690" s="1" t="s">
        <v>9</v>
      </c>
      <c r="F690" s="1" t="s">
        <v>7</v>
      </c>
      <c r="G690" s="3" t="s">
        <v>1115</v>
      </c>
      <c r="H690" s="1" t="s">
        <v>32</v>
      </c>
      <c r="I690" s="3" t="s">
        <v>1327</v>
      </c>
      <c r="J690">
        <v>231</v>
      </c>
      <c r="K690">
        <v>163</v>
      </c>
      <c r="L690">
        <f t="shared" si="32"/>
        <v>1</v>
      </c>
    </row>
    <row r="691" spans="1:12" x14ac:dyDescent="0.4">
      <c r="A691" t="s">
        <v>1324</v>
      </c>
      <c r="B691">
        <v>2013</v>
      </c>
      <c r="D691" s="6" t="s">
        <v>1329</v>
      </c>
      <c r="E691" s="4" t="s">
        <v>603</v>
      </c>
      <c r="F691" s="4" t="s">
        <v>7</v>
      </c>
      <c r="G691" s="6" t="s">
        <v>1330</v>
      </c>
      <c r="H691" s="4" t="s">
        <v>17</v>
      </c>
      <c r="I691" s="6" t="s">
        <v>1327</v>
      </c>
      <c r="J691">
        <v>224</v>
      </c>
      <c r="K691">
        <v>158</v>
      </c>
      <c r="L691">
        <f t="shared" si="32"/>
        <v>1</v>
      </c>
    </row>
    <row r="692" spans="1:12" x14ac:dyDescent="0.4">
      <c r="A692" t="s">
        <v>1324</v>
      </c>
      <c r="B692">
        <v>2013</v>
      </c>
      <c r="D692" s="3" t="s">
        <v>1331</v>
      </c>
      <c r="E692" s="1" t="s">
        <v>22</v>
      </c>
      <c r="F692" s="1" t="s">
        <v>7</v>
      </c>
      <c r="G692" s="3" t="s">
        <v>1332</v>
      </c>
      <c r="H692" s="1" t="s">
        <v>12</v>
      </c>
      <c r="I692" s="3" t="s">
        <v>1327</v>
      </c>
      <c r="J692">
        <v>139</v>
      </c>
      <c r="K692">
        <v>147</v>
      </c>
      <c r="L692">
        <f t="shared" si="32"/>
        <v>1</v>
      </c>
    </row>
    <row r="693" spans="1:12" hidden="1" x14ac:dyDescent="0.4">
      <c r="A693" t="s">
        <v>0</v>
      </c>
      <c r="B693">
        <v>2012</v>
      </c>
      <c r="D693" s="17" t="s">
        <v>0</v>
      </c>
      <c r="E693" s="17"/>
      <c r="F693" s="17"/>
      <c r="G693" s="17"/>
      <c r="H693" s="17"/>
      <c r="I693" s="17"/>
      <c r="J693" t="e">
        <f t="shared" si="30"/>
        <v>#VALUE!</v>
      </c>
      <c r="K693" t="e">
        <f t="shared" si="31"/>
        <v>#VALUE!</v>
      </c>
      <c r="L693">
        <f t="shared" si="32"/>
        <v>0</v>
      </c>
    </row>
    <row r="694" spans="1:12" hidden="1" x14ac:dyDescent="0.4">
      <c r="A694" t="s">
        <v>0</v>
      </c>
      <c r="B694">
        <v>2012</v>
      </c>
      <c r="D694" s="7" t="s">
        <v>1</v>
      </c>
      <c r="E694" s="7" t="s">
        <v>2</v>
      </c>
      <c r="F694" s="8"/>
      <c r="G694" s="7" t="s">
        <v>3</v>
      </c>
      <c r="H694" s="7" t="s">
        <v>2</v>
      </c>
      <c r="I694" s="7" t="s">
        <v>4</v>
      </c>
      <c r="J694" t="e">
        <f t="shared" si="30"/>
        <v>#VALUE!</v>
      </c>
      <c r="K694" t="e">
        <f t="shared" si="31"/>
        <v>#VALUE!</v>
      </c>
      <c r="L694">
        <f t="shared" si="32"/>
        <v>0</v>
      </c>
    </row>
    <row r="695" spans="1:12" hidden="1" x14ac:dyDescent="0.4">
      <c r="A695" t="s">
        <v>0</v>
      </c>
      <c r="B695">
        <v>2012</v>
      </c>
      <c r="D695" s="3" t="s">
        <v>1333</v>
      </c>
      <c r="E695" s="1" t="s">
        <v>32</v>
      </c>
      <c r="F695" s="1" t="s">
        <v>7</v>
      </c>
      <c r="G695" s="3" t="s">
        <v>1334</v>
      </c>
      <c r="H695" s="1" t="s">
        <v>19</v>
      </c>
      <c r="I695" s="3" t="s">
        <v>1335</v>
      </c>
      <c r="J695">
        <f t="shared" si="30"/>
        <v>109</v>
      </c>
      <c r="K695">
        <f t="shared" si="31"/>
        <v>82</v>
      </c>
      <c r="L695">
        <f t="shared" si="32"/>
        <v>0</v>
      </c>
    </row>
    <row r="696" spans="1:12" hidden="1" x14ac:dyDescent="0.4">
      <c r="A696" t="s">
        <v>0</v>
      </c>
      <c r="B696">
        <v>2012</v>
      </c>
      <c r="D696" s="6" t="s">
        <v>1336</v>
      </c>
      <c r="E696" s="4" t="s">
        <v>9</v>
      </c>
      <c r="F696" s="4" t="s">
        <v>7</v>
      </c>
      <c r="G696" s="6" t="s">
        <v>1337</v>
      </c>
      <c r="H696" s="4" t="s">
        <v>603</v>
      </c>
      <c r="I696" s="6" t="s">
        <v>1338</v>
      </c>
      <c r="J696">
        <f t="shared" si="30"/>
        <v>117</v>
      </c>
      <c r="K696">
        <f t="shared" si="31"/>
        <v>108</v>
      </c>
      <c r="L696">
        <f t="shared" si="32"/>
        <v>0</v>
      </c>
    </row>
    <row r="697" spans="1:12" hidden="1" x14ac:dyDescent="0.4">
      <c r="A697" t="s">
        <v>0</v>
      </c>
      <c r="B697">
        <v>2012</v>
      </c>
      <c r="D697" s="3" t="s">
        <v>1148</v>
      </c>
      <c r="E697" s="1" t="s">
        <v>17</v>
      </c>
      <c r="F697" s="1" t="s">
        <v>7</v>
      </c>
      <c r="G697" s="3" t="s">
        <v>1339</v>
      </c>
      <c r="H697" s="1" t="s">
        <v>22</v>
      </c>
      <c r="I697" s="3" t="s">
        <v>1340</v>
      </c>
      <c r="J697">
        <f t="shared" si="30"/>
        <v>84</v>
      </c>
      <c r="K697">
        <f t="shared" si="31"/>
        <v>81</v>
      </c>
      <c r="L697">
        <f t="shared" si="32"/>
        <v>0</v>
      </c>
    </row>
    <row r="698" spans="1:12" hidden="1" x14ac:dyDescent="0.4">
      <c r="A698" t="s">
        <v>0</v>
      </c>
      <c r="B698">
        <v>2012</v>
      </c>
      <c r="D698" s="6" t="s">
        <v>1341</v>
      </c>
      <c r="E698" s="4" t="s">
        <v>24</v>
      </c>
      <c r="F698" s="4" t="s">
        <v>7</v>
      </c>
      <c r="G698" s="6" t="s">
        <v>1342</v>
      </c>
      <c r="H698" s="4" t="s">
        <v>14</v>
      </c>
      <c r="I698" s="6" t="s">
        <v>1343</v>
      </c>
      <c r="J698">
        <f t="shared" si="30"/>
        <v>74</v>
      </c>
      <c r="K698">
        <f t="shared" si="31"/>
        <v>59</v>
      </c>
      <c r="L698">
        <f t="shared" si="32"/>
        <v>0</v>
      </c>
    </row>
    <row r="699" spans="1:12" hidden="1" x14ac:dyDescent="0.4">
      <c r="A699" t="s">
        <v>0</v>
      </c>
      <c r="B699">
        <v>2012</v>
      </c>
      <c r="D699" s="3" t="s">
        <v>1344</v>
      </c>
      <c r="E699" s="1" t="s">
        <v>12</v>
      </c>
      <c r="F699" s="1" t="s">
        <v>7</v>
      </c>
      <c r="G699" s="3" t="s">
        <v>1345</v>
      </c>
      <c r="H699" s="2" t="s">
        <v>6</v>
      </c>
      <c r="I699" s="3" t="s">
        <v>1346</v>
      </c>
      <c r="J699">
        <f t="shared" si="30"/>
        <v>121</v>
      </c>
      <c r="K699">
        <f t="shared" si="31"/>
        <v>102</v>
      </c>
      <c r="L699">
        <f t="shared" si="32"/>
        <v>0</v>
      </c>
    </row>
    <row r="700" spans="1:12" hidden="1" x14ac:dyDescent="0.4">
      <c r="A700" t="s">
        <v>0</v>
      </c>
      <c r="B700">
        <v>2012</v>
      </c>
      <c r="D700" s="18"/>
      <c r="E700" s="18"/>
      <c r="F700" s="18"/>
      <c r="G700" s="18"/>
      <c r="H700" s="18"/>
      <c r="I700" s="18"/>
      <c r="J700" t="e">
        <f t="shared" si="30"/>
        <v>#VALUE!</v>
      </c>
      <c r="K700" t="e">
        <f t="shared" si="31"/>
        <v>#VALUE!</v>
      </c>
      <c r="L700">
        <f t="shared" si="32"/>
        <v>0</v>
      </c>
    </row>
    <row r="701" spans="1:12" hidden="1" x14ac:dyDescent="0.4">
      <c r="A701" t="s">
        <v>36</v>
      </c>
      <c r="B701">
        <v>2012</v>
      </c>
      <c r="D701" s="17" t="s">
        <v>36</v>
      </c>
      <c r="E701" s="17"/>
      <c r="F701" s="17"/>
      <c r="G701" s="17"/>
      <c r="H701" s="17"/>
      <c r="I701" s="17"/>
      <c r="J701" t="e">
        <f t="shared" si="30"/>
        <v>#VALUE!</v>
      </c>
      <c r="K701" t="e">
        <f t="shared" si="31"/>
        <v>#VALUE!</v>
      </c>
      <c r="L701">
        <f t="shared" si="32"/>
        <v>0</v>
      </c>
    </row>
    <row r="702" spans="1:12" hidden="1" x14ac:dyDescent="0.4">
      <c r="A702" t="s">
        <v>36</v>
      </c>
      <c r="B702">
        <v>2012</v>
      </c>
      <c r="D702" s="7" t="s">
        <v>1</v>
      </c>
      <c r="E702" s="7" t="s">
        <v>2</v>
      </c>
      <c r="F702" s="8"/>
      <c r="G702" s="7" t="s">
        <v>3</v>
      </c>
      <c r="H702" s="7" t="s">
        <v>2</v>
      </c>
      <c r="I702" s="7" t="s">
        <v>4</v>
      </c>
      <c r="J702" t="e">
        <f t="shared" si="30"/>
        <v>#VALUE!</v>
      </c>
      <c r="K702" t="e">
        <f t="shared" si="31"/>
        <v>#VALUE!</v>
      </c>
      <c r="L702">
        <f t="shared" si="32"/>
        <v>0</v>
      </c>
    </row>
    <row r="703" spans="1:12" hidden="1" x14ac:dyDescent="0.4">
      <c r="A703" t="s">
        <v>36</v>
      </c>
      <c r="B703">
        <v>2012</v>
      </c>
      <c r="D703" s="3" t="s">
        <v>1347</v>
      </c>
      <c r="E703" s="1" t="s">
        <v>9</v>
      </c>
      <c r="F703" s="1" t="s">
        <v>7</v>
      </c>
      <c r="G703" s="3" t="s">
        <v>1348</v>
      </c>
      <c r="H703" s="1" t="s">
        <v>32</v>
      </c>
      <c r="I703" s="3" t="s">
        <v>1349</v>
      </c>
      <c r="J703">
        <f t="shared" si="30"/>
        <v>110</v>
      </c>
      <c r="K703">
        <f t="shared" si="31"/>
        <v>89</v>
      </c>
      <c r="L703">
        <f t="shared" si="32"/>
        <v>0</v>
      </c>
    </row>
    <row r="704" spans="1:12" hidden="1" x14ac:dyDescent="0.4">
      <c r="A704" t="s">
        <v>36</v>
      </c>
      <c r="B704">
        <v>2012</v>
      </c>
      <c r="D704" s="6" t="s">
        <v>1350</v>
      </c>
      <c r="E704" s="4" t="s">
        <v>19</v>
      </c>
      <c r="F704" s="4" t="s">
        <v>7</v>
      </c>
      <c r="G704" s="6" t="s">
        <v>1159</v>
      </c>
      <c r="H704" s="4" t="s">
        <v>17</v>
      </c>
      <c r="I704" s="6" t="s">
        <v>1351</v>
      </c>
      <c r="J704">
        <f t="shared" si="30"/>
        <v>54</v>
      </c>
      <c r="K704">
        <f t="shared" si="31"/>
        <v>112</v>
      </c>
      <c r="L704">
        <f t="shared" si="32"/>
        <v>0</v>
      </c>
    </row>
    <row r="705" spans="1:12" hidden="1" x14ac:dyDescent="0.4">
      <c r="A705" t="s">
        <v>36</v>
      </c>
      <c r="B705">
        <v>2012</v>
      </c>
      <c r="D705" s="3" t="s">
        <v>1352</v>
      </c>
      <c r="E705" s="1" t="s">
        <v>603</v>
      </c>
      <c r="F705" s="1" t="s">
        <v>7</v>
      </c>
      <c r="G705" s="3" t="s">
        <v>1353</v>
      </c>
      <c r="H705" s="1" t="s">
        <v>24</v>
      </c>
      <c r="I705" s="3" t="s">
        <v>1354</v>
      </c>
      <c r="J705">
        <f t="shared" si="30"/>
        <v>112</v>
      </c>
      <c r="K705">
        <f t="shared" si="31"/>
        <v>72</v>
      </c>
      <c r="L705">
        <f t="shared" si="32"/>
        <v>0</v>
      </c>
    </row>
    <row r="706" spans="1:12" hidden="1" x14ac:dyDescent="0.4">
      <c r="A706" t="s">
        <v>36</v>
      </c>
      <c r="B706">
        <v>2012</v>
      </c>
      <c r="D706" s="6" t="s">
        <v>1355</v>
      </c>
      <c r="E706" s="4" t="s">
        <v>22</v>
      </c>
      <c r="F706" s="4" t="s">
        <v>7</v>
      </c>
      <c r="G706" s="6" t="s">
        <v>1356</v>
      </c>
      <c r="H706" s="4" t="s">
        <v>12</v>
      </c>
      <c r="I706" s="6" t="s">
        <v>1357</v>
      </c>
      <c r="J706">
        <f t="shared" si="30"/>
        <v>67</v>
      </c>
      <c r="K706">
        <f t="shared" si="31"/>
        <v>125</v>
      </c>
      <c r="L706">
        <f t="shared" si="32"/>
        <v>0</v>
      </c>
    </row>
    <row r="707" spans="1:12" hidden="1" x14ac:dyDescent="0.4">
      <c r="A707" t="s">
        <v>36</v>
      </c>
      <c r="B707">
        <v>2012</v>
      </c>
      <c r="D707" s="3" t="s">
        <v>1358</v>
      </c>
      <c r="E707" s="1" t="s">
        <v>14</v>
      </c>
      <c r="F707" s="1" t="s">
        <v>7</v>
      </c>
      <c r="G707" s="3" t="s">
        <v>1359</v>
      </c>
      <c r="H707" s="2" t="s">
        <v>6</v>
      </c>
      <c r="I707" s="3" t="s">
        <v>1360</v>
      </c>
      <c r="J707">
        <f t="shared" si="30"/>
        <v>126</v>
      </c>
      <c r="K707">
        <f t="shared" si="31"/>
        <v>85</v>
      </c>
      <c r="L707">
        <f t="shared" si="32"/>
        <v>0</v>
      </c>
    </row>
    <row r="708" spans="1:12" hidden="1" x14ac:dyDescent="0.4">
      <c r="A708" t="s">
        <v>36</v>
      </c>
      <c r="B708">
        <v>2012</v>
      </c>
      <c r="D708" s="18"/>
      <c r="E708" s="18"/>
      <c r="F708" s="18"/>
      <c r="G708" s="18"/>
      <c r="H708" s="18"/>
      <c r="I708" s="18"/>
      <c r="J708" t="e">
        <f t="shared" si="30"/>
        <v>#VALUE!</v>
      </c>
      <c r="K708" t="e">
        <f t="shared" si="31"/>
        <v>#VALUE!</v>
      </c>
      <c r="L708">
        <f t="shared" si="32"/>
        <v>0</v>
      </c>
    </row>
    <row r="709" spans="1:12" hidden="1" x14ac:dyDescent="0.4">
      <c r="A709" t="s">
        <v>55</v>
      </c>
      <c r="B709">
        <v>2012</v>
      </c>
      <c r="D709" s="17" t="s">
        <v>55</v>
      </c>
      <c r="E709" s="17"/>
      <c r="F709" s="17"/>
      <c r="G709" s="17"/>
      <c r="H709" s="17"/>
      <c r="I709" s="17"/>
      <c r="J709" t="e">
        <f t="shared" ref="J709:J772" si="33">LEFT(I709,FIND("-",I709)-1)+0</f>
        <v>#VALUE!</v>
      </c>
      <c r="K709" t="e">
        <f t="shared" ref="K709:K772" si="34">RIGHT(I709,LEN(I709)-FIND("-",I709))+0</f>
        <v>#VALUE!</v>
      </c>
      <c r="L709">
        <f t="shared" ref="L709:L772" si="35">IF(I709="Box",1,0)</f>
        <v>0</v>
      </c>
    </row>
    <row r="710" spans="1:12" hidden="1" x14ac:dyDescent="0.4">
      <c r="A710" t="s">
        <v>55</v>
      </c>
      <c r="B710">
        <v>2012</v>
      </c>
      <c r="D710" s="7" t="s">
        <v>1</v>
      </c>
      <c r="E710" s="7" t="s">
        <v>2</v>
      </c>
      <c r="F710" s="8"/>
      <c r="G710" s="7" t="s">
        <v>3</v>
      </c>
      <c r="H710" s="7" t="s">
        <v>2</v>
      </c>
      <c r="I710" s="7" t="s">
        <v>4</v>
      </c>
      <c r="J710" t="e">
        <f t="shared" si="33"/>
        <v>#VALUE!</v>
      </c>
      <c r="K710" t="e">
        <f t="shared" si="34"/>
        <v>#VALUE!</v>
      </c>
      <c r="L710">
        <f t="shared" si="35"/>
        <v>0</v>
      </c>
    </row>
    <row r="711" spans="1:12" hidden="1" x14ac:dyDescent="0.4">
      <c r="A711" t="s">
        <v>55</v>
      </c>
      <c r="B711">
        <v>2012</v>
      </c>
      <c r="D711" s="3" t="s">
        <v>1361</v>
      </c>
      <c r="E711" s="1" t="s">
        <v>32</v>
      </c>
      <c r="F711" s="1" t="s">
        <v>7</v>
      </c>
      <c r="G711" s="3" t="s">
        <v>1169</v>
      </c>
      <c r="H711" s="1" t="s">
        <v>17</v>
      </c>
      <c r="I711" s="3" t="s">
        <v>1362</v>
      </c>
      <c r="J711">
        <f t="shared" si="33"/>
        <v>88</v>
      </c>
      <c r="K711">
        <f t="shared" si="34"/>
        <v>71</v>
      </c>
      <c r="L711">
        <f t="shared" si="35"/>
        <v>0</v>
      </c>
    </row>
    <row r="712" spans="1:12" hidden="1" x14ac:dyDescent="0.4">
      <c r="A712" t="s">
        <v>55</v>
      </c>
      <c r="B712">
        <v>2012</v>
      </c>
      <c r="D712" s="6" t="s">
        <v>1363</v>
      </c>
      <c r="E712" s="4" t="s">
        <v>24</v>
      </c>
      <c r="F712" s="4" t="s">
        <v>7</v>
      </c>
      <c r="G712" s="6" t="s">
        <v>1364</v>
      </c>
      <c r="H712" s="4" t="s">
        <v>9</v>
      </c>
      <c r="I712" s="6" t="s">
        <v>1365</v>
      </c>
      <c r="J712">
        <f t="shared" si="33"/>
        <v>64</v>
      </c>
      <c r="K712">
        <f t="shared" si="34"/>
        <v>156</v>
      </c>
      <c r="L712">
        <f t="shared" si="35"/>
        <v>0</v>
      </c>
    </row>
    <row r="713" spans="1:12" hidden="1" x14ac:dyDescent="0.4">
      <c r="A713" t="s">
        <v>55</v>
      </c>
      <c r="B713">
        <v>2012</v>
      </c>
      <c r="D713" s="3" t="s">
        <v>1366</v>
      </c>
      <c r="E713" s="1" t="s">
        <v>12</v>
      </c>
      <c r="F713" s="1" t="s">
        <v>7</v>
      </c>
      <c r="G713" s="3" t="s">
        <v>1367</v>
      </c>
      <c r="H713" s="1" t="s">
        <v>19</v>
      </c>
      <c r="I713" s="3" t="s">
        <v>1368</v>
      </c>
      <c r="J713">
        <f t="shared" si="33"/>
        <v>64</v>
      </c>
      <c r="K713">
        <f t="shared" si="34"/>
        <v>115</v>
      </c>
      <c r="L713">
        <f t="shared" si="35"/>
        <v>0</v>
      </c>
    </row>
    <row r="714" spans="1:12" hidden="1" x14ac:dyDescent="0.4">
      <c r="A714" t="s">
        <v>55</v>
      </c>
      <c r="B714">
        <v>2012</v>
      </c>
      <c r="D714" s="6" t="s">
        <v>1369</v>
      </c>
      <c r="E714" s="5" t="s">
        <v>6</v>
      </c>
      <c r="F714" s="4" t="s">
        <v>7</v>
      </c>
      <c r="G714" s="6" t="s">
        <v>1370</v>
      </c>
      <c r="H714" s="4" t="s">
        <v>603</v>
      </c>
      <c r="I714" s="6" t="s">
        <v>1371</v>
      </c>
      <c r="J714">
        <f t="shared" si="33"/>
        <v>98</v>
      </c>
      <c r="K714">
        <f t="shared" si="34"/>
        <v>81</v>
      </c>
      <c r="L714">
        <f t="shared" si="35"/>
        <v>0</v>
      </c>
    </row>
    <row r="715" spans="1:12" hidden="1" x14ac:dyDescent="0.4">
      <c r="A715" t="s">
        <v>55</v>
      </c>
      <c r="B715">
        <v>2012</v>
      </c>
      <c r="D715" s="3" t="s">
        <v>1372</v>
      </c>
      <c r="E715" s="1" t="s">
        <v>14</v>
      </c>
      <c r="F715" s="1" t="s">
        <v>7</v>
      </c>
      <c r="G715" s="3" t="s">
        <v>1373</v>
      </c>
      <c r="H715" s="1" t="s">
        <v>22</v>
      </c>
      <c r="I715" s="3" t="s">
        <v>1374</v>
      </c>
      <c r="J715">
        <f t="shared" si="33"/>
        <v>73</v>
      </c>
      <c r="K715">
        <f t="shared" si="34"/>
        <v>60</v>
      </c>
      <c r="L715">
        <f t="shared" si="35"/>
        <v>0</v>
      </c>
    </row>
    <row r="716" spans="1:12" hidden="1" x14ac:dyDescent="0.4">
      <c r="A716" t="s">
        <v>55</v>
      </c>
      <c r="B716">
        <v>2012</v>
      </c>
      <c r="D716" s="18"/>
      <c r="E716" s="18"/>
      <c r="F716" s="18"/>
      <c r="G716" s="18"/>
      <c r="H716" s="18"/>
      <c r="I716" s="18"/>
      <c r="J716" t="e">
        <f t="shared" si="33"/>
        <v>#VALUE!</v>
      </c>
      <c r="K716" t="e">
        <f t="shared" si="34"/>
        <v>#VALUE!</v>
      </c>
      <c r="L716">
        <f t="shared" si="35"/>
        <v>0</v>
      </c>
    </row>
    <row r="717" spans="1:12" hidden="1" x14ac:dyDescent="0.4">
      <c r="A717" t="s">
        <v>74</v>
      </c>
      <c r="B717">
        <v>2012</v>
      </c>
      <c r="D717" s="17" t="s">
        <v>74</v>
      </c>
      <c r="E717" s="17"/>
      <c r="F717" s="17"/>
      <c r="G717" s="17"/>
      <c r="H717" s="17"/>
      <c r="I717" s="17"/>
      <c r="J717" t="e">
        <f t="shared" si="33"/>
        <v>#VALUE!</v>
      </c>
      <c r="K717" t="e">
        <f t="shared" si="34"/>
        <v>#VALUE!</v>
      </c>
      <c r="L717">
        <f t="shared" si="35"/>
        <v>0</v>
      </c>
    </row>
    <row r="718" spans="1:12" hidden="1" x14ac:dyDescent="0.4">
      <c r="A718" t="s">
        <v>74</v>
      </c>
      <c r="B718">
        <v>2012</v>
      </c>
      <c r="D718" s="7" t="s">
        <v>1</v>
      </c>
      <c r="E718" s="7" t="s">
        <v>2</v>
      </c>
      <c r="F718" s="8"/>
      <c r="G718" s="7" t="s">
        <v>3</v>
      </c>
      <c r="H718" s="7" t="s">
        <v>2</v>
      </c>
      <c r="I718" s="7" t="s">
        <v>4</v>
      </c>
      <c r="J718" t="e">
        <f t="shared" si="33"/>
        <v>#VALUE!</v>
      </c>
      <c r="K718" t="e">
        <f t="shared" si="34"/>
        <v>#VALUE!</v>
      </c>
      <c r="L718">
        <f t="shared" si="35"/>
        <v>0</v>
      </c>
    </row>
    <row r="719" spans="1:12" hidden="1" x14ac:dyDescent="0.4">
      <c r="A719" t="s">
        <v>74</v>
      </c>
      <c r="B719">
        <v>2012</v>
      </c>
      <c r="D719" s="3" t="s">
        <v>1375</v>
      </c>
      <c r="E719" s="1" t="s">
        <v>24</v>
      </c>
      <c r="F719" s="1" t="s">
        <v>7</v>
      </c>
      <c r="G719" s="3" t="s">
        <v>1376</v>
      </c>
      <c r="H719" s="1" t="s">
        <v>32</v>
      </c>
      <c r="I719" s="3" t="s">
        <v>1377</v>
      </c>
      <c r="J719">
        <f t="shared" si="33"/>
        <v>78</v>
      </c>
      <c r="K719">
        <f t="shared" si="34"/>
        <v>88</v>
      </c>
      <c r="L719">
        <f t="shared" si="35"/>
        <v>0</v>
      </c>
    </row>
    <row r="720" spans="1:12" hidden="1" x14ac:dyDescent="0.4">
      <c r="A720" t="s">
        <v>74</v>
      </c>
      <c r="B720">
        <v>2012</v>
      </c>
      <c r="D720" s="6" t="s">
        <v>1378</v>
      </c>
      <c r="E720" s="4" t="s">
        <v>17</v>
      </c>
      <c r="F720" s="4" t="s">
        <v>7</v>
      </c>
      <c r="G720" s="6" t="s">
        <v>1379</v>
      </c>
      <c r="H720" s="4" t="s">
        <v>12</v>
      </c>
      <c r="I720" s="6" t="s">
        <v>1380</v>
      </c>
      <c r="J720">
        <f t="shared" si="33"/>
        <v>85</v>
      </c>
      <c r="K720">
        <f t="shared" si="34"/>
        <v>113</v>
      </c>
      <c r="L720">
        <f t="shared" si="35"/>
        <v>0</v>
      </c>
    </row>
    <row r="721" spans="1:12" hidden="1" x14ac:dyDescent="0.4">
      <c r="A721" t="s">
        <v>74</v>
      </c>
      <c r="B721">
        <v>2012</v>
      </c>
      <c r="D721" s="3" t="s">
        <v>1381</v>
      </c>
      <c r="E721" s="1" t="s">
        <v>9</v>
      </c>
      <c r="F721" s="1" t="s">
        <v>7</v>
      </c>
      <c r="G721" s="3" t="s">
        <v>1382</v>
      </c>
      <c r="H721" s="2" t="s">
        <v>6</v>
      </c>
      <c r="I721" s="3" t="s">
        <v>184</v>
      </c>
      <c r="J721">
        <f t="shared" si="33"/>
        <v>100</v>
      </c>
      <c r="K721">
        <f t="shared" si="34"/>
        <v>86</v>
      </c>
      <c r="L721">
        <f t="shared" si="35"/>
        <v>0</v>
      </c>
    </row>
    <row r="722" spans="1:12" hidden="1" x14ac:dyDescent="0.4">
      <c r="A722" t="s">
        <v>74</v>
      </c>
      <c r="B722">
        <v>2012</v>
      </c>
      <c r="D722" s="6" t="s">
        <v>1383</v>
      </c>
      <c r="E722" s="4" t="s">
        <v>19</v>
      </c>
      <c r="F722" s="4" t="s">
        <v>7</v>
      </c>
      <c r="G722" s="6" t="s">
        <v>1384</v>
      </c>
      <c r="H722" s="4" t="s">
        <v>14</v>
      </c>
      <c r="I722" s="6" t="s">
        <v>1385</v>
      </c>
      <c r="J722">
        <f t="shared" si="33"/>
        <v>106</v>
      </c>
      <c r="K722">
        <f t="shared" si="34"/>
        <v>112</v>
      </c>
      <c r="L722">
        <f t="shared" si="35"/>
        <v>0</v>
      </c>
    </row>
    <row r="723" spans="1:12" hidden="1" x14ac:dyDescent="0.4">
      <c r="A723" t="s">
        <v>74</v>
      </c>
      <c r="B723">
        <v>2012</v>
      </c>
      <c r="D723" s="3" t="s">
        <v>1386</v>
      </c>
      <c r="E723" s="1" t="s">
        <v>603</v>
      </c>
      <c r="F723" s="1" t="s">
        <v>7</v>
      </c>
      <c r="G723" s="3" t="s">
        <v>1387</v>
      </c>
      <c r="H723" s="1" t="s">
        <v>22</v>
      </c>
      <c r="I723" s="3" t="s">
        <v>1388</v>
      </c>
      <c r="J723">
        <f t="shared" si="33"/>
        <v>96</v>
      </c>
      <c r="K723">
        <f t="shared" si="34"/>
        <v>87</v>
      </c>
      <c r="L723">
        <f t="shared" si="35"/>
        <v>0</v>
      </c>
    </row>
    <row r="724" spans="1:12" hidden="1" x14ac:dyDescent="0.4">
      <c r="A724" t="s">
        <v>74</v>
      </c>
      <c r="B724">
        <v>2012</v>
      </c>
      <c r="D724" s="18"/>
      <c r="E724" s="18"/>
      <c r="F724" s="18"/>
      <c r="G724" s="18"/>
      <c r="H724" s="18"/>
      <c r="I724" s="18"/>
      <c r="J724" t="e">
        <f t="shared" si="33"/>
        <v>#VALUE!</v>
      </c>
      <c r="K724" t="e">
        <f t="shared" si="34"/>
        <v>#VALUE!</v>
      </c>
      <c r="L724">
        <f t="shared" si="35"/>
        <v>0</v>
      </c>
    </row>
    <row r="725" spans="1:12" hidden="1" x14ac:dyDescent="0.4">
      <c r="A725" t="s">
        <v>93</v>
      </c>
      <c r="B725">
        <v>2012</v>
      </c>
      <c r="D725" s="17" t="s">
        <v>93</v>
      </c>
      <c r="E725" s="17"/>
      <c r="F725" s="17"/>
      <c r="G725" s="17"/>
      <c r="H725" s="17"/>
      <c r="I725" s="17"/>
      <c r="J725" t="e">
        <f t="shared" si="33"/>
        <v>#VALUE!</v>
      </c>
      <c r="K725" t="e">
        <f t="shared" si="34"/>
        <v>#VALUE!</v>
      </c>
      <c r="L725">
        <f t="shared" si="35"/>
        <v>0</v>
      </c>
    </row>
    <row r="726" spans="1:12" hidden="1" x14ac:dyDescent="0.4">
      <c r="A726" t="s">
        <v>93</v>
      </c>
      <c r="B726">
        <v>2012</v>
      </c>
      <c r="D726" s="7" t="s">
        <v>1</v>
      </c>
      <c r="E726" s="7" t="s">
        <v>2</v>
      </c>
      <c r="F726" s="8"/>
      <c r="G726" s="7" t="s">
        <v>3</v>
      </c>
      <c r="H726" s="7" t="s">
        <v>2</v>
      </c>
      <c r="I726" s="7" t="s">
        <v>4</v>
      </c>
      <c r="J726" t="e">
        <f t="shared" si="33"/>
        <v>#VALUE!</v>
      </c>
      <c r="K726" t="e">
        <f t="shared" si="34"/>
        <v>#VALUE!</v>
      </c>
      <c r="L726">
        <f t="shared" si="35"/>
        <v>0</v>
      </c>
    </row>
    <row r="727" spans="1:12" hidden="1" x14ac:dyDescent="0.4">
      <c r="A727" t="s">
        <v>93</v>
      </c>
      <c r="B727">
        <v>2012</v>
      </c>
      <c r="D727" s="3" t="s">
        <v>1389</v>
      </c>
      <c r="E727" s="1" t="s">
        <v>32</v>
      </c>
      <c r="F727" s="1" t="s">
        <v>7</v>
      </c>
      <c r="G727" s="3" t="s">
        <v>1390</v>
      </c>
      <c r="H727" s="1" t="s">
        <v>12</v>
      </c>
      <c r="I727" s="3" t="s">
        <v>1391</v>
      </c>
      <c r="J727">
        <f t="shared" si="33"/>
        <v>127</v>
      </c>
      <c r="K727">
        <f t="shared" si="34"/>
        <v>85</v>
      </c>
      <c r="L727">
        <f t="shared" si="35"/>
        <v>0</v>
      </c>
    </row>
    <row r="728" spans="1:12" hidden="1" x14ac:dyDescent="0.4">
      <c r="A728" t="s">
        <v>93</v>
      </c>
      <c r="B728">
        <v>2012</v>
      </c>
      <c r="D728" s="6" t="s">
        <v>1392</v>
      </c>
      <c r="E728" s="5" t="s">
        <v>6</v>
      </c>
      <c r="F728" s="4" t="s">
        <v>7</v>
      </c>
      <c r="G728" s="6" t="s">
        <v>1393</v>
      </c>
      <c r="H728" s="4" t="s">
        <v>24</v>
      </c>
      <c r="I728" s="6" t="s">
        <v>1394</v>
      </c>
      <c r="J728">
        <f t="shared" si="33"/>
        <v>100</v>
      </c>
      <c r="K728">
        <f t="shared" si="34"/>
        <v>94</v>
      </c>
      <c r="L728">
        <f t="shared" si="35"/>
        <v>0</v>
      </c>
    </row>
    <row r="729" spans="1:12" hidden="1" x14ac:dyDescent="0.4">
      <c r="A729" t="s">
        <v>93</v>
      </c>
      <c r="B729">
        <v>2012</v>
      </c>
      <c r="D729" s="3" t="s">
        <v>1395</v>
      </c>
      <c r="E729" s="1" t="s">
        <v>14</v>
      </c>
      <c r="F729" s="1" t="s">
        <v>7</v>
      </c>
      <c r="G729" s="3" t="s">
        <v>944</v>
      </c>
      <c r="H729" s="1" t="s">
        <v>17</v>
      </c>
      <c r="I729" s="3" t="s">
        <v>1396</v>
      </c>
      <c r="J729">
        <f t="shared" si="33"/>
        <v>122</v>
      </c>
      <c r="K729">
        <f t="shared" si="34"/>
        <v>53</v>
      </c>
      <c r="L729">
        <f t="shared" si="35"/>
        <v>0</v>
      </c>
    </row>
    <row r="730" spans="1:12" hidden="1" x14ac:dyDescent="0.4">
      <c r="A730" t="s">
        <v>93</v>
      </c>
      <c r="B730">
        <v>2012</v>
      </c>
      <c r="D730" s="6" t="s">
        <v>1397</v>
      </c>
      <c r="E730" s="4" t="s">
        <v>22</v>
      </c>
      <c r="F730" s="4" t="s">
        <v>7</v>
      </c>
      <c r="G730" s="6" t="s">
        <v>1398</v>
      </c>
      <c r="H730" s="4" t="s">
        <v>9</v>
      </c>
      <c r="I730" s="6" t="s">
        <v>1399</v>
      </c>
      <c r="J730">
        <f t="shared" si="33"/>
        <v>49</v>
      </c>
      <c r="K730">
        <f t="shared" si="34"/>
        <v>104</v>
      </c>
      <c r="L730">
        <f t="shared" si="35"/>
        <v>0</v>
      </c>
    </row>
    <row r="731" spans="1:12" hidden="1" x14ac:dyDescent="0.4">
      <c r="A731" t="s">
        <v>93</v>
      </c>
      <c r="B731">
        <v>2012</v>
      </c>
      <c r="D731" s="3" t="s">
        <v>1400</v>
      </c>
      <c r="E731" s="1" t="s">
        <v>603</v>
      </c>
      <c r="F731" s="1" t="s">
        <v>7</v>
      </c>
      <c r="G731" s="3" t="s">
        <v>1401</v>
      </c>
      <c r="H731" s="1" t="s">
        <v>19</v>
      </c>
      <c r="I731" s="3" t="s">
        <v>1402</v>
      </c>
      <c r="J731">
        <f t="shared" si="33"/>
        <v>79</v>
      </c>
      <c r="K731">
        <f t="shared" si="34"/>
        <v>93</v>
      </c>
      <c r="L731">
        <f t="shared" si="35"/>
        <v>0</v>
      </c>
    </row>
    <row r="732" spans="1:12" hidden="1" x14ac:dyDescent="0.4">
      <c r="A732" t="s">
        <v>93</v>
      </c>
      <c r="B732">
        <v>2012</v>
      </c>
      <c r="D732" s="18"/>
      <c r="E732" s="18"/>
      <c r="F732" s="18"/>
      <c r="G732" s="18"/>
      <c r="H732" s="18"/>
      <c r="I732" s="18"/>
      <c r="J732" t="e">
        <f t="shared" si="33"/>
        <v>#VALUE!</v>
      </c>
      <c r="K732" t="e">
        <f t="shared" si="34"/>
        <v>#VALUE!</v>
      </c>
      <c r="L732">
        <f t="shared" si="35"/>
        <v>0</v>
      </c>
    </row>
    <row r="733" spans="1:12" hidden="1" x14ac:dyDescent="0.4">
      <c r="A733" t="s">
        <v>112</v>
      </c>
      <c r="B733">
        <v>2012</v>
      </c>
      <c r="D733" s="17" t="s">
        <v>112</v>
      </c>
      <c r="E733" s="17"/>
      <c r="F733" s="17"/>
      <c r="G733" s="17"/>
      <c r="H733" s="17"/>
      <c r="I733" s="17"/>
      <c r="J733" t="e">
        <f t="shared" si="33"/>
        <v>#VALUE!</v>
      </c>
      <c r="K733" t="e">
        <f t="shared" si="34"/>
        <v>#VALUE!</v>
      </c>
      <c r="L733">
        <f t="shared" si="35"/>
        <v>0</v>
      </c>
    </row>
    <row r="734" spans="1:12" hidden="1" x14ac:dyDescent="0.4">
      <c r="A734" t="s">
        <v>112</v>
      </c>
      <c r="B734">
        <v>2012</v>
      </c>
      <c r="D734" s="7" t="s">
        <v>1</v>
      </c>
      <c r="E734" s="7" t="s">
        <v>2</v>
      </c>
      <c r="F734" s="8"/>
      <c r="G734" s="7" t="s">
        <v>3</v>
      </c>
      <c r="H734" s="7" t="s">
        <v>2</v>
      </c>
      <c r="I734" s="7" t="s">
        <v>4</v>
      </c>
      <c r="J734" t="e">
        <f t="shared" si="33"/>
        <v>#VALUE!</v>
      </c>
      <c r="K734" t="e">
        <f t="shared" si="34"/>
        <v>#VALUE!</v>
      </c>
      <c r="L734">
        <f t="shared" si="35"/>
        <v>0</v>
      </c>
    </row>
    <row r="735" spans="1:12" hidden="1" x14ac:dyDescent="0.4">
      <c r="A735" t="s">
        <v>112</v>
      </c>
      <c r="B735">
        <v>2012</v>
      </c>
      <c r="D735" s="3" t="s">
        <v>1403</v>
      </c>
      <c r="E735" s="2" t="s">
        <v>6</v>
      </c>
      <c r="F735" s="1" t="s">
        <v>7</v>
      </c>
      <c r="G735" s="3" t="s">
        <v>1404</v>
      </c>
      <c r="H735" s="1" t="s">
        <v>32</v>
      </c>
      <c r="I735" s="3" t="s">
        <v>1405</v>
      </c>
      <c r="J735">
        <f t="shared" si="33"/>
        <v>90</v>
      </c>
      <c r="K735">
        <f t="shared" si="34"/>
        <v>41</v>
      </c>
      <c r="L735">
        <f t="shared" si="35"/>
        <v>0</v>
      </c>
    </row>
    <row r="736" spans="1:12" hidden="1" x14ac:dyDescent="0.4">
      <c r="A736" t="s">
        <v>112</v>
      </c>
      <c r="B736">
        <v>2012</v>
      </c>
      <c r="D736" s="6" t="s">
        <v>1406</v>
      </c>
      <c r="E736" s="4" t="s">
        <v>12</v>
      </c>
      <c r="F736" s="4" t="s">
        <v>7</v>
      </c>
      <c r="G736" s="6" t="s">
        <v>1407</v>
      </c>
      <c r="H736" s="4" t="s">
        <v>14</v>
      </c>
      <c r="I736" s="6" t="s">
        <v>1408</v>
      </c>
      <c r="J736">
        <f t="shared" si="33"/>
        <v>92</v>
      </c>
      <c r="K736">
        <f t="shared" si="34"/>
        <v>123</v>
      </c>
      <c r="L736">
        <f t="shared" si="35"/>
        <v>0</v>
      </c>
    </row>
    <row r="737" spans="1:12" hidden="1" x14ac:dyDescent="0.4">
      <c r="A737" t="s">
        <v>112</v>
      </c>
      <c r="B737">
        <v>2012</v>
      </c>
      <c r="D737" s="3" t="s">
        <v>1409</v>
      </c>
      <c r="E737" s="1" t="s">
        <v>24</v>
      </c>
      <c r="F737" s="1" t="s">
        <v>7</v>
      </c>
      <c r="G737" s="3" t="s">
        <v>1410</v>
      </c>
      <c r="H737" s="1" t="s">
        <v>22</v>
      </c>
      <c r="I737" s="3" t="s">
        <v>1411</v>
      </c>
      <c r="J737">
        <f t="shared" si="33"/>
        <v>106</v>
      </c>
      <c r="K737">
        <f t="shared" si="34"/>
        <v>105</v>
      </c>
      <c r="L737">
        <f t="shared" si="35"/>
        <v>0</v>
      </c>
    </row>
    <row r="738" spans="1:12" hidden="1" x14ac:dyDescent="0.4">
      <c r="A738" t="s">
        <v>112</v>
      </c>
      <c r="B738">
        <v>2012</v>
      </c>
      <c r="D738" s="6" t="s">
        <v>1214</v>
      </c>
      <c r="E738" s="4" t="s">
        <v>17</v>
      </c>
      <c r="F738" s="4" t="s">
        <v>7</v>
      </c>
      <c r="G738" s="6" t="s">
        <v>1412</v>
      </c>
      <c r="H738" s="4" t="s">
        <v>603</v>
      </c>
      <c r="I738" s="6" t="s">
        <v>1413</v>
      </c>
      <c r="J738">
        <f t="shared" si="33"/>
        <v>70</v>
      </c>
      <c r="K738">
        <f t="shared" si="34"/>
        <v>56</v>
      </c>
      <c r="L738">
        <f t="shared" si="35"/>
        <v>0</v>
      </c>
    </row>
    <row r="739" spans="1:12" hidden="1" x14ac:dyDescent="0.4">
      <c r="A739" t="s">
        <v>112</v>
      </c>
      <c r="B739">
        <v>2012</v>
      </c>
      <c r="D739" s="3" t="s">
        <v>1414</v>
      </c>
      <c r="E739" s="1" t="s">
        <v>9</v>
      </c>
      <c r="F739" s="1" t="s">
        <v>7</v>
      </c>
      <c r="G739" s="3" t="s">
        <v>1415</v>
      </c>
      <c r="H739" s="1" t="s">
        <v>19</v>
      </c>
      <c r="I739" s="3" t="s">
        <v>1416</v>
      </c>
      <c r="J739">
        <f t="shared" si="33"/>
        <v>88</v>
      </c>
      <c r="K739">
        <f t="shared" si="34"/>
        <v>84</v>
      </c>
      <c r="L739">
        <f t="shared" si="35"/>
        <v>0</v>
      </c>
    </row>
    <row r="740" spans="1:12" hidden="1" x14ac:dyDescent="0.4">
      <c r="A740" t="s">
        <v>112</v>
      </c>
      <c r="B740">
        <v>2012</v>
      </c>
      <c r="D740" s="18"/>
      <c r="E740" s="18"/>
      <c r="F740" s="18"/>
      <c r="G740" s="18"/>
      <c r="H740" s="18"/>
      <c r="I740" s="18"/>
      <c r="J740" t="e">
        <f t="shared" si="33"/>
        <v>#VALUE!</v>
      </c>
      <c r="K740" t="e">
        <f t="shared" si="34"/>
        <v>#VALUE!</v>
      </c>
      <c r="L740">
        <f t="shared" si="35"/>
        <v>0</v>
      </c>
    </row>
    <row r="741" spans="1:12" hidden="1" x14ac:dyDescent="0.4">
      <c r="A741" t="s">
        <v>131</v>
      </c>
      <c r="B741">
        <v>2012</v>
      </c>
      <c r="D741" s="17" t="s">
        <v>131</v>
      </c>
      <c r="E741" s="17"/>
      <c r="F741" s="17"/>
      <c r="G741" s="17"/>
      <c r="H741" s="17"/>
      <c r="I741" s="17"/>
      <c r="J741" t="e">
        <f t="shared" si="33"/>
        <v>#VALUE!</v>
      </c>
      <c r="K741" t="e">
        <f t="shared" si="34"/>
        <v>#VALUE!</v>
      </c>
      <c r="L741">
        <f t="shared" si="35"/>
        <v>0</v>
      </c>
    </row>
    <row r="742" spans="1:12" hidden="1" x14ac:dyDescent="0.4">
      <c r="A742" t="s">
        <v>131</v>
      </c>
      <c r="B742">
        <v>2012</v>
      </c>
      <c r="D742" s="7" t="s">
        <v>1</v>
      </c>
      <c r="E742" s="7" t="s">
        <v>2</v>
      </c>
      <c r="F742" s="8"/>
      <c r="G742" s="7" t="s">
        <v>3</v>
      </c>
      <c r="H742" s="7" t="s">
        <v>2</v>
      </c>
      <c r="I742" s="7" t="s">
        <v>4</v>
      </c>
      <c r="J742" t="e">
        <f t="shared" si="33"/>
        <v>#VALUE!</v>
      </c>
      <c r="K742" t="e">
        <f t="shared" si="34"/>
        <v>#VALUE!</v>
      </c>
      <c r="L742">
        <f t="shared" si="35"/>
        <v>0</v>
      </c>
    </row>
    <row r="743" spans="1:12" hidden="1" x14ac:dyDescent="0.4">
      <c r="A743" t="s">
        <v>131</v>
      </c>
      <c r="B743">
        <v>2012</v>
      </c>
      <c r="D743" s="3" t="s">
        <v>1417</v>
      </c>
      <c r="E743" s="1" t="s">
        <v>32</v>
      </c>
      <c r="F743" s="1" t="s">
        <v>7</v>
      </c>
      <c r="G743" s="3" t="s">
        <v>1418</v>
      </c>
      <c r="H743" s="1" t="s">
        <v>14</v>
      </c>
      <c r="I743" s="3" t="s">
        <v>1419</v>
      </c>
      <c r="J743">
        <f t="shared" si="33"/>
        <v>79</v>
      </c>
      <c r="K743">
        <f t="shared" si="34"/>
        <v>96</v>
      </c>
      <c r="L743">
        <f t="shared" si="35"/>
        <v>0</v>
      </c>
    </row>
    <row r="744" spans="1:12" hidden="1" x14ac:dyDescent="0.4">
      <c r="A744" t="s">
        <v>131</v>
      </c>
      <c r="B744">
        <v>2012</v>
      </c>
      <c r="D744" s="6" t="s">
        <v>1420</v>
      </c>
      <c r="E744" s="4" t="s">
        <v>22</v>
      </c>
      <c r="F744" s="4" t="s">
        <v>7</v>
      </c>
      <c r="G744" s="6" t="s">
        <v>1421</v>
      </c>
      <c r="H744" s="5" t="s">
        <v>6</v>
      </c>
      <c r="I744" s="6" t="s">
        <v>1422</v>
      </c>
      <c r="J744">
        <f t="shared" si="33"/>
        <v>115</v>
      </c>
      <c r="K744">
        <f t="shared" si="34"/>
        <v>82</v>
      </c>
      <c r="L744">
        <f t="shared" si="35"/>
        <v>0</v>
      </c>
    </row>
    <row r="745" spans="1:12" hidden="1" x14ac:dyDescent="0.4">
      <c r="A745" t="s">
        <v>131</v>
      </c>
      <c r="B745">
        <v>2012</v>
      </c>
      <c r="D745" s="3" t="s">
        <v>1423</v>
      </c>
      <c r="E745" s="1" t="s">
        <v>603</v>
      </c>
      <c r="F745" s="1" t="s">
        <v>7</v>
      </c>
      <c r="G745" s="3" t="s">
        <v>1424</v>
      </c>
      <c r="H745" s="1" t="s">
        <v>12</v>
      </c>
      <c r="I745" s="3" t="s">
        <v>1425</v>
      </c>
      <c r="J745">
        <f t="shared" si="33"/>
        <v>53</v>
      </c>
      <c r="K745">
        <f t="shared" si="34"/>
        <v>138</v>
      </c>
      <c r="L745">
        <f t="shared" si="35"/>
        <v>0</v>
      </c>
    </row>
    <row r="746" spans="1:12" hidden="1" x14ac:dyDescent="0.4">
      <c r="A746" t="s">
        <v>131</v>
      </c>
      <c r="B746">
        <v>2012</v>
      </c>
      <c r="D746" s="6" t="s">
        <v>1426</v>
      </c>
      <c r="E746" s="4" t="s">
        <v>19</v>
      </c>
      <c r="F746" s="4" t="s">
        <v>7</v>
      </c>
      <c r="G746" s="6" t="s">
        <v>1427</v>
      </c>
      <c r="H746" s="4" t="s">
        <v>24</v>
      </c>
      <c r="I746" s="6" t="s">
        <v>1428</v>
      </c>
      <c r="J746">
        <f t="shared" si="33"/>
        <v>73</v>
      </c>
      <c r="K746">
        <f t="shared" si="34"/>
        <v>70</v>
      </c>
      <c r="L746">
        <f t="shared" si="35"/>
        <v>0</v>
      </c>
    </row>
    <row r="747" spans="1:12" hidden="1" x14ac:dyDescent="0.4">
      <c r="A747" t="s">
        <v>131</v>
      </c>
      <c r="B747">
        <v>2012</v>
      </c>
      <c r="D747" s="3" t="s">
        <v>1429</v>
      </c>
      <c r="E747" s="1" t="s">
        <v>9</v>
      </c>
      <c r="F747" s="1" t="s">
        <v>7</v>
      </c>
      <c r="G747" s="3" t="s">
        <v>1430</v>
      </c>
      <c r="H747" s="1" t="s">
        <v>17</v>
      </c>
      <c r="I747" s="3" t="s">
        <v>1431</v>
      </c>
      <c r="J747">
        <f t="shared" si="33"/>
        <v>99</v>
      </c>
      <c r="K747">
        <f t="shared" si="34"/>
        <v>87</v>
      </c>
      <c r="L747">
        <f t="shared" si="35"/>
        <v>0</v>
      </c>
    </row>
    <row r="748" spans="1:12" hidden="1" x14ac:dyDescent="0.4">
      <c r="A748" t="s">
        <v>131</v>
      </c>
      <c r="B748">
        <v>2012</v>
      </c>
      <c r="D748" s="18"/>
      <c r="E748" s="18"/>
      <c r="F748" s="18"/>
      <c r="G748" s="18"/>
      <c r="H748" s="18"/>
      <c r="I748" s="18"/>
      <c r="J748" t="e">
        <f t="shared" si="33"/>
        <v>#VALUE!</v>
      </c>
      <c r="K748" t="e">
        <f t="shared" si="34"/>
        <v>#VALUE!</v>
      </c>
      <c r="L748">
        <f t="shared" si="35"/>
        <v>0</v>
      </c>
    </row>
    <row r="749" spans="1:12" hidden="1" x14ac:dyDescent="0.4">
      <c r="A749" t="s">
        <v>150</v>
      </c>
      <c r="B749">
        <v>2012</v>
      </c>
      <c r="D749" s="17" t="s">
        <v>150</v>
      </c>
      <c r="E749" s="17"/>
      <c r="F749" s="17"/>
      <c r="G749" s="17"/>
      <c r="H749" s="17"/>
      <c r="I749" s="17"/>
      <c r="J749" t="e">
        <f t="shared" si="33"/>
        <v>#VALUE!</v>
      </c>
      <c r="K749" t="e">
        <f t="shared" si="34"/>
        <v>#VALUE!</v>
      </c>
      <c r="L749">
        <f t="shared" si="35"/>
        <v>0</v>
      </c>
    </row>
    <row r="750" spans="1:12" hidden="1" x14ac:dyDescent="0.4">
      <c r="A750" t="s">
        <v>150</v>
      </c>
      <c r="B750">
        <v>2012</v>
      </c>
      <c r="D750" s="7" t="s">
        <v>1</v>
      </c>
      <c r="E750" s="7" t="s">
        <v>2</v>
      </c>
      <c r="F750" s="8"/>
      <c r="G750" s="7" t="s">
        <v>3</v>
      </c>
      <c r="H750" s="7" t="s">
        <v>2</v>
      </c>
      <c r="I750" s="7" t="s">
        <v>4</v>
      </c>
      <c r="J750" t="e">
        <f t="shared" si="33"/>
        <v>#VALUE!</v>
      </c>
      <c r="K750" t="e">
        <f t="shared" si="34"/>
        <v>#VALUE!</v>
      </c>
      <c r="L750">
        <f t="shared" si="35"/>
        <v>0</v>
      </c>
    </row>
    <row r="751" spans="1:12" hidden="1" x14ac:dyDescent="0.4">
      <c r="A751" t="s">
        <v>150</v>
      </c>
      <c r="B751">
        <v>2012</v>
      </c>
      <c r="D751" s="3" t="s">
        <v>1432</v>
      </c>
      <c r="E751" s="1" t="s">
        <v>22</v>
      </c>
      <c r="F751" s="1" t="s">
        <v>7</v>
      </c>
      <c r="G751" s="3" t="s">
        <v>1433</v>
      </c>
      <c r="H751" s="1" t="s">
        <v>32</v>
      </c>
      <c r="I751" s="3" t="s">
        <v>1434</v>
      </c>
      <c r="J751">
        <f t="shared" si="33"/>
        <v>104</v>
      </c>
      <c r="K751">
        <f t="shared" si="34"/>
        <v>85</v>
      </c>
      <c r="L751">
        <f t="shared" si="35"/>
        <v>0</v>
      </c>
    </row>
    <row r="752" spans="1:12" hidden="1" x14ac:dyDescent="0.4">
      <c r="A752" t="s">
        <v>150</v>
      </c>
      <c r="B752">
        <v>2012</v>
      </c>
      <c r="D752" s="6" t="s">
        <v>1435</v>
      </c>
      <c r="E752" s="4" t="s">
        <v>14</v>
      </c>
      <c r="F752" s="4" t="s">
        <v>7</v>
      </c>
      <c r="G752" s="6" t="s">
        <v>1436</v>
      </c>
      <c r="H752" s="4" t="s">
        <v>603</v>
      </c>
      <c r="I752" s="6" t="s">
        <v>1437</v>
      </c>
      <c r="J752">
        <f t="shared" si="33"/>
        <v>71</v>
      </c>
      <c r="K752">
        <f t="shared" si="34"/>
        <v>58</v>
      </c>
      <c r="L752">
        <f t="shared" si="35"/>
        <v>0</v>
      </c>
    </row>
    <row r="753" spans="1:12" hidden="1" x14ac:dyDescent="0.4">
      <c r="A753" t="s">
        <v>150</v>
      </c>
      <c r="B753">
        <v>2012</v>
      </c>
      <c r="D753" s="3" t="s">
        <v>1438</v>
      </c>
      <c r="E753" s="2" t="s">
        <v>6</v>
      </c>
      <c r="F753" s="1" t="s">
        <v>7</v>
      </c>
      <c r="G753" s="3" t="s">
        <v>1439</v>
      </c>
      <c r="H753" s="1" t="s">
        <v>19</v>
      </c>
      <c r="I753" s="3" t="s">
        <v>1440</v>
      </c>
      <c r="J753">
        <f t="shared" si="33"/>
        <v>91</v>
      </c>
      <c r="K753">
        <f t="shared" si="34"/>
        <v>110</v>
      </c>
      <c r="L753">
        <f t="shared" si="35"/>
        <v>0</v>
      </c>
    </row>
    <row r="754" spans="1:12" hidden="1" x14ac:dyDescent="0.4">
      <c r="A754" t="s">
        <v>150</v>
      </c>
      <c r="B754">
        <v>2012</v>
      </c>
      <c r="D754" s="6" t="s">
        <v>1441</v>
      </c>
      <c r="E754" s="4" t="s">
        <v>12</v>
      </c>
      <c r="F754" s="4" t="s">
        <v>7</v>
      </c>
      <c r="G754" s="6" t="s">
        <v>1442</v>
      </c>
      <c r="H754" s="4" t="s">
        <v>9</v>
      </c>
      <c r="I754" s="6" t="s">
        <v>1443</v>
      </c>
      <c r="J754">
        <f t="shared" si="33"/>
        <v>68</v>
      </c>
      <c r="K754">
        <f t="shared" si="34"/>
        <v>68</v>
      </c>
      <c r="L754">
        <f t="shared" si="35"/>
        <v>0</v>
      </c>
    </row>
    <row r="755" spans="1:12" hidden="1" x14ac:dyDescent="0.4">
      <c r="A755" t="s">
        <v>150</v>
      </c>
      <c r="B755">
        <v>2012</v>
      </c>
      <c r="D755" s="3" t="s">
        <v>1444</v>
      </c>
      <c r="E755" s="1" t="s">
        <v>24</v>
      </c>
      <c r="F755" s="1" t="s">
        <v>7</v>
      </c>
      <c r="G755" s="3" t="s">
        <v>1445</v>
      </c>
      <c r="H755" s="1" t="s">
        <v>17</v>
      </c>
      <c r="I755" s="3" t="s">
        <v>1446</v>
      </c>
      <c r="J755">
        <f t="shared" si="33"/>
        <v>103</v>
      </c>
      <c r="K755">
        <f t="shared" si="34"/>
        <v>82</v>
      </c>
      <c r="L755">
        <f t="shared" si="35"/>
        <v>0</v>
      </c>
    </row>
    <row r="756" spans="1:12" hidden="1" x14ac:dyDescent="0.4">
      <c r="A756" t="s">
        <v>150</v>
      </c>
      <c r="B756">
        <v>2012</v>
      </c>
      <c r="D756" s="18"/>
      <c r="E756" s="18"/>
      <c r="F756" s="18"/>
      <c r="G756" s="18"/>
      <c r="H756" s="18"/>
      <c r="I756" s="18"/>
      <c r="J756" t="e">
        <f t="shared" si="33"/>
        <v>#VALUE!</v>
      </c>
      <c r="K756" t="e">
        <f t="shared" si="34"/>
        <v>#VALUE!</v>
      </c>
      <c r="L756">
        <f t="shared" si="35"/>
        <v>0</v>
      </c>
    </row>
    <row r="757" spans="1:12" hidden="1" x14ac:dyDescent="0.4">
      <c r="A757" t="s">
        <v>169</v>
      </c>
      <c r="B757">
        <v>2012</v>
      </c>
      <c r="D757" s="17" t="s">
        <v>169</v>
      </c>
      <c r="E757" s="17"/>
      <c r="F757" s="17"/>
      <c r="G757" s="17"/>
      <c r="H757" s="17"/>
      <c r="I757" s="17"/>
      <c r="J757" t="e">
        <f t="shared" si="33"/>
        <v>#VALUE!</v>
      </c>
      <c r="K757" t="e">
        <f t="shared" si="34"/>
        <v>#VALUE!</v>
      </c>
      <c r="L757">
        <f t="shared" si="35"/>
        <v>0</v>
      </c>
    </row>
    <row r="758" spans="1:12" hidden="1" x14ac:dyDescent="0.4">
      <c r="A758" t="s">
        <v>169</v>
      </c>
      <c r="B758">
        <v>2012</v>
      </c>
      <c r="D758" s="7" t="s">
        <v>1</v>
      </c>
      <c r="E758" s="7" t="s">
        <v>2</v>
      </c>
      <c r="F758" s="8"/>
      <c r="G758" s="7" t="s">
        <v>3</v>
      </c>
      <c r="H758" s="7" t="s">
        <v>2</v>
      </c>
      <c r="I758" s="7" t="s">
        <v>4</v>
      </c>
      <c r="J758" t="e">
        <f t="shared" si="33"/>
        <v>#VALUE!</v>
      </c>
      <c r="K758" t="e">
        <f t="shared" si="34"/>
        <v>#VALUE!</v>
      </c>
      <c r="L758">
        <f t="shared" si="35"/>
        <v>0</v>
      </c>
    </row>
    <row r="759" spans="1:12" hidden="1" x14ac:dyDescent="0.4">
      <c r="A759" t="s">
        <v>169</v>
      </c>
      <c r="B759">
        <v>2012</v>
      </c>
      <c r="D759" s="3" t="s">
        <v>1447</v>
      </c>
      <c r="E759" s="1" t="s">
        <v>32</v>
      </c>
      <c r="F759" s="1" t="s">
        <v>7</v>
      </c>
      <c r="G759" s="3" t="s">
        <v>1448</v>
      </c>
      <c r="H759" s="1" t="s">
        <v>603</v>
      </c>
      <c r="I759" s="3" t="s">
        <v>1449</v>
      </c>
      <c r="J759">
        <f t="shared" si="33"/>
        <v>91</v>
      </c>
      <c r="K759">
        <f t="shared" si="34"/>
        <v>64</v>
      </c>
      <c r="L759">
        <f t="shared" si="35"/>
        <v>0</v>
      </c>
    </row>
    <row r="760" spans="1:12" hidden="1" x14ac:dyDescent="0.4">
      <c r="A760" t="s">
        <v>169</v>
      </c>
      <c r="B760">
        <v>2012</v>
      </c>
      <c r="D760" s="6" t="s">
        <v>1450</v>
      </c>
      <c r="E760" s="4" t="s">
        <v>19</v>
      </c>
      <c r="F760" s="4" t="s">
        <v>7</v>
      </c>
      <c r="G760" s="6" t="s">
        <v>1451</v>
      </c>
      <c r="H760" s="4" t="s">
        <v>22</v>
      </c>
      <c r="I760" s="6" t="s">
        <v>1452</v>
      </c>
      <c r="J760">
        <f t="shared" si="33"/>
        <v>132</v>
      </c>
      <c r="K760">
        <f t="shared" si="34"/>
        <v>77</v>
      </c>
      <c r="L760">
        <f t="shared" si="35"/>
        <v>0</v>
      </c>
    </row>
    <row r="761" spans="1:12" hidden="1" x14ac:dyDescent="0.4">
      <c r="A761" t="s">
        <v>169</v>
      </c>
      <c r="B761">
        <v>2012</v>
      </c>
      <c r="D761" s="3" t="s">
        <v>1453</v>
      </c>
      <c r="E761" s="1" t="s">
        <v>9</v>
      </c>
      <c r="F761" s="1" t="s">
        <v>7</v>
      </c>
      <c r="G761" s="3" t="s">
        <v>1454</v>
      </c>
      <c r="H761" s="1" t="s">
        <v>14</v>
      </c>
      <c r="I761" s="3" t="s">
        <v>1455</v>
      </c>
      <c r="J761">
        <f t="shared" si="33"/>
        <v>87</v>
      </c>
      <c r="K761">
        <f t="shared" si="34"/>
        <v>100</v>
      </c>
      <c r="L761">
        <f t="shared" si="35"/>
        <v>0</v>
      </c>
    </row>
    <row r="762" spans="1:12" hidden="1" x14ac:dyDescent="0.4">
      <c r="A762" t="s">
        <v>169</v>
      </c>
      <c r="B762">
        <v>2012</v>
      </c>
      <c r="D762" s="6" t="s">
        <v>1456</v>
      </c>
      <c r="E762" s="4" t="s">
        <v>17</v>
      </c>
      <c r="F762" s="4" t="s">
        <v>7</v>
      </c>
      <c r="G762" s="6" t="s">
        <v>1457</v>
      </c>
      <c r="H762" s="5" t="s">
        <v>6</v>
      </c>
      <c r="I762" s="6" t="s">
        <v>1458</v>
      </c>
      <c r="J762">
        <f t="shared" si="33"/>
        <v>89</v>
      </c>
      <c r="K762">
        <f t="shared" si="34"/>
        <v>99</v>
      </c>
      <c r="L762">
        <f t="shared" si="35"/>
        <v>0</v>
      </c>
    </row>
    <row r="763" spans="1:12" hidden="1" x14ac:dyDescent="0.4">
      <c r="A763" t="s">
        <v>169</v>
      </c>
      <c r="B763">
        <v>2012</v>
      </c>
      <c r="D763" s="3" t="s">
        <v>1459</v>
      </c>
      <c r="E763" s="1" t="s">
        <v>24</v>
      </c>
      <c r="F763" s="1" t="s">
        <v>7</v>
      </c>
      <c r="G763" s="3" t="s">
        <v>1460</v>
      </c>
      <c r="H763" s="1" t="s">
        <v>12</v>
      </c>
      <c r="I763" s="3" t="s">
        <v>1461</v>
      </c>
      <c r="J763">
        <f t="shared" si="33"/>
        <v>113</v>
      </c>
      <c r="K763">
        <f t="shared" si="34"/>
        <v>106</v>
      </c>
      <c r="L763">
        <f t="shared" si="35"/>
        <v>0</v>
      </c>
    </row>
    <row r="764" spans="1:12" hidden="1" x14ac:dyDescent="0.4">
      <c r="A764" t="s">
        <v>169</v>
      </c>
      <c r="B764">
        <v>2012</v>
      </c>
      <c r="D764" s="18"/>
      <c r="E764" s="18"/>
      <c r="F764" s="18"/>
      <c r="G764" s="18"/>
      <c r="H764" s="18"/>
      <c r="I764" s="18"/>
      <c r="J764" t="e">
        <f t="shared" si="33"/>
        <v>#VALUE!</v>
      </c>
      <c r="K764" t="e">
        <f t="shared" si="34"/>
        <v>#VALUE!</v>
      </c>
      <c r="L764">
        <f t="shared" si="35"/>
        <v>0</v>
      </c>
    </row>
    <row r="765" spans="1:12" hidden="1" x14ac:dyDescent="0.4">
      <c r="A765" t="s">
        <v>188</v>
      </c>
      <c r="B765">
        <v>2012</v>
      </c>
      <c r="D765" s="17" t="s">
        <v>188</v>
      </c>
      <c r="E765" s="17"/>
      <c r="F765" s="17"/>
      <c r="G765" s="17"/>
      <c r="H765" s="17"/>
      <c r="I765" s="17"/>
      <c r="J765" t="e">
        <f t="shared" si="33"/>
        <v>#VALUE!</v>
      </c>
      <c r="K765" t="e">
        <f t="shared" si="34"/>
        <v>#VALUE!</v>
      </c>
      <c r="L765">
        <f t="shared" si="35"/>
        <v>0</v>
      </c>
    </row>
    <row r="766" spans="1:12" hidden="1" x14ac:dyDescent="0.4">
      <c r="A766" t="s">
        <v>188</v>
      </c>
      <c r="B766">
        <v>2012</v>
      </c>
      <c r="D766" s="7" t="s">
        <v>1</v>
      </c>
      <c r="E766" s="7" t="s">
        <v>2</v>
      </c>
      <c r="F766" s="8"/>
      <c r="G766" s="7" t="s">
        <v>3</v>
      </c>
      <c r="H766" s="7" t="s">
        <v>2</v>
      </c>
      <c r="I766" s="7" t="s">
        <v>4</v>
      </c>
      <c r="J766" t="e">
        <f t="shared" si="33"/>
        <v>#VALUE!</v>
      </c>
      <c r="K766" t="e">
        <f t="shared" si="34"/>
        <v>#VALUE!</v>
      </c>
      <c r="L766">
        <f t="shared" si="35"/>
        <v>0</v>
      </c>
    </row>
    <row r="767" spans="1:12" hidden="1" x14ac:dyDescent="0.4">
      <c r="A767" t="s">
        <v>188</v>
      </c>
      <c r="B767">
        <v>2012</v>
      </c>
      <c r="D767" s="3" t="s">
        <v>1462</v>
      </c>
      <c r="E767" s="1" t="s">
        <v>19</v>
      </c>
      <c r="F767" s="1" t="s">
        <v>7</v>
      </c>
      <c r="G767" s="3" t="s">
        <v>1463</v>
      </c>
      <c r="H767" s="1" t="s">
        <v>32</v>
      </c>
      <c r="I767" s="3" t="s">
        <v>1464</v>
      </c>
      <c r="J767">
        <f t="shared" si="33"/>
        <v>79</v>
      </c>
      <c r="K767">
        <f t="shared" si="34"/>
        <v>117</v>
      </c>
      <c r="L767">
        <f t="shared" si="35"/>
        <v>0</v>
      </c>
    </row>
    <row r="768" spans="1:12" hidden="1" x14ac:dyDescent="0.4">
      <c r="A768" t="s">
        <v>188</v>
      </c>
      <c r="B768">
        <v>2012</v>
      </c>
      <c r="D768" s="6" t="s">
        <v>1465</v>
      </c>
      <c r="E768" s="4" t="s">
        <v>603</v>
      </c>
      <c r="F768" s="4" t="s">
        <v>7</v>
      </c>
      <c r="G768" s="6" t="s">
        <v>1466</v>
      </c>
      <c r="H768" s="4" t="s">
        <v>9</v>
      </c>
      <c r="I768" s="6" t="s">
        <v>1467</v>
      </c>
      <c r="J768">
        <f t="shared" si="33"/>
        <v>60</v>
      </c>
      <c r="K768">
        <f t="shared" si="34"/>
        <v>90</v>
      </c>
      <c r="L768">
        <f t="shared" si="35"/>
        <v>0</v>
      </c>
    </row>
    <row r="769" spans="1:12" hidden="1" x14ac:dyDescent="0.4">
      <c r="A769" t="s">
        <v>188</v>
      </c>
      <c r="B769">
        <v>2012</v>
      </c>
      <c r="D769" s="3" t="s">
        <v>1468</v>
      </c>
      <c r="E769" s="1" t="s">
        <v>22</v>
      </c>
      <c r="F769" s="1" t="s">
        <v>7</v>
      </c>
      <c r="G769" s="3" t="s">
        <v>1469</v>
      </c>
      <c r="H769" s="1" t="s">
        <v>17</v>
      </c>
      <c r="I769" s="3" t="s">
        <v>1470</v>
      </c>
      <c r="J769">
        <f t="shared" si="33"/>
        <v>83</v>
      </c>
      <c r="K769">
        <f t="shared" si="34"/>
        <v>125</v>
      </c>
      <c r="L769">
        <f t="shared" si="35"/>
        <v>0</v>
      </c>
    </row>
    <row r="770" spans="1:12" hidden="1" x14ac:dyDescent="0.4">
      <c r="A770" t="s">
        <v>188</v>
      </c>
      <c r="B770">
        <v>2012</v>
      </c>
      <c r="D770" s="6" t="s">
        <v>1471</v>
      </c>
      <c r="E770" s="4" t="s">
        <v>14</v>
      </c>
      <c r="F770" s="4" t="s">
        <v>7</v>
      </c>
      <c r="G770" s="6" t="s">
        <v>1472</v>
      </c>
      <c r="H770" s="4" t="s">
        <v>24</v>
      </c>
      <c r="I770" s="6" t="s">
        <v>1473</v>
      </c>
      <c r="J770">
        <f t="shared" si="33"/>
        <v>79</v>
      </c>
      <c r="K770">
        <f t="shared" si="34"/>
        <v>71</v>
      </c>
      <c r="L770">
        <f t="shared" si="35"/>
        <v>0</v>
      </c>
    </row>
    <row r="771" spans="1:12" hidden="1" x14ac:dyDescent="0.4">
      <c r="A771" t="s">
        <v>188</v>
      </c>
      <c r="B771">
        <v>2012</v>
      </c>
      <c r="D771" s="3" t="s">
        <v>1474</v>
      </c>
      <c r="E771" s="2" t="s">
        <v>6</v>
      </c>
      <c r="F771" s="1" t="s">
        <v>7</v>
      </c>
      <c r="G771" s="3" t="s">
        <v>1475</v>
      </c>
      <c r="H771" s="1" t="s">
        <v>12</v>
      </c>
      <c r="I771" s="3" t="s">
        <v>1476</v>
      </c>
      <c r="J771">
        <f t="shared" si="33"/>
        <v>83</v>
      </c>
      <c r="K771">
        <f t="shared" si="34"/>
        <v>106</v>
      </c>
      <c r="L771">
        <f t="shared" si="35"/>
        <v>0</v>
      </c>
    </row>
    <row r="772" spans="1:12" hidden="1" x14ac:dyDescent="0.4">
      <c r="A772" t="s">
        <v>188</v>
      </c>
      <c r="B772">
        <v>2012</v>
      </c>
      <c r="D772" s="18"/>
      <c r="E772" s="18"/>
      <c r="F772" s="18"/>
      <c r="G772" s="18"/>
      <c r="H772" s="18"/>
      <c r="I772" s="18"/>
      <c r="J772" t="e">
        <f t="shared" si="33"/>
        <v>#VALUE!</v>
      </c>
      <c r="K772" t="e">
        <f t="shared" si="34"/>
        <v>#VALUE!</v>
      </c>
      <c r="L772">
        <f t="shared" si="35"/>
        <v>0</v>
      </c>
    </row>
    <row r="773" spans="1:12" hidden="1" x14ac:dyDescent="0.4">
      <c r="A773" t="s">
        <v>207</v>
      </c>
      <c r="B773">
        <v>2012</v>
      </c>
      <c r="D773" s="17" t="s">
        <v>207</v>
      </c>
      <c r="E773" s="17"/>
      <c r="F773" s="17"/>
      <c r="G773" s="17"/>
      <c r="H773" s="17"/>
      <c r="I773" s="17"/>
      <c r="J773" t="e">
        <f t="shared" ref="J773:J836" si="36">LEFT(I773,FIND("-",I773)-1)+0</f>
        <v>#VALUE!</v>
      </c>
      <c r="K773" t="e">
        <f t="shared" ref="K773:K836" si="37">RIGHT(I773,LEN(I773)-FIND("-",I773))+0</f>
        <v>#VALUE!</v>
      </c>
      <c r="L773">
        <f t="shared" ref="L773:L836" si="38">IF(I773="Box",1,0)</f>
        <v>0</v>
      </c>
    </row>
    <row r="774" spans="1:12" hidden="1" x14ac:dyDescent="0.4">
      <c r="A774" t="s">
        <v>207</v>
      </c>
      <c r="B774">
        <v>2012</v>
      </c>
      <c r="D774" s="7" t="s">
        <v>1</v>
      </c>
      <c r="E774" s="7" t="s">
        <v>2</v>
      </c>
      <c r="F774" s="8"/>
      <c r="G774" s="7" t="s">
        <v>3</v>
      </c>
      <c r="H774" s="7" t="s">
        <v>2</v>
      </c>
      <c r="I774" s="7" t="s">
        <v>4</v>
      </c>
      <c r="J774" t="e">
        <f t="shared" si="36"/>
        <v>#VALUE!</v>
      </c>
      <c r="K774" t="e">
        <f t="shared" si="37"/>
        <v>#VALUE!</v>
      </c>
      <c r="L774">
        <f t="shared" si="38"/>
        <v>0</v>
      </c>
    </row>
    <row r="775" spans="1:12" hidden="1" x14ac:dyDescent="0.4">
      <c r="A775" t="s">
        <v>207</v>
      </c>
      <c r="B775">
        <v>2012</v>
      </c>
      <c r="D775" s="3" t="s">
        <v>1477</v>
      </c>
      <c r="E775" s="1" t="s">
        <v>32</v>
      </c>
      <c r="F775" s="1" t="s">
        <v>7</v>
      </c>
      <c r="G775" s="3" t="s">
        <v>1478</v>
      </c>
      <c r="H775" s="1" t="s">
        <v>9</v>
      </c>
      <c r="I775" s="3" t="s">
        <v>1479</v>
      </c>
      <c r="J775">
        <f t="shared" si="36"/>
        <v>73</v>
      </c>
      <c r="K775">
        <f t="shared" si="37"/>
        <v>114</v>
      </c>
      <c r="L775">
        <f t="shared" si="38"/>
        <v>0</v>
      </c>
    </row>
    <row r="776" spans="1:12" hidden="1" x14ac:dyDescent="0.4">
      <c r="A776" t="s">
        <v>207</v>
      </c>
      <c r="B776">
        <v>2012</v>
      </c>
      <c r="D776" s="6" t="s">
        <v>1480</v>
      </c>
      <c r="E776" s="4" t="s">
        <v>17</v>
      </c>
      <c r="F776" s="4" t="s">
        <v>7</v>
      </c>
      <c r="G776" s="6" t="s">
        <v>1481</v>
      </c>
      <c r="H776" s="4" t="s">
        <v>19</v>
      </c>
      <c r="I776" s="6" t="s">
        <v>1482</v>
      </c>
      <c r="J776">
        <f t="shared" si="36"/>
        <v>88</v>
      </c>
      <c r="K776">
        <f t="shared" si="37"/>
        <v>98</v>
      </c>
      <c r="L776">
        <f t="shared" si="38"/>
        <v>0</v>
      </c>
    </row>
    <row r="777" spans="1:12" hidden="1" x14ac:dyDescent="0.4">
      <c r="A777" t="s">
        <v>207</v>
      </c>
      <c r="B777">
        <v>2012</v>
      </c>
      <c r="D777" s="3" t="s">
        <v>1483</v>
      </c>
      <c r="E777" s="1" t="s">
        <v>24</v>
      </c>
      <c r="F777" s="1" t="s">
        <v>7</v>
      </c>
      <c r="G777" s="3" t="s">
        <v>1484</v>
      </c>
      <c r="H777" s="1" t="s">
        <v>603</v>
      </c>
      <c r="I777" s="3" t="s">
        <v>1485</v>
      </c>
      <c r="J777">
        <f t="shared" si="36"/>
        <v>58</v>
      </c>
      <c r="K777">
        <f t="shared" si="37"/>
        <v>70</v>
      </c>
      <c r="L777">
        <f t="shared" si="38"/>
        <v>0</v>
      </c>
    </row>
    <row r="778" spans="1:12" hidden="1" x14ac:dyDescent="0.4">
      <c r="A778" t="s">
        <v>207</v>
      </c>
      <c r="B778">
        <v>2012</v>
      </c>
      <c r="D778" s="6" t="s">
        <v>1486</v>
      </c>
      <c r="E778" s="4" t="s">
        <v>12</v>
      </c>
      <c r="F778" s="4" t="s">
        <v>7</v>
      </c>
      <c r="G778" s="6" t="s">
        <v>1487</v>
      </c>
      <c r="H778" s="4" t="s">
        <v>22</v>
      </c>
      <c r="I778" s="6" t="s">
        <v>1488</v>
      </c>
      <c r="J778">
        <f t="shared" si="36"/>
        <v>64</v>
      </c>
      <c r="K778">
        <f t="shared" si="37"/>
        <v>104</v>
      </c>
      <c r="L778">
        <f t="shared" si="38"/>
        <v>0</v>
      </c>
    </row>
    <row r="779" spans="1:12" hidden="1" x14ac:dyDescent="0.4">
      <c r="A779" t="s">
        <v>207</v>
      </c>
      <c r="B779">
        <v>2012</v>
      </c>
      <c r="D779" s="3" t="s">
        <v>1489</v>
      </c>
      <c r="E779" s="2" t="s">
        <v>6</v>
      </c>
      <c r="F779" s="1" t="s">
        <v>7</v>
      </c>
      <c r="G779" s="3" t="s">
        <v>1490</v>
      </c>
      <c r="H779" s="1" t="s">
        <v>14</v>
      </c>
      <c r="I779" s="3" t="s">
        <v>420</v>
      </c>
      <c r="J779">
        <f t="shared" si="36"/>
        <v>64</v>
      </c>
      <c r="K779">
        <f t="shared" si="37"/>
        <v>102</v>
      </c>
      <c r="L779">
        <f t="shared" si="38"/>
        <v>0</v>
      </c>
    </row>
    <row r="780" spans="1:12" hidden="1" x14ac:dyDescent="0.4">
      <c r="A780" t="s">
        <v>207</v>
      </c>
      <c r="B780">
        <v>2012</v>
      </c>
      <c r="D780" s="18"/>
      <c r="E780" s="18"/>
      <c r="F780" s="18"/>
      <c r="G780" s="18"/>
      <c r="H780" s="18"/>
      <c r="I780" s="18"/>
      <c r="J780" t="e">
        <f t="shared" si="36"/>
        <v>#VALUE!</v>
      </c>
      <c r="K780" t="e">
        <f t="shared" si="37"/>
        <v>#VALUE!</v>
      </c>
      <c r="L780">
        <f t="shared" si="38"/>
        <v>0</v>
      </c>
    </row>
    <row r="781" spans="1:12" hidden="1" x14ac:dyDescent="0.4">
      <c r="A781" t="s">
        <v>226</v>
      </c>
      <c r="B781">
        <v>2012</v>
      </c>
      <c r="D781" s="17" t="s">
        <v>226</v>
      </c>
      <c r="E781" s="17"/>
      <c r="F781" s="17"/>
      <c r="G781" s="17"/>
      <c r="H781" s="17"/>
      <c r="I781" s="17"/>
      <c r="J781" t="e">
        <f t="shared" si="36"/>
        <v>#VALUE!</v>
      </c>
      <c r="K781" t="e">
        <f t="shared" si="37"/>
        <v>#VALUE!</v>
      </c>
      <c r="L781">
        <f t="shared" si="38"/>
        <v>0</v>
      </c>
    </row>
    <row r="782" spans="1:12" hidden="1" x14ac:dyDescent="0.4">
      <c r="A782" t="s">
        <v>226</v>
      </c>
      <c r="B782">
        <v>2012</v>
      </c>
      <c r="D782" s="7" t="s">
        <v>1</v>
      </c>
      <c r="E782" s="7" t="s">
        <v>2</v>
      </c>
      <c r="F782" s="8"/>
      <c r="G782" s="7" t="s">
        <v>3</v>
      </c>
      <c r="H782" s="7" t="s">
        <v>2</v>
      </c>
      <c r="I782" s="7" t="s">
        <v>4</v>
      </c>
      <c r="J782" t="e">
        <f t="shared" si="36"/>
        <v>#VALUE!</v>
      </c>
      <c r="K782" t="e">
        <f t="shared" si="37"/>
        <v>#VALUE!</v>
      </c>
      <c r="L782">
        <f t="shared" si="38"/>
        <v>0</v>
      </c>
    </row>
    <row r="783" spans="1:12" hidden="1" x14ac:dyDescent="0.4">
      <c r="A783" t="s">
        <v>226</v>
      </c>
      <c r="B783">
        <v>2012</v>
      </c>
      <c r="D783" s="3" t="s">
        <v>1491</v>
      </c>
      <c r="E783" s="1" t="s">
        <v>17</v>
      </c>
      <c r="F783" s="1" t="s">
        <v>7</v>
      </c>
      <c r="G783" s="3" t="s">
        <v>1492</v>
      </c>
      <c r="H783" s="1" t="s">
        <v>32</v>
      </c>
      <c r="I783" s="3" t="s">
        <v>1493</v>
      </c>
      <c r="J783">
        <f t="shared" si="36"/>
        <v>124</v>
      </c>
      <c r="K783">
        <f t="shared" si="37"/>
        <v>103</v>
      </c>
      <c r="L783">
        <f t="shared" si="38"/>
        <v>0</v>
      </c>
    </row>
    <row r="784" spans="1:12" hidden="1" x14ac:dyDescent="0.4">
      <c r="A784" t="s">
        <v>226</v>
      </c>
      <c r="B784">
        <v>2012</v>
      </c>
      <c r="D784" s="6" t="s">
        <v>1494</v>
      </c>
      <c r="E784" s="4" t="s">
        <v>9</v>
      </c>
      <c r="F784" s="4" t="s">
        <v>7</v>
      </c>
      <c r="G784" s="6" t="s">
        <v>1495</v>
      </c>
      <c r="H784" s="4" t="s">
        <v>24</v>
      </c>
      <c r="I784" s="6" t="s">
        <v>1496</v>
      </c>
      <c r="J784">
        <f t="shared" si="36"/>
        <v>106</v>
      </c>
      <c r="K784">
        <f t="shared" si="37"/>
        <v>76</v>
      </c>
      <c r="L784">
        <f t="shared" si="38"/>
        <v>0</v>
      </c>
    </row>
    <row r="785" spans="1:12" hidden="1" x14ac:dyDescent="0.4">
      <c r="A785" t="s">
        <v>226</v>
      </c>
      <c r="B785">
        <v>2012</v>
      </c>
      <c r="D785" s="3" t="s">
        <v>1497</v>
      </c>
      <c r="E785" s="1" t="s">
        <v>19</v>
      </c>
      <c r="F785" s="1" t="s">
        <v>7</v>
      </c>
      <c r="G785" s="3" t="s">
        <v>1498</v>
      </c>
      <c r="H785" s="1" t="s">
        <v>12</v>
      </c>
      <c r="I785" s="3" t="s">
        <v>1499</v>
      </c>
      <c r="J785">
        <f t="shared" si="36"/>
        <v>69</v>
      </c>
      <c r="K785">
        <f t="shared" si="37"/>
        <v>82</v>
      </c>
      <c r="L785">
        <f t="shared" si="38"/>
        <v>0</v>
      </c>
    </row>
    <row r="786" spans="1:12" hidden="1" x14ac:dyDescent="0.4">
      <c r="A786" t="s">
        <v>226</v>
      </c>
      <c r="B786">
        <v>2012</v>
      </c>
      <c r="D786" s="6" t="s">
        <v>1500</v>
      </c>
      <c r="E786" s="4" t="s">
        <v>603</v>
      </c>
      <c r="F786" s="4" t="s">
        <v>7</v>
      </c>
      <c r="G786" s="6" t="s">
        <v>1501</v>
      </c>
      <c r="H786" s="5" t="s">
        <v>6</v>
      </c>
      <c r="I786" s="6" t="s">
        <v>1502</v>
      </c>
      <c r="J786">
        <f t="shared" si="36"/>
        <v>68</v>
      </c>
      <c r="K786">
        <f t="shared" si="37"/>
        <v>83</v>
      </c>
      <c r="L786">
        <f t="shared" si="38"/>
        <v>0</v>
      </c>
    </row>
    <row r="787" spans="1:12" hidden="1" x14ac:dyDescent="0.4">
      <c r="A787" t="s">
        <v>226</v>
      </c>
      <c r="B787">
        <v>2012</v>
      </c>
      <c r="D787" s="3" t="s">
        <v>1503</v>
      </c>
      <c r="E787" s="1" t="s">
        <v>22</v>
      </c>
      <c r="F787" s="1" t="s">
        <v>7</v>
      </c>
      <c r="G787" s="3" t="s">
        <v>1504</v>
      </c>
      <c r="H787" s="1" t="s">
        <v>14</v>
      </c>
      <c r="I787" s="3" t="s">
        <v>1505</v>
      </c>
      <c r="J787">
        <f t="shared" si="36"/>
        <v>51</v>
      </c>
      <c r="K787">
        <f t="shared" si="37"/>
        <v>106</v>
      </c>
      <c r="L787">
        <f t="shared" si="38"/>
        <v>0</v>
      </c>
    </row>
    <row r="788" spans="1:12" hidden="1" x14ac:dyDescent="0.4">
      <c r="A788" t="s">
        <v>226</v>
      </c>
      <c r="B788">
        <v>2012</v>
      </c>
      <c r="D788" s="18"/>
      <c r="E788" s="18"/>
      <c r="F788" s="18"/>
      <c r="G788" s="18"/>
      <c r="H788" s="18"/>
      <c r="I788" s="18"/>
      <c r="J788" t="e">
        <f t="shared" si="36"/>
        <v>#VALUE!</v>
      </c>
      <c r="K788" t="e">
        <f t="shared" si="37"/>
        <v>#VALUE!</v>
      </c>
      <c r="L788">
        <f t="shared" si="38"/>
        <v>0</v>
      </c>
    </row>
    <row r="789" spans="1:12" hidden="1" x14ac:dyDescent="0.4">
      <c r="A789" t="s">
        <v>245</v>
      </c>
      <c r="B789">
        <v>2012</v>
      </c>
      <c r="D789" s="17" t="s">
        <v>245</v>
      </c>
      <c r="E789" s="17"/>
      <c r="F789" s="17"/>
      <c r="G789" s="17"/>
      <c r="H789" s="17"/>
      <c r="I789" s="17"/>
      <c r="J789" t="e">
        <f t="shared" si="36"/>
        <v>#VALUE!</v>
      </c>
      <c r="K789" t="e">
        <f t="shared" si="37"/>
        <v>#VALUE!</v>
      </c>
      <c r="L789">
        <f t="shared" si="38"/>
        <v>0</v>
      </c>
    </row>
    <row r="790" spans="1:12" hidden="1" x14ac:dyDescent="0.4">
      <c r="A790" t="s">
        <v>245</v>
      </c>
      <c r="B790">
        <v>2012</v>
      </c>
      <c r="D790" s="7" t="s">
        <v>1</v>
      </c>
      <c r="E790" s="7" t="s">
        <v>2</v>
      </c>
      <c r="F790" s="8"/>
      <c r="G790" s="7" t="s">
        <v>3</v>
      </c>
      <c r="H790" s="7" t="s">
        <v>2</v>
      </c>
      <c r="I790" s="7" t="s">
        <v>4</v>
      </c>
      <c r="J790" t="e">
        <f t="shared" si="36"/>
        <v>#VALUE!</v>
      </c>
      <c r="K790" t="e">
        <f t="shared" si="37"/>
        <v>#VALUE!</v>
      </c>
      <c r="L790">
        <f t="shared" si="38"/>
        <v>0</v>
      </c>
    </row>
    <row r="791" spans="1:12" hidden="1" x14ac:dyDescent="0.4">
      <c r="A791" t="s">
        <v>245</v>
      </c>
      <c r="B791">
        <v>2012</v>
      </c>
      <c r="D791" s="3" t="s">
        <v>1506</v>
      </c>
      <c r="E791" s="1" t="s">
        <v>32</v>
      </c>
      <c r="F791" s="1" t="s">
        <v>7</v>
      </c>
      <c r="G791" s="3" t="s">
        <v>1507</v>
      </c>
      <c r="H791" s="1" t="s">
        <v>24</v>
      </c>
      <c r="I791" s="3" t="s">
        <v>608</v>
      </c>
      <c r="J791">
        <f t="shared" si="36"/>
        <v>88</v>
      </c>
      <c r="K791">
        <f t="shared" si="37"/>
        <v>99</v>
      </c>
      <c r="L791">
        <f t="shared" si="38"/>
        <v>0</v>
      </c>
    </row>
    <row r="792" spans="1:12" hidden="1" x14ac:dyDescent="0.4">
      <c r="A792" t="s">
        <v>245</v>
      </c>
      <c r="B792">
        <v>2012</v>
      </c>
      <c r="D792" s="6" t="s">
        <v>1508</v>
      </c>
      <c r="E792" s="4" t="s">
        <v>12</v>
      </c>
      <c r="F792" s="4" t="s">
        <v>7</v>
      </c>
      <c r="G792" s="6" t="s">
        <v>1303</v>
      </c>
      <c r="H792" s="4" t="s">
        <v>17</v>
      </c>
      <c r="I792" s="6" t="s">
        <v>1509</v>
      </c>
      <c r="J792">
        <f t="shared" si="36"/>
        <v>92</v>
      </c>
      <c r="K792">
        <f t="shared" si="37"/>
        <v>116</v>
      </c>
      <c r="L792">
        <f t="shared" si="38"/>
        <v>0</v>
      </c>
    </row>
    <row r="793" spans="1:12" hidden="1" x14ac:dyDescent="0.4">
      <c r="A793" t="s">
        <v>245</v>
      </c>
      <c r="B793">
        <v>2012</v>
      </c>
      <c r="D793" s="3" t="s">
        <v>1510</v>
      </c>
      <c r="E793" s="2" t="s">
        <v>6</v>
      </c>
      <c r="F793" s="1" t="s">
        <v>7</v>
      </c>
      <c r="G793" s="3" t="s">
        <v>1511</v>
      </c>
      <c r="H793" s="1" t="s">
        <v>9</v>
      </c>
      <c r="I793" s="3" t="s">
        <v>1512</v>
      </c>
      <c r="J793">
        <f t="shared" si="36"/>
        <v>48</v>
      </c>
      <c r="K793">
        <f t="shared" si="37"/>
        <v>85</v>
      </c>
      <c r="L793">
        <f t="shared" si="38"/>
        <v>0</v>
      </c>
    </row>
    <row r="794" spans="1:12" hidden="1" x14ac:dyDescent="0.4">
      <c r="A794" t="s">
        <v>245</v>
      </c>
      <c r="B794">
        <v>2012</v>
      </c>
      <c r="D794" s="6" t="s">
        <v>1513</v>
      </c>
      <c r="E794" s="4" t="s">
        <v>14</v>
      </c>
      <c r="F794" s="4" t="s">
        <v>7</v>
      </c>
      <c r="G794" s="6" t="s">
        <v>1514</v>
      </c>
      <c r="H794" s="4" t="s">
        <v>19</v>
      </c>
      <c r="I794" s="6" t="s">
        <v>1515</v>
      </c>
      <c r="J794">
        <f t="shared" si="36"/>
        <v>120</v>
      </c>
      <c r="K794">
        <f t="shared" si="37"/>
        <v>111</v>
      </c>
      <c r="L794">
        <f t="shared" si="38"/>
        <v>0</v>
      </c>
    </row>
    <row r="795" spans="1:12" hidden="1" x14ac:dyDescent="0.4">
      <c r="A795" t="s">
        <v>245</v>
      </c>
      <c r="B795">
        <v>2012</v>
      </c>
      <c r="D795" s="3" t="s">
        <v>1516</v>
      </c>
      <c r="E795" s="1" t="s">
        <v>22</v>
      </c>
      <c r="F795" s="1" t="s">
        <v>7</v>
      </c>
      <c r="G795" s="3" t="s">
        <v>1517</v>
      </c>
      <c r="H795" s="1" t="s">
        <v>603</v>
      </c>
      <c r="I795" s="3" t="s">
        <v>1065</v>
      </c>
      <c r="J795">
        <f t="shared" si="36"/>
        <v>74</v>
      </c>
      <c r="K795">
        <f t="shared" si="37"/>
        <v>74</v>
      </c>
      <c r="L795">
        <f t="shared" si="38"/>
        <v>0</v>
      </c>
    </row>
    <row r="796" spans="1:12" hidden="1" x14ac:dyDescent="0.4">
      <c r="A796" t="s">
        <v>245</v>
      </c>
      <c r="B796">
        <v>2012</v>
      </c>
      <c r="D796" s="18"/>
      <c r="E796" s="18"/>
      <c r="F796" s="18"/>
      <c r="G796" s="18"/>
      <c r="H796" s="18"/>
      <c r="I796" s="18"/>
      <c r="J796" t="e">
        <f t="shared" si="36"/>
        <v>#VALUE!</v>
      </c>
      <c r="K796" t="e">
        <f t="shared" si="37"/>
        <v>#VALUE!</v>
      </c>
      <c r="L796">
        <f t="shared" si="38"/>
        <v>0</v>
      </c>
    </row>
    <row r="797" spans="1:12" hidden="1" x14ac:dyDescent="0.4">
      <c r="A797" t="s">
        <v>1311</v>
      </c>
      <c r="B797">
        <v>2012</v>
      </c>
      <c r="D797" s="17" t="s">
        <v>1311</v>
      </c>
      <c r="E797" s="17"/>
      <c r="F797" s="17"/>
      <c r="G797" s="17"/>
      <c r="H797" s="17"/>
      <c r="I797" s="17"/>
      <c r="J797" t="e">
        <f t="shared" si="36"/>
        <v>#VALUE!</v>
      </c>
      <c r="K797" t="e">
        <f t="shared" si="37"/>
        <v>#VALUE!</v>
      </c>
      <c r="L797">
        <f t="shared" si="38"/>
        <v>0</v>
      </c>
    </row>
    <row r="798" spans="1:12" hidden="1" x14ac:dyDescent="0.4">
      <c r="A798" t="s">
        <v>1311</v>
      </c>
      <c r="B798">
        <v>2012</v>
      </c>
      <c r="D798" s="7" t="s">
        <v>1</v>
      </c>
      <c r="E798" s="7" t="s">
        <v>2</v>
      </c>
      <c r="F798" s="8"/>
      <c r="G798" s="7" t="s">
        <v>3</v>
      </c>
      <c r="H798" s="7" t="s">
        <v>2</v>
      </c>
      <c r="I798" s="7" t="s">
        <v>4</v>
      </c>
      <c r="J798" t="e">
        <f t="shared" si="36"/>
        <v>#VALUE!</v>
      </c>
      <c r="K798" t="e">
        <f t="shared" si="37"/>
        <v>#VALUE!</v>
      </c>
      <c r="L798">
        <f t="shared" si="38"/>
        <v>0</v>
      </c>
    </row>
    <row r="799" spans="1:12" hidden="1" x14ac:dyDescent="0.4">
      <c r="A799" t="s">
        <v>1311</v>
      </c>
      <c r="B799">
        <v>2012</v>
      </c>
      <c r="D799" s="3" t="s">
        <v>1518</v>
      </c>
      <c r="E799" s="1" t="s">
        <v>19</v>
      </c>
      <c r="F799" s="1" t="s">
        <v>7</v>
      </c>
      <c r="G799" s="3" t="s">
        <v>1519</v>
      </c>
      <c r="H799" s="1" t="s">
        <v>14</v>
      </c>
      <c r="I799" s="3" t="s">
        <v>1520</v>
      </c>
      <c r="J799">
        <f t="shared" si="36"/>
        <v>137</v>
      </c>
      <c r="K799">
        <f t="shared" si="37"/>
        <v>218</v>
      </c>
      <c r="L799">
        <f t="shared" si="38"/>
        <v>0</v>
      </c>
    </row>
    <row r="800" spans="1:12" hidden="1" x14ac:dyDescent="0.4">
      <c r="A800" t="s">
        <v>1311</v>
      </c>
      <c r="B800">
        <v>2012</v>
      </c>
      <c r="D800" s="6" t="s">
        <v>1521</v>
      </c>
      <c r="E800" s="4" t="s">
        <v>12</v>
      </c>
      <c r="F800" s="4" t="s">
        <v>7</v>
      </c>
      <c r="G800" s="6" t="s">
        <v>1522</v>
      </c>
      <c r="H800" s="4" t="s">
        <v>9</v>
      </c>
      <c r="I800" s="6" t="s">
        <v>1523</v>
      </c>
      <c r="J800">
        <f t="shared" si="36"/>
        <v>151</v>
      </c>
      <c r="K800">
        <f t="shared" si="37"/>
        <v>196</v>
      </c>
      <c r="L800">
        <f t="shared" si="38"/>
        <v>0</v>
      </c>
    </row>
    <row r="801" spans="1:12" hidden="1" x14ac:dyDescent="0.4">
      <c r="A801" t="s">
        <v>1311</v>
      </c>
      <c r="B801">
        <v>2012</v>
      </c>
      <c r="D801" s="3" t="s">
        <v>1524</v>
      </c>
      <c r="E801" s="1" t="s">
        <v>32</v>
      </c>
      <c r="F801" s="1" t="s">
        <v>7</v>
      </c>
      <c r="G801" s="3" t="s">
        <v>1525</v>
      </c>
      <c r="H801" s="1" t="s">
        <v>17</v>
      </c>
      <c r="I801" s="3" t="s">
        <v>1526</v>
      </c>
      <c r="J801">
        <f t="shared" si="36"/>
        <v>194</v>
      </c>
      <c r="K801">
        <f t="shared" si="37"/>
        <v>218</v>
      </c>
      <c r="L801">
        <f t="shared" si="38"/>
        <v>0</v>
      </c>
    </row>
    <row r="802" spans="1:12" hidden="1" x14ac:dyDescent="0.4">
      <c r="A802" t="s">
        <v>1311</v>
      </c>
      <c r="B802">
        <v>2012</v>
      </c>
      <c r="D802" s="6" t="s">
        <v>1527</v>
      </c>
      <c r="E802" s="4" t="s">
        <v>24</v>
      </c>
      <c r="F802" s="4" t="s">
        <v>7</v>
      </c>
      <c r="G802" s="6" t="s">
        <v>1528</v>
      </c>
      <c r="H802" s="5" t="s">
        <v>6</v>
      </c>
      <c r="I802" s="6" t="s">
        <v>1529</v>
      </c>
      <c r="J802">
        <f t="shared" si="36"/>
        <v>204</v>
      </c>
      <c r="K802">
        <f t="shared" si="37"/>
        <v>166</v>
      </c>
      <c r="L802">
        <f t="shared" si="38"/>
        <v>0</v>
      </c>
    </row>
    <row r="803" spans="1:12" hidden="1" x14ac:dyDescent="0.4">
      <c r="A803" t="s">
        <v>1311</v>
      </c>
      <c r="B803">
        <v>2012</v>
      </c>
      <c r="D803" s="3" t="s">
        <v>1530</v>
      </c>
      <c r="E803" s="1" t="s">
        <v>603</v>
      </c>
      <c r="F803" s="1" t="s">
        <v>7</v>
      </c>
      <c r="G803" s="3" t="s">
        <v>1531</v>
      </c>
      <c r="H803" s="1" t="s">
        <v>22</v>
      </c>
      <c r="I803" s="3" t="s">
        <v>1532</v>
      </c>
      <c r="J803">
        <f t="shared" si="36"/>
        <v>240</v>
      </c>
      <c r="K803">
        <f t="shared" si="37"/>
        <v>172</v>
      </c>
      <c r="L803">
        <f t="shared" si="38"/>
        <v>0</v>
      </c>
    </row>
    <row r="804" spans="1:12" hidden="1" x14ac:dyDescent="0.4">
      <c r="A804" t="s">
        <v>1311</v>
      </c>
      <c r="B804">
        <v>2012</v>
      </c>
      <c r="D804" s="18"/>
      <c r="E804" s="18"/>
      <c r="F804" s="18"/>
      <c r="G804" s="18"/>
      <c r="H804" s="18"/>
      <c r="I804" s="18"/>
      <c r="J804" t="e">
        <f t="shared" si="36"/>
        <v>#VALUE!</v>
      </c>
      <c r="K804" t="e">
        <f t="shared" si="37"/>
        <v>#VALUE!</v>
      </c>
      <c r="L804">
        <f t="shared" si="38"/>
        <v>0</v>
      </c>
    </row>
    <row r="805" spans="1:12" hidden="1" x14ac:dyDescent="0.4">
      <c r="A805" t="s">
        <v>1324</v>
      </c>
      <c r="B805">
        <v>2012</v>
      </c>
      <c r="D805" s="17" t="s">
        <v>1324</v>
      </c>
      <c r="E805" s="17"/>
      <c r="F805" s="17"/>
      <c r="G805" s="17"/>
      <c r="H805" s="17"/>
      <c r="I805" s="17"/>
      <c r="J805" t="e">
        <f t="shared" si="36"/>
        <v>#VALUE!</v>
      </c>
      <c r="K805" t="e">
        <f t="shared" si="37"/>
        <v>#VALUE!</v>
      </c>
      <c r="L805">
        <f t="shared" si="38"/>
        <v>0</v>
      </c>
    </row>
    <row r="806" spans="1:12" hidden="1" x14ac:dyDescent="0.4">
      <c r="A806" t="s">
        <v>1324</v>
      </c>
      <c r="B806">
        <v>2012</v>
      </c>
      <c r="D806" s="7" t="s">
        <v>1</v>
      </c>
      <c r="E806" s="7" t="s">
        <v>2</v>
      </c>
      <c r="F806" s="8"/>
      <c r="G806" s="7" t="s">
        <v>3</v>
      </c>
      <c r="H806" s="7" t="s">
        <v>2</v>
      </c>
      <c r="I806" s="7" t="s">
        <v>4</v>
      </c>
      <c r="J806" t="e">
        <f t="shared" si="36"/>
        <v>#VALUE!</v>
      </c>
      <c r="K806" t="e">
        <f t="shared" si="37"/>
        <v>#VALUE!</v>
      </c>
      <c r="L806">
        <f t="shared" si="38"/>
        <v>0</v>
      </c>
    </row>
    <row r="807" spans="1:12" x14ac:dyDescent="0.4">
      <c r="A807" t="s">
        <v>1324</v>
      </c>
      <c r="B807">
        <v>2012</v>
      </c>
      <c r="C807" t="s">
        <v>2228</v>
      </c>
      <c r="D807" s="3" t="s">
        <v>1533</v>
      </c>
      <c r="E807" s="1" t="s">
        <v>9</v>
      </c>
      <c r="F807" s="1" t="s">
        <v>7</v>
      </c>
      <c r="G807" s="3" t="s">
        <v>1534</v>
      </c>
      <c r="H807" s="1" t="s">
        <v>14</v>
      </c>
      <c r="I807" s="3" t="s">
        <v>1327</v>
      </c>
      <c r="J807">
        <v>225</v>
      </c>
      <c r="K807">
        <v>280</v>
      </c>
      <c r="L807">
        <f t="shared" si="38"/>
        <v>1</v>
      </c>
    </row>
    <row r="808" spans="1:12" x14ac:dyDescent="0.4">
      <c r="A808" t="s">
        <v>1324</v>
      </c>
      <c r="B808">
        <v>2012</v>
      </c>
      <c r="C808" t="s">
        <v>2229</v>
      </c>
      <c r="D808" s="6" t="s">
        <v>1535</v>
      </c>
      <c r="E808" s="4" t="s">
        <v>19</v>
      </c>
      <c r="F808" s="4" t="s">
        <v>7</v>
      </c>
      <c r="G808" s="6" t="s">
        <v>1536</v>
      </c>
      <c r="H808" s="4" t="s">
        <v>12</v>
      </c>
      <c r="I808" s="6" t="s">
        <v>1327</v>
      </c>
      <c r="J808">
        <v>177</v>
      </c>
      <c r="K808">
        <v>147</v>
      </c>
      <c r="L808">
        <f t="shared" si="38"/>
        <v>1</v>
      </c>
    </row>
    <row r="809" spans="1:12" x14ac:dyDescent="0.4">
      <c r="A809" t="s">
        <v>1324</v>
      </c>
      <c r="B809">
        <v>2012</v>
      </c>
      <c r="D809" s="3" t="s">
        <v>1537</v>
      </c>
      <c r="E809" s="1" t="s">
        <v>24</v>
      </c>
      <c r="F809" s="1" t="s">
        <v>7</v>
      </c>
      <c r="G809" s="3" t="s">
        <v>1538</v>
      </c>
      <c r="H809" s="1" t="s">
        <v>17</v>
      </c>
      <c r="I809" s="3" t="s">
        <v>1327</v>
      </c>
      <c r="J809">
        <v>187</v>
      </c>
      <c r="K809">
        <v>167</v>
      </c>
      <c r="L809">
        <f t="shared" si="38"/>
        <v>1</v>
      </c>
    </row>
    <row r="810" spans="1:12" x14ac:dyDescent="0.4">
      <c r="A810" t="s">
        <v>1324</v>
      </c>
      <c r="B810">
        <v>2012</v>
      </c>
      <c r="D810" s="6" t="s">
        <v>1539</v>
      </c>
      <c r="E810" s="4" t="s">
        <v>603</v>
      </c>
      <c r="F810" s="4" t="s">
        <v>7</v>
      </c>
      <c r="G810" s="6" t="s">
        <v>1540</v>
      </c>
      <c r="H810" s="4" t="s">
        <v>32</v>
      </c>
      <c r="I810" s="6" t="s">
        <v>1327</v>
      </c>
      <c r="J810">
        <v>173</v>
      </c>
      <c r="K810">
        <v>205</v>
      </c>
      <c r="L810">
        <f t="shared" si="38"/>
        <v>1</v>
      </c>
    </row>
    <row r="811" spans="1:12" x14ac:dyDescent="0.4">
      <c r="A811" t="s">
        <v>1324</v>
      </c>
      <c r="B811">
        <v>2012</v>
      </c>
      <c r="D811" s="3" t="s">
        <v>1541</v>
      </c>
      <c r="E811" s="1" t="s">
        <v>22</v>
      </c>
      <c r="F811" s="1" t="s">
        <v>7</v>
      </c>
      <c r="G811" s="3" t="s">
        <v>1542</v>
      </c>
      <c r="H811" s="2" t="s">
        <v>6</v>
      </c>
      <c r="I811" s="3" t="s">
        <v>1327</v>
      </c>
      <c r="J811">
        <v>201</v>
      </c>
      <c r="K811">
        <v>191</v>
      </c>
      <c r="L811">
        <f t="shared" si="38"/>
        <v>1</v>
      </c>
    </row>
    <row r="812" spans="1:12" hidden="1" x14ac:dyDescent="0.4">
      <c r="A812" t="s">
        <v>0</v>
      </c>
      <c r="B812">
        <v>2011</v>
      </c>
      <c r="D812" s="17" t="s">
        <v>0</v>
      </c>
      <c r="E812" s="17"/>
      <c r="F812" s="17"/>
      <c r="G812" s="17"/>
      <c r="H812" s="17"/>
      <c r="I812" s="17"/>
      <c r="J812" t="e">
        <f t="shared" si="36"/>
        <v>#VALUE!</v>
      </c>
      <c r="K812" t="e">
        <f t="shared" si="37"/>
        <v>#VALUE!</v>
      </c>
      <c r="L812">
        <f t="shared" si="38"/>
        <v>0</v>
      </c>
    </row>
    <row r="813" spans="1:12" hidden="1" x14ac:dyDescent="0.4">
      <c r="A813" t="s">
        <v>0</v>
      </c>
      <c r="B813">
        <v>2011</v>
      </c>
      <c r="D813" s="7" t="s">
        <v>1</v>
      </c>
      <c r="E813" s="7" t="s">
        <v>2</v>
      </c>
      <c r="F813" s="8"/>
      <c r="G813" s="7" t="s">
        <v>3</v>
      </c>
      <c r="H813" s="7" t="s">
        <v>2</v>
      </c>
      <c r="I813" s="7" t="s">
        <v>4</v>
      </c>
      <c r="J813" t="e">
        <f t="shared" si="36"/>
        <v>#VALUE!</v>
      </c>
      <c r="K813" t="e">
        <f t="shared" si="37"/>
        <v>#VALUE!</v>
      </c>
      <c r="L813">
        <f t="shared" si="38"/>
        <v>0</v>
      </c>
    </row>
    <row r="814" spans="1:12" hidden="1" x14ac:dyDescent="0.4">
      <c r="A814" t="s">
        <v>0</v>
      </c>
      <c r="B814">
        <v>2011</v>
      </c>
      <c r="D814" s="3" t="s">
        <v>1543</v>
      </c>
      <c r="E814" s="1" t="s">
        <v>32</v>
      </c>
      <c r="F814" s="1" t="s">
        <v>7</v>
      </c>
      <c r="G814" s="3" t="s">
        <v>1544</v>
      </c>
      <c r="H814" s="1" t="s">
        <v>19</v>
      </c>
      <c r="I814" s="3" t="s">
        <v>1545</v>
      </c>
      <c r="J814">
        <f t="shared" si="36"/>
        <v>46</v>
      </c>
      <c r="K814">
        <f t="shared" si="37"/>
        <v>66</v>
      </c>
      <c r="L814">
        <f t="shared" si="38"/>
        <v>0</v>
      </c>
    </row>
    <row r="815" spans="1:12" hidden="1" x14ac:dyDescent="0.4">
      <c r="A815" t="s">
        <v>0</v>
      </c>
      <c r="B815">
        <v>2011</v>
      </c>
      <c r="D815" s="6" t="s">
        <v>1546</v>
      </c>
      <c r="E815" s="4" t="s">
        <v>9</v>
      </c>
      <c r="F815" s="4" t="s">
        <v>7</v>
      </c>
      <c r="G815" s="6" t="s">
        <v>1547</v>
      </c>
      <c r="H815" s="4" t="s">
        <v>22</v>
      </c>
      <c r="I815" s="6" t="s">
        <v>1548</v>
      </c>
      <c r="J815">
        <f t="shared" si="36"/>
        <v>166</v>
      </c>
      <c r="K815">
        <f t="shared" si="37"/>
        <v>81</v>
      </c>
      <c r="L815">
        <f t="shared" si="38"/>
        <v>0</v>
      </c>
    </row>
    <row r="816" spans="1:12" hidden="1" x14ac:dyDescent="0.4">
      <c r="A816" t="s">
        <v>0</v>
      </c>
      <c r="B816">
        <v>2011</v>
      </c>
      <c r="D816" s="3" t="s">
        <v>1549</v>
      </c>
      <c r="E816" s="1" t="s">
        <v>17</v>
      </c>
      <c r="F816" s="1" t="s">
        <v>7</v>
      </c>
      <c r="G816" s="3" t="s">
        <v>1550</v>
      </c>
      <c r="H816" s="1" t="s">
        <v>14</v>
      </c>
      <c r="I816" s="3" t="s">
        <v>1551</v>
      </c>
      <c r="J816">
        <f t="shared" si="36"/>
        <v>97</v>
      </c>
      <c r="K816">
        <f t="shared" si="37"/>
        <v>77</v>
      </c>
      <c r="L816">
        <f t="shared" si="38"/>
        <v>0</v>
      </c>
    </row>
    <row r="817" spans="1:12" hidden="1" x14ac:dyDescent="0.4">
      <c r="A817" t="s">
        <v>0</v>
      </c>
      <c r="B817">
        <v>2011</v>
      </c>
      <c r="D817" s="6" t="s">
        <v>1552</v>
      </c>
      <c r="E817" s="4" t="s">
        <v>24</v>
      </c>
      <c r="F817" s="4" t="s">
        <v>7</v>
      </c>
      <c r="G817" s="6" t="s">
        <v>1553</v>
      </c>
      <c r="H817" s="5" t="s">
        <v>6</v>
      </c>
      <c r="I817" s="6" t="s">
        <v>1554</v>
      </c>
      <c r="J817">
        <f t="shared" si="36"/>
        <v>74</v>
      </c>
      <c r="K817">
        <f t="shared" si="37"/>
        <v>101</v>
      </c>
      <c r="L817">
        <f t="shared" si="38"/>
        <v>0</v>
      </c>
    </row>
    <row r="818" spans="1:12" hidden="1" x14ac:dyDescent="0.4">
      <c r="A818" t="s">
        <v>0</v>
      </c>
      <c r="B818">
        <v>2011</v>
      </c>
      <c r="D818" s="3" t="s">
        <v>1344</v>
      </c>
      <c r="E818" s="1" t="s">
        <v>12</v>
      </c>
      <c r="F818" s="1" t="s">
        <v>7</v>
      </c>
      <c r="G818" s="3" t="s">
        <v>1555</v>
      </c>
      <c r="H818" s="1" t="s">
        <v>1556</v>
      </c>
      <c r="I818" s="3" t="s">
        <v>1557</v>
      </c>
      <c r="J818">
        <f t="shared" si="36"/>
        <v>102</v>
      </c>
      <c r="K818">
        <f t="shared" si="37"/>
        <v>75</v>
      </c>
      <c r="L818">
        <f t="shared" si="38"/>
        <v>0</v>
      </c>
    </row>
    <row r="819" spans="1:12" hidden="1" x14ac:dyDescent="0.4">
      <c r="A819" t="s">
        <v>0</v>
      </c>
      <c r="B819">
        <v>2011</v>
      </c>
      <c r="D819" s="18"/>
      <c r="E819" s="18"/>
      <c r="F819" s="18"/>
      <c r="G819" s="18"/>
      <c r="H819" s="18"/>
      <c r="I819" s="18"/>
      <c r="J819" t="e">
        <f t="shared" si="36"/>
        <v>#VALUE!</v>
      </c>
      <c r="K819" t="e">
        <f t="shared" si="37"/>
        <v>#VALUE!</v>
      </c>
      <c r="L819">
        <f t="shared" si="38"/>
        <v>0</v>
      </c>
    </row>
    <row r="820" spans="1:12" hidden="1" x14ac:dyDescent="0.4">
      <c r="A820" t="s">
        <v>36</v>
      </c>
      <c r="B820">
        <v>2011</v>
      </c>
      <c r="D820" s="17" t="s">
        <v>36</v>
      </c>
      <c r="E820" s="17"/>
      <c r="F820" s="17"/>
      <c r="G820" s="17"/>
      <c r="H820" s="17"/>
      <c r="I820" s="17"/>
      <c r="J820" t="e">
        <f t="shared" si="36"/>
        <v>#VALUE!</v>
      </c>
      <c r="K820" t="e">
        <f t="shared" si="37"/>
        <v>#VALUE!</v>
      </c>
      <c r="L820">
        <f t="shared" si="38"/>
        <v>0</v>
      </c>
    </row>
    <row r="821" spans="1:12" hidden="1" x14ac:dyDescent="0.4">
      <c r="A821" t="s">
        <v>36</v>
      </c>
      <c r="B821">
        <v>2011</v>
      </c>
      <c r="D821" s="7" t="s">
        <v>1</v>
      </c>
      <c r="E821" s="7" t="s">
        <v>2</v>
      </c>
      <c r="F821" s="8"/>
      <c r="G821" s="7" t="s">
        <v>3</v>
      </c>
      <c r="H821" s="7" t="s">
        <v>2</v>
      </c>
      <c r="I821" s="7" t="s">
        <v>4</v>
      </c>
      <c r="J821" t="e">
        <f t="shared" si="36"/>
        <v>#VALUE!</v>
      </c>
      <c r="K821" t="e">
        <f t="shared" si="37"/>
        <v>#VALUE!</v>
      </c>
      <c r="L821">
        <f t="shared" si="38"/>
        <v>0</v>
      </c>
    </row>
    <row r="822" spans="1:12" hidden="1" x14ac:dyDescent="0.4">
      <c r="A822" t="s">
        <v>36</v>
      </c>
      <c r="B822">
        <v>2011</v>
      </c>
      <c r="D822" s="3" t="s">
        <v>1558</v>
      </c>
      <c r="E822" s="1" t="s">
        <v>9</v>
      </c>
      <c r="F822" s="1" t="s">
        <v>7</v>
      </c>
      <c r="G822" s="3" t="s">
        <v>1559</v>
      </c>
      <c r="H822" s="1" t="s">
        <v>32</v>
      </c>
      <c r="I822" s="3" t="s">
        <v>1560</v>
      </c>
      <c r="J822">
        <f t="shared" si="36"/>
        <v>129</v>
      </c>
      <c r="K822">
        <f t="shared" si="37"/>
        <v>110</v>
      </c>
      <c r="L822">
        <f t="shared" si="38"/>
        <v>0</v>
      </c>
    </row>
    <row r="823" spans="1:12" hidden="1" x14ac:dyDescent="0.4">
      <c r="A823" t="s">
        <v>36</v>
      </c>
      <c r="B823">
        <v>2011</v>
      </c>
      <c r="D823" s="6" t="s">
        <v>1561</v>
      </c>
      <c r="E823" s="4" t="s">
        <v>19</v>
      </c>
      <c r="F823" s="4" t="s">
        <v>7</v>
      </c>
      <c r="G823" s="6" t="s">
        <v>1562</v>
      </c>
      <c r="H823" s="4" t="s">
        <v>17</v>
      </c>
      <c r="I823" s="6" t="s">
        <v>1563</v>
      </c>
      <c r="J823">
        <f t="shared" si="36"/>
        <v>117</v>
      </c>
      <c r="K823">
        <f t="shared" si="37"/>
        <v>91</v>
      </c>
      <c r="L823">
        <f t="shared" si="38"/>
        <v>0</v>
      </c>
    </row>
    <row r="824" spans="1:12" hidden="1" x14ac:dyDescent="0.4">
      <c r="A824" t="s">
        <v>36</v>
      </c>
      <c r="B824">
        <v>2011</v>
      </c>
      <c r="D824" s="3" t="s">
        <v>1564</v>
      </c>
      <c r="E824" s="1" t="s">
        <v>22</v>
      </c>
      <c r="F824" s="1" t="s">
        <v>7</v>
      </c>
      <c r="G824" s="3" t="s">
        <v>1353</v>
      </c>
      <c r="H824" s="1" t="s">
        <v>24</v>
      </c>
      <c r="I824" s="3" t="s">
        <v>1565</v>
      </c>
      <c r="J824">
        <f t="shared" si="36"/>
        <v>75</v>
      </c>
      <c r="K824">
        <f t="shared" si="37"/>
        <v>103</v>
      </c>
      <c r="L824">
        <f t="shared" si="38"/>
        <v>0</v>
      </c>
    </row>
    <row r="825" spans="1:12" hidden="1" x14ac:dyDescent="0.4">
      <c r="A825" t="s">
        <v>36</v>
      </c>
      <c r="B825">
        <v>2011</v>
      </c>
      <c r="D825" s="6" t="s">
        <v>1566</v>
      </c>
      <c r="E825" s="4" t="s">
        <v>14</v>
      </c>
      <c r="F825" s="4" t="s">
        <v>7</v>
      </c>
      <c r="G825" s="6" t="s">
        <v>1567</v>
      </c>
      <c r="H825" s="4" t="s">
        <v>12</v>
      </c>
      <c r="I825" s="6" t="s">
        <v>1568</v>
      </c>
      <c r="J825">
        <f t="shared" si="36"/>
        <v>147</v>
      </c>
      <c r="K825">
        <f t="shared" si="37"/>
        <v>127</v>
      </c>
      <c r="L825">
        <f t="shared" si="38"/>
        <v>0</v>
      </c>
    </row>
    <row r="826" spans="1:12" hidden="1" x14ac:dyDescent="0.4">
      <c r="A826" t="s">
        <v>36</v>
      </c>
      <c r="B826">
        <v>2011</v>
      </c>
      <c r="D826" s="3" t="s">
        <v>1569</v>
      </c>
      <c r="E826" s="2" t="s">
        <v>6</v>
      </c>
      <c r="F826" s="1" t="s">
        <v>7</v>
      </c>
      <c r="G826" s="3" t="s">
        <v>1570</v>
      </c>
      <c r="H826" s="1" t="s">
        <v>1556</v>
      </c>
      <c r="I826" s="3" t="s">
        <v>1571</v>
      </c>
      <c r="J826">
        <f t="shared" si="36"/>
        <v>80</v>
      </c>
      <c r="K826">
        <f t="shared" si="37"/>
        <v>71</v>
      </c>
      <c r="L826">
        <f t="shared" si="38"/>
        <v>0</v>
      </c>
    </row>
    <row r="827" spans="1:12" hidden="1" x14ac:dyDescent="0.4">
      <c r="A827" t="s">
        <v>36</v>
      </c>
      <c r="B827">
        <v>2011</v>
      </c>
      <c r="D827" s="18"/>
      <c r="E827" s="18"/>
      <c r="F827" s="18"/>
      <c r="G827" s="18"/>
      <c r="H827" s="18"/>
      <c r="I827" s="18"/>
      <c r="J827" t="e">
        <f t="shared" si="36"/>
        <v>#VALUE!</v>
      </c>
      <c r="K827" t="e">
        <f t="shared" si="37"/>
        <v>#VALUE!</v>
      </c>
      <c r="L827">
        <f t="shared" si="38"/>
        <v>0</v>
      </c>
    </row>
    <row r="828" spans="1:12" hidden="1" x14ac:dyDescent="0.4">
      <c r="A828" t="s">
        <v>55</v>
      </c>
      <c r="B828">
        <v>2011</v>
      </c>
      <c r="D828" s="17" t="s">
        <v>55</v>
      </c>
      <c r="E828" s="17"/>
      <c r="F828" s="17"/>
      <c r="G828" s="17"/>
      <c r="H828" s="17"/>
      <c r="I828" s="17"/>
      <c r="J828" t="e">
        <f t="shared" si="36"/>
        <v>#VALUE!</v>
      </c>
      <c r="K828" t="e">
        <f t="shared" si="37"/>
        <v>#VALUE!</v>
      </c>
      <c r="L828">
        <f t="shared" si="38"/>
        <v>0</v>
      </c>
    </row>
    <row r="829" spans="1:12" hidden="1" x14ac:dyDescent="0.4">
      <c r="A829" t="s">
        <v>55</v>
      </c>
      <c r="B829">
        <v>2011</v>
      </c>
      <c r="D829" s="7" t="s">
        <v>1</v>
      </c>
      <c r="E829" s="7" t="s">
        <v>2</v>
      </c>
      <c r="F829" s="8"/>
      <c r="G829" s="7" t="s">
        <v>3</v>
      </c>
      <c r="H829" s="7" t="s">
        <v>2</v>
      </c>
      <c r="I829" s="7" t="s">
        <v>4</v>
      </c>
      <c r="J829" t="e">
        <f t="shared" si="36"/>
        <v>#VALUE!</v>
      </c>
      <c r="K829" t="e">
        <f t="shared" si="37"/>
        <v>#VALUE!</v>
      </c>
      <c r="L829">
        <f t="shared" si="38"/>
        <v>0</v>
      </c>
    </row>
    <row r="830" spans="1:12" hidden="1" x14ac:dyDescent="0.4">
      <c r="A830" t="s">
        <v>55</v>
      </c>
      <c r="B830">
        <v>2011</v>
      </c>
      <c r="D830" s="3" t="s">
        <v>1572</v>
      </c>
      <c r="E830" s="1" t="s">
        <v>32</v>
      </c>
      <c r="F830" s="1" t="s">
        <v>7</v>
      </c>
      <c r="G830" s="3" t="s">
        <v>1573</v>
      </c>
      <c r="H830" s="1" t="s">
        <v>17</v>
      </c>
      <c r="I830" s="3" t="s">
        <v>1574</v>
      </c>
      <c r="J830">
        <f t="shared" si="36"/>
        <v>77</v>
      </c>
      <c r="K830">
        <f t="shared" si="37"/>
        <v>103</v>
      </c>
      <c r="L830">
        <f t="shared" si="38"/>
        <v>0</v>
      </c>
    </row>
    <row r="831" spans="1:12" hidden="1" x14ac:dyDescent="0.4">
      <c r="A831" t="s">
        <v>55</v>
      </c>
      <c r="B831">
        <v>2011</v>
      </c>
      <c r="D831" s="6" t="s">
        <v>1363</v>
      </c>
      <c r="E831" s="4" t="s">
        <v>24</v>
      </c>
      <c r="F831" s="4" t="s">
        <v>7</v>
      </c>
      <c r="G831" s="6" t="s">
        <v>1575</v>
      </c>
      <c r="H831" s="4" t="s">
        <v>9</v>
      </c>
      <c r="I831" s="6" t="s">
        <v>1576</v>
      </c>
      <c r="J831">
        <f t="shared" si="36"/>
        <v>98</v>
      </c>
      <c r="K831">
        <f t="shared" si="37"/>
        <v>112</v>
      </c>
      <c r="L831">
        <f t="shared" si="38"/>
        <v>0</v>
      </c>
    </row>
    <row r="832" spans="1:12" hidden="1" x14ac:dyDescent="0.4">
      <c r="A832" t="s">
        <v>55</v>
      </c>
      <c r="B832">
        <v>2011</v>
      </c>
      <c r="D832" s="3" t="s">
        <v>1366</v>
      </c>
      <c r="E832" s="1" t="s">
        <v>12</v>
      </c>
      <c r="F832" s="1" t="s">
        <v>7</v>
      </c>
      <c r="G832" s="3" t="s">
        <v>1577</v>
      </c>
      <c r="H832" s="1" t="s">
        <v>19</v>
      </c>
      <c r="I832" s="3" t="s">
        <v>933</v>
      </c>
      <c r="J832">
        <f t="shared" si="36"/>
        <v>79</v>
      </c>
      <c r="K832">
        <f t="shared" si="37"/>
        <v>72</v>
      </c>
      <c r="L832">
        <f t="shared" si="38"/>
        <v>0</v>
      </c>
    </row>
    <row r="833" spans="1:12" hidden="1" x14ac:dyDescent="0.4">
      <c r="A833" t="s">
        <v>55</v>
      </c>
      <c r="B833">
        <v>2011</v>
      </c>
      <c r="D833" s="6" t="s">
        <v>1578</v>
      </c>
      <c r="E833" s="4" t="s">
        <v>1556</v>
      </c>
      <c r="F833" s="4" t="s">
        <v>7</v>
      </c>
      <c r="G833" s="6" t="s">
        <v>1579</v>
      </c>
      <c r="H833" s="4" t="s">
        <v>22</v>
      </c>
      <c r="I833" s="6" t="s">
        <v>1580</v>
      </c>
      <c r="J833">
        <f t="shared" si="36"/>
        <v>71</v>
      </c>
      <c r="K833">
        <f t="shared" si="37"/>
        <v>65</v>
      </c>
      <c r="L833">
        <f t="shared" si="38"/>
        <v>0</v>
      </c>
    </row>
    <row r="834" spans="1:12" hidden="1" x14ac:dyDescent="0.4">
      <c r="A834" t="s">
        <v>55</v>
      </c>
      <c r="B834">
        <v>2011</v>
      </c>
      <c r="D834" s="3" t="s">
        <v>1581</v>
      </c>
      <c r="E834" s="2" t="s">
        <v>6</v>
      </c>
      <c r="F834" s="1" t="s">
        <v>7</v>
      </c>
      <c r="G834" s="3" t="s">
        <v>1582</v>
      </c>
      <c r="H834" s="1" t="s">
        <v>14</v>
      </c>
      <c r="I834" s="3" t="s">
        <v>1583</v>
      </c>
      <c r="J834">
        <f t="shared" si="36"/>
        <v>84</v>
      </c>
      <c r="K834">
        <f t="shared" si="37"/>
        <v>57</v>
      </c>
      <c r="L834">
        <f t="shared" si="38"/>
        <v>0</v>
      </c>
    </row>
    <row r="835" spans="1:12" hidden="1" x14ac:dyDescent="0.4">
      <c r="A835" t="s">
        <v>55</v>
      </c>
      <c r="B835">
        <v>2011</v>
      </c>
      <c r="D835" s="18"/>
      <c r="E835" s="18"/>
      <c r="F835" s="18"/>
      <c r="G835" s="18"/>
      <c r="H835" s="18"/>
      <c r="I835" s="18"/>
      <c r="J835" t="e">
        <f t="shared" si="36"/>
        <v>#VALUE!</v>
      </c>
      <c r="K835" t="e">
        <f t="shared" si="37"/>
        <v>#VALUE!</v>
      </c>
      <c r="L835">
        <f t="shared" si="38"/>
        <v>0</v>
      </c>
    </row>
    <row r="836" spans="1:12" hidden="1" x14ac:dyDescent="0.4">
      <c r="A836" t="s">
        <v>74</v>
      </c>
      <c r="B836">
        <v>2011</v>
      </c>
      <c r="D836" s="17" t="s">
        <v>74</v>
      </c>
      <c r="E836" s="17"/>
      <c r="F836" s="17"/>
      <c r="G836" s="17"/>
      <c r="H836" s="17"/>
      <c r="I836" s="17"/>
      <c r="J836" t="e">
        <f t="shared" si="36"/>
        <v>#VALUE!</v>
      </c>
      <c r="K836" t="e">
        <f t="shared" si="37"/>
        <v>#VALUE!</v>
      </c>
      <c r="L836">
        <f t="shared" si="38"/>
        <v>0</v>
      </c>
    </row>
    <row r="837" spans="1:12" hidden="1" x14ac:dyDescent="0.4">
      <c r="A837" t="s">
        <v>74</v>
      </c>
      <c r="B837">
        <v>2011</v>
      </c>
      <c r="D837" s="7" t="s">
        <v>1</v>
      </c>
      <c r="E837" s="7" t="s">
        <v>2</v>
      </c>
      <c r="F837" s="8"/>
      <c r="G837" s="7" t="s">
        <v>3</v>
      </c>
      <c r="H837" s="7" t="s">
        <v>2</v>
      </c>
      <c r="I837" s="7" t="s">
        <v>4</v>
      </c>
      <c r="J837" t="e">
        <f t="shared" ref="J837:J900" si="39">LEFT(I837,FIND("-",I837)-1)+0</f>
        <v>#VALUE!</v>
      </c>
      <c r="K837" t="e">
        <f t="shared" ref="K837:K900" si="40">RIGHT(I837,LEN(I837)-FIND("-",I837))+0</f>
        <v>#VALUE!</v>
      </c>
      <c r="L837">
        <f t="shared" ref="L837:L900" si="41">IF(I837="Box",1,0)</f>
        <v>0</v>
      </c>
    </row>
    <row r="838" spans="1:12" hidden="1" x14ac:dyDescent="0.4">
      <c r="A838" t="s">
        <v>74</v>
      </c>
      <c r="B838">
        <v>2011</v>
      </c>
      <c r="D838" s="3" t="s">
        <v>1584</v>
      </c>
      <c r="E838" s="1" t="s">
        <v>24</v>
      </c>
      <c r="F838" s="1" t="s">
        <v>7</v>
      </c>
      <c r="G838" s="3" t="s">
        <v>1585</v>
      </c>
      <c r="H838" s="1" t="s">
        <v>32</v>
      </c>
      <c r="I838" s="3" t="s">
        <v>760</v>
      </c>
      <c r="J838">
        <f t="shared" si="39"/>
        <v>89</v>
      </c>
      <c r="K838">
        <f t="shared" si="40"/>
        <v>58</v>
      </c>
      <c r="L838">
        <f t="shared" si="41"/>
        <v>0</v>
      </c>
    </row>
    <row r="839" spans="1:12" hidden="1" x14ac:dyDescent="0.4">
      <c r="A839" t="s">
        <v>74</v>
      </c>
      <c r="B839">
        <v>2011</v>
      </c>
      <c r="D839" s="6" t="s">
        <v>1586</v>
      </c>
      <c r="E839" s="4" t="s">
        <v>17</v>
      </c>
      <c r="F839" s="4" t="s">
        <v>7</v>
      </c>
      <c r="G839" s="6" t="s">
        <v>1587</v>
      </c>
      <c r="H839" s="4" t="s">
        <v>12</v>
      </c>
      <c r="I839" s="6" t="s">
        <v>1588</v>
      </c>
      <c r="J839">
        <f t="shared" si="39"/>
        <v>110</v>
      </c>
      <c r="K839">
        <f t="shared" si="40"/>
        <v>107</v>
      </c>
      <c r="L839">
        <f t="shared" si="41"/>
        <v>0</v>
      </c>
    </row>
    <row r="840" spans="1:12" hidden="1" x14ac:dyDescent="0.4">
      <c r="A840" t="s">
        <v>74</v>
      </c>
      <c r="B840">
        <v>2011</v>
      </c>
      <c r="D840" s="3" t="s">
        <v>1589</v>
      </c>
      <c r="E840" s="1" t="s">
        <v>9</v>
      </c>
      <c r="F840" s="1" t="s">
        <v>7</v>
      </c>
      <c r="G840" s="3" t="s">
        <v>1590</v>
      </c>
      <c r="H840" s="1" t="s">
        <v>1556</v>
      </c>
      <c r="I840" s="3" t="s">
        <v>1591</v>
      </c>
      <c r="J840">
        <f t="shared" si="39"/>
        <v>121</v>
      </c>
      <c r="K840">
        <f t="shared" si="40"/>
        <v>72</v>
      </c>
      <c r="L840">
        <f t="shared" si="41"/>
        <v>0</v>
      </c>
    </row>
    <row r="841" spans="1:12" hidden="1" x14ac:dyDescent="0.4">
      <c r="A841" t="s">
        <v>74</v>
      </c>
      <c r="B841">
        <v>2011</v>
      </c>
      <c r="D841" s="6" t="s">
        <v>1592</v>
      </c>
      <c r="E841" s="4" t="s">
        <v>19</v>
      </c>
      <c r="F841" s="4" t="s">
        <v>7</v>
      </c>
      <c r="G841" s="6" t="s">
        <v>1593</v>
      </c>
      <c r="H841" s="5" t="s">
        <v>6</v>
      </c>
      <c r="I841" s="6" t="s">
        <v>1446</v>
      </c>
      <c r="J841">
        <f t="shared" si="39"/>
        <v>103</v>
      </c>
      <c r="K841">
        <f t="shared" si="40"/>
        <v>82</v>
      </c>
      <c r="L841">
        <f t="shared" si="41"/>
        <v>0</v>
      </c>
    </row>
    <row r="842" spans="1:12" hidden="1" x14ac:dyDescent="0.4">
      <c r="A842" t="s">
        <v>74</v>
      </c>
      <c r="B842">
        <v>2011</v>
      </c>
      <c r="D842" s="3" t="s">
        <v>1594</v>
      </c>
      <c r="E842" s="1" t="s">
        <v>22</v>
      </c>
      <c r="F842" s="1" t="s">
        <v>7</v>
      </c>
      <c r="G842" s="3" t="s">
        <v>1595</v>
      </c>
      <c r="H842" s="1" t="s">
        <v>14</v>
      </c>
      <c r="I842" s="3" t="s">
        <v>514</v>
      </c>
      <c r="J842">
        <f t="shared" si="39"/>
        <v>97</v>
      </c>
      <c r="K842">
        <f t="shared" si="40"/>
        <v>125</v>
      </c>
      <c r="L842">
        <f t="shared" si="41"/>
        <v>0</v>
      </c>
    </row>
    <row r="843" spans="1:12" hidden="1" x14ac:dyDescent="0.4">
      <c r="A843" t="s">
        <v>74</v>
      </c>
      <c r="B843">
        <v>2011</v>
      </c>
      <c r="D843" s="18"/>
      <c r="E843" s="18"/>
      <c r="F843" s="18"/>
      <c r="G843" s="18"/>
      <c r="H843" s="18"/>
      <c r="I843" s="18"/>
      <c r="J843" t="e">
        <f t="shared" si="39"/>
        <v>#VALUE!</v>
      </c>
      <c r="K843" t="e">
        <f t="shared" si="40"/>
        <v>#VALUE!</v>
      </c>
      <c r="L843">
        <f t="shared" si="41"/>
        <v>0</v>
      </c>
    </row>
    <row r="844" spans="1:12" hidden="1" x14ac:dyDescent="0.4">
      <c r="A844" t="s">
        <v>93</v>
      </c>
      <c r="B844">
        <v>2011</v>
      </c>
      <c r="D844" s="17" t="s">
        <v>93</v>
      </c>
      <c r="E844" s="17"/>
      <c r="F844" s="17"/>
      <c r="G844" s="17"/>
      <c r="H844" s="17"/>
      <c r="I844" s="17"/>
      <c r="J844" t="e">
        <f t="shared" si="39"/>
        <v>#VALUE!</v>
      </c>
      <c r="K844" t="e">
        <f t="shared" si="40"/>
        <v>#VALUE!</v>
      </c>
      <c r="L844">
        <f t="shared" si="41"/>
        <v>0</v>
      </c>
    </row>
    <row r="845" spans="1:12" hidden="1" x14ac:dyDescent="0.4">
      <c r="A845" t="s">
        <v>93</v>
      </c>
      <c r="B845">
        <v>2011</v>
      </c>
      <c r="D845" s="7" t="s">
        <v>1</v>
      </c>
      <c r="E845" s="7" t="s">
        <v>2</v>
      </c>
      <c r="F845" s="8"/>
      <c r="G845" s="7" t="s">
        <v>3</v>
      </c>
      <c r="H845" s="7" t="s">
        <v>2</v>
      </c>
      <c r="I845" s="7" t="s">
        <v>4</v>
      </c>
      <c r="J845" t="e">
        <f t="shared" si="39"/>
        <v>#VALUE!</v>
      </c>
      <c r="K845" t="e">
        <f t="shared" si="40"/>
        <v>#VALUE!</v>
      </c>
      <c r="L845">
        <f t="shared" si="41"/>
        <v>0</v>
      </c>
    </row>
    <row r="846" spans="1:12" hidden="1" x14ac:dyDescent="0.4">
      <c r="A846" t="s">
        <v>93</v>
      </c>
      <c r="B846">
        <v>2011</v>
      </c>
      <c r="D846" s="3" t="s">
        <v>1596</v>
      </c>
      <c r="E846" s="1" t="s">
        <v>32</v>
      </c>
      <c r="F846" s="1" t="s">
        <v>7</v>
      </c>
      <c r="G846" s="3" t="s">
        <v>1597</v>
      </c>
      <c r="H846" s="1" t="s">
        <v>12</v>
      </c>
      <c r="I846" s="3" t="s">
        <v>1598</v>
      </c>
      <c r="J846">
        <f t="shared" si="39"/>
        <v>94</v>
      </c>
      <c r="K846">
        <f t="shared" si="40"/>
        <v>84</v>
      </c>
      <c r="L846">
        <f t="shared" si="41"/>
        <v>0</v>
      </c>
    </row>
    <row r="847" spans="1:12" hidden="1" x14ac:dyDescent="0.4">
      <c r="A847" t="s">
        <v>93</v>
      </c>
      <c r="B847">
        <v>2011</v>
      </c>
      <c r="D847" s="6" t="s">
        <v>1599</v>
      </c>
      <c r="E847" s="4" t="s">
        <v>1556</v>
      </c>
      <c r="F847" s="4" t="s">
        <v>7</v>
      </c>
      <c r="G847" s="6" t="s">
        <v>1600</v>
      </c>
      <c r="H847" s="4" t="s">
        <v>24</v>
      </c>
      <c r="I847" s="6" t="s">
        <v>1601</v>
      </c>
      <c r="J847">
        <f t="shared" si="39"/>
        <v>61</v>
      </c>
      <c r="K847">
        <f t="shared" si="40"/>
        <v>101</v>
      </c>
      <c r="L847">
        <f t="shared" si="41"/>
        <v>0</v>
      </c>
    </row>
    <row r="848" spans="1:12" hidden="1" x14ac:dyDescent="0.4">
      <c r="A848" t="s">
        <v>93</v>
      </c>
      <c r="B848">
        <v>2011</v>
      </c>
      <c r="D848" s="3" t="s">
        <v>1602</v>
      </c>
      <c r="E848" s="2" t="s">
        <v>6</v>
      </c>
      <c r="F848" s="1" t="s">
        <v>7</v>
      </c>
      <c r="G848" s="3" t="s">
        <v>1603</v>
      </c>
      <c r="H848" s="1" t="s">
        <v>17</v>
      </c>
      <c r="I848" s="3" t="s">
        <v>1604</v>
      </c>
      <c r="J848">
        <f t="shared" si="39"/>
        <v>90</v>
      </c>
      <c r="K848">
        <f t="shared" si="40"/>
        <v>148</v>
      </c>
      <c r="L848">
        <f t="shared" si="41"/>
        <v>0</v>
      </c>
    </row>
    <row r="849" spans="1:12" hidden="1" x14ac:dyDescent="0.4">
      <c r="A849" t="s">
        <v>93</v>
      </c>
      <c r="B849">
        <v>2011</v>
      </c>
      <c r="D849" s="6" t="s">
        <v>1605</v>
      </c>
      <c r="E849" s="4" t="s">
        <v>14</v>
      </c>
      <c r="F849" s="4" t="s">
        <v>7</v>
      </c>
      <c r="G849" s="6" t="s">
        <v>1606</v>
      </c>
      <c r="H849" s="4" t="s">
        <v>9</v>
      </c>
      <c r="I849" s="6" t="s">
        <v>1607</v>
      </c>
      <c r="J849">
        <f t="shared" si="39"/>
        <v>82</v>
      </c>
      <c r="K849">
        <f t="shared" si="40"/>
        <v>89</v>
      </c>
      <c r="L849">
        <f t="shared" si="41"/>
        <v>0</v>
      </c>
    </row>
    <row r="850" spans="1:12" hidden="1" x14ac:dyDescent="0.4">
      <c r="A850" t="s">
        <v>93</v>
      </c>
      <c r="B850">
        <v>2011</v>
      </c>
      <c r="D850" s="3" t="s">
        <v>1608</v>
      </c>
      <c r="E850" s="1" t="s">
        <v>22</v>
      </c>
      <c r="F850" s="1" t="s">
        <v>7</v>
      </c>
      <c r="G850" s="3" t="s">
        <v>1609</v>
      </c>
      <c r="H850" s="1" t="s">
        <v>19</v>
      </c>
      <c r="I850" s="3" t="s">
        <v>1610</v>
      </c>
      <c r="J850">
        <f t="shared" si="39"/>
        <v>74</v>
      </c>
      <c r="K850">
        <f t="shared" si="40"/>
        <v>71</v>
      </c>
      <c r="L850">
        <f t="shared" si="41"/>
        <v>0</v>
      </c>
    </row>
    <row r="851" spans="1:12" hidden="1" x14ac:dyDescent="0.4">
      <c r="A851" t="s">
        <v>93</v>
      </c>
      <c r="B851">
        <v>2011</v>
      </c>
      <c r="D851" s="18"/>
      <c r="E851" s="18"/>
      <c r="F851" s="18"/>
      <c r="G851" s="18"/>
      <c r="H851" s="18"/>
      <c r="I851" s="18"/>
      <c r="J851" t="e">
        <f t="shared" si="39"/>
        <v>#VALUE!</v>
      </c>
      <c r="K851" t="e">
        <f t="shared" si="40"/>
        <v>#VALUE!</v>
      </c>
      <c r="L851">
        <f t="shared" si="41"/>
        <v>0</v>
      </c>
    </row>
    <row r="852" spans="1:12" hidden="1" x14ac:dyDescent="0.4">
      <c r="A852" t="s">
        <v>112</v>
      </c>
      <c r="B852">
        <v>2011</v>
      </c>
      <c r="D852" s="17" t="s">
        <v>112</v>
      </c>
      <c r="E852" s="17"/>
      <c r="F852" s="17"/>
      <c r="G852" s="17"/>
      <c r="H852" s="17"/>
      <c r="I852" s="17"/>
      <c r="J852" t="e">
        <f t="shared" si="39"/>
        <v>#VALUE!</v>
      </c>
      <c r="K852" t="e">
        <f t="shared" si="40"/>
        <v>#VALUE!</v>
      </c>
      <c r="L852">
        <f t="shared" si="41"/>
        <v>0</v>
      </c>
    </row>
    <row r="853" spans="1:12" hidden="1" x14ac:dyDescent="0.4">
      <c r="A853" t="s">
        <v>112</v>
      </c>
      <c r="B853">
        <v>2011</v>
      </c>
      <c r="D853" s="7" t="s">
        <v>1</v>
      </c>
      <c r="E853" s="7" t="s">
        <v>2</v>
      </c>
      <c r="F853" s="8"/>
      <c r="G853" s="7" t="s">
        <v>3</v>
      </c>
      <c r="H853" s="7" t="s">
        <v>2</v>
      </c>
      <c r="I853" s="7" t="s">
        <v>4</v>
      </c>
      <c r="J853" t="e">
        <f t="shared" si="39"/>
        <v>#VALUE!</v>
      </c>
      <c r="K853" t="e">
        <f t="shared" si="40"/>
        <v>#VALUE!</v>
      </c>
      <c r="L853">
        <f t="shared" si="41"/>
        <v>0</v>
      </c>
    </row>
    <row r="854" spans="1:12" hidden="1" x14ac:dyDescent="0.4">
      <c r="A854" t="s">
        <v>112</v>
      </c>
      <c r="B854">
        <v>2011</v>
      </c>
      <c r="D854" s="3" t="s">
        <v>1611</v>
      </c>
      <c r="E854" s="1" t="s">
        <v>1556</v>
      </c>
      <c r="F854" s="1" t="s">
        <v>7</v>
      </c>
      <c r="G854" s="3" t="s">
        <v>1612</v>
      </c>
      <c r="H854" s="1" t="s">
        <v>32</v>
      </c>
      <c r="I854" s="3" t="s">
        <v>1613</v>
      </c>
      <c r="J854">
        <f t="shared" si="39"/>
        <v>79</v>
      </c>
      <c r="K854">
        <f t="shared" si="40"/>
        <v>84</v>
      </c>
      <c r="L854">
        <f t="shared" si="41"/>
        <v>0</v>
      </c>
    </row>
    <row r="855" spans="1:12" hidden="1" x14ac:dyDescent="0.4">
      <c r="A855" t="s">
        <v>112</v>
      </c>
      <c r="B855">
        <v>2011</v>
      </c>
      <c r="D855" s="6" t="s">
        <v>1406</v>
      </c>
      <c r="E855" s="4" t="s">
        <v>12</v>
      </c>
      <c r="F855" s="4" t="s">
        <v>7</v>
      </c>
      <c r="G855" s="6" t="s">
        <v>1614</v>
      </c>
      <c r="H855" s="5" t="s">
        <v>6</v>
      </c>
      <c r="I855" s="6" t="s">
        <v>1615</v>
      </c>
      <c r="J855">
        <f t="shared" si="39"/>
        <v>104</v>
      </c>
      <c r="K855">
        <f t="shared" si="40"/>
        <v>65</v>
      </c>
      <c r="L855">
        <f t="shared" si="41"/>
        <v>0</v>
      </c>
    </row>
    <row r="856" spans="1:12" hidden="1" x14ac:dyDescent="0.4">
      <c r="A856" t="s">
        <v>112</v>
      </c>
      <c r="B856">
        <v>2011</v>
      </c>
      <c r="D856" s="3" t="s">
        <v>1616</v>
      </c>
      <c r="E856" s="1" t="s">
        <v>24</v>
      </c>
      <c r="F856" s="1" t="s">
        <v>7</v>
      </c>
      <c r="G856" s="3" t="s">
        <v>1617</v>
      </c>
      <c r="H856" s="1" t="s">
        <v>14</v>
      </c>
      <c r="I856" s="3" t="s">
        <v>1618</v>
      </c>
      <c r="J856">
        <f t="shared" si="39"/>
        <v>95</v>
      </c>
      <c r="K856">
        <f t="shared" si="40"/>
        <v>116</v>
      </c>
      <c r="L856">
        <f t="shared" si="41"/>
        <v>0</v>
      </c>
    </row>
    <row r="857" spans="1:12" hidden="1" x14ac:dyDescent="0.4">
      <c r="A857" t="s">
        <v>112</v>
      </c>
      <c r="B857">
        <v>2011</v>
      </c>
      <c r="D857" s="6" t="s">
        <v>1619</v>
      </c>
      <c r="E857" s="4" t="s">
        <v>17</v>
      </c>
      <c r="F857" s="4" t="s">
        <v>7</v>
      </c>
      <c r="G857" s="6" t="s">
        <v>1620</v>
      </c>
      <c r="H857" s="4" t="s">
        <v>22</v>
      </c>
      <c r="I857" s="6" t="s">
        <v>1621</v>
      </c>
      <c r="J857">
        <f t="shared" si="39"/>
        <v>96</v>
      </c>
      <c r="K857">
        <f t="shared" si="40"/>
        <v>78</v>
      </c>
      <c r="L857">
        <f t="shared" si="41"/>
        <v>0</v>
      </c>
    </row>
    <row r="858" spans="1:12" hidden="1" x14ac:dyDescent="0.4">
      <c r="A858" t="s">
        <v>112</v>
      </c>
      <c r="B858">
        <v>2011</v>
      </c>
      <c r="D858" s="3" t="s">
        <v>1622</v>
      </c>
      <c r="E858" s="1" t="s">
        <v>9</v>
      </c>
      <c r="F858" s="1" t="s">
        <v>7</v>
      </c>
      <c r="G858" s="3" t="s">
        <v>1623</v>
      </c>
      <c r="H858" s="1" t="s">
        <v>19</v>
      </c>
      <c r="I858" s="3" t="s">
        <v>1624</v>
      </c>
      <c r="J858">
        <f t="shared" si="39"/>
        <v>97</v>
      </c>
      <c r="K858">
        <f t="shared" si="40"/>
        <v>73</v>
      </c>
      <c r="L858">
        <f t="shared" si="41"/>
        <v>0</v>
      </c>
    </row>
    <row r="859" spans="1:12" hidden="1" x14ac:dyDescent="0.4">
      <c r="A859" t="s">
        <v>112</v>
      </c>
      <c r="B859">
        <v>2011</v>
      </c>
      <c r="D859" s="18"/>
      <c r="E859" s="18"/>
      <c r="F859" s="18"/>
      <c r="G859" s="18"/>
      <c r="H859" s="18"/>
      <c r="I859" s="18"/>
      <c r="J859" t="e">
        <f t="shared" si="39"/>
        <v>#VALUE!</v>
      </c>
      <c r="K859" t="e">
        <f t="shared" si="40"/>
        <v>#VALUE!</v>
      </c>
      <c r="L859">
        <f t="shared" si="41"/>
        <v>0</v>
      </c>
    </row>
    <row r="860" spans="1:12" hidden="1" x14ac:dyDescent="0.4">
      <c r="A860" t="s">
        <v>131</v>
      </c>
      <c r="B860">
        <v>2011</v>
      </c>
      <c r="D860" s="17" t="s">
        <v>131</v>
      </c>
      <c r="E860" s="17"/>
      <c r="F860" s="17"/>
      <c r="G860" s="17"/>
      <c r="H860" s="17"/>
      <c r="I860" s="17"/>
      <c r="J860" t="e">
        <f t="shared" si="39"/>
        <v>#VALUE!</v>
      </c>
      <c r="K860" t="e">
        <f t="shared" si="40"/>
        <v>#VALUE!</v>
      </c>
      <c r="L860">
        <f t="shared" si="41"/>
        <v>0</v>
      </c>
    </row>
    <row r="861" spans="1:12" hidden="1" x14ac:dyDescent="0.4">
      <c r="A861" t="s">
        <v>131</v>
      </c>
      <c r="B861">
        <v>2011</v>
      </c>
      <c r="D861" s="7" t="s">
        <v>1</v>
      </c>
      <c r="E861" s="7" t="s">
        <v>2</v>
      </c>
      <c r="F861" s="8"/>
      <c r="G861" s="7" t="s">
        <v>3</v>
      </c>
      <c r="H861" s="7" t="s">
        <v>2</v>
      </c>
      <c r="I861" s="7" t="s">
        <v>4</v>
      </c>
      <c r="J861" t="e">
        <f t="shared" si="39"/>
        <v>#VALUE!</v>
      </c>
      <c r="K861" t="e">
        <f t="shared" si="40"/>
        <v>#VALUE!</v>
      </c>
      <c r="L861">
        <f t="shared" si="41"/>
        <v>0</v>
      </c>
    </row>
    <row r="862" spans="1:12" hidden="1" x14ac:dyDescent="0.4">
      <c r="A862" t="s">
        <v>131</v>
      </c>
      <c r="B862">
        <v>2011</v>
      </c>
      <c r="D862" s="3" t="s">
        <v>1625</v>
      </c>
      <c r="E862" s="1" t="s">
        <v>32</v>
      </c>
      <c r="F862" s="1" t="s">
        <v>7</v>
      </c>
      <c r="G862" s="3" t="s">
        <v>1626</v>
      </c>
      <c r="H862" s="2" t="s">
        <v>6</v>
      </c>
      <c r="I862" s="3" t="s">
        <v>1545</v>
      </c>
      <c r="J862">
        <f t="shared" si="39"/>
        <v>46</v>
      </c>
      <c r="K862">
        <f t="shared" si="40"/>
        <v>66</v>
      </c>
      <c r="L862">
        <f t="shared" si="41"/>
        <v>0</v>
      </c>
    </row>
    <row r="863" spans="1:12" hidden="1" x14ac:dyDescent="0.4">
      <c r="A863" t="s">
        <v>131</v>
      </c>
      <c r="B863">
        <v>2011</v>
      </c>
      <c r="D863" s="6" t="s">
        <v>1627</v>
      </c>
      <c r="E863" s="4" t="s">
        <v>14</v>
      </c>
      <c r="F863" s="4" t="s">
        <v>7</v>
      </c>
      <c r="G863" s="6" t="s">
        <v>1628</v>
      </c>
      <c r="H863" s="4" t="s">
        <v>1556</v>
      </c>
      <c r="I863" s="6" t="s">
        <v>1629</v>
      </c>
      <c r="J863">
        <f t="shared" si="39"/>
        <v>92</v>
      </c>
      <c r="K863">
        <f t="shared" si="40"/>
        <v>67</v>
      </c>
      <c r="L863">
        <f t="shared" si="41"/>
        <v>0</v>
      </c>
    </row>
    <row r="864" spans="1:12" hidden="1" x14ac:dyDescent="0.4">
      <c r="A864" t="s">
        <v>131</v>
      </c>
      <c r="B864">
        <v>2011</v>
      </c>
      <c r="D864" s="3" t="s">
        <v>1630</v>
      </c>
      <c r="E864" s="1" t="s">
        <v>22</v>
      </c>
      <c r="F864" s="1" t="s">
        <v>7</v>
      </c>
      <c r="G864" s="3" t="s">
        <v>1424</v>
      </c>
      <c r="H864" s="1" t="s">
        <v>12</v>
      </c>
      <c r="I864" s="3" t="s">
        <v>1631</v>
      </c>
      <c r="J864">
        <f t="shared" si="39"/>
        <v>76</v>
      </c>
      <c r="K864">
        <f t="shared" si="40"/>
        <v>88</v>
      </c>
      <c r="L864">
        <f t="shared" si="41"/>
        <v>0</v>
      </c>
    </row>
    <row r="865" spans="1:12" hidden="1" x14ac:dyDescent="0.4">
      <c r="A865" t="s">
        <v>131</v>
      </c>
      <c r="B865">
        <v>2011</v>
      </c>
      <c r="D865" s="6" t="s">
        <v>1632</v>
      </c>
      <c r="E865" s="4" t="s">
        <v>19</v>
      </c>
      <c r="F865" s="4" t="s">
        <v>7</v>
      </c>
      <c r="G865" s="6" t="s">
        <v>1633</v>
      </c>
      <c r="H865" s="4" t="s">
        <v>24</v>
      </c>
      <c r="I865" s="6" t="s">
        <v>511</v>
      </c>
      <c r="J865">
        <f t="shared" si="39"/>
        <v>95</v>
      </c>
      <c r="K865">
        <f t="shared" si="40"/>
        <v>77</v>
      </c>
      <c r="L865">
        <f t="shared" si="41"/>
        <v>0</v>
      </c>
    </row>
    <row r="866" spans="1:12" hidden="1" x14ac:dyDescent="0.4">
      <c r="A866" t="s">
        <v>131</v>
      </c>
      <c r="B866">
        <v>2011</v>
      </c>
      <c r="D866" s="3" t="s">
        <v>1634</v>
      </c>
      <c r="E866" s="1" t="s">
        <v>9</v>
      </c>
      <c r="F866" s="1" t="s">
        <v>7</v>
      </c>
      <c r="G866" s="3" t="s">
        <v>1635</v>
      </c>
      <c r="H866" s="1" t="s">
        <v>17</v>
      </c>
      <c r="I866" s="3" t="s">
        <v>1636</v>
      </c>
      <c r="J866">
        <f t="shared" si="39"/>
        <v>105</v>
      </c>
      <c r="K866">
        <f t="shared" si="40"/>
        <v>123</v>
      </c>
      <c r="L866">
        <f t="shared" si="41"/>
        <v>0</v>
      </c>
    </row>
    <row r="867" spans="1:12" hidden="1" x14ac:dyDescent="0.4">
      <c r="A867" t="s">
        <v>131</v>
      </c>
      <c r="B867">
        <v>2011</v>
      </c>
      <c r="D867" s="18"/>
      <c r="E867" s="18"/>
      <c r="F867" s="18"/>
      <c r="G867" s="18"/>
      <c r="H867" s="18"/>
      <c r="I867" s="18"/>
      <c r="J867" t="e">
        <f t="shared" si="39"/>
        <v>#VALUE!</v>
      </c>
      <c r="K867" t="e">
        <f t="shared" si="40"/>
        <v>#VALUE!</v>
      </c>
      <c r="L867">
        <f t="shared" si="41"/>
        <v>0</v>
      </c>
    </row>
    <row r="868" spans="1:12" hidden="1" x14ac:dyDescent="0.4">
      <c r="A868" t="s">
        <v>150</v>
      </c>
      <c r="B868">
        <v>2011</v>
      </c>
      <c r="D868" s="17" t="s">
        <v>150</v>
      </c>
      <c r="E868" s="17"/>
      <c r="F868" s="17"/>
      <c r="G868" s="17"/>
      <c r="H868" s="17"/>
      <c r="I868" s="17"/>
      <c r="J868" t="e">
        <f t="shared" si="39"/>
        <v>#VALUE!</v>
      </c>
      <c r="K868" t="e">
        <f t="shared" si="40"/>
        <v>#VALUE!</v>
      </c>
      <c r="L868">
        <f t="shared" si="41"/>
        <v>0</v>
      </c>
    </row>
    <row r="869" spans="1:12" hidden="1" x14ac:dyDescent="0.4">
      <c r="A869" t="s">
        <v>150</v>
      </c>
      <c r="B869">
        <v>2011</v>
      </c>
      <c r="D869" s="7" t="s">
        <v>1</v>
      </c>
      <c r="E869" s="7" t="s">
        <v>2</v>
      </c>
      <c r="F869" s="8"/>
      <c r="G869" s="7" t="s">
        <v>3</v>
      </c>
      <c r="H869" s="7" t="s">
        <v>2</v>
      </c>
      <c r="I869" s="7" t="s">
        <v>4</v>
      </c>
      <c r="J869" t="e">
        <f t="shared" si="39"/>
        <v>#VALUE!</v>
      </c>
      <c r="K869" t="e">
        <f t="shared" si="40"/>
        <v>#VALUE!</v>
      </c>
      <c r="L869">
        <f t="shared" si="41"/>
        <v>0</v>
      </c>
    </row>
    <row r="870" spans="1:12" hidden="1" x14ac:dyDescent="0.4">
      <c r="A870" t="s">
        <v>150</v>
      </c>
      <c r="B870">
        <v>2011</v>
      </c>
      <c r="D870" s="3" t="s">
        <v>1637</v>
      </c>
      <c r="E870" s="1" t="s">
        <v>14</v>
      </c>
      <c r="F870" s="1" t="s">
        <v>7</v>
      </c>
      <c r="G870" s="3" t="s">
        <v>1638</v>
      </c>
      <c r="H870" s="1" t="s">
        <v>32</v>
      </c>
      <c r="I870" s="3" t="s">
        <v>1639</v>
      </c>
      <c r="J870">
        <f t="shared" si="39"/>
        <v>66</v>
      </c>
      <c r="K870">
        <f t="shared" si="40"/>
        <v>83</v>
      </c>
      <c r="L870">
        <f t="shared" si="41"/>
        <v>0</v>
      </c>
    </row>
    <row r="871" spans="1:12" hidden="1" x14ac:dyDescent="0.4">
      <c r="A871" t="s">
        <v>150</v>
      </c>
      <c r="B871">
        <v>2011</v>
      </c>
      <c r="D871" s="6" t="s">
        <v>1640</v>
      </c>
      <c r="E871" s="5" t="s">
        <v>6</v>
      </c>
      <c r="F871" s="4" t="s">
        <v>7</v>
      </c>
      <c r="G871" s="6" t="s">
        <v>1641</v>
      </c>
      <c r="H871" s="4" t="s">
        <v>22</v>
      </c>
      <c r="I871" s="6" t="s">
        <v>1642</v>
      </c>
      <c r="J871">
        <f t="shared" si="39"/>
        <v>77</v>
      </c>
      <c r="K871">
        <f t="shared" si="40"/>
        <v>80</v>
      </c>
      <c r="L871">
        <f t="shared" si="41"/>
        <v>0</v>
      </c>
    </row>
    <row r="872" spans="1:12" hidden="1" x14ac:dyDescent="0.4">
      <c r="A872" t="s">
        <v>150</v>
      </c>
      <c r="B872">
        <v>2011</v>
      </c>
      <c r="D872" s="3" t="s">
        <v>1643</v>
      </c>
      <c r="E872" s="1" t="s">
        <v>1556</v>
      </c>
      <c r="F872" s="1" t="s">
        <v>7</v>
      </c>
      <c r="G872" s="3" t="s">
        <v>1644</v>
      </c>
      <c r="H872" s="1" t="s">
        <v>19</v>
      </c>
      <c r="I872" s="3" t="s">
        <v>1645</v>
      </c>
      <c r="J872">
        <f t="shared" si="39"/>
        <v>82</v>
      </c>
      <c r="K872">
        <f t="shared" si="40"/>
        <v>85</v>
      </c>
      <c r="L872">
        <f t="shared" si="41"/>
        <v>0</v>
      </c>
    </row>
    <row r="873" spans="1:12" hidden="1" x14ac:dyDescent="0.4">
      <c r="A873" t="s">
        <v>150</v>
      </c>
      <c r="B873">
        <v>2011</v>
      </c>
      <c r="D873" s="6" t="s">
        <v>1646</v>
      </c>
      <c r="E873" s="4" t="s">
        <v>12</v>
      </c>
      <c r="F873" s="4" t="s">
        <v>7</v>
      </c>
      <c r="G873" s="6" t="s">
        <v>1647</v>
      </c>
      <c r="H873" s="4" t="s">
        <v>9</v>
      </c>
      <c r="I873" s="6" t="s">
        <v>1648</v>
      </c>
      <c r="J873">
        <f t="shared" si="39"/>
        <v>67</v>
      </c>
      <c r="K873">
        <f t="shared" si="40"/>
        <v>79</v>
      </c>
      <c r="L873">
        <f t="shared" si="41"/>
        <v>0</v>
      </c>
    </row>
    <row r="874" spans="1:12" hidden="1" x14ac:dyDescent="0.4">
      <c r="A874" t="s">
        <v>150</v>
      </c>
      <c r="B874">
        <v>2011</v>
      </c>
      <c r="D874" s="3" t="s">
        <v>1649</v>
      </c>
      <c r="E874" s="1" t="s">
        <v>24</v>
      </c>
      <c r="F874" s="1" t="s">
        <v>7</v>
      </c>
      <c r="G874" s="3" t="s">
        <v>1650</v>
      </c>
      <c r="H874" s="1" t="s">
        <v>17</v>
      </c>
      <c r="I874" s="3" t="s">
        <v>1651</v>
      </c>
      <c r="J874">
        <f t="shared" si="39"/>
        <v>119</v>
      </c>
      <c r="K874">
        <f t="shared" si="40"/>
        <v>93</v>
      </c>
      <c r="L874">
        <f t="shared" si="41"/>
        <v>0</v>
      </c>
    </row>
    <row r="875" spans="1:12" hidden="1" x14ac:dyDescent="0.4">
      <c r="A875" t="s">
        <v>150</v>
      </c>
      <c r="B875">
        <v>2011</v>
      </c>
      <c r="D875" s="18"/>
      <c r="E875" s="18"/>
      <c r="F875" s="18"/>
      <c r="G875" s="18"/>
      <c r="H875" s="18"/>
      <c r="I875" s="18"/>
      <c r="J875" t="e">
        <f t="shared" si="39"/>
        <v>#VALUE!</v>
      </c>
      <c r="K875" t="e">
        <f t="shared" si="40"/>
        <v>#VALUE!</v>
      </c>
      <c r="L875">
        <f t="shared" si="41"/>
        <v>0</v>
      </c>
    </row>
    <row r="876" spans="1:12" hidden="1" x14ac:dyDescent="0.4">
      <c r="A876" t="s">
        <v>169</v>
      </c>
      <c r="B876">
        <v>2011</v>
      </c>
      <c r="D876" s="17" t="s">
        <v>169</v>
      </c>
      <c r="E876" s="17"/>
      <c r="F876" s="17"/>
      <c r="G876" s="17"/>
      <c r="H876" s="17"/>
      <c r="I876" s="17"/>
      <c r="J876" t="e">
        <f t="shared" si="39"/>
        <v>#VALUE!</v>
      </c>
      <c r="K876" t="e">
        <f t="shared" si="40"/>
        <v>#VALUE!</v>
      </c>
      <c r="L876">
        <f t="shared" si="41"/>
        <v>0</v>
      </c>
    </row>
    <row r="877" spans="1:12" hidden="1" x14ac:dyDescent="0.4">
      <c r="A877" t="s">
        <v>169</v>
      </c>
      <c r="B877">
        <v>2011</v>
      </c>
      <c r="D877" s="7" t="s">
        <v>1</v>
      </c>
      <c r="E877" s="7" t="s">
        <v>2</v>
      </c>
      <c r="F877" s="8"/>
      <c r="G877" s="7" t="s">
        <v>3</v>
      </c>
      <c r="H877" s="7" t="s">
        <v>2</v>
      </c>
      <c r="I877" s="7" t="s">
        <v>4</v>
      </c>
      <c r="J877" t="e">
        <f t="shared" si="39"/>
        <v>#VALUE!</v>
      </c>
      <c r="K877" t="e">
        <f t="shared" si="40"/>
        <v>#VALUE!</v>
      </c>
      <c r="L877">
        <f t="shared" si="41"/>
        <v>0</v>
      </c>
    </row>
    <row r="878" spans="1:12" hidden="1" x14ac:dyDescent="0.4">
      <c r="A878" t="s">
        <v>169</v>
      </c>
      <c r="B878">
        <v>2011</v>
      </c>
      <c r="D878" s="3" t="s">
        <v>1652</v>
      </c>
      <c r="E878" s="1" t="s">
        <v>32</v>
      </c>
      <c r="F878" s="1" t="s">
        <v>7</v>
      </c>
      <c r="G878" s="3" t="s">
        <v>1653</v>
      </c>
      <c r="H878" s="1" t="s">
        <v>22</v>
      </c>
      <c r="I878" s="3" t="s">
        <v>92</v>
      </c>
      <c r="J878">
        <f t="shared" si="39"/>
        <v>80</v>
      </c>
      <c r="K878">
        <f t="shared" si="40"/>
        <v>60</v>
      </c>
      <c r="L878">
        <f t="shared" si="41"/>
        <v>0</v>
      </c>
    </row>
    <row r="879" spans="1:12" hidden="1" x14ac:dyDescent="0.4">
      <c r="A879" t="s">
        <v>169</v>
      </c>
      <c r="B879">
        <v>2011</v>
      </c>
      <c r="D879" s="6" t="s">
        <v>1654</v>
      </c>
      <c r="E879" s="4" t="s">
        <v>19</v>
      </c>
      <c r="F879" s="4" t="s">
        <v>7</v>
      </c>
      <c r="G879" s="6" t="s">
        <v>1655</v>
      </c>
      <c r="H879" s="4" t="s">
        <v>14</v>
      </c>
      <c r="I879" s="6" t="s">
        <v>1656</v>
      </c>
      <c r="J879">
        <f t="shared" si="39"/>
        <v>110</v>
      </c>
      <c r="K879">
        <f t="shared" si="40"/>
        <v>88</v>
      </c>
      <c r="L879">
        <f t="shared" si="41"/>
        <v>0</v>
      </c>
    </row>
    <row r="880" spans="1:12" hidden="1" x14ac:dyDescent="0.4">
      <c r="A880" t="s">
        <v>169</v>
      </c>
      <c r="B880">
        <v>2011</v>
      </c>
      <c r="D880" s="3" t="s">
        <v>1657</v>
      </c>
      <c r="E880" s="1" t="s">
        <v>9</v>
      </c>
      <c r="F880" s="1" t="s">
        <v>7</v>
      </c>
      <c r="G880" s="3" t="s">
        <v>1658</v>
      </c>
      <c r="H880" s="2" t="s">
        <v>6</v>
      </c>
      <c r="I880" s="3" t="s">
        <v>1659</v>
      </c>
      <c r="J880">
        <f t="shared" si="39"/>
        <v>117</v>
      </c>
      <c r="K880">
        <f t="shared" si="40"/>
        <v>56</v>
      </c>
      <c r="L880">
        <f t="shared" si="41"/>
        <v>0</v>
      </c>
    </row>
    <row r="881" spans="1:12" hidden="1" x14ac:dyDescent="0.4">
      <c r="A881" t="s">
        <v>169</v>
      </c>
      <c r="B881">
        <v>2011</v>
      </c>
      <c r="D881" s="6" t="s">
        <v>1660</v>
      </c>
      <c r="E881" s="4" t="s">
        <v>17</v>
      </c>
      <c r="F881" s="4" t="s">
        <v>7</v>
      </c>
      <c r="G881" s="6" t="s">
        <v>1661</v>
      </c>
      <c r="H881" s="4" t="s">
        <v>1556</v>
      </c>
      <c r="I881" s="6" t="s">
        <v>701</v>
      </c>
      <c r="J881">
        <f t="shared" si="39"/>
        <v>72</v>
      </c>
      <c r="K881">
        <f t="shared" si="40"/>
        <v>74</v>
      </c>
      <c r="L881">
        <f t="shared" si="41"/>
        <v>0</v>
      </c>
    </row>
    <row r="882" spans="1:12" hidden="1" x14ac:dyDescent="0.4">
      <c r="A882" t="s">
        <v>169</v>
      </c>
      <c r="B882">
        <v>2011</v>
      </c>
      <c r="D882" s="3" t="s">
        <v>1662</v>
      </c>
      <c r="E882" s="1" t="s">
        <v>24</v>
      </c>
      <c r="F882" s="1" t="s">
        <v>7</v>
      </c>
      <c r="G882" s="3" t="s">
        <v>1663</v>
      </c>
      <c r="H882" s="1" t="s">
        <v>12</v>
      </c>
      <c r="I882" s="3" t="s">
        <v>733</v>
      </c>
      <c r="J882">
        <f t="shared" si="39"/>
        <v>93</v>
      </c>
      <c r="K882">
        <f t="shared" si="40"/>
        <v>82</v>
      </c>
      <c r="L882">
        <f t="shared" si="41"/>
        <v>0</v>
      </c>
    </row>
    <row r="883" spans="1:12" hidden="1" x14ac:dyDescent="0.4">
      <c r="A883" t="s">
        <v>169</v>
      </c>
      <c r="B883">
        <v>2011</v>
      </c>
      <c r="D883" s="18"/>
      <c r="E883" s="18"/>
      <c r="F883" s="18"/>
      <c r="G883" s="18"/>
      <c r="H883" s="18"/>
      <c r="I883" s="18"/>
      <c r="J883" t="e">
        <f t="shared" si="39"/>
        <v>#VALUE!</v>
      </c>
      <c r="K883" t="e">
        <f t="shared" si="40"/>
        <v>#VALUE!</v>
      </c>
      <c r="L883">
        <f t="shared" si="41"/>
        <v>0</v>
      </c>
    </row>
    <row r="884" spans="1:12" hidden="1" x14ac:dyDescent="0.4">
      <c r="A884" t="s">
        <v>188</v>
      </c>
      <c r="B884">
        <v>2011</v>
      </c>
      <c r="D884" s="17" t="s">
        <v>188</v>
      </c>
      <c r="E884" s="17"/>
      <c r="F884" s="17"/>
      <c r="G884" s="17"/>
      <c r="H884" s="17"/>
      <c r="I884" s="17"/>
      <c r="J884" t="e">
        <f t="shared" si="39"/>
        <v>#VALUE!</v>
      </c>
      <c r="K884" t="e">
        <f t="shared" si="40"/>
        <v>#VALUE!</v>
      </c>
      <c r="L884">
        <f t="shared" si="41"/>
        <v>0</v>
      </c>
    </row>
    <row r="885" spans="1:12" hidden="1" x14ac:dyDescent="0.4">
      <c r="A885" t="s">
        <v>188</v>
      </c>
      <c r="B885">
        <v>2011</v>
      </c>
      <c r="D885" s="7" t="s">
        <v>1</v>
      </c>
      <c r="E885" s="7" t="s">
        <v>2</v>
      </c>
      <c r="F885" s="8"/>
      <c r="G885" s="7" t="s">
        <v>3</v>
      </c>
      <c r="H885" s="7" t="s">
        <v>2</v>
      </c>
      <c r="I885" s="7" t="s">
        <v>4</v>
      </c>
      <c r="J885" t="e">
        <f t="shared" si="39"/>
        <v>#VALUE!</v>
      </c>
      <c r="K885" t="e">
        <f t="shared" si="40"/>
        <v>#VALUE!</v>
      </c>
      <c r="L885">
        <f t="shared" si="41"/>
        <v>0</v>
      </c>
    </row>
    <row r="886" spans="1:12" hidden="1" x14ac:dyDescent="0.4">
      <c r="A886" t="s">
        <v>188</v>
      </c>
      <c r="B886">
        <v>2011</v>
      </c>
      <c r="D886" s="3" t="s">
        <v>1664</v>
      </c>
      <c r="E886" s="1" t="s">
        <v>19</v>
      </c>
      <c r="F886" s="1" t="s">
        <v>7</v>
      </c>
      <c r="G886" s="3" t="s">
        <v>1665</v>
      </c>
      <c r="H886" s="1" t="s">
        <v>32</v>
      </c>
      <c r="I886" s="3" t="s">
        <v>1666</v>
      </c>
      <c r="J886">
        <f t="shared" si="39"/>
        <v>138</v>
      </c>
      <c r="K886">
        <f t="shared" si="40"/>
        <v>76</v>
      </c>
      <c r="L886">
        <f t="shared" si="41"/>
        <v>0</v>
      </c>
    </row>
    <row r="887" spans="1:12" hidden="1" x14ac:dyDescent="0.4">
      <c r="A887" t="s">
        <v>188</v>
      </c>
      <c r="B887">
        <v>2011</v>
      </c>
      <c r="D887" s="6" t="s">
        <v>1667</v>
      </c>
      <c r="E887" s="4" t="s">
        <v>22</v>
      </c>
      <c r="F887" s="4" t="s">
        <v>7</v>
      </c>
      <c r="G887" s="6" t="s">
        <v>1668</v>
      </c>
      <c r="H887" s="4" t="s">
        <v>9</v>
      </c>
      <c r="I887" s="6" t="s">
        <v>1232</v>
      </c>
      <c r="J887">
        <f t="shared" si="39"/>
        <v>76</v>
      </c>
      <c r="K887">
        <f t="shared" si="40"/>
        <v>90</v>
      </c>
      <c r="L887">
        <f t="shared" si="41"/>
        <v>0</v>
      </c>
    </row>
    <row r="888" spans="1:12" hidden="1" x14ac:dyDescent="0.4">
      <c r="A888" t="s">
        <v>188</v>
      </c>
      <c r="B888">
        <v>2011</v>
      </c>
      <c r="D888" s="3" t="s">
        <v>1669</v>
      </c>
      <c r="E888" s="1" t="s">
        <v>14</v>
      </c>
      <c r="F888" s="1" t="s">
        <v>7</v>
      </c>
      <c r="G888" s="3" t="s">
        <v>1670</v>
      </c>
      <c r="H888" s="1" t="s">
        <v>17</v>
      </c>
      <c r="I888" s="3" t="s">
        <v>649</v>
      </c>
      <c r="J888">
        <f t="shared" si="39"/>
        <v>85</v>
      </c>
      <c r="K888">
        <f t="shared" si="40"/>
        <v>80</v>
      </c>
      <c r="L888">
        <f t="shared" si="41"/>
        <v>0</v>
      </c>
    </row>
    <row r="889" spans="1:12" hidden="1" x14ac:dyDescent="0.4">
      <c r="A889" t="s">
        <v>188</v>
      </c>
      <c r="B889">
        <v>2011</v>
      </c>
      <c r="D889" s="6" t="s">
        <v>1671</v>
      </c>
      <c r="E889" s="5" t="s">
        <v>6</v>
      </c>
      <c r="F889" s="4" t="s">
        <v>7</v>
      </c>
      <c r="G889" s="6" t="s">
        <v>1672</v>
      </c>
      <c r="H889" s="4" t="s">
        <v>24</v>
      </c>
      <c r="I889" s="6" t="s">
        <v>1452</v>
      </c>
      <c r="J889">
        <f t="shared" si="39"/>
        <v>132</v>
      </c>
      <c r="K889">
        <f t="shared" si="40"/>
        <v>77</v>
      </c>
      <c r="L889">
        <f t="shared" si="41"/>
        <v>0</v>
      </c>
    </row>
    <row r="890" spans="1:12" hidden="1" x14ac:dyDescent="0.4">
      <c r="A890" t="s">
        <v>188</v>
      </c>
      <c r="B890">
        <v>2011</v>
      </c>
      <c r="D890" s="3" t="s">
        <v>1673</v>
      </c>
      <c r="E890" s="1" t="s">
        <v>1556</v>
      </c>
      <c r="F890" s="1" t="s">
        <v>7</v>
      </c>
      <c r="G890" s="3" t="s">
        <v>1674</v>
      </c>
      <c r="H890" s="1" t="s">
        <v>12</v>
      </c>
      <c r="I890" s="3" t="s">
        <v>1675</v>
      </c>
      <c r="J890">
        <f t="shared" si="39"/>
        <v>54</v>
      </c>
      <c r="K890">
        <f t="shared" si="40"/>
        <v>91</v>
      </c>
      <c r="L890">
        <f t="shared" si="41"/>
        <v>0</v>
      </c>
    </row>
    <row r="891" spans="1:12" hidden="1" x14ac:dyDescent="0.4">
      <c r="A891" t="s">
        <v>188</v>
      </c>
      <c r="B891">
        <v>2011</v>
      </c>
      <c r="D891" s="18"/>
      <c r="E891" s="18"/>
      <c r="F891" s="18"/>
      <c r="G891" s="18"/>
      <c r="H891" s="18"/>
      <c r="I891" s="18"/>
      <c r="J891" t="e">
        <f t="shared" si="39"/>
        <v>#VALUE!</v>
      </c>
      <c r="K891" t="e">
        <f t="shared" si="40"/>
        <v>#VALUE!</v>
      </c>
      <c r="L891">
        <f t="shared" si="41"/>
        <v>0</v>
      </c>
    </row>
    <row r="892" spans="1:12" hidden="1" x14ac:dyDescent="0.4">
      <c r="A892" t="s">
        <v>207</v>
      </c>
      <c r="B892">
        <v>2011</v>
      </c>
      <c r="D892" s="17" t="s">
        <v>207</v>
      </c>
      <c r="E892" s="17"/>
      <c r="F892" s="17"/>
      <c r="G892" s="17"/>
      <c r="H892" s="17"/>
      <c r="I892" s="17"/>
      <c r="J892" t="e">
        <f t="shared" si="39"/>
        <v>#VALUE!</v>
      </c>
      <c r="K892" t="e">
        <f t="shared" si="40"/>
        <v>#VALUE!</v>
      </c>
      <c r="L892">
        <f t="shared" si="41"/>
        <v>0</v>
      </c>
    </row>
    <row r="893" spans="1:12" hidden="1" x14ac:dyDescent="0.4">
      <c r="A893" t="s">
        <v>207</v>
      </c>
      <c r="B893">
        <v>2011</v>
      </c>
      <c r="D893" s="7" t="s">
        <v>1</v>
      </c>
      <c r="E893" s="7" t="s">
        <v>2</v>
      </c>
      <c r="F893" s="8"/>
      <c r="G893" s="7" t="s">
        <v>3</v>
      </c>
      <c r="H893" s="7" t="s">
        <v>2</v>
      </c>
      <c r="I893" s="7" t="s">
        <v>4</v>
      </c>
      <c r="J893" t="e">
        <f t="shared" si="39"/>
        <v>#VALUE!</v>
      </c>
      <c r="K893" t="e">
        <f t="shared" si="40"/>
        <v>#VALUE!</v>
      </c>
      <c r="L893">
        <f t="shared" si="41"/>
        <v>0</v>
      </c>
    </row>
    <row r="894" spans="1:12" hidden="1" x14ac:dyDescent="0.4">
      <c r="A894" t="s">
        <v>207</v>
      </c>
      <c r="B894">
        <v>2011</v>
      </c>
      <c r="D894" s="3" t="s">
        <v>1676</v>
      </c>
      <c r="E894" s="1" t="s">
        <v>32</v>
      </c>
      <c r="F894" s="1" t="s">
        <v>7</v>
      </c>
      <c r="G894" s="3" t="s">
        <v>1677</v>
      </c>
      <c r="H894" s="1" t="s">
        <v>9</v>
      </c>
      <c r="I894" s="3" t="s">
        <v>823</v>
      </c>
      <c r="J894">
        <f t="shared" si="39"/>
        <v>98</v>
      </c>
      <c r="K894">
        <f t="shared" si="40"/>
        <v>71</v>
      </c>
      <c r="L894">
        <f t="shared" si="41"/>
        <v>0</v>
      </c>
    </row>
    <row r="895" spans="1:12" hidden="1" x14ac:dyDescent="0.4">
      <c r="A895" t="s">
        <v>207</v>
      </c>
      <c r="B895">
        <v>2011</v>
      </c>
      <c r="D895" s="6" t="s">
        <v>1678</v>
      </c>
      <c r="E895" s="4" t="s">
        <v>17</v>
      </c>
      <c r="F895" s="4" t="s">
        <v>7</v>
      </c>
      <c r="G895" s="6" t="s">
        <v>1679</v>
      </c>
      <c r="H895" s="4" t="s">
        <v>19</v>
      </c>
      <c r="I895" s="6" t="s">
        <v>1680</v>
      </c>
      <c r="J895">
        <f t="shared" si="39"/>
        <v>87</v>
      </c>
      <c r="K895">
        <f t="shared" si="40"/>
        <v>84</v>
      </c>
      <c r="L895">
        <f t="shared" si="41"/>
        <v>0</v>
      </c>
    </row>
    <row r="896" spans="1:12" hidden="1" x14ac:dyDescent="0.4">
      <c r="A896" t="s">
        <v>207</v>
      </c>
      <c r="B896">
        <v>2011</v>
      </c>
      <c r="D896" s="3" t="s">
        <v>1681</v>
      </c>
      <c r="E896" s="1" t="s">
        <v>24</v>
      </c>
      <c r="F896" s="1" t="s">
        <v>7</v>
      </c>
      <c r="G896" s="3" t="s">
        <v>1682</v>
      </c>
      <c r="H896" s="1" t="s">
        <v>22</v>
      </c>
      <c r="I896" s="3" t="s">
        <v>1683</v>
      </c>
      <c r="J896">
        <f t="shared" si="39"/>
        <v>101</v>
      </c>
      <c r="K896">
        <f t="shared" si="40"/>
        <v>50</v>
      </c>
      <c r="L896">
        <f t="shared" si="41"/>
        <v>0</v>
      </c>
    </row>
    <row r="897" spans="1:12" hidden="1" x14ac:dyDescent="0.4">
      <c r="A897" t="s">
        <v>207</v>
      </c>
      <c r="B897">
        <v>2011</v>
      </c>
      <c r="D897" s="6" t="s">
        <v>1486</v>
      </c>
      <c r="E897" s="4" t="s">
        <v>12</v>
      </c>
      <c r="F897" s="4" t="s">
        <v>7</v>
      </c>
      <c r="G897" s="6" t="s">
        <v>1684</v>
      </c>
      <c r="H897" s="4" t="s">
        <v>14</v>
      </c>
      <c r="I897" s="6" t="s">
        <v>1685</v>
      </c>
      <c r="J897">
        <f t="shared" si="39"/>
        <v>96</v>
      </c>
      <c r="K897">
        <f t="shared" si="40"/>
        <v>96</v>
      </c>
      <c r="L897">
        <f t="shared" si="41"/>
        <v>0</v>
      </c>
    </row>
    <row r="898" spans="1:12" hidden="1" x14ac:dyDescent="0.4">
      <c r="A898" t="s">
        <v>207</v>
      </c>
      <c r="B898">
        <v>2011</v>
      </c>
      <c r="D898" s="3" t="s">
        <v>1686</v>
      </c>
      <c r="E898" s="1" t="s">
        <v>1556</v>
      </c>
      <c r="F898" s="1" t="s">
        <v>7</v>
      </c>
      <c r="G898" s="3" t="s">
        <v>1687</v>
      </c>
      <c r="H898" s="2" t="s">
        <v>6</v>
      </c>
      <c r="I898" s="3" t="s">
        <v>1688</v>
      </c>
      <c r="J898">
        <f t="shared" si="39"/>
        <v>37</v>
      </c>
      <c r="K898">
        <f t="shared" si="40"/>
        <v>100</v>
      </c>
      <c r="L898">
        <f t="shared" si="41"/>
        <v>0</v>
      </c>
    </row>
    <row r="899" spans="1:12" hidden="1" x14ac:dyDescent="0.4">
      <c r="A899" t="s">
        <v>207</v>
      </c>
      <c r="B899">
        <v>2011</v>
      </c>
      <c r="D899" s="18"/>
      <c r="E899" s="18"/>
      <c r="F899" s="18"/>
      <c r="G899" s="18"/>
      <c r="H899" s="18"/>
      <c r="I899" s="18"/>
      <c r="J899" t="e">
        <f t="shared" si="39"/>
        <v>#VALUE!</v>
      </c>
      <c r="K899" t="e">
        <f t="shared" si="40"/>
        <v>#VALUE!</v>
      </c>
      <c r="L899">
        <f t="shared" si="41"/>
        <v>0</v>
      </c>
    </row>
    <row r="900" spans="1:12" hidden="1" x14ac:dyDescent="0.4">
      <c r="A900" t="s">
        <v>226</v>
      </c>
      <c r="B900">
        <v>2011</v>
      </c>
      <c r="D900" s="17" t="s">
        <v>226</v>
      </c>
      <c r="E900" s="17"/>
      <c r="F900" s="17"/>
      <c r="G900" s="17"/>
      <c r="H900" s="17"/>
      <c r="I900" s="17"/>
      <c r="J900" t="e">
        <f t="shared" si="39"/>
        <v>#VALUE!</v>
      </c>
      <c r="K900" t="e">
        <f t="shared" si="40"/>
        <v>#VALUE!</v>
      </c>
      <c r="L900">
        <f t="shared" si="41"/>
        <v>0</v>
      </c>
    </row>
    <row r="901" spans="1:12" hidden="1" x14ac:dyDescent="0.4">
      <c r="A901" t="s">
        <v>226</v>
      </c>
      <c r="B901">
        <v>2011</v>
      </c>
      <c r="D901" s="7" t="s">
        <v>1</v>
      </c>
      <c r="E901" s="7" t="s">
        <v>2</v>
      </c>
      <c r="F901" s="8"/>
      <c r="G901" s="7" t="s">
        <v>3</v>
      </c>
      <c r="H901" s="7" t="s">
        <v>2</v>
      </c>
      <c r="I901" s="7" t="s">
        <v>4</v>
      </c>
      <c r="J901" t="e">
        <f t="shared" ref="J901:J964" si="42">LEFT(I901,FIND("-",I901)-1)+0</f>
        <v>#VALUE!</v>
      </c>
      <c r="K901" t="e">
        <f t="shared" ref="K901:K964" si="43">RIGHT(I901,LEN(I901)-FIND("-",I901))+0</f>
        <v>#VALUE!</v>
      </c>
      <c r="L901">
        <f t="shared" ref="L901:L964" si="44">IF(I901="Box",1,0)</f>
        <v>0</v>
      </c>
    </row>
    <row r="902" spans="1:12" hidden="1" x14ac:dyDescent="0.4">
      <c r="A902" t="s">
        <v>226</v>
      </c>
      <c r="B902">
        <v>2011</v>
      </c>
      <c r="D902" s="3" t="s">
        <v>1689</v>
      </c>
      <c r="E902" s="1" t="s">
        <v>17</v>
      </c>
      <c r="F902" s="1" t="s">
        <v>7</v>
      </c>
      <c r="G902" s="3" t="s">
        <v>1690</v>
      </c>
      <c r="H902" s="1" t="s">
        <v>32</v>
      </c>
      <c r="I902" s="3" t="s">
        <v>1691</v>
      </c>
      <c r="J902">
        <f t="shared" si="42"/>
        <v>101</v>
      </c>
      <c r="K902">
        <f t="shared" si="43"/>
        <v>92</v>
      </c>
      <c r="L902">
        <f t="shared" si="44"/>
        <v>0</v>
      </c>
    </row>
    <row r="903" spans="1:12" hidden="1" x14ac:dyDescent="0.4">
      <c r="A903" t="s">
        <v>226</v>
      </c>
      <c r="B903">
        <v>2011</v>
      </c>
      <c r="D903" s="6" t="s">
        <v>1692</v>
      </c>
      <c r="E903" s="4" t="s">
        <v>9</v>
      </c>
      <c r="F903" s="4" t="s">
        <v>7</v>
      </c>
      <c r="G903" s="6" t="s">
        <v>1693</v>
      </c>
      <c r="H903" s="4" t="s">
        <v>24</v>
      </c>
      <c r="I903" s="6" t="s">
        <v>1694</v>
      </c>
      <c r="J903">
        <f t="shared" si="42"/>
        <v>117</v>
      </c>
      <c r="K903">
        <f t="shared" si="43"/>
        <v>66</v>
      </c>
      <c r="L903">
        <f t="shared" si="44"/>
        <v>0</v>
      </c>
    </row>
    <row r="904" spans="1:12" hidden="1" x14ac:dyDescent="0.4">
      <c r="A904" t="s">
        <v>226</v>
      </c>
      <c r="B904">
        <v>2011</v>
      </c>
      <c r="D904" s="3" t="s">
        <v>1695</v>
      </c>
      <c r="E904" s="1" t="s">
        <v>19</v>
      </c>
      <c r="F904" s="1" t="s">
        <v>7</v>
      </c>
      <c r="G904" s="3" t="s">
        <v>1498</v>
      </c>
      <c r="H904" s="1" t="s">
        <v>12</v>
      </c>
      <c r="I904" s="3" t="s">
        <v>1631</v>
      </c>
      <c r="J904">
        <f t="shared" si="42"/>
        <v>76</v>
      </c>
      <c r="K904">
        <f t="shared" si="43"/>
        <v>88</v>
      </c>
      <c r="L904">
        <f t="shared" si="44"/>
        <v>0</v>
      </c>
    </row>
    <row r="905" spans="1:12" hidden="1" x14ac:dyDescent="0.4">
      <c r="A905" t="s">
        <v>226</v>
      </c>
      <c r="B905">
        <v>2011</v>
      </c>
      <c r="D905" s="6" t="s">
        <v>1696</v>
      </c>
      <c r="E905" s="4" t="s">
        <v>22</v>
      </c>
      <c r="F905" s="4" t="s">
        <v>7</v>
      </c>
      <c r="G905" s="6" t="s">
        <v>1697</v>
      </c>
      <c r="H905" s="4" t="s">
        <v>1556</v>
      </c>
      <c r="I905" s="6" t="s">
        <v>1698</v>
      </c>
      <c r="J905">
        <f t="shared" si="42"/>
        <v>92</v>
      </c>
      <c r="K905">
        <f t="shared" si="43"/>
        <v>45</v>
      </c>
      <c r="L905">
        <f t="shared" si="44"/>
        <v>0</v>
      </c>
    </row>
    <row r="906" spans="1:12" hidden="1" x14ac:dyDescent="0.4">
      <c r="A906" t="s">
        <v>226</v>
      </c>
      <c r="B906">
        <v>2011</v>
      </c>
      <c r="D906" s="3" t="s">
        <v>1699</v>
      </c>
      <c r="E906" s="1" t="s">
        <v>14</v>
      </c>
      <c r="F906" s="1" t="s">
        <v>7</v>
      </c>
      <c r="G906" s="3" t="s">
        <v>1700</v>
      </c>
      <c r="H906" s="2" t="s">
        <v>6</v>
      </c>
      <c r="I906" s="3" t="s">
        <v>1701</v>
      </c>
      <c r="J906">
        <f t="shared" si="42"/>
        <v>69</v>
      </c>
      <c r="K906">
        <f t="shared" si="43"/>
        <v>83</v>
      </c>
      <c r="L906">
        <f t="shared" si="44"/>
        <v>0</v>
      </c>
    </row>
    <row r="907" spans="1:12" hidden="1" x14ac:dyDescent="0.4">
      <c r="A907" t="s">
        <v>226</v>
      </c>
      <c r="B907">
        <v>2011</v>
      </c>
      <c r="D907" s="18"/>
      <c r="E907" s="18"/>
      <c r="F907" s="18"/>
      <c r="G907" s="18"/>
      <c r="H907" s="18"/>
      <c r="I907" s="18"/>
      <c r="J907" t="e">
        <f t="shared" si="42"/>
        <v>#VALUE!</v>
      </c>
      <c r="K907" t="e">
        <f t="shared" si="43"/>
        <v>#VALUE!</v>
      </c>
      <c r="L907">
        <f t="shared" si="44"/>
        <v>0</v>
      </c>
    </row>
    <row r="908" spans="1:12" hidden="1" x14ac:dyDescent="0.4">
      <c r="A908" t="s">
        <v>245</v>
      </c>
      <c r="B908">
        <v>2011</v>
      </c>
      <c r="D908" s="17" t="s">
        <v>245</v>
      </c>
      <c r="E908" s="17"/>
      <c r="F908" s="17"/>
      <c r="G908" s="17"/>
      <c r="H908" s="17"/>
      <c r="I908" s="17"/>
      <c r="J908" t="e">
        <f t="shared" si="42"/>
        <v>#VALUE!</v>
      </c>
      <c r="K908" t="e">
        <f t="shared" si="43"/>
        <v>#VALUE!</v>
      </c>
      <c r="L908">
        <f t="shared" si="44"/>
        <v>0</v>
      </c>
    </row>
    <row r="909" spans="1:12" hidden="1" x14ac:dyDescent="0.4">
      <c r="A909" t="s">
        <v>245</v>
      </c>
      <c r="B909">
        <v>2011</v>
      </c>
      <c r="D909" s="7" t="s">
        <v>1</v>
      </c>
      <c r="E909" s="7" t="s">
        <v>2</v>
      </c>
      <c r="F909" s="8"/>
      <c r="G909" s="7" t="s">
        <v>3</v>
      </c>
      <c r="H909" s="7" t="s">
        <v>2</v>
      </c>
      <c r="I909" s="7" t="s">
        <v>4</v>
      </c>
      <c r="J909" t="e">
        <f t="shared" si="42"/>
        <v>#VALUE!</v>
      </c>
      <c r="K909" t="e">
        <f t="shared" si="43"/>
        <v>#VALUE!</v>
      </c>
      <c r="L909">
        <f t="shared" si="44"/>
        <v>0</v>
      </c>
    </row>
    <row r="910" spans="1:12" hidden="1" x14ac:dyDescent="0.4">
      <c r="A910" t="s">
        <v>245</v>
      </c>
      <c r="B910">
        <v>2011</v>
      </c>
      <c r="D910" s="3" t="s">
        <v>1702</v>
      </c>
      <c r="E910" s="1" t="s">
        <v>32</v>
      </c>
      <c r="F910" s="1" t="s">
        <v>7</v>
      </c>
      <c r="G910" s="3" t="s">
        <v>1703</v>
      </c>
      <c r="H910" s="1" t="s">
        <v>24</v>
      </c>
      <c r="I910" s="3" t="s">
        <v>1704</v>
      </c>
      <c r="J910">
        <f t="shared" si="42"/>
        <v>81</v>
      </c>
      <c r="K910">
        <f t="shared" si="43"/>
        <v>87</v>
      </c>
      <c r="L910">
        <f t="shared" si="44"/>
        <v>0</v>
      </c>
    </row>
    <row r="911" spans="1:12" hidden="1" x14ac:dyDescent="0.4">
      <c r="A911" t="s">
        <v>245</v>
      </c>
      <c r="B911">
        <v>2011</v>
      </c>
      <c r="D911" s="6" t="s">
        <v>1705</v>
      </c>
      <c r="E911" s="4" t="s">
        <v>12</v>
      </c>
      <c r="F911" s="4" t="s">
        <v>7</v>
      </c>
      <c r="G911" s="6" t="s">
        <v>1706</v>
      </c>
      <c r="H911" s="4" t="s">
        <v>17</v>
      </c>
      <c r="I911" s="6" t="s">
        <v>1707</v>
      </c>
      <c r="J911">
        <f t="shared" si="42"/>
        <v>105</v>
      </c>
      <c r="K911">
        <f t="shared" si="43"/>
        <v>79</v>
      </c>
      <c r="L911">
        <f t="shared" si="44"/>
        <v>0</v>
      </c>
    </row>
    <row r="912" spans="1:12" hidden="1" x14ac:dyDescent="0.4">
      <c r="A912" t="s">
        <v>245</v>
      </c>
      <c r="B912">
        <v>2011</v>
      </c>
      <c r="D912" s="3" t="s">
        <v>1708</v>
      </c>
      <c r="E912" s="1" t="s">
        <v>1556</v>
      </c>
      <c r="F912" s="1" t="s">
        <v>7</v>
      </c>
      <c r="G912" s="3" t="s">
        <v>1709</v>
      </c>
      <c r="H912" s="1" t="s">
        <v>9</v>
      </c>
      <c r="I912" s="3" t="s">
        <v>1710</v>
      </c>
      <c r="J912">
        <f t="shared" si="42"/>
        <v>75</v>
      </c>
      <c r="K912">
        <f t="shared" si="43"/>
        <v>100</v>
      </c>
      <c r="L912">
        <f t="shared" si="44"/>
        <v>0</v>
      </c>
    </row>
    <row r="913" spans="1:12" hidden="1" x14ac:dyDescent="0.4">
      <c r="A913" t="s">
        <v>245</v>
      </c>
      <c r="B913">
        <v>2011</v>
      </c>
      <c r="D913" s="6" t="s">
        <v>1711</v>
      </c>
      <c r="E913" s="5" t="s">
        <v>6</v>
      </c>
      <c r="F913" s="4" t="s">
        <v>7</v>
      </c>
      <c r="G913" s="6" t="s">
        <v>1712</v>
      </c>
      <c r="H913" s="4" t="s">
        <v>19</v>
      </c>
      <c r="I913" s="6" t="s">
        <v>487</v>
      </c>
      <c r="J913">
        <f t="shared" si="42"/>
        <v>109</v>
      </c>
      <c r="K913">
        <f t="shared" si="43"/>
        <v>93</v>
      </c>
      <c r="L913">
        <f t="shared" si="44"/>
        <v>0</v>
      </c>
    </row>
    <row r="914" spans="1:12" hidden="1" x14ac:dyDescent="0.4">
      <c r="A914" t="s">
        <v>245</v>
      </c>
      <c r="B914">
        <v>2011</v>
      </c>
      <c r="D914" s="3" t="s">
        <v>1713</v>
      </c>
      <c r="E914" s="1" t="s">
        <v>14</v>
      </c>
      <c r="F914" s="1" t="s">
        <v>7</v>
      </c>
      <c r="G914" s="3" t="s">
        <v>1714</v>
      </c>
      <c r="H914" s="1" t="s">
        <v>22</v>
      </c>
      <c r="I914" s="3" t="s">
        <v>1715</v>
      </c>
      <c r="J914">
        <f t="shared" si="42"/>
        <v>85</v>
      </c>
      <c r="K914">
        <f t="shared" si="43"/>
        <v>87</v>
      </c>
      <c r="L914">
        <f t="shared" si="44"/>
        <v>0</v>
      </c>
    </row>
    <row r="915" spans="1:12" hidden="1" x14ac:dyDescent="0.4">
      <c r="A915" t="s">
        <v>245</v>
      </c>
      <c r="B915">
        <v>2011</v>
      </c>
      <c r="D915" s="18"/>
      <c r="E915" s="18"/>
      <c r="F915" s="18"/>
      <c r="G915" s="18"/>
      <c r="H915" s="18"/>
      <c r="I915" s="18"/>
      <c r="J915" t="e">
        <f t="shared" si="42"/>
        <v>#VALUE!</v>
      </c>
      <c r="K915" t="e">
        <f t="shared" si="43"/>
        <v>#VALUE!</v>
      </c>
      <c r="L915">
        <f t="shared" si="44"/>
        <v>0</v>
      </c>
    </row>
    <row r="916" spans="1:12" hidden="1" x14ac:dyDescent="0.4">
      <c r="A916" t="s">
        <v>1311</v>
      </c>
      <c r="B916">
        <v>2011</v>
      </c>
      <c r="D916" s="17" t="s">
        <v>1311</v>
      </c>
      <c r="E916" s="17"/>
      <c r="F916" s="17"/>
      <c r="G916" s="17"/>
      <c r="H916" s="17"/>
      <c r="I916" s="17"/>
      <c r="J916" t="e">
        <f t="shared" si="42"/>
        <v>#VALUE!</v>
      </c>
      <c r="K916" t="e">
        <f t="shared" si="43"/>
        <v>#VALUE!</v>
      </c>
      <c r="L916">
        <f t="shared" si="44"/>
        <v>0</v>
      </c>
    </row>
    <row r="917" spans="1:12" hidden="1" x14ac:dyDescent="0.4">
      <c r="A917" t="s">
        <v>1311</v>
      </c>
      <c r="B917">
        <v>2011</v>
      </c>
      <c r="D917" s="7" t="s">
        <v>1</v>
      </c>
      <c r="E917" s="7" t="s">
        <v>2</v>
      </c>
      <c r="F917" s="8"/>
      <c r="G917" s="7" t="s">
        <v>3</v>
      </c>
      <c r="H917" s="7" t="s">
        <v>2</v>
      </c>
      <c r="I917" s="7" t="s">
        <v>4</v>
      </c>
      <c r="J917" t="e">
        <f t="shared" si="42"/>
        <v>#VALUE!</v>
      </c>
      <c r="K917" t="e">
        <f t="shared" si="43"/>
        <v>#VALUE!</v>
      </c>
      <c r="L917">
        <f t="shared" si="44"/>
        <v>0</v>
      </c>
    </row>
    <row r="918" spans="1:12" hidden="1" x14ac:dyDescent="0.4">
      <c r="A918" t="s">
        <v>1311</v>
      </c>
      <c r="B918">
        <v>2011</v>
      </c>
      <c r="D918" s="3" t="s">
        <v>1716</v>
      </c>
      <c r="E918" s="1" t="s">
        <v>12</v>
      </c>
      <c r="F918" s="1" t="s">
        <v>7</v>
      </c>
      <c r="G918" s="3" t="s">
        <v>1717</v>
      </c>
      <c r="H918" s="1" t="s">
        <v>9</v>
      </c>
      <c r="I918" s="3" t="s">
        <v>1718</v>
      </c>
      <c r="J918">
        <f t="shared" si="42"/>
        <v>202</v>
      </c>
      <c r="K918">
        <f t="shared" si="43"/>
        <v>197</v>
      </c>
      <c r="L918">
        <f t="shared" si="44"/>
        <v>0</v>
      </c>
    </row>
    <row r="919" spans="1:12" hidden="1" x14ac:dyDescent="0.4">
      <c r="A919" t="s">
        <v>1311</v>
      </c>
      <c r="B919">
        <v>2011</v>
      </c>
      <c r="D919" s="6" t="s">
        <v>1719</v>
      </c>
      <c r="E919" s="5" t="s">
        <v>6</v>
      </c>
      <c r="F919" s="4" t="s">
        <v>7</v>
      </c>
      <c r="G919" s="6" t="s">
        <v>1720</v>
      </c>
      <c r="H919" s="4" t="s">
        <v>17</v>
      </c>
      <c r="I919" s="6" t="s">
        <v>1721</v>
      </c>
      <c r="J919">
        <f t="shared" si="42"/>
        <v>217</v>
      </c>
      <c r="K919">
        <f t="shared" si="43"/>
        <v>201</v>
      </c>
      <c r="L919">
        <f t="shared" si="44"/>
        <v>0</v>
      </c>
    </row>
    <row r="920" spans="1:12" hidden="1" x14ac:dyDescent="0.4">
      <c r="A920" t="s">
        <v>1311</v>
      </c>
      <c r="B920">
        <v>2011</v>
      </c>
      <c r="D920" s="3" t="s">
        <v>1722</v>
      </c>
      <c r="E920" s="1" t="s">
        <v>24</v>
      </c>
      <c r="F920" s="1" t="s">
        <v>7</v>
      </c>
      <c r="G920" s="3" t="s">
        <v>1723</v>
      </c>
      <c r="H920" s="1" t="s">
        <v>19</v>
      </c>
      <c r="I920" s="3" t="s">
        <v>1724</v>
      </c>
      <c r="J920">
        <f t="shared" si="42"/>
        <v>208</v>
      </c>
      <c r="K920">
        <f t="shared" si="43"/>
        <v>212</v>
      </c>
      <c r="L920">
        <f t="shared" si="44"/>
        <v>0</v>
      </c>
    </row>
    <row r="921" spans="1:12" hidden="1" x14ac:dyDescent="0.4">
      <c r="A921" t="s">
        <v>1311</v>
      </c>
      <c r="B921">
        <v>2011</v>
      </c>
      <c r="D921" s="6" t="s">
        <v>1725</v>
      </c>
      <c r="E921" s="4" t="s">
        <v>32</v>
      </c>
      <c r="F921" s="4" t="s">
        <v>7</v>
      </c>
      <c r="G921" s="6" t="s">
        <v>1726</v>
      </c>
      <c r="H921" s="4" t="s">
        <v>14</v>
      </c>
      <c r="I921" s="6" t="s">
        <v>1727</v>
      </c>
      <c r="J921">
        <f t="shared" si="42"/>
        <v>160</v>
      </c>
      <c r="K921">
        <f t="shared" si="43"/>
        <v>187</v>
      </c>
      <c r="L921">
        <f t="shared" si="44"/>
        <v>0</v>
      </c>
    </row>
    <row r="922" spans="1:12" hidden="1" x14ac:dyDescent="0.4">
      <c r="A922" t="s">
        <v>1311</v>
      </c>
      <c r="B922">
        <v>2011</v>
      </c>
      <c r="D922" s="3" t="s">
        <v>1728</v>
      </c>
      <c r="E922" s="1" t="s">
        <v>1556</v>
      </c>
      <c r="F922" s="1" t="s">
        <v>7</v>
      </c>
      <c r="G922" s="3" t="s">
        <v>1729</v>
      </c>
      <c r="H922" s="1" t="s">
        <v>22</v>
      </c>
      <c r="I922" s="3" t="s">
        <v>1730</v>
      </c>
      <c r="J922">
        <f t="shared" si="42"/>
        <v>144</v>
      </c>
      <c r="K922">
        <f t="shared" si="43"/>
        <v>154</v>
      </c>
      <c r="L922">
        <f t="shared" si="44"/>
        <v>0</v>
      </c>
    </row>
    <row r="923" spans="1:12" hidden="1" x14ac:dyDescent="0.4">
      <c r="A923" t="s">
        <v>1311</v>
      </c>
      <c r="B923">
        <v>2011</v>
      </c>
      <c r="D923" s="18"/>
      <c r="E923" s="18"/>
      <c r="F923" s="18"/>
      <c r="G923" s="18"/>
      <c r="H923" s="18"/>
      <c r="I923" s="18"/>
      <c r="J923" t="e">
        <f t="shared" si="42"/>
        <v>#VALUE!</v>
      </c>
      <c r="K923" t="e">
        <f t="shared" si="43"/>
        <v>#VALUE!</v>
      </c>
      <c r="L923">
        <f t="shared" si="44"/>
        <v>0</v>
      </c>
    </row>
    <row r="924" spans="1:12" hidden="1" x14ac:dyDescent="0.4">
      <c r="A924" t="s">
        <v>1324</v>
      </c>
      <c r="B924">
        <v>2011</v>
      </c>
      <c r="D924" s="17" t="s">
        <v>1324</v>
      </c>
      <c r="E924" s="17"/>
      <c r="F924" s="17"/>
      <c r="G924" s="17"/>
      <c r="H924" s="17"/>
      <c r="I924" s="17"/>
      <c r="J924" t="e">
        <f t="shared" si="42"/>
        <v>#VALUE!</v>
      </c>
      <c r="K924" t="e">
        <f t="shared" si="43"/>
        <v>#VALUE!</v>
      </c>
      <c r="L924">
        <f t="shared" si="44"/>
        <v>0</v>
      </c>
    </row>
    <row r="925" spans="1:12" hidden="1" x14ac:dyDescent="0.4">
      <c r="A925" t="s">
        <v>1324</v>
      </c>
      <c r="B925">
        <v>2011</v>
      </c>
      <c r="D925" s="7" t="s">
        <v>1</v>
      </c>
      <c r="E925" s="7" t="s">
        <v>2</v>
      </c>
      <c r="F925" s="8"/>
      <c r="G925" s="7" t="s">
        <v>3</v>
      </c>
      <c r="H925" s="7" t="s">
        <v>2</v>
      </c>
      <c r="I925" s="7" t="s">
        <v>4</v>
      </c>
      <c r="J925" t="e">
        <f t="shared" si="42"/>
        <v>#VALUE!</v>
      </c>
      <c r="K925" t="e">
        <f t="shared" si="43"/>
        <v>#VALUE!</v>
      </c>
      <c r="L925">
        <f t="shared" si="44"/>
        <v>0</v>
      </c>
    </row>
    <row r="926" spans="1:12" hidden="1" x14ac:dyDescent="0.4">
      <c r="A926" t="s">
        <v>1324</v>
      </c>
      <c r="B926">
        <v>2011</v>
      </c>
      <c r="D926" s="3" t="s">
        <v>1731</v>
      </c>
      <c r="E926" s="1" t="s">
        <v>12</v>
      </c>
      <c r="F926" s="1" t="s">
        <v>7</v>
      </c>
      <c r="G926" s="3" t="s">
        <v>1732</v>
      </c>
      <c r="H926" s="2" t="s">
        <v>6</v>
      </c>
      <c r="I926" s="3" t="s">
        <v>1733</v>
      </c>
      <c r="J926">
        <f t="shared" si="42"/>
        <v>249</v>
      </c>
      <c r="K926">
        <f t="shared" si="43"/>
        <v>162</v>
      </c>
      <c r="L926">
        <f t="shared" si="44"/>
        <v>0</v>
      </c>
    </row>
    <row r="927" spans="1:12" hidden="1" x14ac:dyDescent="0.4">
      <c r="A927" t="s">
        <v>1324</v>
      </c>
      <c r="B927">
        <v>2011</v>
      </c>
      <c r="D927" s="6" t="s">
        <v>1734</v>
      </c>
      <c r="E927" s="4" t="s">
        <v>17</v>
      </c>
      <c r="F927" s="4" t="s">
        <v>7</v>
      </c>
      <c r="G927" s="6" t="s">
        <v>1735</v>
      </c>
      <c r="H927" s="4" t="s">
        <v>9</v>
      </c>
      <c r="I927" s="6" t="s">
        <v>1736</v>
      </c>
      <c r="J927">
        <f t="shared" si="42"/>
        <v>189</v>
      </c>
      <c r="K927">
        <f t="shared" si="43"/>
        <v>186</v>
      </c>
      <c r="L927">
        <f t="shared" si="44"/>
        <v>0</v>
      </c>
    </row>
    <row r="928" spans="1:12" hidden="1" x14ac:dyDescent="0.4">
      <c r="A928" t="s">
        <v>1324</v>
      </c>
      <c r="B928">
        <v>2011</v>
      </c>
      <c r="D928" s="3" t="s">
        <v>1737</v>
      </c>
      <c r="E928" s="1" t="s">
        <v>14</v>
      </c>
      <c r="F928" s="1" t="s">
        <v>7</v>
      </c>
      <c r="G928" s="3" t="s">
        <v>1738</v>
      </c>
      <c r="H928" s="1" t="s">
        <v>19</v>
      </c>
      <c r="I928" s="3" t="s">
        <v>1739</v>
      </c>
      <c r="J928">
        <f t="shared" si="42"/>
        <v>125</v>
      </c>
      <c r="K928">
        <f t="shared" si="43"/>
        <v>212</v>
      </c>
      <c r="L928">
        <f t="shared" si="44"/>
        <v>0</v>
      </c>
    </row>
    <row r="929" spans="1:12" hidden="1" x14ac:dyDescent="0.4">
      <c r="A929" t="s">
        <v>1324</v>
      </c>
      <c r="B929">
        <v>2011</v>
      </c>
      <c r="D929" s="6" t="s">
        <v>1740</v>
      </c>
      <c r="E929" s="4" t="s">
        <v>22</v>
      </c>
      <c r="F929" s="4" t="s">
        <v>7</v>
      </c>
      <c r="G929" s="6" t="s">
        <v>1741</v>
      </c>
      <c r="H929" s="4" t="s">
        <v>24</v>
      </c>
      <c r="I929" s="6" t="s">
        <v>1742</v>
      </c>
      <c r="J929">
        <f t="shared" si="42"/>
        <v>174</v>
      </c>
      <c r="K929">
        <f t="shared" si="43"/>
        <v>215</v>
      </c>
      <c r="L929">
        <f t="shared" si="44"/>
        <v>0</v>
      </c>
    </row>
    <row r="930" spans="1:12" hidden="1" x14ac:dyDescent="0.4">
      <c r="A930" t="s">
        <v>1324</v>
      </c>
      <c r="B930">
        <v>2011</v>
      </c>
      <c r="D930" s="3" t="s">
        <v>1743</v>
      </c>
      <c r="E930" s="1" t="s">
        <v>1556</v>
      </c>
      <c r="F930" s="1" t="s">
        <v>7</v>
      </c>
      <c r="G930" s="3" t="s">
        <v>1744</v>
      </c>
      <c r="H930" s="1" t="s">
        <v>32</v>
      </c>
      <c r="I930" s="3" t="s">
        <v>1745</v>
      </c>
      <c r="J930">
        <f t="shared" si="42"/>
        <v>119</v>
      </c>
      <c r="K930">
        <f t="shared" si="43"/>
        <v>168</v>
      </c>
      <c r="L930">
        <f t="shared" si="44"/>
        <v>0</v>
      </c>
    </row>
    <row r="931" spans="1:12" hidden="1" x14ac:dyDescent="0.4">
      <c r="A931" t="s">
        <v>0</v>
      </c>
      <c r="B931">
        <v>2010</v>
      </c>
      <c r="D931" s="17" t="s">
        <v>0</v>
      </c>
      <c r="E931" s="17"/>
      <c r="F931" s="17"/>
      <c r="G931" s="17"/>
      <c r="H931" s="17"/>
      <c r="I931" s="17"/>
      <c r="J931" t="e">
        <f t="shared" si="42"/>
        <v>#VALUE!</v>
      </c>
      <c r="K931" t="e">
        <f t="shared" si="43"/>
        <v>#VALUE!</v>
      </c>
      <c r="L931">
        <f t="shared" si="44"/>
        <v>0</v>
      </c>
    </row>
    <row r="932" spans="1:12" hidden="1" x14ac:dyDescent="0.4">
      <c r="A932" t="s">
        <v>0</v>
      </c>
      <c r="B932">
        <v>2010</v>
      </c>
      <c r="D932" s="7" t="s">
        <v>1</v>
      </c>
      <c r="E932" s="7" t="s">
        <v>2</v>
      </c>
      <c r="F932" s="8"/>
      <c r="G932" s="7" t="s">
        <v>3</v>
      </c>
      <c r="H932" s="7" t="s">
        <v>2</v>
      </c>
      <c r="I932" s="7" t="s">
        <v>4</v>
      </c>
      <c r="J932" t="e">
        <f t="shared" si="42"/>
        <v>#VALUE!</v>
      </c>
      <c r="K932" t="e">
        <f t="shared" si="43"/>
        <v>#VALUE!</v>
      </c>
      <c r="L932">
        <f t="shared" si="44"/>
        <v>0</v>
      </c>
    </row>
    <row r="933" spans="1:12" hidden="1" x14ac:dyDescent="0.4">
      <c r="A933" t="s">
        <v>0</v>
      </c>
      <c r="B933">
        <v>2010</v>
      </c>
      <c r="D933" s="3" t="s">
        <v>1746</v>
      </c>
      <c r="E933" s="1" t="s">
        <v>32</v>
      </c>
      <c r="F933" s="1" t="s">
        <v>7</v>
      </c>
      <c r="G933" s="3" t="s">
        <v>1747</v>
      </c>
      <c r="H933" s="1" t="s">
        <v>19</v>
      </c>
      <c r="I933" s="3" t="s">
        <v>1748</v>
      </c>
      <c r="J933">
        <f t="shared" si="42"/>
        <v>87</v>
      </c>
      <c r="K933">
        <f t="shared" si="43"/>
        <v>105</v>
      </c>
      <c r="L933">
        <f t="shared" si="44"/>
        <v>0</v>
      </c>
    </row>
    <row r="934" spans="1:12" hidden="1" x14ac:dyDescent="0.4">
      <c r="A934" t="s">
        <v>0</v>
      </c>
      <c r="B934">
        <v>2010</v>
      </c>
      <c r="D934" s="6" t="s">
        <v>1749</v>
      </c>
      <c r="E934" s="4" t="s">
        <v>9</v>
      </c>
      <c r="F934" s="4" t="s">
        <v>7</v>
      </c>
      <c r="G934" s="6" t="s">
        <v>1750</v>
      </c>
      <c r="H934" s="4" t="s">
        <v>22</v>
      </c>
      <c r="I934" s="6" t="s">
        <v>1751</v>
      </c>
      <c r="J934">
        <f t="shared" si="42"/>
        <v>61</v>
      </c>
      <c r="K934">
        <f t="shared" si="43"/>
        <v>89</v>
      </c>
      <c r="L934">
        <f t="shared" si="44"/>
        <v>0</v>
      </c>
    </row>
    <row r="935" spans="1:12" hidden="1" x14ac:dyDescent="0.4">
      <c r="A935" t="s">
        <v>0</v>
      </c>
      <c r="B935">
        <v>2010</v>
      </c>
      <c r="D935" s="3" t="s">
        <v>1752</v>
      </c>
      <c r="E935" s="1" t="s">
        <v>17</v>
      </c>
      <c r="F935" s="1" t="s">
        <v>7</v>
      </c>
      <c r="G935" s="3" t="s">
        <v>1753</v>
      </c>
      <c r="H935" s="1" t="s">
        <v>14</v>
      </c>
      <c r="I935" s="3" t="s">
        <v>701</v>
      </c>
      <c r="J935">
        <f t="shared" si="42"/>
        <v>72</v>
      </c>
      <c r="K935">
        <f t="shared" si="43"/>
        <v>74</v>
      </c>
      <c r="L935">
        <f t="shared" si="44"/>
        <v>0</v>
      </c>
    </row>
    <row r="936" spans="1:12" hidden="1" x14ac:dyDescent="0.4">
      <c r="A936" t="s">
        <v>0</v>
      </c>
      <c r="B936">
        <v>2010</v>
      </c>
      <c r="D936" s="6" t="s">
        <v>1552</v>
      </c>
      <c r="E936" s="4" t="s">
        <v>24</v>
      </c>
      <c r="F936" s="4" t="s">
        <v>7</v>
      </c>
      <c r="G936" s="6" t="s">
        <v>1754</v>
      </c>
      <c r="H936" s="5" t="s">
        <v>6</v>
      </c>
      <c r="I936" s="6" t="s">
        <v>1755</v>
      </c>
      <c r="J936">
        <f t="shared" si="42"/>
        <v>75</v>
      </c>
      <c r="K936">
        <f t="shared" si="43"/>
        <v>112</v>
      </c>
      <c r="L936">
        <f t="shared" si="44"/>
        <v>0</v>
      </c>
    </row>
    <row r="937" spans="1:12" hidden="1" x14ac:dyDescent="0.4">
      <c r="A937" t="s">
        <v>0</v>
      </c>
      <c r="B937">
        <v>2010</v>
      </c>
      <c r="D937" s="3" t="s">
        <v>1756</v>
      </c>
      <c r="E937" s="1" t="s">
        <v>12</v>
      </c>
      <c r="F937" s="1" t="s">
        <v>7</v>
      </c>
      <c r="G937" s="3" t="s">
        <v>1757</v>
      </c>
      <c r="H937" s="1" t="s">
        <v>1556</v>
      </c>
      <c r="I937" s="3" t="s">
        <v>1758</v>
      </c>
      <c r="J937">
        <f t="shared" si="42"/>
        <v>64</v>
      </c>
      <c r="K937">
        <f t="shared" si="43"/>
        <v>66</v>
      </c>
      <c r="L937">
        <f t="shared" si="44"/>
        <v>0</v>
      </c>
    </row>
    <row r="938" spans="1:12" hidden="1" x14ac:dyDescent="0.4">
      <c r="A938" t="s">
        <v>0</v>
      </c>
      <c r="B938">
        <v>2010</v>
      </c>
      <c r="D938" s="18"/>
      <c r="E938" s="18"/>
      <c r="F938" s="18"/>
      <c r="G938" s="18"/>
      <c r="H938" s="18"/>
      <c r="I938" s="18"/>
      <c r="J938" t="e">
        <f t="shared" si="42"/>
        <v>#VALUE!</v>
      </c>
      <c r="K938" t="e">
        <f t="shared" si="43"/>
        <v>#VALUE!</v>
      </c>
      <c r="L938">
        <f t="shared" si="44"/>
        <v>0</v>
      </c>
    </row>
    <row r="939" spans="1:12" hidden="1" x14ac:dyDescent="0.4">
      <c r="A939" t="s">
        <v>36</v>
      </c>
      <c r="B939">
        <v>2010</v>
      </c>
      <c r="D939" s="17" t="s">
        <v>36</v>
      </c>
      <c r="E939" s="17"/>
      <c r="F939" s="17"/>
      <c r="G939" s="17"/>
      <c r="H939" s="17"/>
      <c r="I939" s="17"/>
      <c r="J939" t="e">
        <f t="shared" si="42"/>
        <v>#VALUE!</v>
      </c>
      <c r="K939" t="e">
        <f t="shared" si="43"/>
        <v>#VALUE!</v>
      </c>
      <c r="L939">
        <f t="shared" si="44"/>
        <v>0</v>
      </c>
    </row>
    <row r="940" spans="1:12" hidden="1" x14ac:dyDescent="0.4">
      <c r="A940" t="s">
        <v>36</v>
      </c>
      <c r="B940">
        <v>2010</v>
      </c>
      <c r="D940" s="7" t="s">
        <v>1</v>
      </c>
      <c r="E940" s="7" t="s">
        <v>2</v>
      </c>
      <c r="F940" s="8"/>
      <c r="G940" s="7" t="s">
        <v>3</v>
      </c>
      <c r="H940" s="7" t="s">
        <v>2</v>
      </c>
      <c r="I940" s="7" t="s">
        <v>4</v>
      </c>
      <c r="J940" t="e">
        <f t="shared" si="42"/>
        <v>#VALUE!</v>
      </c>
      <c r="K940" t="e">
        <f t="shared" si="43"/>
        <v>#VALUE!</v>
      </c>
      <c r="L940">
        <f t="shared" si="44"/>
        <v>0</v>
      </c>
    </row>
    <row r="941" spans="1:12" hidden="1" x14ac:dyDescent="0.4">
      <c r="A941" t="s">
        <v>36</v>
      </c>
      <c r="B941">
        <v>2010</v>
      </c>
      <c r="D941" s="3" t="s">
        <v>1759</v>
      </c>
      <c r="E941" s="1" t="s">
        <v>9</v>
      </c>
      <c r="F941" s="1" t="s">
        <v>7</v>
      </c>
      <c r="G941" s="3" t="s">
        <v>1760</v>
      </c>
      <c r="H941" s="1" t="s">
        <v>32</v>
      </c>
      <c r="I941" s="3" t="s">
        <v>1601</v>
      </c>
      <c r="J941">
        <f t="shared" si="42"/>
        <v>61</v>
      </c>
      <c r="K941">
        <f t="shared" si="43"/>
        <v>101</v>
      </c>
      <c r="L941">
        <f t="shared" si="44"/>
        <v>0</v>
      </c>
    </row>
    <row r="942" spans="1:12" hidden="1" x14ac:dyDescent="0.4">
      <c r="A942" t="s">
        <v>36</v>
      </c>
      <c r="B942">
        <v>2010</v>
      </c>
      <c r="D942" s="6" t="s">
        <v>1761</v>
      </c>
      <c r="E942" s="4" t="s">
        <v>19</v>
      </c>
      <c r="F942" s="4" t="s">
        <v>7</v>
      </c>
      <c r="G942" s="6" t="s">
        <v>1762</v>
      </c>
      <c r="H942" s="4" t="s">
        <v>17</v>
      </c>
      <c r="I942" s="6" t="s">
        <v>544</v>
      </c>
      <c r="J942">
        <f t="shared" si="42"/>
        <v>87</v>
      </c>
      <c r="K942">
        <f t="shared" si="43"/>
        <v>85</v>
      </c>
      <c r="L942">
        <f t="shared" si="44"/>
        <v>0</v>
      </c>
    </row>
    <row r="943" spans="1:12" hidden="1" x14ac:dyDescent="0.4">
      <c r="A943" t="s">
        <v>36</v>
      </c>
      <c r="B943">
        <v>2010</v>
      </c>
      <c r="D943" s="3" t="s">
        <v>1763</v>
      </c>
      <c r="E943" s="1" t="s">
        <v>22</v>
      </c>
      <c r="F943" s="1" t="s">
        <v>7</v>
      </c>
      <c r="G943" s="3" t="s">
        <v>1353</v>
      </c>
      <c r="H943" s="1" t="s">
        <v>24</v>
      </c>
      <c r="I943" s="3" t="s">
        <v>1764</v>
      </c>
      <c r="J943">
        <f t="shared" si="42"/>
        <v>67</v>
      </c>
      <c r="K943">
        <f t="shared" si="43"/>
        <v>82</v>
      </c>
      <c r="L943">
        <f t="shared" si="44"/>
        <v>0</v>
      </c>
    </row>
    <row r="944" spans="1:12" hidden="1" x14ac:dyDescent="0.4">
      <c r="A944" t="s">
        <v>36</v>
      </c>
      <c r="B944">
        <v>2010</v>
      </c>
      <c r="D944" s="6" t="s">
        <v>1765</v>
      </c>
      <c r="E944" s="4" t="s">
        <v>14</v>
      </c>
      <c r="F944" s="4" t="s">
        <v>7</v>
      </c>
      <c r="G944" s="6" t="s">
        <v>1766</v>
      </c>
      <c r="H944" s="4" t="s">
        <v>12</v>
      </c>
      <c r="I944" s="6" t="s">
        <v>1767</v>
      </c>
      <c r="J944">
        <f t="shared" si="42"/>
        <v>108</v>
      </c>
      <c r="K944">
        <f t="shared" si="43"/>
        <v>90</v>
      </c>
      <c r="L944">
        <f t="shared" si="44"/>
        <v>0</v>
      </c>
    </row>
    <row r="945" spans="1:12" hidden="1" x14ac:dyDescent="0.4">
      <c r="A945" t="s">
        <v>36</v>
      </c>
      <c r="B945">
        <v>2010</v>
      </c>
      <c r="D945" s="3" t="s">
        <v>1768</v>
      </c>
      <c r="E945" s="2" t="s">
        <v>6</v>
      </c>
      <c r="F945" s="1" t="s">
        <v>7</v>
      </c>
      <c r="G945" s="3" t="s">
        <v>1769</v>
      </c>
      <c r="H945" s="1" t="s">
        <v>1556</v>
      </c>
      <c r="I945" s="3" t="s">
        <v>1770</v>
      </c>
      <c r="J945">
        <f t="shared" si="42"/>
        <v>93</v>
      </c>
      <c r="K945">
        <f t="shared" si="43"/>
        <v>60</v>
      </c>
      <c r="L945">
        <f t="shared" si="44"/>
        <v>0</v>
      </c>
    </row>
    <row r="946" spans="1:12" hidden="1" x14ac:dyDescent="0.4">
      <c r="A946" t="s">
        <v>36</v>
      </c>
      <c r="B946">
        <v>2010</v>
      </c>
      <c r="D946" s="18"/>
      <c r="E946" s="18"/>
      <c r="F946" s="18"/>
      <c r="G946" s="18"/>
      <c r="H946" s="18"/>
      <c r="I946" s="18"/>
      <c r="J946" t="e">
        <f t="shared" si="42"/>
        <v>#VALUE!</v>
      </c>
      <c r="K946" t="e">
        <f t="shared" si="43"/>
        <v>#VALUE!</v>
      </c>
      <c r="L946">
        <f t="shared" si="44"/>
        <v>0</v>
      </c>
    </row>
    <row r="947" spans="1:12" hidden="1" x14ac:dyDescent="0.4">
      <c r="A947" t="s">
        <v>55</v>
      </c>
      <c r="B947">
        <v>2010</v>
      </c>
      <c r="D947" s="17" t="s">
        <v>55</v>
      </c>
      <c r="E947" s="17"/>
      <c r="F947" s="17"/>
      <c r="G947" s="17"/>
      <c r="H947" s="17"/>
      <c r="I947" s="17"/>
      <c r="J947" t="e">
        <f t="shared" si="42"/>
        <v>#VALUE!</v>
      </c>
      <c r="K947" t="e">
        <f t="shared" si="43"/>
        <v>#VALUE!</v>
      </c>
      <c r="L947">
        <f t="shared" si="44"/>
        <v>0</v>
      </c>
    </row>
    <row r="948" spans="1:12" hidden="1" x14ac:dyDescent="0.4">
      <c r="A948" t="s">
        <v>55</v>
      </c>
      <c r="B948">
        <v>2010</v>
      </c>
      <c r="D948" s="7" t="s">
        <v>1</v>
      </c>
      <c r="E948" s="7" t="s">
        <v>2</v>
      </c>
      <c r="F948" s="8"/>
      <c r="G948" s="7" t="s">
        <v>3</v>
      </c>
      <c r="H948" s="7" t="s">
        <v>2</v>
      </c>
      <c r="I948" s="7" t="s">
        <v>4</v>
      </c>
      <c r="J948" t="e">
        <f t="shared" si="42"/>
        <v>#VALUE!</v>
      </c>
      <c r="K948" t="e">
        <f t="shared" si="43"/>
        <v>#VALUE!</v>
      </c>
      <c r="L948">
        <f t="shared" si="44"/>
        <v>0</v>
      </c>
    </row>
    <row r="949" spans="1:12" hidden="1" x14ac:dyDescent="0.4">
      <c r="A949" t="s">
        <v>55</v>
      </c>
      <c r="B949">
        <v>2010</v>
      </c>
      <c r="D949" s="3" t="s">
        <v>1771</v>
      </c>
      <c r="E949" s="1" t="s">
        <v>32</v>
      </c>
      <c r="F949" s="1" t="s">
        <v>7</v>
      </c>
      <c r="G949" s="3" t="s">
        <v>1772</v>
      </c>
      <c r="H949" s="1" t="s">
        <v>17</v>
      </c>
      <c r="I949" s="3" t="s">
        <v>1773</v>
      </c>
      <c r="J949">
        <f t="shared" si="42"/>
        <v>71</v>
      </c>
      <c r="K949">
        <f t="shared" si="43"/>
        <v>71</v>
      </c>
      <c r="L949">
        <f t="shared" si="44"/>
        <v>0</v>
      </c>
    </row>
    <row r="950" spans="1:12" hidden="1" x14ac:dyDescent="0.4">
      <c r="A950" t="s">
        <v>55</v>
      </c>
      <c r="B950">
        <v>2010</v>
      </c>
      <c r="D950" s="6" t="s">
        <v>1363</v>
      </c>
      <c r="E950" s="4" t="s">
        <v>24</v>
      </c>
      <c r="F950" s="4" t="s">
        <v>7</v>
      </c>
      <c r="G950" s="6" t="s">
        <v>1774</v>
      </c>
      <c r="H950" s="4" t="s">
        <v>9</v>
      </c>
      <c r="I950" s="6" t="s">
        <v>584</v>
      </c>
      <c r="J950">
        <f t="shared" si="42"/>
        <v>72</v>
      </c>
      <c r="K950">
        <f t="shared" si="43"/>
        <v>100</v>
      </c>
      <c r="L950">
        <f t="shared" si="44"/>
        <v>0</v>
      </c>
    </row>
    <row r="951" spans="1:12" hidden="1" x14ac:dyDescent="0.4">
      <c r="A951" t="s">
        <v>55</v>
      </c>
      <c r="B951">
        <v>2010</v>
      </c>
      <c r="D951" s="3" t="s">
        <v>1775</v>
      </c>
      <c r="E951" s="1" t="s">
        <v>12</v>
      </c>
      <c r="F951" s="1" t="s">
        <v>7</v>
      </c>
      <c r="G951" s="3" t="s">
        <v>1776</v>
      </c>
      <c r="H951" s="1" t="s">
        <v>19</v>
      </c>
      <c r="I951" s="3" t="s">
        <v>1777</v>
      </c>
      <c r="J951">
        <f t="shared" si="42"/>
        <v>67</v>
      </c>
      <c r="K951">
        <f t="shared" si="43"/>
        <v>87</v>
      </c>
      <c r="L951">
        <f t="shared" si="44"/>
        <v>0</v>
      </c>
    </row>
    <row r="952" spans="1:12" hidden="1" x14ac:dyDescent="0.4">
      <c r="A952" t="s">
        <v>55</v>
      </c>
      <c r="B952">
        <v>2010</v>
      </c>
      <c r="D952" s="6" t="s">
        <v>1578</v>
      </c>
      <c r="E952" s="4" t="s">
        <v>1556</v>
      </c>
      <c r="F952" s="4" t="s">
        <v>7</v>
      </c>
      <c r="G952" s="6" t="s">
        <v>1778</v>
      </c>
      <c r="H952" s="4" t="s">
        <v>22</v>
      </c>
      <c r="I952" s="6" t="s">
        <v>1779</v>
      </c>
      <c r="J952">
        <f t="shared" si="42"/>
        <v>72</v>
      </c>
      <c r="K952">
        <f t="shared" si="43"/>
        <v>105</v>
      </c>
      <c r="L952">
        <f t="shared" si="44"/>
        <v>0</v>
      </c>
    </row>
    <row r="953" spans="1:12" hidden="1" x14ac:dyDescent="0.4">
      <c r="A953" t="s">
        <v>55</v>
      </c>
      <c r="B953">
        <v>2010</v>
      </c>
      <c r="D953" s="3" t="s">
        <v>1780</v>
      </c>
      <c r="E953" s="2" t="s">
        <v>6</v>
      </c>
      <c r="F953" s="1" t="s">
        <v>7</v>
      </c>
      <c r="G953" s="3" t="s">
        <v>1781</v>
      </c>
      <c r="H953" s="1" t="s">
        <v>14</v>
      </c>
      <c r="I953" s="3" t="s">
        <v>1782</v>
      </c>
      <c r="J953">
        <f t="shared" si="42"/>
        <v>111</v>
      </c>
      <c r="K953">
        <f t="shared" si="43"/>
        <v>94</v>
      </c>
      <c r="L953">
        <f t="shared" si="44"/>
        <v>0</v>
      </c>
    </row>
    <row r="954" spans="1:12" hidden="1" x14ac:dyDescent="0.4">
      <c r="A954" t="s">
        <v>55</v>
      </c>
      <c r="B954">
        <v>2010</v>
      </c>
      <c r="D954" s="18"/>
      <c r="E954" s="18"/>
      <c r="F954" s="18"/>
      <c r="G954" s="18"/>
      <c r="H954" s="18"/>
      <c r="I954" s="18"/>
      <c r="J954" t="e">
        <f t="shared" si="42"/>
        <v>#VALUE!</v>
      </c>
      <c r="K954" t="e">
        <f t="shared" si="43"/>
        <v>#VALUE!</v>
      </c>
      <c r="L954">
        <f t="shared" si="44"/>
        <v>0</v>
      </c>
    </row>
    <row r="955" spans="1:12" hidden="1" x14ac:dyDescent="0.4">
      <c r="A955" t="s">
        <v>74</v>
      </c>
      <c r="B955">
        <v>2010</v>
      </c>
      <c r="D955" s="17" t="s">
        <v>74</v>
      </c>
      <c r="E955" s="17"/>
      <c r="F955" s="17"/>
      <c r="G955" s="17"/>
      <c r="H955" s="17"/>
      <c r="I955" s="17"/>
      <c r="J955" t="e">
        <f t="shared" si="42"/>
        <v>#VALUE!</v>
      </c>
      <c r="K955" t="e">
        <f t="shared" si="43"/>
        <v>#VALUE!</v>
      </c>
      <c r="L955">
        <f t="shared" si="44"/>
        <v>0</v>
      </c>
    </row>
    <row r="956" spans="1:12" hidden="1" x14ac:dyDescent="0.4">
      <c r="A956" t="s">
        <v>74</v>
      </c>
      <c r="B956">
        <v>2010</v>
      </c>
      <c r="D956" s="7" t="s">
        <v>1</v>
      </c>
      <c r="E956" s="7" t="s">
        <v>2</v>
      </c>
      <c r="F956" s="8"/>
      <c r="G956" s="7" t="s">
        <v>3</v>
      </c>
      <c r="H956" s="7" t="s">
        <v>2</v>
      </c>
      <c r="I956" s="7" t="s">
        <v>4</v>
      </c>
      <c r="J956" t="e">
        <f t="shared" si="42"/>
        <v>#VALUE!</v>
      </c>
      <c r="K956" t="e">
        <f t="shared" si="43"/>
        <v>#VALUE!</v>
      </c>
      <c r="L956">
        <f t="shared" si="44"/>
        <v>0</v>
      </c>
    </row>
    <row r="957" spans="1:12" hidden="1" x14ac:dyDescent="0.4">
      <c r="A957" t="s">
        <v>74</v>
      </c>
      <c r="B957">
        <v>2010</v>
      </c>
      <c r="D957" s="3" t="s">
        <v>1375</v>
      </c>
      <c r="E957" s="1" t="s">
        <v>24</v>
      </c>
      <c r="F957" s="1" t="s">
        <v>7</v>
      </c>
      <c r="G957" s="3" t="s">
        <v>1783</v>
      </c>
      <c r="H957" s="1" t="s">
        <v>32</v>
      </c>
      <c r="I957" s="3" t="s">
        <v>1784</v>
      </c>
      <c r="J957">
        <f t="shared" si="42"/>
        <v>59</v>
      </c>
      <c r="K957">
        <f t="shared" si="43"/>
        <v>62</v>
      </c>
      <c r="L957">
        <f t="shared" si="44"/>
        <v>0</v>
      </c>
    </row>
    <row r="958" spans="1:12" hidden="1" x14ac:dyDescent="0.4">
      <c r="A958" t="s">
        <v>74</v>
      </c>
      <c r="B958">
        <v>2010</v>
      </c>
      <c r="D958" s="6" t="s">
        <v>1785</v>
      </c>
      <c r="E958" s="4" t="s">
        <v>17</v>
      </c>
      <c r="F958" s="4" t="s">
        <v>7</v>
      </c>
      <c r="G958" s="6" t="s">
        <v>1786</v>
      </c>
      <c r="H958" s="4" t="s">
        <v>12</v>
      </c>
      <c r="I958" s="6" t="s">
        <v>1787</v>
      </c>
      <c r="J958">
        <f t="shared" si="42"/>
        <v>64</v>
      </c>
      <c r="K958">
        <f t="shared" si="43"/>
        <v>93</v>
      </c>
      <c r="L958">
        <f t="shared" si="44"/>
        <v>0</v>
      </c>
    </row>
    <row r="959" spans="1:12" hidden="1" x14ac:dyDescent="0.4">
      <c r="A959" t="s">
        <v>74</v>
      </c>
      <c r="B959">
        <v>2010</v>
      </c>
      <c r="D959" s="3" t="s">
        <v>1788</v>
      </c>
      <c r="E959" s="1" t="s">
        <v>9</v>
      </c>
      <c r="F959" s="1" t="s">
        <v>7</v>
      </c>
      <c r="G959" s="3" t="s">
        <v>1590</v>
      </c>
      <c r="H959" s="1" t="s">
        <v>1556</v>
      </c>
      <c r="I959" s="3" t="s">
        <v>1789</v>
      </c>
      <c r="J959">
        <f t="shared" si="42"/>
        <v>98</v>
      </c>
      <c r="K959">
        <f t="shared" si="43"/>
        <v>83</v>
      </c>
      <c r="L959">
        <f t="shared" si="44"/>
        <v>0</v>
      </c>
    </row>
    <row r="960" spans="1:12" hidden="1" x14ac:dyDescent="0.4">
      <c r="A960" t="s">
        <v>74</v>
      </c>
      <c r="B960">
        <v>2010</v>
      </c>
      <c r="D960" s="6" t="s">
        <v>1790</v>
      </c>
      <c r="E960" s="4" t="s">
        <v>19</v>
      </c>
      <c r="F960" s="4" t="s">
        <v>7</v>
      </c>
      <c r="G960" s="6" t="s">
        <v>1791</v>
      </c>
      <c r="H960" s="5" t="s">
        <v>6</v>
      </c>
      <c r="I960" s="6" t="s">
        <v>1792</v>
      </c>
      <c r="J960">
        <f t="shared" si="42"/>
        <v>76</v>
      </c>
      <c r="K960">
        <f t="shared" si="43"/>
        <v>119</v>
      </c>
      <c r="L960">
        <f t="shared" si="44"/>
        <v>0</v>
      </c>
    </row>
    <row r="961" spans="1:12" hidden="1" x14ac:dyDescent="0.4">
      <c r="A961" t="s">
        <v>74</v>
      </c>
      <c r="B961">
        <v>2010</v>
      </c>
      <c r="D961" s="3" t="s">
        <v>1793</v>
      </c>
      <c r="E961" s="1" t="s">
        <v>22</v>
      </c>
      <c r="F961" s="1" t="s">
        <v>7</v>
      </c>
      <c r="G961" s="3" t="s">
        <v>1794</v>
      </c>
      <c r="H961" s="1" t="s">
        <v>14</v>
      </c>
      <c r="I961" s="3" t="s">
        <v>1795</v>
      </c>
      <c r="J961">
        <f t="shared" si="42"/>
        <v>85</v>
      </c>
      <c r="K961">
        <f t="shared" si="43"/>
        <v>39</v>
      </c>
      <c r="L961">
        <f t="shared" si="44"/>
        <v>0</v>
      </c>
    </row>
    <row r="962" spans="1:12" hidden="1" x14ac:dyDescent="0.4">
      <c r="A962" t="s">
        <v>74</v>
      </c>
      <c r="B962">
        <v>2010</v>
      </c>
      <c r="D962" s="18"/>
      <c r="E962" s="18"/>
      <c r="F962" s="18"/>
      <c r="G962" s="18"/>
      <c r="H962" s="18"/>
      <c r="I962" s="18"/>
      <c r="J962" t="e">
        <f t="shared" si="42"/>
        <v>#VALUE!</v>
      </c>
      <c r="K962" t="e">
        <f t="shared" si="43"/>
        <v>#VALUE!</v>
      </c>
      <c r="L962">
        <f t="shared" si="44"/>
        <v>0</v>
      </c>
    </row>
    <row r="963" spans="1:12" hidden="1" x14ac:dyDescent="0.4">
      <c r="A963" t="s">
        <v>93</v>
      </c>
      <c r="B963">
        <v>2010</v>
      </c>
      <c r="D963" s="17" t="s">
        <v>93</v>
      </c>
      <c r="E963" s="17"/>
      <c r="F963" s="17"/>
      <c r="G963" s="17"/>
      <c r="H963" s="17"/>
      <c r="I963" s="17"/>
      <c r="J963" t="e">
        <f t="shared" si="42"/>
        <v>#VALUE!</v>
      </c>
      <c r="K963" t="e">
        <f t="shared" si="43"/>
        <v>#VALUE!</v>
      </c>
      <c r="L963">
        <f t="shared" si="44"/>
        <v>0</v>
      </c>
    </row>
    <row r="964" spans="1:12" hidden="1" x14ac:dyDescent="0.4">
      <c r="A964" t="s">
        <v>93</v>
      </c>
      <c r="B964">
        <v>2010</v>
      </c>
      <c r="D964" s="7" t="s">
        <v>1</v>
      </c>
      <c r="E964" s="7" t="s">
        <v>2</v>
      </c>
      <c r="F964" s="8"/>
      <c r="G964" s="7" t="s">
        <v>3</v>
      </c>
      <c r="H964" s="7" t="s">
        <v>2</v>
      </c>
      <c r="I964" s="7" t="s">
        <v>4</v>
      </c>
      <c r="J964" t="e">
        <f t="shared" si="42"/>
        <v>#VALUE!</v>
      </c>
      <c r="K964" t="e">
        <f t="shared" si="43"/>
        <v>#VALUE!</v>
      </c>
      <c r="L964">
        <f t="shared" si="44"/>
        <v>0</v>
      </c>
    </row>
    <row r="965" spans="1:12" hidden="1" x14ac:dyDescent="0.4">
      <c r="A965" t="s">
        <v>93</v>
      </c>
      <c r="B965">
        <v>2010</v>
      </c>
      <c r="D965" s="3" t="s">
        <v>1796</v>
      </c>
      <c r="E965" s="1" t="s">
        <v>32</v>
      </c>
      <c r="F965" s="1" t="s">
        <v>7</v>
      </c>
      <c r="G965" s="3" t="s">
        <v>1797</v>
      </c>
      <c r="H965" s="1" t="s">
        <v>12</v>
      </c>
      <c r="I965" s="3" t="s">
        <v>1798</v>
      </c>
      <c r="J965">
        <f t="shared" ref="J965:J1028" si="45">LEFT(I965,FIND("-",I965)-1)+0</f>
        <v>79</v>
      </c>
      <c r="K965">
        <f t="shared" ref="K965:K1028" si="46">RIGHT(I965,LEN(I965)-FIND("-",I965))+0</f>
        <v>63</v>
      </c>
      <c r="L965">
        <f t="shared" ref="L965:L1028" si="47">IF(I965="Box",1,0)</f>
        <v>0</v>
      </c>
    </row>
    <row r="966" spans="1:12" hidden="1" x14ac:dyDescent="0.4">
      <c r="A966" t="s">
        <v>93</v>
      </c>
      <c r="B966">
        <v>2010</v>
      </c>
      <c r="D966" s="6" t="s">
        <v>1599</v>
      </c>
      <c r="E966" s="4" t="s">
        <v>1556</v>
      </c>
      <c r="F966" s="4" t="s">
        <v>7</v>
      </c>
      <c r="G966" s="6" t="s">
        <v>1799</v>
      </c>
      <c r="H966" s="4" t="s">
        <v>24</v>
      </c>
      <c r="I966" s="6" t="s">
        <v>1800</v>
      </c>
      <c r="J966">
        <f t="shared" si="45"/>
        <v>39</v>
      </c>
      <c r="K966">
        <f t="shared" si="46"/>
        <v>75</v>
      </c>
      <c r="L966">
        <f t="shared" si="47"/>
        <v>0</v>
      </c>
    </row>
    <row r="967" spans="1:12" hidden="1" x14ac:dyDescent="0.4">
      <c r="A967" t="s">
        <v>93</v>
      </c>
      <c r="B967">
        <v>2010</v>
      </c>
      <c r="D967" s="3" t="s">
        <v>1801</v>
      </c>
      <c r="E967" s="2" t="s">
        <v>6</v>
      </c>
      <c r="F967" s="1" t="s">
        <v>7</v>
      </c>
      <c r="G967" s="3" t="s">
        <v>1802</v>
      </c>
      <c r="H967" s="1" t="s">
        <v>17</v>
      </c>
      <c r="I967" s="3" t="s">
        <v>1803</v>
      </c>
      <c r="J967">
        <f t="shared" si="45"/>
        <v>90</v>
      </c>
      <c r="K967">
        <f t="shared" si="46"/>
        <v>75</v>
      </c>
      <c r="L967">
        <f t="shared" si="47"/>
        <v>0</v>
      </c>
    </row>
    <row r="968" spans="1:12" hidden="1" x14ac:dyDescent="0.4">
      <c r="A968" t="s">
        <v>93</v>
      </c>
      <c r="B968">
        <v>2010</v>
      </c>
      <c r="D968" s="6" t="s">
        <v>1804</v>
      </c>
      <c r="E968" s="4" t="s">
        <v>14</v>
      </c>
      <c r="F968" s="4" t="s">
        <v>7</v>
      </c>
      <c r="G968" s="6" t="s">
        <v>1805</v>
      </c>
      <c r="H968" s="4" t="s">
        <v>9</v>
      </c>
      <c r="I968" s="6" t="s">
        <v>1806</v>
      </c>
      <c r="J968">
        <f t="shared" si="45"/>
        <v>98</v>
      </c>
      <c r="K968">
        <f t="shared" si="46"/>
        <v>65</v>
      </c>
      <c r="L968">
        <f t="shared" si="47"/>
        <v>0</v>
      </c>
    </row>
    <row r="969" spans="1:12" hidden="1" x14ac:dyDescent="0.4">
      <c r="A969" t="s">
        <v>93</v>
      </c>
      <c r="B969">
        <v>2010</v>
      </c>
      <c r="D969" s="3" t="s">
        <v>1807</v>
      </c>
      <c r="E969" s="1" t="s">
        <v>22</v>
      </c>
      <c r="F969" s="1" t="s">
        <v>7</v>
      </c>
      <c r="G969" s="3" t="s">
        <v>1808</v>
      </c>
      <c r="H969" s="1" t="s">
        <v>19</v>
      </c>
      <c r="I969" s="3" t="s">
        <v>1809</v>
      </c>
      <c r="J969">
        <f t="shared" si="45"/>
        <v>107</v>
      </c>
      <c r="K969">
        <f t="shared" si="46"/>
        <v>115</v>
      </c>
      <c r="L969">
        <f t="shared" si="47"/>
        <v>0</v>
      </c>
    </row>
    <row r="970" spans="1:12" hidden="1" x14ac:dyDescent="0.4">
      <c r="A970" t="s">
        <v>93</v>
      </c>
      <c r="B970">
        <v>2010</v>
      </c>
      <c r="D970" s="18"/>
      <c r="E970" s="18"/>
      <c r="F970" s="18"/>
      <c r="G970" s="18"/>
      <c r="H970" s="18"/>
      <c r="I970" s="18"/>
      <c r="J970" t="e">
        <f t="shared" si="45"/>
        <v>#VALUE!</v>
      </c>
      <c r="K970" t="e">
        <f t="shared" si="46"/>
        <v>#VALUE!</v>
      </c>
      <c r="L970">
        <f t="shared" si="47"/>
        <v>0</v>
      </c>
    </row>
    <row r="971" spans="1:12" hidden="1" x14ac:dyDescent="0.4">
      <c r="A971" t="s">
        <v>112</v>
      </c>
      <c r="B971">
        <v>2010</v>
      </c>
      <c r="D971" s="17" t="s">
        <v>112</v>
      </c>
      <c r="E971" s="17"/>
      <c r="F971" s="17"/>
      <c r="G971" s="17"/>
      <c r="H971" s="17"/>
      <c r="I971" s="17"/>
      <c r="J971" t="e">
        <f t="shared" si="45"/>
        <v>#VALUE!</v>
      </c>
      <c r="K971" t="e">
        <f t="shared" si="46"/>
        <v>#VALUE!</v>
      </c>
      <c r="L971">
        <f t="shared" si="47"/>
        <v>0</v>
      </c>
    </row>
    <row r="972" spans="1:12" hidden="1" x14ac:dyDescent="0.4">
      <c r="A972" t="s">
        <v>112</v>
      </c>
      <c r="B972">
        <v>2010</v>
      </c>
      <c r="D972" s="7" t="s">
        <v>1</v>
      </c>
      <c r="E972" s="7" t="s">
        <v>2</v>
      </c>
      <c r="F972" s="8"/>
      <c r="G972" s="7" t="s">
        <v>3</v>
      </c>
      <c r="H972" s="7" t="s">
        <v>2</v>
      </c>
      <c r="I972" s="7" t="s">
        <v>4</v>
      </c>
      <c r="J972" t="e">
        <f t="shared" si="45"/>
        <v>#VALUE!</v>
      </c>
      <c r="K972" t="e">
        <f t="shared" si="46"/>
        <v>#VALUE!</v>
      </c>
      <c r="L972">
        <f t="shared" si="47"/>
        <v>0</v>
      </c>
    </row>
    <row r="973" spans="1:12" hidden="1" x14ac:dyDescent="0.4">
      <c r="A973" t="s">
        <v>112</v>
      </c>
      <c r="B973">
        <v>2010</v>
      </c>
      <c r="D973" s="3" t="s">
        <v>1810</v>
      </c>
      <c r="E973" s="1" t="s">
        <v>1556</v>
      </c>
      <c r="F973" s="1" t="s">
        <v>7</v>
      </c>
      <c r="G973" s="3" t="s">
        <v>1811</v>
      </c>
      <c r="H973" s="1" t="s">
        <v>32</v>
      </c>
      <c r="I973" s="3" t="s">
        <v>1812</v>
      </c>
      <c r="J973">
        <f t="shared" si="45"/>
        <v>72</v>
      </c>
      <c r="K973">
        <f t="shared" si="46"/>
        <v>63</v>
      </c>
      <c r="L973">
        <f t="shared" si="47"/>
        <v>0</v>
      </c>
    </row>
    <row r="974" spans="1:12" hidden="1" x14ac:dyDescent="0.4">
      <c r="A974" t="s">
        <v>112</v>
      </c>
      <c r="B974">
        <v>2010</v>
      </c>
      <c r="D974" s="6" t="s">
        <v>1813</v>
      </c>
      <c r="E974" s="4" t="s">
        <v>12</v>
      </c>
      <c r="F974" s="4" t="s">
        <v>7</v>
      </c>
      <c r="G974" s="6" t="s">
        <v>1814</v>
      </c>
      <c r="H974" s="5" t="s">
        <v>6</v>
      </c>
      <c r="I974" s="6" t="s">
        <v>1815</v>
      </c>
      <c r="J974">
        <f t="shared" si="45"/>
        <v>79</v>
      </c>
      <c r="K974">
        <f t="shared" si="46"/>
        <v>78</v>
      </c>
      <c r="L974">
        <f t="shared" si="47"/>
        <v>0</v>
      </c>
    </row>
    <row r="975" spans="1:12" hidden="1" x14ac:dyDescent="0.4">
      <c r="A975" t="s">
        <v>112</v>
      </c>
      <c r="B975">
        <v>2010</v>
      </c>
      <c r="D975" s="3" t="s">
        <v>1409</v>
      </c>
      <c r="E975" s="1" t="s">
        <v>24</v>
      </c>
      <c r="F975" s="1" t="s">
        <v>7</v>
      </c>
      <c r="G975" s="3" t="s">
        <v>1816</v>
      </c>
      <c r="H975" s="1" t="s">
        <v>14</v>
      </c>
      <c r="I975" s="3" t="s">
        <v>1817</v>
      </c>
      <c r="J975">
        <f t="shared" si="45"/>
        <v>56</v>
      </c>
      <c r="K975">
        <f t="shared" si="46"/>
        <v>69</v>
      </c>
      <c r="L975">
        <f t="shared" si="47"/>
        <v>0</v>
      </c>
    </row>
    <row r="976" spans="1:12" hidden="1" x14ac:dyDescent="0.4">
      <c r="A976" t="s">
        <v>112</v>
      </c>
      <c r="B976">
        <v>2010</v>
      </c>
      <c r="D976" s="6" t="s">
        <v>1818</v>
      </c>
      <c r="E976" s="4" t="s">
        <v>17</v>
      </c>
      <c r="F976" s="4" t="s">
        <v>7</v>
      </c>
      <c r="G976" s="6" t="s">
        <v>1819</v>
      </c>
      <c r="H976" s="4" t="s">
        <v>22</v>
      </c>
      <c r="I976" s="6" t="s">
        <v>1820</v>
      </c>
      <c r="J976">
        <f t="shared" si="45"/>
        <v>88</v>
      </c>
      <c r="K976">
        <f t="shared" si="46"/>
        <v>103</v>
      </c>
      <c r="L976">
        <f t="shared" si="47"/>
        <v>0</v>
      </c>
    </row>
    <row r="977" spans="1:12" hidden="1" x14ac:dyDescent="0.4">
      <c r="A977" t="s">
        <v>112</v>
      </c>
      <c r="B977">
        <v>2010</v>
      </c>
      <c r="D977" s="3" t="s">
        <v>1821</v>
      </c>
      <c r="E977" s="1" t="s">
        <v>9</v>
      </c>
      <c r="F977" s="1" t="s">
        <v>7</v>
      </c>
      <c r="G977" s="3" t="s">
        <v>1822</v>
      </c>
      <c r="H977" s="1" t="s">
        <v>19</v>
      </c>
      <c r="I977" s="3" t="s">
        <v>1823</v>
      </c>
      <c r="J977">
        <f t="shared" si="45"/>
        <v>96</v>
      </c>
      <c r="K977">
        <f t="shared" si="46"/>
        <v>58</v>
      </c>
      <c r="L977">
        <f t="shared" si="47"/>
        <v>0</v>
      </c>
    </row>
    <row r="978" spans="1:12" hidden="1" x14ac:dyDescent="0.4">
      <c r="A978" t="s">
        <v>112</v>
      </c>
      <c r="B978">
        <v>2010</v>
      </c>
      <c r="D978" s="18"/>
      <c r="E978" s="18"/>
      <c r="F978" s="18"/>
      <c r="G978" s="18"/>
      <c r="H978" s="18"/>
      <c r="I978" s="18"/>
      <c r="J978" t="e">
        <f t="shared" si="45"/>
        <v>#VALUE!</v>
      </c>
      <c r="K978" t="e">
        <f t="shared" si="46"/>
        <v>#VALUE!</v>
      </c>
      <c r="L978">
        <f t="shared" si="47"/>
        <v>0</v>
      </c>
    </row>
    <row r="979" spans="1:12" hidden="1" x14ac:dyDescent="0.4">
      <c r="A979" t="s">
        <v>131</v>
      </c>
      <c r="B979">
        <v>2010</v>
      </c>
      <c r="D979" s="17" t="s">
        <v>131</v>
      </c>
      <c r="E979" s="17"/>
      <c r="F979" s="17"/>
      <c r="G979" s="17"/>
      <c r="H979" s="17"/>
      <c r="I979" s="17"/>
      <c r="J979" t="e">
        <f t="shared" si="45"/>
        <v>#VALUE!</v>
      </c>
      <c r="K979" t="e">
        <f t="shared" si="46"/>
        <v>#VALUE!</v>
      </c>
      <c r="L979">
        <f t="shared" si="47"/>
        <v>0</v>
      </c>
    </row>
    <row r="980" spans="1:12" hidden="1" x14ac:dyDescent="0.4">
      <c r="A980" t="s">
        <v>131</v>
      </c>
      <c r="B980">
        <v>2010</v>
      </c>
      <c r="D980" s="7" t="s">
        <v>1</v>
      </c>
      <c r="E980" s="7" t="s">
        <v>2</v>
      </c>
      <c r="F980" s="8"/>
      <c r="G980" s="7" t="s">
        <v>3</v>
      </c>
      <c r="H980" s="7" t="s">
        <v>2</v>
      </c>
      <c r="I980" s="7" t="s">
        <v>4</v>
      </c>
      <c r="J980" t="e">
        <f t="shared" si="45"/>
        <v>#VALUE!</v>
      </c>
      <c r="K980" t="e">
        <f t="shared" si="46"/>
        <v>#VALUE!</v>
      </c>
      <c r="L980">
        <f t="shared" si="47"/>
        <v>0</v>
      </c>
    </row>
    <row r="981" spans="1:12" hidden="1" x14ac:dyDescent="0.4">
      <c r="A981" t="s">
        <v>131</v>
      </c>
      <c r="B981">
        <v>2010</v>
      </c>
      <c r="D981" s="3" t="s">
        <v>1824</v>
      </c>
      <c r="E981" s="1" t="s">
        <v>32</v>
      </c>
      <c r="F981" s="1" t="s">
        <v>7</v>
      </c>
      <c r="G981" s="3" t="s">
        <v>1825</v>
      </c>
      <c r="H981" s="2" t="s">
        <v>6</v>
      </c>
      <c r="I981" s="3" t="s">
        <v>1826</v>
      </c>
      <c r="J981">
        <f t="shared" si="45"/>
        <v>102</v>
      </c>
      <c r="K981">
        <f t="shared" si="46"/>
        <v>82</v>
      </c>
      <c r="L981">
        <f t="shared" si="47"/>
        <v>0</v>
      </c>
    </row>
    <row r="982" spans="1:12" hidden="1" x14ac:dyDescent="0.4">
      <c r="A982" t="s">
        <v>131</v>
      </c>
      <c r="B982">
        <v>2010</v>
      </c>
      <c r="D982" s="6" t="s">
        <v>1827</v>
      </c>
      <c r="E982" s="4" t="s">
        <v>14</v>
      </c>
      <c r="F982" s="4" t="s">
        <v>7</v>
      </c>
      <c r="G982" s="6" t="s">
        <v>1828</v>
      </c>
      <c r="H982" s="4" t="s">
        <v>1556</v>
      </c>
      <c r="I982" s="6" t="s">
        <v>1829</v>
      </c>
      <c r="J982">
        <f t="shared" si="45"/>
        <v>74</v>
      </c>
      <c r="K982">
        <f t="shared" si="46"/>
        <v>55</v>
      </c>
      <c r="L982">
        <f t="shared" si="47"/>
        <v>0</v>
      </c>
    </row>
    <row r="983" spans="1:12" hidden="1" x14ac:dyDescent="0.4">
      <c r="A983" t="s">
        <v>131</v>
      </c>
      <c r="B983">
        <v>2010</v>
      </c>
      <c r="D983" s="3" t="s">
        <v>1830</v>
      </c>
      <c r="E983" s="1" t="s">
        <v>22</v>
      </c>
      <c r="F983" s="1" t="s">
        <v>7</v>
      </c>
      <c r="G983" s="3" t="s">
        <v>1831</v>
      </c>
      <c r="H983" s="1" t="s">
        <v>12</v>
      </c>
      <c r="I983" s="3" t="s">
        <v>1832</v>
      </c>
      <c r="J983">
        <f t="shared" si="45"/>
        <v>35</v>
      </c>
      <c r="K983">
        <f t="shared" si="46"/>
        <v>90</v>
      </c>
      <c r="L983">
        <f t="shared" si="47"/>
        <v>0</v>
      </c>
    </row>
    <row r="984" spans="1:12" hidden="1" x14ac:dyDescent="0.4">
      <c r="A984" t="s">
        <v>131</v>
      </c>
      <c r="B984">
        <v>2010</v>
      </c>
      <c r="D984" s="6" t="s">
        <v>1833</v>
      </c>
      <c r="E984" s="4" t="s">
        <v>19</v>
      </c>
      <c r="F984" s="4" t="s">
        <v>7</v>
      </c>
      <c r="G984" s="6" t="s">
        <v>1427</v>
      </c>
      <c r="H984" s="4" t="s">
        <v>24</v>
      </c>
      <c r="I984" s="6" t="s">
        <v>1834</v>
      </c>
      <c r="J984">
        <f t="shared" si="45"/>
        <v>103</v>
      </c>
      <c r="K984">
        <f t="shared" si="46"/>
        <v>101</v>
      </c>
      <c r="L984">
        <f t="shared" si="47"/>
        <v>0</v>
      </c>
    </row>
    <row r="985" spans="1:12" hidden="1" x14ac:dyDescent="0.4">
      <c r="A985" t="s">
        <v>131</v>
      </c>
      <c r="B985">
        <v>2010</v>
      </c>
      <c r="D985" s="3" t="s">
        <v>1835</v>
      </c>
      <c r="E985" s="1" t="s">
        <v>9</v>
      </c>
      <c r="F985" s="1" t="s">
        <v>7</v>
      </c>
      <c r="G985" s="3" t="s">
        <v>1836</v>
      </c>
      <c r="H985" s="1" t="s">
        <v>17</v>
      </c>
      <c r="I985" s="3" t="s">
        <v>241</v>
      </c>
      <c r="J985">
        <f t="shared" si="45"/>
        <v>95</v>
      </c>
      <c r="K985">
        <f t="shared" si="46"/>
        <v>96</v>
      </c>
      <c r="L985">
        <f t="shared" si="47"/>
        <v>0</v>
      </c>
    </row>
    <row r="986" spans="1:12" hidden="1" x14ac:dyDescent="0.4">
      <c r="A986" t="s">
        <v>131</v>
      </c>
      <c r="B986">
        <v>2010</v>
      </c>
      <c r="D986" s="18"/>
      <c r="E986" s="18"/>
      <c r="F986" s="18"/>
      <c r="G986" s="18"/>
      <c r="H986" s="18"/>
      <c r="I986" s="18"/>
      <c r="J986" t="e">
        <f t="shared" si="45"/>
        <v>#VALUE!</v>
      </c>
      <c r="K986" t="e">
        <f t="shared" si="46"/>
        <v>#VALUE!</v>
      </c>
      <c r="L986">
        <f t="shared" si="47"/>
        <v>0</v>
      </c>
    </row>
    <row r="987" spans="1:12" hidden="1" x14ac:dyDescent="0.4">
      <c r="A987" t="s">
        <v>150</v>
      </c>
      <c r="B987">
        <v>2010</v>
      </c>
      <c r="D987" s="17" t="s">
        <v>150</v>
      </c>
      <c r="E987" s="17"/>
      <c r="F987" s="17"/>
      <c r="G987" s="17"/>
      <c r="H987" s="17"/>
      <c r="I987" s="17"/>
      <c r="J987" t="e">
        <f t="shared" si="45"/>
        <v>#VALUE!</v>
      </c>
      <c r="K987" t="e">
        <f t="shared" si="46"/>
        <v>#VALUE!</v>
      </c>
      <c r="L987">
        <f t="shared" si="47"/>
        <v>0</v>
      </c>
    </row>
    <row r="988" spans="1:12" hidden="1" x14ac:dyDescent="0.4">
      <c r="A988" t="s">
        <v>150</v>
      </c>
      <c r="B988">
        <v>2010</v>
      </c>
      <c r="D988" s="7" t="s">
        <v>1</v>
      </c>
      <c r="E988" s="7" t="s">
        <v>2</v>
      </c>
      <c r="F988" s="8"/>
      <c r="G988" s="7" t="s">
        <v>3</v>
      </c>
      <c r="H988" s="7" t="s">
        <v>2</v>
      </c>
      <c r="I988" s="7" t="s">
        <v>4</v>
      </c>
      <c r="J988" t="e">
        <f t="shared" si="45"/>
        <v>#VALUE!</v>
      </c>
      <c r="K988" t="e">
        <f t="shared" si="46"/>
        <v>#VALUE!</v>
      </c>
      <c r="L988">
        <f t="shared" si="47"/>
        <v>0</v>
      </c>
    </row>
    <row r="989" spans="1:12" hidden="1" x14ac:dyDescent="0.4">
      <c r="A989" t="s">
        <v>150</v>
      </c>
      <c r="B989">
        <v>2010</v>
      </c>
      <c r="D989" s="3" t="s">
        <v>1837</v>
      </c>
      <c r="E989" s="1" t="s">
        <v>14</v>
      </c>
      <c r="F989" s="1" t="s">
        <v>7</v>
      </c>
      <c r="G989" s="3" t="s">
        <v>1838</v>
      </c>
      <c r="H989" s="1" t="s">
        <v>32</v>
      </c>
      <c r="I989" s="3" t="s">
        <v>630</v>
      </c>
      <c r="J989">
        <f t="shared" si="45"/>
        <v>78</v>
      </c>
      <c r="K989">
        <f t="shared" si="46"/>
        <v>96</v>
      </c>
      <c r="L989">
        <f t="shared" si="47"/>
        <v>0</v>
      </c>
    </row>
    <row r="990" spans="1:12" hidden="1" x14ac:dyDescent="0.4">
      <c r="A990" t="s">
        <v>150</v>
      </c>
      <c r="B990">
        <v>2010</v>
      </c>
      <c r="D990" s="6" t="s">
        <v>1839</v>
      </c>
      <c r="E990" s="5" t="s">
        <v>6</v>
      </c>
      <c r="F990" s="4" t="s">
        <v>7</v>
      </c>
      <c r="G990" s="6" t="s">
        <v>1840</v>
      </c>
      <c r="H990" s="4" t="s">
        <v>22</v>
      </c>
      <c r="I990" s="6" t="s">
        <v>1841</v>
      </c>
      <c r="J990">
        <f t="shared" si="45"/>
        <v>98</v>
      </c>
      <c r="K990">
        <f t="shared" si="46"/>
        <v>66</v>
      </c>
      <c r="L990">
        <f t="shared" si="47"/>
        <v>0</v>
      </c>
    </row>
    <row r="991" spans="1:12" hidden="1" x14ac:dyDescent="0.4">
      <c r="A991" t="s">
        <v>150</v>
      </c>
      <c r="B991">
        <v>2010</v>
      </c>
      <c r="D991" s="3" t="s">
        <v>1842</v>
      </c>
      <c r="E991" s="1" t="s">
        <v>1556</v>
      </c>
      <c r="F991" s="1" t="s">
        <v>7</v>
      </c>
      <c r="G991" s="3" t="s">
        <v>1843</v>
      </c>
      <c r="H991" s="1" t="s">
        <v>19</v>
      </c>
      <c r="I991" s="3" t="s">
        <v>1844</v>
      </c>
      <c r="J991">
        <f t="shared" si="45"/>
        <v>74</v>
      </c>
      <c r="K991">
        <f t="shared" si="46"/>
        <v>72</v>
      </c>
      <c r="L991">
        <f t="shared" si="47"/>
        <v>0</v>
      </c>
    </row>
    <row r="992" spans="1:12" hidden="1" x14ac:dyDescent="0.4">
      <c r="A992" t="s">
        <v>150</v>
      </c>
      <c r="B992">
        <v>2010</v>
      </c>
      <c r="D992" s="6" t="s">
        <v>1845</v>
      </c>
      <c r="E992" s="4" t="s">
        <v>12</v>
      </c>
      <c r="F992" s="4" t="s">
        <v>7</v>
      </c>
      <c r="G992" s="6" t="s">
        <v>1846</v>
      </c>
      <c r="H992" s="4" t="s">
        <v>9</v>
      </c>
      <c r="I992" s="6" t="s">
        <v>1847</v>
      </c>
      <c r="J992">
        <f t="shared" si="45"/>
        <v>72</v>
      </c>
      <c r="K992">
        <f t="shared" si="46"/>
        <v>87</v>
      </c>
      <c r="L992">
        <f t="shared" si="47"/>
        <v>0</v>
      </c>
    </row>
    <row r="993" spans="1:12" hidden="1" x14ac:dyDescent="0.4">
      <c r="A993" t="s">
        <v>150</v>
      </c>
      <c r="B993">
        <v>2010</v>
      </c>
      <c r="D993" s="3" t="s">
        <v>1444</v>
      </c>
      <c r="E993" s="1" t="s">
        <v>24</v>
      </c>
      <c r="F993" s="1" t="s">
        <v>7</v>
      </c>
      <c r="G993" s="3" t="s">
        <v>1848</v>
      </c>
      <c r="H993" s="1" t="s">
        <v>17</v>
      </c>
      <c r="I993" s="3" t="s">
        <v>1849</v>
      </c>
      <c r="J993">
        <f t="shared" si="45"/>
        <v>76</v>
      </c>
      <c r="K993">
        <f t="shared" si="46"/>
        <v>51</v>
      </c>
      <c r="L993">
        <f t="shared" si="47"/>
        <v>0</v>
      </c>
    </row>
    <row r="994" spans="1:12" hidden="1" x14ac:dyDescent="0.4">
      <c r="A994" t="s">
        <v>150</v>
      </c>
      <c r="B994">
        <v>2010</v>
      </c>
      <c r="D994" s="18"/>
      <c r="E994" s="18"/>
      <c r="F994" s="18"/>
      <c r="G994" s="18"/>
      <c r="H994" s="18"/>
      <c r="I994" s="18"/>
      <c r="J994" t="e">
        <f t="shared" si="45"/>
        <v>#VALUE!</v>
      </c>
      <c r="K994" t="e">
        <f t="shared" si="46"/>
        <v>#VALUE!</v>
      </c>
      <c r="L994">
        <f t="shared" si="47"/>
        <v>0</v>
      </c>
    </row>
    <row r="995" spans="1:12" hidden="1" x14ac:dyDescent="0.4">
      <c r="A995" t="s">
        <v>169</v>
      </c>
      <c r="B995">
        <v>2010</v>
      </c>
      <c r="D995" s="17" t="s">
        <v>169</v>
      </c>
      <c r="E995" s="17"/>
      <c r="F995" s="17"/>
      <c r="G995" s="17"/>
      <c r="H995" s="17"/>
      <c r="I995" s="17"/>
      <c r="J995" t="e">
        <f t="shared" si="45"/>
        <v>#VALUE!</v>
      </c>
      <c r="K995" t="e">
        <f t="shared" si="46"/>
        <v>#VALUE!</v>
      </c>
      <c r="L995">
        <f t="shared" si="47"/>
        <v>0</v>
      </c>
    </row>
    <row r="996" spans="1:12" hidden="1" x14ac:dyDescent="0.4">
      <c r="A996" t="s">
        <v>169</v>
      </c>
      <c r="B996">
        <v>2010</v>
      </c>
      <c r="D996" s="7" t="s">
        <v>1</v>
      </c>
      <c r="E996" s="7" t="s">
        <v>2</v>
      </c>
      <c r="F996" s="8"/>
      <c r="G996" s="7" t="s">
        <v>3</v>
      </c>
      <c r="H996" s="7" t="s">
        <v>2</v>
      </c>
      <c r="I996" s="7" t="s">
        <v>4</v>
      </c>
      <c r="J996" t="e">
        <f t="shared" si="45"/>
        <v>#VALUE!</v>
      </c>
      <c r="K996" t="e">
        <f t="shared" si="46"/>
        <v>#VALUE!</v>
      </c>
      <c r="L996">
        <f t="shared" si="47"/>
        <v>0</v>
      </c>
    </row>
    <row r="997" spans="1:12" hidden="1" x14ac:dyDescent="0.4">
      <c r="A997" t="s">
        <v>169</v>
      </c>
      <c r="B997">
        <v>2010</v>
      </c>
      <c r="D997" s="3" t="s">
        <v>1850</v>
      </c>
      <c r="E997" s="1" t="s">
        <v>32</v>
      </c>
      <c r="F997" s="1" t="s">
        <v>7</v>
      </c>
      <c r="G997" s="3" t="s">
        <v>1851</v>
      </c>
      <c r="H997" s="1" t="s">
        <v>22</v>
      </c>
      <c r="I997" s="3" t="s">
        <v>1852</v>
      </c>
      <c r="J997">
        <f t="shared" si="45"/>
        <v>72</v>
      </c>
      <c r="K997">
        <f t="shared" si="46"/>
        <v>81</v>
      </c>
      <c r="L997">
        <f t="shared" si="47"/>
        <v>0</v>
      </c>
    </row>
    <row r="998" spans="1:12" hidden="1" x14ac:dyDescent="0.4">
      <c r="A998" t="s">
        <v>169</v>
      </c>
      <c r="B998">
        <v>2010</v>
      </c>
      <c r="D998" s="6" t="s">
        <v>1853</v>
      </c>
      <c r="E998" s="4" t="s">
        <v>19</v>
      </c>
      <c r="F998" s="4" t="s">
        <v>7</v>
      </c>
      <c r="G998" s="6" t="s">
        <v>1854</v>
      </c>
      <c r="H998" s="4" t="s">
        <v>14</v>
      </c>
      <c r="I998" s="6" t="s">
        <v>1855</v>
      </c>
      <c r="J998">
        <f t="shared" si="45"/>
        <v>101</v>
      </c>
      <c r="K998">
        <f t="shared" si="46"/>
        <v>89</v>
      </c>
      <c r="L998">
        <f t="shared" si="47"/>
        <v>0</v>
      </c>
    </row>
    <row r="999" spans="1:12" hidden="1" x14ac:dyDescent="0.4">
      <c r="A999" t="s">
        <v>169</v>
      </c>
      <c r="B999">
        <v>2010</v>
      </c>
      <c r="D999" s="3" t="s">
        <v>1856</v>
      </c>
      <c r="E999" s="1" t="s">
        <v>9</v>
      </c>
      <c r="F999" s="1" t="s">
        <v>7</v>
      </c>
      <c r="G999" s="3" t="s">
        <v>1857</v>
      </c>
      <c r="H999" s="2" t="s">
        <v>6</v>
      </c>
      <c r="I999" s="3" t="s">
        <v>1858</v>
      </c>
      <c r="J999">
        <f t="shared" si="45"/>
        <v>77</v>
      </c>
      <c r="K999">
        <f t="shared" si="46"/>
        <v>99</v>
      </c>
      <c r="L999">
        <f t="shared" si="47"/>
        <v>0</v>
      </c>
    </row>
    <row r="1000" spans="1:12" hidden="1" x14ac:dyDescent="0.4">
      <c r="A1000" t="s">
        <v>169</v>
      </c>
      <c r="B1000">
        <v>2010</v>
      </c>
      <c r="D1000" s="6" t="s">
        <v>1859</v>
      </c>
      <c r="E1000" s="4" t="s">
        <v>17</v>
      </c>
      <c r="F1000" s="4" t="s">
        <v>7</v>
      </c>
      <c r="G1000" s="6" t="s">
        <v>1860</v>
      </c>
      <c r="H1000" s="4" t="s">
        <v>1556</v>
      </c>
      <c r="I1000" s="6" t="s">
        <v>1861</v>
      </c>
      <c r="J1000">
        <f t="shared" si="45"/>
        <v>79</v>
      </c>
      <c r="K1000">
        <f t="shared" si="46"/>
        <v>77</v>
      </c>
      <c r="L1000">
        <f t="shared" si="47"/>
        <v>0</v>
      </c>
    </row>
    <row r="1001" spans="1:12" hidden="1" x14ac:dyDescent="0.4">
      <c r="A1001" t="s">
        <v>169</v>
      </c>
      <c r="B1001">
        <v>2010</v>
      </c>
      <c r="D1001" s="3" t="s">
        <v>1862</v>
      </c>
      <c r="E1001" s="1" t="s">
        <v>24</v>
      </c>
      <c r="F1001" s="1" t="s">
        <v>7</v>
      </c>
      <c r="G1001" s="3" t="s">
        <v>1863</v>
      </c>
      <c r="H1001" s="1" t="s">
        <v>12</v>
      </c>
      <c r="I1001" s="3" t="s">
        <v>1864</v>
      </c>
      <c r="J1001">
        <f t="shared" si="45"/>
        <v>89</v>
      </c>
      <c r="K1001">
        <f t="shared" si="46"/>
        <v>92</v>
      </c>
      <c r="L1001">
        <f t="shared" si="47"/>
        <v>0</v>
      </c>
    </row>
    <row r="1002" spans="1:12" hidden="1" x14ac:dyDescent="0.4">
      <c r="A1002" t="s">
        <v>169</v>
      </c>
      <c r="B1002">
        <v>2010</v>
      </c>
      <c r="D1002" s="18"/>
      <c r="E1002" s="18"/>
      <c r="F1002" s="18"/>
      <c r="G1002" s="18"/>
      <c r="H1002" s="18"/>
      <c r="I1002" s="18"/>
      <c r="J1002" t="e">
        <f t="shared" si="45"/>
        <v>#VALUE!</v>
      </c>
      <c r="K1002" t="e">
        <f t="shared" si="46"/>
        <v>#VALUE!</v>
      </c>
      <c r="L1002">
        <f t="shared" si="47"/>
        <v>0</v>
      </c>
    </row>
    <row r="1003" spans="1:12" hidden="1" x14ac:dyDescent="0.4">
      <c r="A1003" t="s">
        <v>188</v>
      </c>
      <c r="B1003">
        <v>2010</v>
      </c>
      <c r="D1003" s="17" t="s">
        <v>188</v>
      </c>
      <c r="E1003" s="17"/>
      <c r="F1003" s="17"/>
      <c r="G1003" s="17"/>
      <c r="H1003" s="17"/>
      <c r="I1003" s="17"/>
      <c r="J1003" t="e">
        <f t="shared" si="45"/>
        <v>#VALUE!</v>
      </c>
      <c r="K1003" t="e">
        <f t="shared" si="46"/>
        <v>#VALUE!</v>
      </c>
      <c r="L1003">
        <f t="shared" si="47"/>
        <v>0</v>
      </c>
    </row>
    <row r="1004" spans="1:12" hidden="1" x14ac:dyDescent="0.4">
      <c r="A1004" t="s">
        <v>188</v>
      </c>
      <c r="B1004">
        <v>2010</v>
      </c>
      <c r="D1004" s="7" t="s">
        <v>1</v>
      </c>
      <c r="E1004" s="7" t="s">
        <v>2</v>
      </c>
      <c r="F1004" s="8"/>
      <c r="G1004" s="7" t="s">
        <v>3</v>
      </c>
      <c r="H1004" s="7" t="s">
        <v>2</v>
      </c>
      <c r="I1004" s="7" t="s">
        <v>4</v>
      </c>
      <c r="J1004" t="e">
        <f t="shared" si="45"/>
        <v>#VALUE!</v>
      </c>
      <c r="K1004" t="e">
        <f t="shared" si="46"/>
        <v>#VALUE!</v>
      </c>
      <c r="L1004">
        <f t="shared" si="47"/>
        <v>0</v>
      </c>
    </row>
    <row r="1005" spans="1:12" hidden="1" x14ac:dyDescent="0.4">
      <c r="A1005" t="s">
        <v>188</v>
      </c>
      <c r="B1005">
        <v>2010</v>
      </c>
      <c r="D1005" s="3" t="s">
        <v>1865</v>
      </c>
      <c r="E1005" s="1" t="s">
        <v>19</v>
      </c>
      <c r="F1005" s="1" t="s">
        <v>7</v>
      </c>
      <c r="G1005" s="3" t="s">
        <v>1866</v>
      </c>
      <c r="H1005" s="1" t="s">
        <v>32</v>
      </c>
      <c r="I1005" s="3" t="s">
        <v>1867</v>
      </c>
      <c r="J1005">
        <f t="shared" si="45"/>
        <v>92</v>
      </c>
      <c r="K1005">
        <f t="shared" si="46"/>
        <v>110</v>
      </c>
      <c r="L1005">
        <f t="shared" si="47"/>
        <v>0</v>
      </c>
    </row>
    <row r="1006" spans="1:12" hidden="1" x14ac:dyDescent="0.4">
      <c r="A1006" t="s">
        <v>188</v>
      </c>
      <c r="B1006">
        <v>2010</v>
      </c>
      <c r="D1006" s="6" t="s">
        <v>1868</v>
      </c>
      <c r="E1006" s="4" t="s">
        <v>22</v>
      </c>
      <c r="F1006" s="4" t="s">
        <v>7</v>
      </c>
      <c r="G1006" s="6" t="s">
        <v>1869</v>
      </c>
      <c r="H1006" s="4" t="s">
        <v>9</v>
      </c>
      <c r="I1006" s="6" t="s">
        <v>1870</v>
      </c>
      <c r="J1006">
        <f t="shared" si="45"/>
        <v>121</v>
      </c>
      <c r="K1006">
        <f t="shared" si="46"/>
        <v>95</v>
      </c>
      <c r="L1006">
        <f t="shared" si="47"/>
        <v>0</v>
      </c>
    </row>
    <row r="1007" spans="1:12" hidden="1" x14ac:dyDescent="0.4">
      <c r="A1007" t="s">
        <v>188</v>
      </c>
      <c r="B1007">
        <v>2010</v>
      </c>
      <c r="D1007" s="3" t="s">
        <v>1871</v>
      </c>
      <c r="E1007" s="1" t="s">
        <v>14</v>
      </c>
      <c r="F1007" s="1" t="s">
        <v>7</v>
      </c>
      <c r="G1007" s="3" t="s">
        <v>1872</v>
      </c>
      <c r="H1007" s="1" t="s">
        <v>17</v>
      </c>
      <c r="I1007" s="3" t="s">
        <v>1873</v>
      </c>
      <c r="J1007">
        <f t="shared" si="45"/>
        <v>90</v>
      </c>
      <c r="K1007">
        <f t="shared" si="46"/>
        <v>71</v>
      </c>
      <c r="L1007">
        <f t="shared" si="47"/>
        <v>0</v>
      </c>
    </row>
    <row r="1008" spans="1:12" hidden="1" x14ac:dyDescent="0.4">
      <c r="A1008" t="s">
        <v>188</v>
      </c>
      <c r="B1008">
        <v>2010</v>
      </c>
      <c r="D1008" s="6" t="s">
        <v>1874</v>
      </c>
      <c r="E1008" s="5" t="s">
        <v>6</v>
      </c>
      <c r="F1008" s="4" t="s">
        <v>7</v>
      </c>
      <c r="G1008" s="6" t="s">
        <v>1875</v>
      </c>
      <c r="H1008" s="4" t="s">
        <v>24</v>
      </c>
      <c r="I1008" s="6" t="s">
        <v>1876</v>
      </c>
      <c r="J1008">
        <f t="shared" si="45"/>
        <v>89</v>
      </c>
      <c r="K1008">
        <f t="shared" si="46"/>
        <v>66</v>
      </c>
      <c r="L1008">
        <f t="shared" si="47"/>
        <v>0</v>
      </c>
    </row>
    <row r="1009" spans="1:12" hidden="1" x14ac:dyDescent="0.4">
      <c r="A1009" t="s">
        <v>188</v>
      </c>
      <c r="B1009">
        <v>2010</v>
      </c>
      <c r="D1009" s="3" t="s">
        <v>1877</v>
      </c>
      <c r="E1009" s="1" t="s">
        <v>1556</v>
      </c>
      <c r="F1009" s="1" t="s">
        <v>7</v>
      </c>
      <c r="G1009" s="3" t="s">
        <v>1878</v>
      </c>
      <c r="H1009" s="1" t="s">
        <v>12</v>
      </c>
      <c r="I1009" s="3" t="s">
        <v>1879</v>
      </c>
      <c r="J1009">
        <f t="shared" si="45"/>
        <v>124</v>
      </c>
      <c r="K1009">
        <f t="shared" si="46"/>
        <v>64</v>
      </c>
      <c r="L1009">
        <f t="shared" si="47"/>
        <v>0</v>
      </c>
    </row>
    <row r="1010" spans="1:12" hidden="1" x14ac:dyDescent="0.4">
      <c r="A1010" t="s">
        <v>188</v>
      </c>
      <c r="B1010">
        <v>2010</v>
      </c>
      <c r="D1010" s="18"/>
      <c r="E1010" s="18"/>
      <c r="F1010" s="18"/>
      <c r="G1010" s="18"/>
      <c r="H1010" s="18"/>
      <c r="I1010" s="18"/>
      <c r="J1010" t="e">
        <f t="shared" si="45"/>
        <v>#VALUE!</v>
      </c>
      <c r="K1010" t="e">
        <f t="shared" si="46"/>
        <v>#VALUE!</v>
      </c>
      <c r="L1010">
        <f t="shared" si="47"/>
        <v>0</v>
      </c>
    </row>
    <row r="1011" spans="1:12" hidden="1" x14ac:dyDescent="0.4">
      <c r="A1011" t="s">
        <v>207</v>
      </c>
      <c r="B1011">
        <v>2010</v>
      </c>
      <c r="D1011" s="17" t="s">
        <v>207</v>
      </c>
      <c r="E1011" s="17"/>
      <c r="F1011" s="17"/>
      <c r="G1011" s="17"/>
      <c r="H1011" s="17"/>
      <c r="I1011" s="17"/>
      <c r="J1011" t="e">
        <f t="shared" si="45"/>
        <v>#VALUE!</v>
      </c>
      <c r="K1011" t="e">
        <f t="shared" si="46"/>
        <v>#VALUE!</v>
      </c>
      <c r="L1011">
        <f t="shared" si="47"/>
        <v>0</v>
      </c>
    </row>
    <row r="1012" spans="1:12" hidden="1" x14ac:dyDescent="0.4">
      <c r="A1012" t="s">
        <v>207</v>
      </c>
      <c r="B1012">
        <v>2010</v>
      </c>
      <c r="D1012" s="7" t="s">
        <v>1</v>
      </c>
      <c r="E1012" s="7" t="s">
        <v>2</v>
      </c>
      <c r="F1012" s="8"/>
      <c r="G1012" s="7" t="s">
        <v>3</v>
      </c>
      <c r="H1012" s="7" t="s">
        <v>2</v>
      </c>
      <c r="I1012" s="7" t="s">
        <v>4</v>
      </c>
      <c r="J1012" t="e">
        <f t="shared" si="45"/>
        <v>#VALUE!</v>
      </c>
      <c r="K1012" t="e">
        <f t="shared" si="46"/>
        <v>#VALUE!</v>
      </c>
      <c r="L1012">
        <f t="shared" si="47"/>
        <v>0</v>
      </c>
    </row>
    <row r="1013" spans="1:12" hidden="1" x14ac:dyDescent="0.4">
      <c r="A1013" t="s">
        <v>207</v>
      </c>
      <c r="B1013">
        <v>2010</v>
      </c>
      <c r="D1013" s="3" t="s">
        <v>1880</v>
      </c>
      <c r="E1013" s="1" t="s">
        <v>32</v>
      </c>
      <c r="F1013" s="1" t="s">
        <v>7</v>
      </c>
      <c r="G1013" s="3" t="s">
        <v>1881</v>
      </c>
      <c r="H1013" s="1" t="s">
        <v>9</v>
      </c>
      <c r="I1013" s="3" t="s">
        <v>1882</v>
      </c>
      <c r="J1013">
        <f t="shared" si="45"/>
        <v>122</v>
      </c>
      <c r="K1013">
        <f t="shared" si="46"/>
        <v>86</v>
      </c>
      <c r="L1013">
        <f t="shared" si="47"/>
        <v>0</v>
      </c>
    </row>
    <row r="1014" spans="1:12" hidden="1" x14ac:dyDescent="0.4">
      <c r="A1014" t="s">
        <v>207</v>
      </c>
      <c r="B1014">
        <v>2010</v>
      </c>
      <c r="D1014" s="6" t="s">
        <v>1883</v>
      </c>
      <c r="E1014" s="4" t="s">
        <v>17</v>
      </c>
      <c r="F1014" s="4" t="s">
        <v>7</v>
      </c>
      <c r="G1014" s="6" t="s">
        <v>1884</v>
      </c>
      <c r="H1014" s="4" t="s">
        <v>19</v>
      </c>
      <c r="I1014" s="6" t="s">
        <v>1885</v>
      </c>
      <c r="J1014">
        <f t="shared" si="45"/>
        <v>81</v>
      </c>
      <c r="K1014">
        <f t="shared" si="46"/>
        <v>119</v>
      </c>
      <c r="L1014">
        <f t="shared" si="47"/>
        <v>0</v>
      </c>
    </row>
    <row r="1015" spans="1:12" hidden="1" x14ac:dyDescent="0.4">
      <c r="A1015" t="s">
        <v>207</v>
      </c>
      <c r="B1015">
        <v>2010</v>
      </c>
      <c r="D1015" s="3" t="s">
        <v>1886</v>
      </c>
      <c r="E1015" s="1" t="s">
        <v>24</v>
      </c>
      <c r="F1015" s="1" t="s">
        <v>7</v>
      </c>
      <c r="G1015" s="3" t="s">
        <v>1887</v>
      </c>
      <c r="H1015" s="1" t="s">
        <v>22</v>
      </c>
      <c r="I1015" s="3" t="s">
        <v>1888</v>
      </c>
      <c r="J1015">
        <f t="shared" si="45"/>
        <v>53</v>
      </c>
      <c r="K1015">
        <f t="shared" si="46"/>
        <v>79</v>
      </c>
      <c r="L1015">
        <f t="shared" si="47"/>
        <v>0</v>
      </c>
    </row>
    <row r="1016" spans="1:12" hidden="1" x14ac:dyDescent="0.4">
      <c r="A1016" t="s">
        <v>207</v>
      </c>
      <c r="B1016">
        <v>2010</v>
      </c>
      <c r="D1016" s="6" t="s">
        <v>1889</v>
      </c>
      <c r="E1016" s="4" t="s">
        <v>12</v>
      </c>
      <c r="F1016" s="4" t="s">
        <v>7</v>
      </c>
      <c r="G1016" s="6" t="s">
        <v>1890</v>
      </c>
      <c r="H1016" s="4" t="s">
        <v>14</v>
      </c>
      <c r="I1016" s="6" t="s">
        <v>1891</v>
      </c>
      <c r="J1016">
        <f t="shared" si="45"/>
        <v>117</v>
      </c>
      <c r="K1016">
        <f t="shared" si="46"/>
        <v>92</v>
      </c>
      <c r="L1016">
        <f t="shared" si="47"/>
        <v>0</v>
      </c>
    </row>
    <row r="1017" spans="1:12" hidden="1" x14ac:dyDescent="0.4">
      <c r="A1017" t="s">
        <v>207</v>
      </c>
      <c r="B1017">
        <v>2010</v>
      </c>
      <c r="D1017" s="3" t="s">
        <v>1892</v>
      </c>
      <c r="E1017" s="1" t="s">
        <v>1556</v>
      </c>
      <c r="F1017" s="1" t="s">
        <v>7</v>
      </c>
      <c r="G1017" s="3" t="s">
        <v>1893</v>
      </c>
      <c r="H1017" s="2" t="s">
        <v>6</v>
      </c>
      <c r="I1017" s="3" t="s">
        <v>1894</v>
      </c>
      <c r="J1017">
        <f t="shared" si="45"/>
        <v>137</v>
      </c>
      <c r="K1017">
        <f t="shared" si="46"/>
        <v>103</v>
      </c>
      <c r="L1017">
        <f t="shared" si="47"/>
        <v>0</v>
      </c>
    </row>
    <row r="1018" spans="1:12" hidden="1" x14ac:dyDescent="0.4">
      <c r="A1018" t="s">
        <v>207</v>
      </c>
      <c r="B1018">
        <v>2010</v>
      </c>
      <c r="D1018" s="18"/>
      <c r="E1018" s="18"/>
      <c r="F1018" s="18"/>
      <c r="G1018" s="18"/>
      <c r="H1018" s="18"/>
      <c r="I1018" s="18"/>
      <c r="J1018" t="e">
        <f t="shared" si="45"/>
        <v>#VALUE!</v>
      </c>
      <c r="K1018" t="e">
        <f t="shared" si="46"/>
        <v>#VALUE!</v>
      </c>
      <c r="L1018">
        <f t="shared" si="47"/>
        <v>0</v>
      </c>
    </row>
    <row r="1019" spans="1:12" hidden="1" x14ac:dyDescent="0.4">
      <c r="A1019" t="s">
        <v>226</v>
      </c>
      <c r="B1019">
        <v>2010</v>
      </c>
      <c r="D1019" s="17" t="s">
        <v>226</v>
      </c>
      <c r="E1019" s="17"/>
      <c r="F1019" s="17"/>
      <c r="G1019" s="17"/>
      <c r="H1019" s="17"/>
      <c r="I1019" s="17"/>
      <c r="J1019" t="e">
        <f t="shared" si="45"/>
        <v>#VALUE!</v>
      </c>
      <c r="K1019" t="e">
        <f t="shared" si="46"/>
        <v>#VALUE!</v>
      </c>
      <c r="L1019">
        <f t="shared" si="47"/>
        <v>0</v>
      </c>
    </row>
    <row r="1020" spans="1:12" hidden="1" x14ac:dyDescent="0.4">
      <c r="A1020" t="s">
        <v>226</v>
      </c>
      <c r="B1020">
        <v>2010</v>
      </c>
      <c r="D1020" s="7" t="s">
        <v>1</v>
      </c>
      <c r="E1020" s="7" t="s">
        <v>2</v>
      </c>
      <c r="F1020" s="8"/>
      <c r="G1020" s="7" t="s">
        <v>3</v>
      </c>
      <c r="H1020" s="7" t="s">
        <v>2</v>
      </c>
      <c r="I1020" s="7" t="s">
        <v>4</v>
      </c>
      <c r="J1020" t="e">
        <f t="shared" si="45"/>
        <v>#VALUE!</v>
      </c>
      <c r="K1020" t="e">
        <f t="shared" si="46"/>
        <v>#VALUE!</v>
      </c>
      <c r="L1020">
        <f t="shared" si="47"/>
        <v>0</v>
      </c>
    </row>
    <row r="1021" spans="1:12" hidden="1" x14ac:dyDescent="0.4">
      <c r="A1021" t="s">
        <v>226</v>
      </c>
      <c r="B1021">
        <v>2010</v>
      </c>
      <c r="D1021" s="3" t="s">
        <v>1895</v>
      </c>
      <c r="E1021" s="1" t="s">
        <v>17</v>
      </c>
      <c r="F1021" s="1" t="s">
        <v>7</v>
      </c>
      <c r="G1021" s="3" t="s">
        <v>1896</v>
      </c>
      <c r="H1021" s="1" t="s">
        <v>32</v>
      </c>
      <c r="I1021" s="3" t="s">
        <v>1897</v>
      </c>
      <c r="J1021">
        <f t="shared" si="45"/>
        <v>72</v>
      </c>
      <c r="K1021">
        <f t="shared" si="46"/>
        <v>78</v>
      </c>
      <c r="L1021">
        <f t="shared" si="47"/>
        <v>0</v>
      </c>
    </row>
    <row r="1022" spans="1:12" hidden="1" x14ac:dyDescent="0.4">
      <c r="A1022" t="s">
        <v>226</v>
      </c>
      <c r="B1022">
        <v>2010</v>
      </c>
      <c r="D1022" s="6" t="s">
        <v>1898</v>
      </c>
      <c r="E1022" s="4" t="s">
        <v>9</v>
      </c>
      <c r="F1022" s="4" t="s">
        <v>7</v>
      </c>
      <c r="G1022" s="6" t="s">
        <v>1899</v>
      </c>
      <c r="H1022" s="4" t="s">
        <v>24</v>
      </c>
      <c r="I1022" s="6" t="s">
        <v>1900</v>
      </c>
      <c r="J1022">
        <f t="shared" si="45"/>
        <v>134</v>
      </c>
      <c r="K1022">
        <f t="shared" si="46"/>
        <v>56</v>
      </c>
      <c r="L1022">
        <f t="shared" si="47"/>
        <v>0</v>
      </c>
    </row>
    <row r="1023" spans="1:12" hidden="1" x14ac:dyDescent="0.4">
      <c r="A1023" t="s">
        <v>226</v>
      </c>
      <c r="B1023">
        <v>2010</v>
      </c>
      <c r="D1023" s="3" t="s">
        <v>1901</v>
      </c>
      <c r="E1023" s="1" t="s">
        <v>19</v>
      </c>
      <c r="F1023" s="1" t="s">
        <v>7</v>
      </c>
      <c r="G1023" s="3" t="s">
        <v>1902</v>
      </c>
      <c r="H1023" s="1" t="s">
        <v>12</v>
      </c>
      <c r="I1023" s="3" t="s">
        <v>1903</v>
      </c>
      <c r="J1023">
        <f t="shared" si="45"/>
        <v>130</v>
      </c>
      <c r="K1023">
        <f t="shared" si="46"/>
        <v>67</v>
      </c>
      <c r="L1023">
        <f t="shared" si="47"/>
        <v>0</v>
      </c>
    </row>
    <row r="1024" spans="1:12" hidden="1" x14ac:dyDescent="0.4">
      <c r="A1024" t="s">
        <v>226</v>
      </c>
      <c r="B1024">
        <v>2010</v>
      </c>
      <c r="D1024" s="6" t="s">
        <v>1904</v>
      </c>
      <c r="E1024" s="4" t="s">
        <v>22</v>
      </c>
      <c r="F1024" s="4" t="s">
        <v>7</v>
      </c>
      <c r="G1024" s="6" t="s">
        <v>1905</v>
      </c>
      <c r="H1024" s="4" t="s">
        <v>1556</v>
      </c>
      <c r="I1024" s="6" t="s">
        <v>370</v>
      </c>
      <c r="J1024">
        <f t="shared" si="45"/>
        <v>93</v>
      </c>
      <c r="K1024">
        <f t="shared" si="46"/>
        <v>97</v>
      </c>
      <c r="L1024">
        <f t="shared" si="47"/>
        <v>0</v>
      </c>
    </row>
    <row r="1025" spans="1:12" hidden="1" x14ac:dyDescent="0.4">
      <c r="A1025" t="s">
        <v>226</v>
      </c>
      <c r="B1025">
        <v>2010</v>
      </c>
      <c r="D1025" s="3" t="s">
        <v>1906</v>
      </c>
      <c r="E1025" s="1" t="s">
        <v>14</v>
      </c>
      <c r="F1025" s="1" t="s">
        <v>7</v>
      </c>
      <c r="G1025" s="3" t="s">
        <v>1907</v>
      </c>
      <c r="H1025" s="2" t="s">
        <v>6</v>
      </c>
      <c r="I1025" s="3" t="s">
        <v>1908</v>
      </c>
      <c r="J1025">
        <f t="shared" si="45"/>
        <v>58</v>
      </c>
      <c r="K1025">
        <f t="shared" si="46"/>
        <v>103</v>
      </c>
      <c r="L1025">
        <f t="shared" si="47"/>
        <v>0</v>
      </c>
    </row>
    <row r="1026" spans="1:12" hidden="1" x14ac:dyDescent="0.4">
      <c r="A1026" t="s">
        <v>226</v>
      </c>
      <c r="B1026">
        <v>2010</v>
      </c>
      <c r="D1026" s="18"/>
      <c r="E1026" s="18"/>
      <c r="F1026" s="18"/>
      <c r="G1026" s="18"/>
      <c r="H1026" s="18"/>
      <c r="I1026" s="18"/>
      <c r="J1026" t="e">
        <f t="shared" si="45"/>
        <v>#VALUE!</v>
      </c>
      <c r="K1026" t="e">
        <f t="shared" si="46"/>
        <v>#VALUE!</v>
      </c>
      <c r="L1026">
        <f t="shared" si="47"/>
        <v>0</v>
      </c>
    </row>
    <row r="1027" spans="1:12" hidden="1" x14ac:dyDescent="0.4">
      <c r="A1027" t="s">
        <v>245</v>
      </c>
      <c r="B1027">
        <v>2010</v>
      </c>
      <c r="D1027" s="17" t="s">
        <v>245</v>
      </c>
      <c r="E1027" s="17"/>
      <c r="F1027" s="17"/>
      <c r="G1027" s="17"/>
      <c r="H1027" s="17"/>
      <c r="I1027" s="17"/>
      <c r="J1027" t="e">
        <f t="shared" si="45"/>
        <v>#VALUE!</v>
      </c>
      <c r="K1027" t="e">
        <f t="shared" si="46"/>
        <v>#VALUE!</v>
      </c>
      <c r="L1027">
        <f t="shared" si="47"/>
        <v>0</v>
      </c>
    </row>
    <row r="1028" spans="1:12" hidden="1" x14ac:dyDescent="0.4">
      <c r="A1028" t="s">
        <v>245</v>
      </c>
      <c r="B1028">
        <v>2010</v>
      </c>
      <c r="D1028" s="7" t="s">
        <v>1</v>
      </c>
      <c r="E1028" s="7" t="s">
        <v>2</v>
      </c>
      <c r="F1028" s="8"/>
      <c r="G1028" s="7" t="s">
        <v>3</v>
      </c>
      <c r="H1028" s="7" t="s">
        <v>2</v>
      </c>
      <c r="I1028" s="7" t="s">
        <v>4</v>
      </c>
      <c r="J1028" t="e">
        <f t="shared" si="45"/>
        <v>#VALUE!</v>
      </c>
      <c r="K1028" t="e">
        <f t="shared" si="46"/>
        <v>#VALUE!</v>
      </c>
      <c r="L1028">
        <f t="shared" si="47"/>
        <v>0</v>
      </c>
    </row>
    <row r="1029" spans="1:12" hidden="1" x14ac:dyDescent="0.4">
      <c r="A1029" t="s">
        <v>245</v>
      </c>
      <c r="B1029">
        <v>2010</v>
      </c>
      <c r="D1029" s="3" t="s">
        <v>1909</v>
      </c>
      <c r="E1029" s="1" t="s">
        <v>32</v>
      </c>
      <c r="F1029" s="1" t="s">
        <v>7</v>
      </c>
      <c r="G1029" s="3" t="s">
        <v>1910</v>
      </c>
      <c r="H1029" s="1" t="s">
        <v>24</v>
      </c>
      <c r="I1029" s="3" t="s">
        <v>1911</v>
      </c>
      <c r="J1029">
        <f t="shared" ref="J1029:J1092" si="48">LEFT(I1029,FIND("-",I1029)-1)+0</f>
        <v>101</v>
      </c>
      <c r="K1029">
        <f t="shared" ref="K1029:K1092" si="49">RIGHT(I1029,LEN(I1029)-FIND("-",I1029))+0</f>
        <v>108</v>
      </c>
      <c r="L1029">
        <f t="shared" ref="L1029:L1092" si="50">IF(I1029="Box",1,0)</f>
        <v>0</v>
      </c>
    </row>
    <row r="1030" spans="1:12" hidden="1" x14ac:dyDescent="0.4">
      <c r="A1030" t="s">
        <v>245</v>
      </c>
      <c r="B1030">
        <v>2010</v>
      </c>
      <c r="D1030" s="6" t="s">
        <v>1912</v>
      </c>
      <c r="E1030" s="4" t="s">
        <v>12</v>
      </c>
      <c r="F1030" s="4" t="s">
        <v>7</v>
      </c>
      <c r="G1030" s="6" t="s">
        <v>1913</v>
      </c>
      <c r="H1030" s="4" t="s">
        <v>17</v>
      </c>
      <c r="I1030" s="6" t="s">
        <v>1914</v>
      </c>
      <c r="J1030">
        <f t="shared" si="48"/>
        <v>108</v>
      </c>
      <c r="K1030">
        <f t="shared" si="49"/>
        <v>68</v>
      </c>
      <c r="L1030">
        <f t="shared" si="50"/>
        <v>0</v>
      </c>
    </row>
    <row r="1031" spans="1:12" hidden="1" x14ac:dyDescent="0.4">
      <c r="A1031" t="s">
        <v>245</v>
      </c>
      <c r="B1031">
        <v>2010</v>
      </c>
      <c r="D1031" s="3" t="s">
        <v>1915</v>
      </c>
      <c r="E1031" s="1" t="s">
        <v>1556</v>
      </c>
      <c r="F1031" s="1" t="s">
        <v>7</v>
      </c>
      <c r="G1031" s="3" t="s">
        <v>1916</v>
      </c>
      <c r="H1031" s="1" t="s">
        <v>9</v>
      </c>
      <c r="I1031" s="3" t="s">
        <v>1917</v>
      </c>
      <c r="J1031">
        <f t="shared" si="48"/>
        <v>88</v>
      </c>
      <c r="K1031">
        <f t="shared" si="49"/>
        <v>69</v>
      </c>
      <c r="L1031">
        <f t="shared" si="50"/>
        <v>0</v>
      </c>
    </row>
    <row r="1032" spans="1:12" hidden="1" x14ac:dyDescent="0.4">
      <c r="A1032" t="s">
        <v>245</v>
      </c>
      <c r="B1032">
        <v>2010</v>
      </c>
      <c r="D1032" s="6" t="s">
        <v>1918</v>
      </c>
      <c r="E1032" s="5" t="s">
        <v>6</v>
      </c>
      <c r="F1032" s="4" t="s">
        <v>7</v>
      </c>
      <c r="G1032" s="6" t="s">
        <v>1919</v>
      </c>
      <c r="H1032" s="4" t="s">
        <v>19</v>
      </c>
      <c r="I1032" s="6" t="s">
        <v>1920</v>
      </c>
      <c r="J1032">
        <f t="shared" si="48"/>
        <v>56</v>
      </c>
      <c r="K1032">
        <f t="shared" si="49"/>
        <v>112</v>
      </c>
      <c r="L1032">
        <f t="shared" si="50"/>
        <v>0</v>
      </c>
    </row>
    <row r="1033" spans="1:12" hidden="1" x14ac:dyDescent="0.4">
      <c r="A1033" t="s">
        <v>245</v>
      </c>
      <c r="B1033">
        <v>2010</v>
      </c>
      <c r="D1033" s="3" t="s">
        <v>1921</v>
      </c>
      <c r="E1033" s="1" t="s">
        <v>14</v>
      </c>
      <c r="F1033" s="1" t="s">
        <v>7</v>
      </c>
      <c r="G1033" s="3" t="s">
        <v>1922</v>
      </c>
      <c r="H1033" s="1" t="s">
        <v>22</v>
      </c>
      <c r="I1033" s="3" t="s">
        <v>1923</v>
      </c>
      <c r="J1033">
        <f t="shared" si="48"/>
        <v>120</v>
      </c>
      <c r="K1033">
        <f t="shared" si="49"/>
        <v>44</v>
      </c>
      <c r="L1033">
        <f t="shared" si="50"/>
        <v>0</v>
      </c>
    </row>
    <row r="1034" spans="1:12" hidden="1" x14ac:dyDescent="0.4">
      <c r="A1034" t="s">
        <v>245</v>
      </c>
      <c r="B1034">
        <v>2010</v>
      </c>
      <c r="D1034" s="18"/>
      <c r="E1034" s="18"/>
      <c r="F1034" s="18"/>
      <c r="G1034" s="18"/>
      <c r="H1034" s="18"/>
      <c r="I1034" s="18"/>
      <c r="J1034" t="e">
        <f t="shared" si="48"/>
        <v>#VALUE!</v>
      </c>
      <c r="K1034" t="e">
        <f t="shared" si="49"/>
        <v>#VALUE!</v>
      </c>
      <c r="L1034">
        <f t="shared" si="50"/>
        <v>0</v>
      </c>
    </row>
    <row r="1035" spans="1:12" hidden="1" x14ac:dyDescent="0.4">
      <c r="A1035" t="s">
        <v>1311</v>
      </c>
      <c r="B1035">
        <v>2010</v>
      </c>
      <c r="D1035" s="17" t="s">
        <v>1311</v>
      </c>
      <c r="E1035" s="17"/>
      <c r="F1035" s="17"/>
      <c r="G1035" s="17"/>
      <c r="H1035" s="17"/>
      <c r="I1035" s="17"/>
      <c r="J1035" t="e">
        <f t="shared" si="48"/>
        <v>#VALUE!</v>
      </c>
      <c r="K1035" t="e">
        <f t="shared" si="49"/>
        <v>#VALUE!</v>
      </c>
      <c r="L1035">
        <f t="shared" si="50"/>
        <v>0</v>
      </c>
    </row>
    <row r="1036" spans="1:12" hidden="1" x14ac:dyDescent="0.4">
      <c r="A1036" t="s">
        <v>1311</v>
      </c>
      <c r="B1036">
        <v>2010</v>
      </c>
      <c r="D1036" s="7" t="s">
        <v>1</v>
      </c>
      <c r="E1036" s="7" t="s">
        <v>2</v>
      </c>
      <c r="F1036" s="8"/>
      <c r="G1036" s="7" t="s">
        <v>3</v>
      </c>
      <c r="H1036" s="7" t="s">
        <v>2</v>
      </c>
      <c r="I1036" s="7" t="s">
        <v>4</v>
      </c>
      <c r="J1036" t="e">
        <f t="shared" si="48"/>
        <v>#VALUE!</v>
      </c>
      <c r="K1036" t="e">
        <f t="shared" si="49"/>
        <v>#VALUE!</v>
      </c>
      <c r="L1036">
        <f t="shared" si="50"/>
        <v>0</v>
      </c>
    </row>
    <row r="1037" spans="1:12" hidden="1" x14ac:dyDescent="0.4">
      <c r="A1037" t="s">
        <v>1311</v>
      </c>
      <c r="B1037">
        <v>2010</v>
      </c>
      <c r="D1037" s="3" t="s">
        <v>1924</v>
      </c>
      <c r="E1037" s="1" t="s">
        <v>14</v>
      </c>
      <c r="F1037" s="1" t="s">
        <v>7</v>
      </c>
      <c r="G1037" s="3" t="s">
        <v>1925</v>
      </c>
      <c r="H1037" s="1" t="s">
        <v>19</v>
      </c>
      <c r="I1037" s="3" t="s">
        <v>1926</v>
      </c>
      <c r="J1037">
        <f t="shared" si="48"/>
        <v>125</v>
      </c>
      <c r="K1037">
        <f t="shared" si="49"/>
        <v>202</v>
      </c>
      <c r="L1037">
        <f t="shared" si="50"/>
        <v>0</v>
      </c>
    </row>
    <row r="1038" spans="1:12" hidden="1" x14ac:dyDescent="0.4">
      <c r="A1038" t="s">
        <v>1311</v>
      </c>
      <c r="B1038">
        <v>2010</v>
      </c>
      <c r="D1038" s="6" t="s">
        <v>1927</v>
      </c>
      <c r="E1038" s="4" t="s">
        <v>32</v>
      </c>
      <c r="F1038" s="4" t="s">
        <v>7</v>
      </c>
      <c r="G1038" s="6" t="s">
        <v>1928</v>
      </c>
      <c r="H1038" s="5" t="s">
        <v>6</v>
      </c>
      <c r="I1038" s="6" t="s">
        <v>1929</v>
      </c>
      <c r="J1038">
        <f t="shared" si="48"/>
        <v>148</v>
      </c>
      <c r="K1038">
        <f t="shared" si="49"/>
        <v>192</v>
      </c>
      <c r="L1038">
        <f t="shared" si="50"/>
        <v>0</v>
      </c>
    </row>
    <row r="1039" spans="1:12" hidden="1" x14ac:dyDescent="0.4">
      <c r="A1039" t="s">
        <v>1311</v>
      </c>
      <c r="B1039">
        <v>2010</v>
      </c>
      <c r="D1039" s="3" t="s">
        <v>1930</v>
      </c>
      <c r="E1039" s="1" t="s">
        <v>1556</v>
      </c>
      <c r="F1039" s="1" t="s">
        <v>7</v>
      </c>
      <c r="G1039" s="3" t="s">
        <v>1931</v>
      </c>
      <c r="H1039" s="1" t="s">
        <v>22</v>
      </c>
      <c r="I1039" s="3" t="s">
        <v>1932</v>
      </c>
      <c r="J1039">
        <f t="shared" si="48"/>
        <v>147</v>
      </c>
      <c r="K1039">
        <f t="shared" si="49"/>
        <v>190</v>
      </c>
      <c r="L1039">
        <f t="shared" si="50"/>
        <v>0</v>
      </c>
    </row>
    <row r="1040" spans="1:12" hidden="1" x14ac:dyDescent="0.4">
      <c r="A1040" t="s">
        <v>1311</v>
      </c>
      <c r="B1040">
        <v>2010</v>
      </c>
      <c r="D1040" s="6" t="s">
        <v>1933</v>
      </c>
      <c r="E1040" s="4" t="s">
        <v>9</v>
      </c>
      <c r="F1040" s="4" t="s">
        <v>7</v>
      </c>
      <c r="G1040" s="6" t="s">
        <v>1934</v>
      </c>
      <c r="H1040" s="4" t="s">
        <v>12</v>
      </c>
      <c r="I1040" s="6" t="s">
        <v>1935</v>
      </c>
      <c r="J1040">
        <f t="shared" si="48"/>
        <v>153</v>
      </c>
      <c r="K1040">
        <f t="shared" si="49"/>
        <v>192</v>
      </c>
      <c r="L1040">
        <f t="shared" si="50"/>
        <v>0</v>
      </c>
    </row>
    <row r="1041" spans="1:12" hidden="1" x14ac:dyDescent="0.4">
      <c r="A1041" t="s">
        <v>1311</v>
      </c>
      <c r="B1041">
        <v>2010</v>
      </c>
      <c r="D1041" s="3" t="s">
        <v>1936</v>
      </c>
      <c r="E1041" s="1" t="s">
        <v>17</v>
      </c>
      <c r="F1041" s="1" t="s">
        <v>7</v>
      </c>
      <c r="G1041" s="3" t="s">
        <v>1937</v>
      </c>
      <c r="H1041" s="1" t="s">
        <v>24</v>
      </c>
      <c r="I1041" s="3" t="s">
        <v>1938</v>
      </c>
      <c r="J1041">
        <f t="shared" si="48"/>
        <v>196</v>
      </c>
      <c r="K1041">
        <f t="shared" si="49"/>
        <v>123</v>
      </c>
      <c r="L1041">
        <f t="shared" si="50"/>
        <v>0</v>
      </c>
    </row>
    <row r="1042" spans="1:12" hidden="1" x14ac:dyDescent="0.4">
      <c r="A1042" t="s">
        <v>1311</v>
      </c>
      <c r="B1042">
        <v>2010</v>
      </c>
      <c r="D1042" s="18"/>
      <c r="E1042" s="18"/>
      <c r="F1042" s="18"/>
      <c r="G1042" s="18"/>
      <c r="H1042" s="18"/>
      <c r="I1042" s="18"/>
      <c r="J1042" t="e">
        <f t="shared" si="48"/>
        <v>#VALUE!</v>
      </c>
      <c r="K1042" t="e">
        <f t="shared" si="49"/>
        <v>#VALUE!</v>
      </c>
      <c r="L1042">
        <f t="shared" si="50"/>
        <v>0</v>
      </c>
    </row>
    <row r="1043" spans="1:12" hidden="1" x14ac:dyDescent="0.4">
      <c r="A1043" t="s">
        <v>1324</v>
      </c>
      <c r="B1043">
        <v>2010</v>
      </c>
      <c r="D1043" s="17" t="s">
        <v>1324</v>
      </c>
      <c r="E1043" s="17"/>
      <c r="F1043" s="17"/>
      <c r="G1043" s="17"/>
      <c r="H1043" s="17"/>
      <c r="I1043" s="17"/>
      <c r="J1043" t="e">
        <f t="shared" si="48"/>
        <v>#VALUE!</v>
      </c>
      <c r="K1043" t="e">
        <f t="shared" si="49"/>
        <v>#VALUE!</v>
      </c>
      <c r="L1043">
        <f t="shared" si="50"/>
        <v>0</v>
      </c>
    </row>
    <row r="1044" spans="1:12" hidden="1" x14ac:dyDescent="0.4">
      <c r="A1044" t="s">
        <v>1324</v>
      </c>
      <c r="B1044">
        <v>2010</v>
      </c>
      <c r="D1044" s="7" t="s">
        <v>1</v>
      </c>
      <c r="E1044" s="7" t="s">
        <v>2</v>
      </c>
      <c r="F1044" s="8"/>
      <c r="G1044" s="7" t="s">
        <v>3</v>
      </c>
      <c r="H1044" s="7" t="s">
        <v>2</v>
      </c>
      <c r="I1044" s="7" t="s">
        <v>4</v>
      </c>
      <c r="J1044" t="e">
        <f t="shared" si="48"/>
        <v>#VALUE!</v>
      </c>
      <c r="K1044" t="e">
        <f t="shared" si="49"/>
        <v>#VALUE!</v>
      </c>
      <c r="L1044">
        <f t="shared" si="50"/>
        <v>0</v>
      </c>
    </row>
    <row r="1045" spans="1:12" x14ac:dyDescent="0.4">
      <c r="A1045" t="s">
        <v>1324</v>
      </c>
      <c r="B1045">
        <v>2010</v>
      </c>
      <c r="C1045" t="s">
        <v>2228</v>
      </c>
      <c r="D1045" s="3" t="s">
        <v>1939</v>
      </c>
      <c r="E1045" s="2" t="s">
        <v>6</v>
      </c>
      <c r="F1045" s="1" t="s">
        <v>7</v>
      </c>
      <c r="G1045" s="3" t="s">
        <v>1940</v>
      </c>
      <c r="H1045" s="1" t="s">
        <v>19</v>
      </c>
      <c r="I1045" s="3" t="s">
        <v>1327</v>
      </c>
      <c r="J1045">
        <v>218</v>
      </c>
      <c r="K1045">
        <v>216</v>
      </c>
      <c r="L1045">
        <f t="shared" si="50"/>
        <v>1</v>
      </c>
    </row>
    <row r="1046" spans="1:12" x14ac:dyDescent="0.4">
      <c r="A1046" t="s">
        <v>1324</v>
      </c>
      <c r="B1046">
        <v>2010</v>
      </c>
      <c r="C1046" t="s">
        <v>2229</v>
      </c>
      <c r="D1046" s="6" t="s">
        <v>1941</v>
      </c>
      <c r="E1046" s="4" t="s">
        <v>14</v>
      </c>
      <c r="F1046" s="4" t="s">
        <v>7</v>
      </c>
      <c r="G1046" s="6" t="s">
        <v>1942</v>
      </c>
      <c r="H1046" s="4" t="s">
        <v>32</v>
      </c>
      <c r="I1046" s="6" t="s">
        <v>1327</v>
      </c>
      <c r="J1046">
        <v>148</v>
      </c>
      <c r="K1046">
        <v>206</v>
      </c>
      <c r="L1046">
        <f t="shared" si="50"/>
        <v>1</v>
      </c>
    </row>
    <row r="1047" spans="1:12" x14ac:dyDescent="0.4">
      <c r="A1047" t="s">
        <v>1324</v>
      </c>
      <c r="B1047">
        <v>2010</v>
      </c>
      <c r="D1047" s="3" t="s">
        <v>1943</v>
      </c>
      <c r="E1047" s="1" t="s">
        <v>12</v>
      </c>
      <c r="F1047" s="1" t="s">
        <v>7</v>
      </c>
      <c r="G1047" s="3" t="s">
        <v>1944</v>
      </c>
      <c r="H1047" s="1" t="s">
        <v>22</v>
      </c>
      <c r="I1047" s="3" t="s">
        <v>1327</v>
      </c>
      <c r="J1047">
        <v>137</v>
      </c>
      <c r="K1047">
        <v>120</v>
      </c>
      <c r="L1047">
        <f t="shared" si="50"/>
        <v>1</v>
      </c>
    </row>
    <row r="1048" spans="1:12" x14ac:dyDescent="0.4">
      <c r="A1048" t="s">
        <v>1324</v>
      </c>
      <c r="B1048">
        <v>2010</v>
      </c>
      <c r="D1048" s="6" t="s">
        <v>1945</v>
      </c>
      <c r="E1048" s="4" t="s">
        <v>17</v>
      </c>
      <c r="F1048" s="4" t="s">
        <v>7</v>
      </c>
      <c r="G1048" s="6" t="s">
        <v>1946</v>
      </c>
      <c r="H1048" s="4" t="s">
        <v>1556</v>
      </c>
      <c r="I1048" s="6" t="s">
        <v>1327</v>
      </c>
      <c r="J1048">
        <v>208</v>
      </c>
      <c r="K1048">
        <v>125</v>
      </c>
      <c r="L1048">
        <f t="shared" si="50"/>
        <v>1</v>
      </c>
    </row>
    <row r="1049" spans="1:12" x14ac:dyDescent="0.4">
      <c r="A1049" t="s">
        <v>1324</v>
      </c>
      <c r="B1049">
        <v>2010</v>
      </c>
      <c r="D1049" s="3" t="s">
        <v>1947</v>
      </c>
      <c r="E1049" s="1" t="s">
        <v>24</v>
      </c>
      <c r="F1049" s="1" t="s">
        <v>7</v>
      </c>
      <c r="G1049" s="3" t="s">
        <v>1948</v>
      </c>
      <c r="H1049" s="1" t="s">
        <v>9</v>
      </c>
      <c r="I1049" s="3" t="s">
        <v>1327</v>
      </c>
      <c r="J1049">
        <v>140</v>
      </c>
      <c r="K1049">
        <v>133</v>
      </c>
      <c r="L1049">
        <f t="shared" si="50"/>
        <v>1</v>
      </c>
    </row>
    <row r="1050" spans="1:12" hidden="1" x14ac:dyDescent="0.4">
      <c r="A1050" t="s">
        <v>0</v>
      </c>
      <c r="B1050">
        <v>2009</v>
      </c>
      <c r="D1050" s="17" t="s">
        <v>0</v>
      </c>
      <c r="E1050" s="17"/>
      <c r="F1050" s="17"/>
      <c r="G1050" s="17"/>
      <c r="H1050" s="17"/>
      <c r="I1050" s="17"/>
      <c r="J1050" t="e">
        <f t="shared" si="48"/>
        <v>#VALUE!</v>
      </c>
      <c r="K1050" t="e">
        <f t="shared" si="49"/>
        <v>#VALUE!</v>
      </c>
      <c r="L1050">
        <f t="shared" si="50"/>
        <v>0</v>
      </c>
    </row>
    <row r="1051" spans="1:12" hidden="1" x14ac:dyDescent="0.4">
      <c r="A1051" t="s">
        <v>0</v>
      </c>
      <c r="B1051">
        <v>2009</v>
      </c>
      <c r="D1051" s="7" t="s">
        <v>1</v>
      </c>
      <c r="E1051" s="7" t="s">
        <v>2</v>
      </c>
      <c r="F1051" s="8"/>
      <c r="G1051" s="7" t="s">
        <v>3</v>
      </c>
      <c r="H1051" s="7" t="s">
        <v>2</v>
      </c>
      <c r="I1051" s="7" t="s">
        <v>4</v>
      </c>
      <c r="J1051" t="e">
        <f t="shared" si="48"/>
        <v>#VALUE!</v>
      </c>
      <c r="K1051" t="e">
        <f t="shared" si="49"/>
        <v>#VALUE!</v>
      </c>
      <c r="L1051">
        <f t="shared" si="50"/>
        <v>0</v>
      </c>
    </row>
    <row r="1052" spans="1:12" hidden="1" x14ac:dyDescent="0.4">
      <c r="A1052" t="s">
        <v>0</v>
      </c>
      <c r="B1052">
        <v>2009</v>
      </c>
      <c r="D1052" s="3" t="s">
        <v>1949</v>
      </c>
      <c r="E1052" s="1" t="s">
        <v>32</v>
      </c>
      <c r="F1052" s="1" t="s">
        <v>7</v>
      </c>
      <c r="G1052" s="3" t="s">
        <v>1950</v>
      </c>
      <c r="H1052" s="1" t="s">
        <v>19</v>
      </c>
      <c r="I1052" s="3" t="s">
        <v>1951</v>
      </c>
      <c r="J1052">
        <f t="shared" si="48"/>
        <v>87</v>
      </c>
      <c r="K1052">
        <f t="shared" si="49"/>
        <v>87</v>
      </c>
      <c r="L1052">
        <f t="shared" si="50"/>
        <v>0</v>
      </c>
    </row>
    <row r="1053" spans="1:12" hidden="1" x14ac:dyDescent="0.4">
      <c r="A1053" t="s">
        <v>0</v>
      </c>
      <c r="B1053">
        <v>2009</v>
      </c>
      <c r="D1053" s="6" t="s">
        <v>1749</v>
      </c>
      <c r="E1053" s="4" t="s">
        <v>9</v>
      </c>
      <c r="F1053" s="4" t="s">
        <v>7</v>
      </c>
      <c r="G1053" s="6" t="s">
        <v>1750</v>
      </c>
      <c r="H1053" s="4" t="s">
        <v>22</v>
      </c>
      <c r="I1053" s="6" t="s">
        <v>1952</v>
      </c>
      <c r="J1053">
        <f t="shared" si="48"/>
        <v>76</v>
      </c>
      <c r="K1053">
        <f t="shared" si="49"/>
        <v>110</v>
      </c>
      <c r="L1053">
        <f t="shared" si="50"/>
        <v>0</v>
      </c>
    </row>
    <row r="1054" spans="1:12" hidden="1" x14ac:dyDescent="0.4">
      <c r="A1054" t="s">
        <v>0</v>
      </c>
      <c r="B1054">
        <v>2009</v>
      </c>
      <c r="D1054" s="3" t="s">
        <v>1953</v>
      </c>
      <c r="E1054" s="1" t="s">
        <v>29</v>
      </c>
      <c r="F1054" s="1" t="s">
        <v>7</v>
      </c>
      <c r="G1054" s="3" t="s">
        <v>1753</v>
      </c>
      <c r="H1054" s="1" t="s">
        <v>14</v>
      </c>
      <c r="I1054" s="3" t="s">
        <v>1954</v>
      </c>
      <c r="J1054">
        <f t="shared" si="48"/>
        <v>43</v>
      </c>
      <c r="K1054">
        <f t="shared" si="49"/>
        <v>108</v>
      </c>
      <c r="L1054">
        <f t="shared" si="50"/>
        <v>0</v>
      </c>
    </row>
    <row r="1055" spans="1:12" hidden="1" x14ac:dyDescent="0.4">
      <c r="A1055" t="s">
        <v>0</v>
      </c>
      <c r="B1055">
        <v>2009</v>
      </c>
      <c r="D1055" s="6" t="s">
        <v>1552</v>
      </c>
      <c r="E1055" s="4" t="s">
        <v>24</v>
      </c>
      <c r="F1055" s="4" t="s">
        <v>7</v>
      </c>
      <c r="G1055" s="6" t="s">
        <v>1754</v>
      </c>
      <c r="H1055" s="5" t="s">
        <v>6</v>
      </c>
      <c r="I1055" s="6" t="s">
        <v>1955</v>
      </c>
      <c r="J1055">
        <f t="shared" si="48"/>
        <v>60</v>
      </c>
      <c r="K1055">
        <f t="shared" si="49"/>
        <v>104</v>
      </c>
      <c r="L1055">
        <f t="shared" si="50"/>
        <v>0</v>
      </c>
    </row>
    <row r="1056" spans="1:12" hidden="1" x14ac:dyDescent="0.4">
      <c r="A1056" t="s">
        <v>0</v>
      </c>
      <c r="B1056">
        <v>2009</v>
      </c>
      <c r="D1056" s="3" t="s">
        <v>1756</v>
      </c>
      <c r="E1056" s="1" t="s">
        <v>12</v>
      </c>
      <c r="F1056" s="1" t="s">
        <v>7</v>
      </c>
      <c r="G1056" s="3" t="s">
        <v>1956</v>
      </c>
      <c r="H1056" s="1" t="s">
        <v>1556</v>
      </c>
      <c r="I1056" s="3" t="s">
        <v>1957</v>
      </c>
      <c r="J1056">
        <f t="shared" si="48"/>
        <v>108</v>
      </c>
      <c r="K1056">
        <f t="shared" si="49"/>
        <v>109</v>
      </c>
      <c r="L1056">
        <f t="shared" si="50"/>
        <v>0</v>
      </c>
    </row>
    <row r="1057" spans="1:12" hidden="1" x14ac:dyDescent="0.4">
      <c r="A1057" t="s">
        <v>0</v>
      </c>
      <c r="B1057">
        <v>2009</v>
      </c>
      <c r="D1057" s="18"/>
      <c r="E1057" s="18"/>
      <c r="F1057" s="18"/>
      <c r="G1057" s="18"/>
      <c r="H1057" s="18"/>
      <c r="I1057" s="18"/>
      <c r="J1057" t="e">
        <f t="shared" si="48"/>
        <v>#VALUE!</v>
      </c>
      <c r="K1057" t="e">
        <f t="shared" si="49"/>
        <v>#VALUE!</v>
      </c>
      <c r="L1057">
        <f t="shared" si="50"/>
        <v>0</v>
      </c>
    </row>
    <row r="1058" spans="1:12" hidden="1" x14ac:dyDescent="0.4">
      <c r="A1058" t="s">
        <v>36</v>
      </c>
      <c r="B1058">
        <v>2009</v>
      </c>
      <c r="D1058" s="17" t="s">
        <v>36</v>
      </c>
      <c r="E1058" s="17"/>
      <c r="F1058" s="17"/>
      <c r="G1058" s="17"/>
      <c r="H1058" s="17"/>
      <c r="I1058" s="17"/>
      <c r="J1058" t="e">
        <f t="shared" si="48"/>
        <v>#VALUE!</v>
      </c>
      <c r="K1058" t="e">
        <f t="shared" si="49"/>
        <v>#VALUE!</v>
      </c>
      <c r="L1058">
        <f t="shared" si="50"/>
        <v>0</v>
      </c>
    </row>
    <row r="1059" spans="1:12" hidden="1" x14ac:dyDescent="0.4">
      <c r="A1059" t="s">
        <v>36</v>
      </c>
      <c r="B1059">
        <v>2009</v>
      </c>
      <c r="D1059" s="7" t="s">
        <v>1</v>
      </c>
      <c r="E1059" s="7" t="s">
        <v>2</v>
      </c>
      <c r="F1059" s="8"/>
      <c r="G1059" s="7" t="s">
        <v>3</v>
      </c>
      <c r="H1059" s="7" t="s">
        <v>2</v>
      </c>
      <c r="I1059" s="7" t="s">
        <v>4</v>
      </c>
      <c r="J1059" t="e">
        <f t="shared" si="48"/>
        <v>#VALUE!</v>
      </c>
      <c r="K1059" t="e">
        <f t="shared" si="49"/>
        <v>#VALUE!</v>
      </c>
      <c r="L1059">
        <f t="shared" si="50"/>
        <v>0</v>
      </c>
    </row>
    <row r="1060" spans="1:12" hidden="1" x14ac:dyDescent="0.4">
      <c r="A1060" t="s">
        <v>36</v>
      </c>
      <c r="B1060">
        <v>2009</v>
      </c>
      <c r="D1060" s="3" t="s">
        <v>1958</v>
      </c>
      <c r="E1060" s="1" t="s">
        <v>9</v>
      </c>
      <c r="F1060" s="1" t="s">
        <v>7</v>
      </c>
      <c r="G1060" s="3" t="s">
        <v>1959</v>
      </c>
      <c r="H1060" s="1" t="s">
        <v>32</v>
      </c>
      <c r="I1060" s="3" t="s">
        <v>1960</v>
      </c>
      <c r="J1060">
        <f t="shared" si="48"/>
        <v>88</v>
      </c>
      <c r="K1060">
        <f t="shared" si="49"/>
        <v>72</v>
      </c>
      <c r="L1060">
        <f t="shared" si="50"/>
        <v>0</v>
      </c>
    </row>
    <row r="1061" spans="1:12" hidden="1" x14ac:dyDescent="0.4">
      <c r="A1061" t="s">
        <v>36</v>
      </c>
      <c r="B1061">
        <v>2009</v>
      </c>
      <c r="D1061" s="6" t="s">
        <v>1961</v>
      </c>
      <c r="E1061" s="4" t="s">
        <v>19</v>
      </c>
      <c r="F1061" s="4" t="s">
        <v>7</v>
      </c>
      <c r="G1061" s="6" t="s">
        <v>1962</v>
      </c>
      <c r="H1061" s="4" t="s">
        <v>29</v>
      </c>
      <c r="I1061" s="6" t="s">
        <v>1963</v>
      </c>
      <c r="J1061">
        <f t="shared" si="48"/>
        <v>54</v>
      </c>
      <c r="K1061">
        <f t="shared" si="49"/>
        <v>90</v>
      </c>
      <c r="L1061">
        <f t="shared" si="50"/>
        <v>0</v>
      </c>
    </row>
    <row r="1062" spans="1:12" hidden="1" x14ac:dyDescent="0.4">
      <c r="A1062" t="s">
        <v>36</v>
      </c>
      <c r="B1062">
        <v>2009</v>
      </c>
      <c r="D1062" s="3" t="s">
        <v>1763</v>
      </c>
      <c r="E1062" s="1" t="s">
        <v>22</v>
      </c>
      <c r="F1062" s="1" t="s">
        <v>7</v>
      </c>
      <c r="G1062" s="3" t="s">
        <v>1353</v>
      </c>
      <c r="H1062" s="1" t="s">
        <v>24</v>
      </c>
      <c r="I1062" s="3" t="s">
        <v>1964</v>
      </c>
      <c r="J1062">
        <f t="shared" si="48"/>
        <v>70</v>
      </c>
      <c r="K1062">
        <f t="shared" si="49"/>
        <v>79</v>
      </c>
      <c r="L1062">
        <f t="shared" si="50"/>
        <v>0</v>
      </c>
    </row>
    <row r="1063" spans="1:12" hidden="1" x14ac:dyDescent="0.4">
      <c r="A1063" t="s">
        <v>36</v>
      </c>
      <c r="B1063">
        <v>2009</v>
      </c>
      <c r="D1063" s="6" t="s">
        <v>1965</v>
      </c>
      <c r="E1063" s="4" t="s">
        <v>14</v>
      </c>
      <c r="F1063" s="4" t="s">
        <v>7</v>
      </c>
      <c r="G1063" s="6" t="s">
        <v>1966</v>
      </c>
      <c r="H1063" s="4" t="s">
        <v>12</v>
      </c>
      <c r="I1063" s="6" t="s">
        <v>1967</v>
      </c>
      <c r="J1063">
        <f t="shared" si="48"/>
        <v>89</v>
      </c>
      <c r="K1063">
        <f t="shared" si="49"/>
        <v>93</v>
      </c>
      <c r="L1063">
        <f t="shared" si="50"/>
        <v>0</v>
      </c>
    </row>
    <row r="1064" spans="1:12" hidden="1" x14ac:dyDescent="0.4">
      <c r="A1064" t="s">
        <v>36</v>
      </c>
      <c r="B1064">
        <v>2009</v>
      </c>
      <c r="D1064" s="3" t="s">
        <v>1768</v>
      </c>
      <c r="E1064" s="2" t="s">
        <v>6</v>
      </c>
      <c r="F1064" s="1" t="s">
        <v>7</v>
      </c>
      <c r="G1064" s="3" t="s">
        <v>1968</v>
      </c>
      <c r="H1064" s="1" t="s">
        <v>1556</v>
      </c>
      <c r="I1064" s="3" t="s">
        <v>1969</v>
      </c>
      <c r="J1064">
        <f t="shared" si="48"/>
        <v>131</v>
      </c>
      <c r="K1064">
        <f t="shared" si="49"/>
        <v>124</v>
      </c>
      <c r="L1064">
        <f t="shared" si="50"/>
        <v>0</v>
      </c>
    </row>
    <row r="1065" spans="1:12" hidden="1" x14ac:dyDescent="0.4">
      <c r="A1065" t="s">
        <v>36</v>
      </c>
      <c r="B1065">
        <v>2009</v>
      </c>
      <c r="D1065" s="18"/>
      <c r="E1065" s="18"/>
      <c r="F1065" s="18"/>
      <c r="G1065" s="18"/>
      <c r="H1065" s="18"/>
      <c r="I1065" s="18"/>
      <c r="J1065" t="e">
        <f t="shared" si="48"/>
        <v>#VALUE!</v>
      </c>
      <c r="K1065" t="e">
        <f t="shared" si="49"/>
        <v>#VALUE!</v>
      </c>
      <c r="L1065">
        <f t="shared" si="50"/>
        <v>0</v>
      </c>
    </row>
    <row r="1066" spans="1:12" hidden="1" x14ac:dyDescent="0.4">
      <c r="A1066" t="s">
        <v>55</v>
      </c>
      <c r="B1066">
        <v>2009</v>
      </c>
      <c r="D1066" s="17" t="s">
        <v>55</v>
      </c>
      <c r="E1066" s="17"/>
      <c r="F1066" s="17"/>
      <c r="G1066" s="17"/>
      <c r="H1066" s="17"/>
      <c r="I1066" s="17"/>
      <c r="J1066" t="e">
        <f t="shared" si="48"/>
        <v>#VALUE!</v>
      </c>
      <c r="K1066" t="e">
        <f t="shared" si="49"/>
        <v>#VALUE!</v>
      </c>
      <c r="L1066">
        <f t="shared" si="50"/>
        <v>0</v>
      </c>
    </row>
    <row r="1067" spans="1:12" hidden="1" x14ac:dyDescent="0.4">
      <c r="A1067" t="s">
        <v>55</v>
      </c>
      <c r="B1067">
        <v>2009</v>
      </c>
      <c r="D1067" s="7" t="s">
        <v>1</v>
      </c>
      <c r="E1067" s="7" t="s">
        <v>2</v>
      </c>
      <c r="F1067" s="8"/>
      <c r="G1067" s="7" t="s">
        <v>3</v>
      </c>
      <c r="H1067" s="7" t="s">
        <v>2</v>
      </c>
      <c r="I1067" s="7" t="s">
        <v>4</v>
      </c>
      <c r="J1067" t="e">
        <f t="shared" si="48"/>
        <v>#VALUE!</v>
      </c>
      <c r="K1067" t="e">
        <f t="shared" si="49"/>
        <v>#VALUE!</v>
      </c>
      <c r="L1067">
        <f t="shared" si="50"/>
        <v>0</v>
      </c>
    </row>
    <row r="1068" spans="1:12" hidden="1" x14ac:dyDescent="0.4">
      <c r="A1068" t="s">
        <v>55</v>
      </c>
      <c r="B1068">
        <v>2009</v>
      </c>
      <c r="D1068" s="3" t="s">
        <v>1970</v>
      </c>
      <c r="E1068" s="1" t="s">
        <v>32</v>
      </c>
      <c r="F1068" s="1" t="s">
        <v>7</v>
      </c>
      <c r="G1068" s="3" t="s">
        <v>1971</v>
      </c>
      <c r="H1068" s="1" t="s">
        <v>29</v>
      </c>
      <c r="I1068" s="3" t="s">
        <v>1972</v>
      </c>
      <c r="J1068">
        <f t="shared" si="48"/>
        <v>115</v>
      </c>
      <c r="K1068">
        <f t="shared" si="49"/>
        <v>81</v>
      </c>
      <c r="L1068">
        <f t="shared" si="50"/>
        <v>0</v>
      </c>
    </row>
    <row r="1069" spans="1:12" hidden="1" x14ac:dyDescent="0.4">
      <c r="A1069" t="s">
        <v>55</v>
      </c>
      <c r="B1069">
        <v>2009</v>
      </c>
      <c r="D1069" s="6" t="s">
        <v>1973</v>
      </c>
      <c r="E1069" s="4" t="s">
        <v>24</v>
      </c>
      <c r="F1069" s="4" t="s">
        <v>7</v>
      </c>
      <c r="G1069" s="6" t="s">
        <v>1774</v>
      </c>
      <c r="H1069" s="4" t="s">
        <v>9</v>
      </c>
      <c r="I1069" s="6" t="s">
        <v>1974</v>
      </c>
      <c r="J1069">
        <f t="shared" si="48"/>
        <v>84</v>
      </c>
      <c r="K1069">
        <f t="shared" si="49"/>
        <v>80</v>
      </c>
      <c r="L1069">
        <f t="shared" si="50"/>
        <v>0</v>
      </c>
    </row>
    <row r="1070" spans="1:12" hidden="1" x14ac:dyDescent="0.4">
      <c r="A1070" t="s">
        <v>55</v>
      </c>
      <c r="B1070">
        <v>2009</v>
      </c>
      <c r="D1070" s="3" t="s">
        <v>1975</v>
      </c>
      <c r="E1070" s="1" t="s">
        <v>12</v>
      </c>
      <c r="F1070" s="1" t="s">
        <v>7</v>
      </c>
      <c r="G1070" s="3" t="s">
        <v>1976</v>
      </c>
      <c r="H1070" s="1" t="s">
        <v>19</v>
      </c>
      <c r="I1070" s="3" t="s">
        <v>296</v>
      </c>
      <c r="J1070">
        <f t="shared" si="48"/>
        <v>78</v>
      </c>
      <c r="K1070">
        <f t="shared" si="49"/>
        <v>80</v>
      </c>
      <c r="L1070">
        <f t="shared" si="50"/>
        <v>0</v>
      </c>
    </row>
    <row r="1071" spans="1:12" hidden="1" x14ac:dyDescent="0.4">
      <c r="A1071" t="s">
        <v>55</v>
      </c>
      <c r="B1071">
        <v>2009</v>
      </c>
      <c r="D1071" s="6" t="s">
        <v>1977</v>
      </c>
      <c r="E1071" s="4" t="s">
        <v>1556</v>
      </c>
      <c r="F1071" s="4" t="s">
        <v>7</v>
      </c>
      <c r="G1071" s="6" t="s">
        <v>1778</v>
      </c>
      <c r="H1071" s="4" t="s">
        <v>22</v>
      </c>
      <c r="I1071" s="6" t="s">
        <v>1978</v>
      </c>
      <c r="J1071">
        <f t="shared" si="48"/>
        <v>62</v>
      </c>
      <c r="K1071">
        <f t="shared" si="49"/>
        <v>118</v>
      </c>
      <c r="L1071">
        <f t="shared" si="50"/>
        <v>0</v>
      </c>
    </row>
    <row r="1072" spans="1:12" hidden="1" x14ac:dyDescent="0.4">
      <c r="A1072" t="s">
        <v>55</v>
      </c>
      <c r="B1072">
        <v>2009</v>
      </c>
      <c r="D1072" s="3" t="s">
        <v>1979</v>
      </c>
      <c r="E1072" s="2" t="s">
        <v>6</v>
      </c>
      <c r="F1072" s="1" t="s">
        <v>7</v>
      </c>
      <c r="G1072" s="3" t="s">
        <v>1781</v>
      </c>
      <c r="H1072" s="1" t="s">
        <v>14</v>
      </c>
      <c r="I1072" s="3" t="s">
        <v>1980</v>
      </c>
      <c r="J1072">
        <f t="shared" si="48"/>
        <v>59</v>
      </c>
      <c r="K1072">
        <f t="shared" si="49"/>
        <v>95</v>
      </c>
      <c r="L1072">
        <f t="shared" si="50"/>
        <v>0</v>
      </c>
    </row>
    <row r="1073" spans="1:12" hidden="1" x14ac:dyDescent="0.4">
      <c r="A1073" t="s">
        <v>55</v>
      </c>
      <c r="B1073">
        <v>2009</v>
      </c>
      <c r="D1073" s="18"/>
      <c r="E1073" s="18"/>
      <c r="F1073" s="18"/>
      <c r="G1073" s="18"/>
      <c r="H1073" s="18"/>
      <c r="I1073" s="18"/>
      <c r="J1073" t="e">
        <f t="shared" si="48"/>
        <v>#VALUE!</v>
      </c>
      <c r="K1073" t="e">
        <f t="shared" si="49"/>
        <v>#VALUE!</v>
      </c>
      <c r="L1073">
        <f t="shared" si="50"/>
        <v>0</v>
      </c>
    </row>
    <row r="1074" spans="1:12" hidden="1" x14ac:dyDescent="0.4">
      <c r="A1074" t="s">
        <v>74</v>
      </c>
      <c r="B1074">
        <v>2009</v>
      </c>
      <c r="D1074" s="17" t="s">
        <v>74</v>
      </c>
      <c r="E1074" s="17"/>
      <c r="F1074" s="17"/>
      <c r="G1074" s="17"/>
      <c r="H1074" s="17"/>
      <c r="I1074" s="17"/>
      <c r="J1074" t="e">
        <f t="shared" si="48"/>
        <v>#VALUE!</v>
      </c>
      <c r="K1074" t="e">
        <f t="shared" si="49"/>
        <v>#VALUE!</v>
      </c>
      <c r="L1074">
        <f t="shared" si="50"/>
        <v>0</v>
      </c>
    </row>
    <row r="1075" spans="1:12" hidden="1" x14ac:dyDescent="0.4">
      <c r="A1075" t="s">
        <v>74</v>
      </c>
      <c r="B1075">
        <v>2009</v>
      </c>
      <c r="D1075" s="7" t="s">
        <v>1</v>
      </c>
      <c r="E1075" s="7" t="s">
        <v>2</v>
      </c>
      <c r="F1075" s="8"/>
      <c r="G1075" s="7" t="s">
        <v>3</v>
      </c>
      <c r="H1075" s="7" t="s">
        <v>2</v>
      </c>
      <c r="I1075" s="7" t="s">
        <v>4</v>
      </c>
      <c r="J1075" t="e">
        <f t="shared" si="48"/>
        <v>#VALUE!</v>
      </c>
      <c r="K1075" t="e">
        <f t="shared" si="49"/>
        <v>#VALUE!</v>
      </c>
      <c r="L1075">
        <f t="shared" si="50"/>
        <v>0</v>
      </c>
    </row>
    <row r="1076" spans="1:12" hidden="1" x14ac:dyDescent="0.4">
      <c r="A1076" t="s">
        <v>74</v>
      </c>
      <c r="B1076">
        <v>2009</v>
      </c>
      <c r="D1076" s="3" t="s">
        <v>1584</v>
      </c>
      <c r="E1076" s="1" t="s">
        <v>24</v>
      </c>
      <c r="F1076" s="1" t="s">
        <v>7</v>
      </c>
      <c r="G1076" s="3" t="s">
        <v>1981</v>
      </c>
      <c r="H1076" s="1" t="s">
        <v>32</v>
      </c>
      <c r="I1076" s="3" t="s">
        <v>1982</v>
      </c>
      <c r="J1076">
        <f t="shared" si="48"/>
        <v>88</v>
      </c>
      <c r="K1076">
        <f t="shared" si="49"/>
        <v>110</v>
      </c>
      <c r="L1076">
        <f t="shared" si="50"/>
        <v>0</v>
      </c>
    </row>
    <row r="1077" spans="1:12" hidden="1" x14ac:dyDescent="0.4">
      <c r="A1077" t="s">
        <v>74</v>
      </c>
      <c r="B1077">
        <v>2009</v>
      </c>
      <c r="D1077" s="6" t="s">
        <v>1983</v>
      </c>
      <c r="E1077" s="4" t="s">
        <v>29</v>
      </c>
      <c r="F1077" s="4" t="s">
        <v>7</v>
      </c>
      <c r="G1077" s="6" t="s">
        <v>1984</v>
      </c>
      <c r="H1077" s="4" t="s">
        <v>12</v>
      </c>
      <c r="I1077" s="6" t="s">
        <v>1985</v>
      </c>
      <c r="J1077">
        <f t="shared" si="48"/>
        <v>93</v>
      </c>
      <c r="K1077">
        <f t="shared" si="49"/>
        <v>95</v>
      </c>
      <c r="L1077">
        <f t="shared" si="50"/>
        <v>0</v>
      </c>
    </row>
    <row r="1078" spans="1:12" hidden="1" x14ac:dyDescent="0.4">
      <c r="A1078" t="s">
        <v>74</v>
      </c>
      <c r="B1078">
        <v>2009</v>
      </c>
      <c r="D1078" s="3" t="s">
        <v>1788</v>
      </c>
      <c r="E1078" s="1" t="s">
        <v>9</v>
      </c>
      <c r="F1078" s="1" t="s">
        <v>7</v>
      </c>
      <c r="G1078" s="3" t="s">
        <v>1986</v>
      </c>
      <c r="H1078" s="1" t="s">
        <v>1556</v>
      </c>
      <c r="I1078" s="3" t="s">
        <v>1987</v>
      </c>
      <c r="J1078">
        <f t="shared" si="48"/>
        <v>78</v>
      </c>
      <c r="K1078">
        <f t="shared" si="49"/>
        <v>68</v>
      </c>
      <c r="L1078">
        <f t="shared" si="50"/>
        <v>0</v>
      </c>
    </row>
    <row r="1079" spans="1:12" hidden="1" x14ac:dyDescent="0.4">
      <c r="A1079" t="s">
        <v>74</v>
      </c>
      <c r="B1079">
        <v>2009</v>
      </c>
      <c r="D1079" s="6" t="s">
        <v>1988</v>
      </c>
      <c r="E1079" s="4" t="s">
        <v>19</v>
      </c>
      <c r="F1079" s="4" t="s">
        <v>7</v>
      </c>
      <c r="G1079" s="6" t="s">
        <v>1989</v>
      </c>
      <c r="H1079" s="5" t="s">
        <v>6</v>
      </c>
      <c r="I1079" s="6" t="s">
        <v>1990</v>
      </c>
      <c r="J1079">
        <f t="shared" si="48"/>
        <v>73</v>
      </c>
      <c r="K1079">
        <f t="shared" si="49"/>
        <v>89</v>
      </c>
      <c r="L1079">
        <f t="shared" si="50"/>
        <v>0</v>
      </c>
    </row>
    <row r="1080" spans="1:12" hidden="1" x14ac:dyDescent="0.4">
      <c r="A1080" t="s">
        <v>74</v>
      </c>
      <c r="B1080">
        <v>2009</v>
      </c>
      <c r="D1080" s="3" t="s">
        <v>1991</v>
      </c>
      <c r="E1080" s="1" t="s">
        <v>22</v>
      </c>
      <c r="F1080" s="1" t="s">
        <v>7</v>
      </c>
      <c r="G1080" s="3" t="s">
        <v>1992</v>
      </c>
      <c r="H1080" s="1" t="s">
        <v>14</v>
      </c>
      <c r="I1080" s="3" t="s">
        <v>1993</v>
      </c>
      <c r="J1080">
        <f t="shared" si="48"/>
        <v>78</v>
      </c>
      <c r="K1080">
        <f t="shared" si="49"/>
        <v>85</v>
      </c>
      <c r="L1080">
        <f t="shared" si="50"/>
        <v>0</v>
      </c>
    </row>
    <row r="1081" spans="1:12" hidden="1" x14ac:dyDescent="0.4">
      <c r="A1081" t="s">
        <v>74</v>
      </c>
      <c r="B1081">
        <v>2009</v>
      </c>
      <c r="D1081" s="18"/>
      <c r="E1081" s="18"/>
      <c r="F1081" s="18"/>
      <c r="G1081" s="18"/>
      <c r="H1081" s="18"/>
      <c r="I1081" s="18"/>
      <c r="J1081" t="e">
        <f t="shared" si="48"/>
        <v>#VALUE!</v>
      </c>
      <c r="K1081" t="e">
        <f t="shared" si="49"/>
        <v>#VALUE!</v>
      </c>
      <c r="L1081">
        <f t="shared" si="50"/>
        <v>0</v>
      </c>
    </row>
    <row r="1082" spans="1:12" hidden="1" x14ac:dyDescent="0.4">
      <c r="A1082" t="s">
        <v>93</v>
      </c>
      <c r="B1082">
        <v>2009</v>
      </c>
      <c r="D1082" s="17" t="s">
        <v>93</v>
      </c>
      <c r="E1082" s="17"/>
      <c r="F1082" s="17"/>
      <c r="G1082" s="17"/>
      <c r="H1082" s="17"/>
      <c r="I1082" s="17"/>
      <c r="J1082" t="e">
        <f t="shared" si="48"/>
        <v>#VALUE!</v>
      </c>
      <c r="K1082" t="e">
        <f t="shared" si="49"/>
        <v>#VALUE!</v>
      </c>
      <c r="L1082">
        <f t="shared" si="50"/>
        <v>0</v>
      </c>
    </row>
    <row r="1083" spans="1:12" hidden="1" x14ac:dyDescent="0.4">
      <c r="A1083" t="s">
        <v>93</v>
      </c>
      <c r="B1083">
        <v>2009</v>
      </c>
      <c r="D1083" s="7" t="s">
        <v>1</v>
      </c>
      <c r="E1083" s="7" t="s">
        <v>2</v>
      </c>
      <c r="F1083" s="8"/>
      <c r="G1083" s="7" t="s">
        <v>3</v>
      </c>
      <c r="H1083" s="7" t="s">
        <v>2</v>
      </c>
      <c r="I1083" s="7" t="s">
        <v>4</v>
      </c>
      <c r="J1083" t="e">
        <f t="shared" si="48"/>
        <v>#VALUE!</v>
      </c>
      <c r="K1083" t="e">
        <f t="shared" si="49"/>
        <v>#VALUE!</v>
      </c>
      <c r="L1083">
        <f t="shared" si="50"/>
        <v>0</v>
      </c>
    </row>
    <row r="1084" spans="1:12" hidden="1" x14ac:dyDescent="0.4">
      <c r="A1084" t="s">
        <v>93</v>
      </c>
      <c r="B1084">
        <v>2009</v>
      </c>
      <c r="D1084" s="3" t="s">
        <v>1994</v>
      </c>
      <c r="E1084" s="1" t="s">
        <v>32</v>
      </c>
      <c r="F1084" s="1" t="s">
        <v>7</v>
      </c>
      <c r="G1084" s="3" t="s">
        <v>1995</v>
      </c>
      <c r="H1084" s="1" t="s">
        <v>12</v>
      </c>
      <c r="I1084" s="3" t="s">
        <v>1996</v>
      </c>
      <c r="J1084">
        <f t="shared" si="48"/>
        <v>71</v>
      </c>
      <c r="K1084">
        <f t="shared" si="49"/>
        <v>76</v>
      </c>
      <c r="L1084">
        <f t="shared" si="50"/>
        <v>0</v>
      </c>
    </row>
    <row r="1085" spans="1:12" hidden="1" x14ac:dyDescent="0.4">
      <c r="A1085" t="s">
        <v>93</v>
      </c>
      <c r="B1085">
        <v>2009</v>
      </c>
      <c r="D1085" s="6" t="s">
        <v>1997</v>
      </c>
      <c r="E1085" s="4" t="s">
        <v>1556</v>
      </c>
      <c r="F1085" s="4" t="s">
        <v>7</v>
      </c>
      <c r="G1085" s="6" t="s">
        <v>1600</v>
      </c>
      <c r="H1085" s="4" t="s">
        <v>24</v>
      </c>
      <c r="I1085" s="6" t="s">
        <v>1998</v>
      </c>
      <c r="J1085">
        <f t="shared" si="48"/>
        <v>65</v>
      </c>
      <c r="K1085">
        <f t="shared" si="49"/>
        <v>93</v>
      </c>
      <c r="L1085">
        <f t="shared" si="50"/>
        <v>0</v>
      </c>
    </row>
    <row r="1086" spans="1:12" hidden="1" x14ac:dyDescent="0.4">
      <c r="A1086" t="s">
        <v>93</v>
      </c>
      <c r="B1086">
        <v>2009</v>
      </c>
      <c r="D1086" s="3" t="s">
        <v>1999</v>
      </c>
      <c r="E1086" s="2" t="s">
        <v>6</v>
      </c>
      <c r="F1086" s="1" t="s">
        <v>7</v>
      </c>
      <c r="G1086" s="3" t="s">
        <v>2000</v>
      </c>
      <c r="H1086" s="1" t="s">
        <v>29</v>
      </c>
      <c r="I1086" s="3" t="s">
        <v>2001</v>
      </c>
      <c r="J1086">
        <f t="shared" si="48"/>
        <v>96</v>
      </c>
      <c r="K1086">
        <f t="shared" si="49"/>
        <v>59</v>
      </c>
      <c r="L1086">
        <f t="shared" si="50"/>
        <v>0</v>
      </c>
    </row>
    <row r="1087" spans="1:12" hidden="1" x14ac:dyDescent="0.4">
      <c r="A1087" t="s">
        <v>93</v>
      </c>
      <c r="B1087">
        <v>2009</v>
      </c>
      <c r="D1087" s="6" t="s">
        <v>1804</v>
      </c>
      <c r="E1087" s="4" t="s">
        <v>14</v>
      </c>
      <c r="F1087" s="4" t="s">
        <v>7</v>
      </c>
      <c r="G1087" s="6" t="s">
        <v>2002</v>
      </c>
      <c r="H1087" s="4" t="s">
        <v>9</v>
      </c>
      <c r="I1087" s="6" t="s">
        <v>2003</v>
      </c>
      <c r="J1087">
        <f t="shared" si="48"/>
        <v>62</v>
      </c>
      <c r="K1087">
        <f t="shared" si="49"/>
        <v>92</v>
      </c>
      <c r="L1087">
        <f t="shared" si="50"/>
        <v>0</v>
      </c>
    </row>
    <row r="1088" spans="1:12" hidden="1" x14ac:dyDescent="0.4">
      <c r="A1088" t="s">
        <v>93</v>
      </c>
      <c r="B1088">
        <v>2009</v>
      </c>
      <c r="D1088" s="3" t="s">
        <v>1807</v>
      </c>
      <c r="E1088" s="1" t="s">
        <v>22</v>
      </c>
      <c r="F1088" s="1" t="s">
        <v>7</v>
      </c>
      <c r="G1088" s="3" t="s">
        <v>2004</v>
      </c>
      <c r="H1088" s="1" t="s">
        <v>19</v>
      </c>
      <c r="I1088" s="3" t="s">
        <v>2005</v>
      </c>
      <c r="J1088">
        <f t="shared" si="48"/>
        <v>112</v>
      </c>
      <c r="K1088">
        <f t="shared" si="49"/>
        <v>67</v>
      </c>
      <c r="L1088">
        <f t="shared" si="50"/>
        <v>0</v>
      </c>
    </row>
    <row r="1089" spans="1:12" hidden="1" x14ac:dyDescent="0.4">
      <c r="A1089" t="s">
        <v>93</v>
      </c>
      <c r="B1089">
        <v>2009</v>
      </c>
      <c r="D1089" s="18"/>
      <c r="E1089" s="18"/>
      <c r="F1089" s="18"/>
      <c r="G1089" s="18"/>
      <c r="H1089" s="18"/>
      <c r="I1089" s="18"/>
      <c r="J1089" t="e">
        <f t="shared" si="48"/>
        <v>#VALUE!</v>
      </c>
      <c r="K1089" t="e">
        <f t="shared" si="49"/>
        <v>#VALUE!</v>
      </c>
      <c r="L1089">
        <f t="shared" si="50"/>
        <v>0</v>
      </c>
    </row>
    <row r="1090" spans="1:12" hidden="1" x14ac:dyDescent="0.4">
      <c r="A1090" t="s">
        <v>112</v>
      </c>
      <c r="B1090">
        <v>2009</v>
      </c>
      <c r="D1090" s="17" t="s">
        <v>112</v>
      </c>
      <c r="E1090" s="17"/>
      <c r="F1090" s="17"/>
      <c r="G1090" s="17"/>
      <c r="H1090" s="17"/>
      <c r="I1090" s="17"/>
      <c r="J1090" t="e">
        <f t="shared" si="48"/>
        <v>#VALUE!</v>
      </c>
      <c r="K1090" t="e">
        <f t="shared" si="49"/>
        <v>#VALUE!</v>
      </c>
      <c r="L1090">
        <f t="shared" si="50"/>
        <v>0</v>
      </c>
    </row>
    <row r="1091" spans="1:12" hidden="1" x14ac:dyDescent="0.4">
      <c r="A1091" t="s">
        <v>112</v>
      </c>
      <c r="B1091">
        <v>2009</v>
      </c>
      <c r="D1091" s="7" t="s">
        <v>1</v>
      </c>
      <c r="E1091" s="7" t="s">
        <v>2</v>
      </c>
      <c r="F1091" s="8"/>
      <c r="G1091" s="7" t="s">
        <v>3</v>
      </c>
      <c r="H1091" s="7" t="s">
        <v>2</v>
      </c>
      <c r="I1091" s="7" t="s">
        <v>4</v>
      </c>
      <c r="J1091" t="e">
        <f t="shared" si="48"/>
        <v>#VALUE!</v>
      </c>
      <c r="K1091" t="e">
        <f t="shared" si="49"/>
        <v>#VALUE!</v>
      </c>
      <c r="L1091">
        <f t="shared" si="50"/>
        <v>0</v>
      </c>
    </row>
    <row r="1092" spans="1:12" hidden="1" x14ac:dyDescent="0.4">
      <c r="A1092" t="s">
        <v>112</v>
      </c>
      <c r="B1092">
        <v>2009</v>
      </c>
      <c r="D1092" s="3" t="s">
        <v>2006</v>
      </c>
      <c r="E1092" s="1" t="s">
        <v>1556</v>
      </c>
      <c r="F1092" s="1" t="s">
        <v>7</v>
      </c>
      <c r="G1092" s="3" t="s">
        <v>2007</v>
      </c>
      <c r="H1092" s="1" t="s">
        <v>32</v>
      </c>
      <c r="I1092" s="3" t="s">
        <v>2008</v>
      </c>
      <c r="J1092">
        <f t="shared" si="48"/>
        <v>57</v>
      </c>
      <c r="K1092">
        <f t="shared" si="49"/>
        <v>105</v>
      </c>
      <c r="L1092">
        <f t="shared" si="50"/>
        <v>0</v>
      </c>
    </row>
    <row r="1093" spans="1:12" hidden="1" x14ac:dyDescent="0.4">
      <c r="A1093" t="s">
        <v>112</v>
      </c>
      <c r="B1093">
        <v>2009</v>
      </c>
      <c r="D1093" s="6" t="s">
        <v>2009</v>
      </c>
      <c r="E1093" s="4" t="s">
        <v>12</v>
      </c>
      <c r="F1093" s="4" t="s">
        <v>7</v>
      </c>
      <c r="G1093" s="6" t="s">
        <v>1814</v>
      </c>
      <c r="H1093" s="5" t="s">
        <v>6</v>
      </c>
      <c r="I1093" s="6" t="s">
        <v>2010</v>
      </c>
      <c r="J1093">
        <f t="shared" ref="J1093:J1156" si="51">LEFT(I1093,FIND("-",I1093)-1)+0</f>
        <v>59</v>
      </c>
      <c r="K1093">
        <f t="shared" ref="K1093:K1156" si="52">RIGHT(I1093,LEN(I1093)-FIND("-",I1093))+0</f>
        <v>107</v>
      </c>
      <c r="L1093">
        <f t="shared" ref="L1093:L1156" si="53">IF(I1093="Box",1,0)</f>
        <v>0</v>
      </c>
    </row>
    <row r="1094" spans="1:12" hidden="1" x14ac:dyDescent="0.4">
      <c r="A1094" t="s">
        <v>112</v>
      </c>
      <c r="B1094">
        <v>2009</v>
      </c>
      <c r="D1094" s="3" t="s">
        <v>2011</v>
      </c>
      <c r="E1094" s="1" t="s">
        <v>24</v>
      </c>
      <c r="F1094" s="1" t="s">
        <v>7</v>
      </c>
      <c r="G1094" s="3" t="s">
        <v>2012</v>
      </c>
      <c r="H1094" s="1" t="s">
        <v>14</v>
      </c>
      <c r="I1094" s="3" t="s">
        <v>2013</v>
      </c>
      <c r="J1094">
        <f t="shared" si="51"/>
        <v>118</v>
      </c>
      <c r="K1094">
        <f t="shared" si="52"/>
        <v>105</v>
      </c>
      <c r="L1094">
        <f t="shared" si="53"/>
        <v>0</v>
      </c>
    </row>
    <row r="1095" spans="1:12" hidden="1" x14ac:dyDescent="0.4">
      <c r="A1095" t="s">
        <v>112</v>
      </c>
      <c r="B1095">
        <v>2009</v>
      </c>
      <c r="D1095" s="6" t="s">
        <v>2014</v>
      </c>
      <c r="E1095" s="4" t="s">
        <v>29</v>
      </c>
      <c r="F1095" s="4" t="s">
        <v>7</v>
      </c>
      <c r="G1095" s="6" t="s">
        <v>2015</v>
      </c>
      <c r="H1095" s="4" t="s">
        <v>22</v>
      </c>
      <c r="I1095" s="6" t="s">
        <v>2016</v>
      </c>
      <c r="J1095">
        <f t="shared" si="51"/>
        <v>105</v>
      </c>
      <c r="K1095">
        <f t="shared" si="52"/>
        <v>70</v>
      </c>
      <c r="L1095">
        <f t="shared" si="53"/>
        <v>0</v>
      </c>
    </row>
    <row r="1096" spans="1:12" hidden="1" x14ac:dyDescent="0.4">
      <c r="A1096" t="s">
        <v>112</v>
      </c>
      <c r="B1096">
        <v>2009</v>
      </c>
      <c r="D1096" s="3" t="s">
        <v>2017</v>
      </c>
      <c r="E1096" s="1" t="s">
        <v>9</v>
      </c>
      <c r="F1096" s="1" t="s">
        <v>7</v>
      </c>
      <c r="G1096" s="3" t="s">
        <v>2018</v>
      </c>
      <c r="H1096" s="1" t="s">
        <v>19</v>
      </c>
      <c r="I1096" s="3" t="s">
        <v>2019</v>
      </c>
      <c r="J1096">
        <f t="shared" si="51"/>
        <v>122</v>
      </c>
      <c r="K1096">
        <f t="shared" si="52"/>
        <v>91</v>
      </c>
      <c r="L1096">
        <f t="shared" si="53"/>
        <v>0</v>
      </c>
    </row>
    <row r="1097" spans="1:12" hidden="1" x14ac:dyDescent="0.4">
      <c r="A1097" t="s">
        <v>112</v>
      </c>
      <c r="B1097">
        <v>2009</v>
      </c>
      <c r="D1097" s="18"/>
      <c r="E1097" s="18"/>
      <c r="F1097" s="18"/>
      <c r="G1097" s="18"/>
      <c r="H1097" s="18"/>
      <c r="I1097" s="18"/>
      <c r="J1097" t="e">
        <f t="shared" si="51"/>
        <v>#VALUE!</v>
      </c>
      <c r="K1097" t="e">
        <f t="shared" si="52"/>
        <v>#VALUE!</v>
      </c>
      <c r="L1097">
        <f t="shared" si="53"/>
        <v>0</v>
      </c>
    </row>
    <row r="1098" spans="1:12" hidden="1" x14ac:dyDescent="0.4">
      <c r="A1098" t="s">
        <v>131</v>
      </c>
      <c r="B1098">
        <v>2009</v>
      </c>
      <c r="D1098" s="17" t="s">
        <v>131</v>
      </c>
      <c r="E1098" s="17"/>
      <c r="F1098" s="17"/>
      <c r="G1098" s="17"/>
      <c r="H1098" s="17"/>
      <c r="I1098" s="17"/>
      <c r="J1098" t="e">
        <f t="shared" si="51"/>
        <v>#VALUE!</v>
      </c>
      <c r="K1098" t="e">
        <f t="shared" si="52"/>
        <v>#VALUE!</v>
      </c>
      <c r="L1098">
        <f t="shared" si="53"/>
        <v>0</v>
      </c>
    </row>
    <row r="1099" spans="1:12" hidden="1" x14ac:dyDescent="0.4">
      <c r="A1099" t="s">
        <v>131</v>
      </c>
      <c r="B1099">
        <v>2009</v>
      </c>
      <c r="D1099" s="7" t="s">
        <v>1</v>
      </c>
      <c r="E1099" s="7" t="s">
        <v>2</v>
      </c>
      <c r="F1099" s="8"/>
      <c r="G1099" s="7" t="s">
        <v>3</v>
      </c>
      <c r="H1099" s="7" t="s">
        <v>2</v>
      </c>
      <c r="I1099" s="7" t="s">
        <v>4</v>
      </c>
      <c r="J1099" t="e">
        <f t="shared" si="51"/>
        <v>#VALUE!</v>
      </c>
      <c r="K1099" t="e">
        <f t="shared" si="52"/>
        <v>#VALUE!</v>
      </c>
      <c r="L1099">
        <f t="shared" si="53"/>
        <v>0</v>
      </c>
    </row>
    <row r="1100" spans="1:12" hidden="1" x14ac:dyDescent="0.4">
      <c r="A1100" t="s">
        <v>131</v>
      </c>
      <c r="B1100">
        <v>2009</v>
      </c>
      <c r="D1100" s="3" t="s">
        <v>2020</v>
      </c>
      <c r="E1100" s="1" t="s">
        <v>32</v>
      </c>
      <c r="F1100" s="1" t="s">
        <v>7</v>
      </c>
      <c r="G1100" s="3" t="s">
        <v>2021</v>
      </c>
      <c r="H1100" s="2" t="s">
        <v>6</v>
      </c>
      <c r="I1100" s="3" t="s">
        <v>2022</v>
      </c>
      <c r="J1100">
        <f t="shared" si="51"/>
        <v>107</v>
      </c>
      <c r="K1100">
        <f t="shared" si="52"/>
        <v>118</v>
      </c>
      <c r="L1100">
        <f t="shared" si="53"/>
        <v>0</v>
      </c>
    </row>
    <row r="1101" spans="1:12" hidden="1" x14ac:dyDescent="0.4">
      <c r="A1101" t="s">
        <v>131</v>
      </c>
      <c r="B1101">
        <v>2009</v>
      </c>
      <c r="D1101" s="6" t="s">
        <v>2023</v>
      </c>
      <c r="E1101" s="4" t="s">
        <v>14</v>
      </c>
      <c r="F1101" s="4" t="s">
        <v>7</v>
      </c>
      <c r="G1101" s="6" t="s">
        <v>2024</v>
      </c>
      <c r="H1101" s="4" t="s">
        <v>1556</v>
      </c>
      <c r="I1101" s="6" t="s">
        <v>2025</v>
      </c>
      <c r="J1101">
        <f t="shared" si="51"/>
        <v>141</v>
      </c>
      <c r="K1101">
        <f t="shared" si="52"/>
        <v>67</v>
      </c>
      <c r="L1101">
        <f t="shared" si="53"/>
        <v>0</v>
      </c>
    </row>
    <row r="1102" spans="1:12" hidden="1" x14ac:dyDescent="0.4">
      <c r="A1102" t="s">
        <v>131</v>
      </c>
      <c r="B1102">
        <v>2009</v>
      </c>
      <c r="D1102" s="3" t="s">
        <v>1830</v>
      </c>
      <c r="E1102" s="1" t="s">
        <v>22</v>
      </c>
      <c r="F1102" s="1" t="s">
        <v>7</v>
      </c>
      <c r="G1102" s="3" t="s">
        <v>1831</v>
      </c>
      <c r="H1102" s="1" t="s">
        <v>12</v>
      </c>
      <c r="I1102" s="3" t="s">
        <v>2026</v>
      </c>
      <c r="J1102">
        <f t="shared" si="51"/>
        <v>102</v>
      </c>
      <c r="K1102">
        <f t="shared" si="52"/>
        <v>92</v>
      </c>
      <c r="L1102">
        <f t="shared" si="53"/>
        <v>0</v>
      </c>
    </row>
    <row r="1103" spans="1:12" hidden="1" x14ac:dyDescent="0.4">
      <c r="A1103" t="s">
        <v>131</v>
      </c>
      <c r="B1103">
        <v>2009</v>
      </c>
      <c r="D1103" s="6" t="s">
        <v>2027</v>
      </c>
      <c r="E1103" s="4" t="s">
        <v>19</v>
      </c>
      <c r="F1103" s="4" t="s">
        <v>7</v>
      </c>
      <c r="G1103" s="6" t="s">
        <v>2028</v>
      </c>
      <c r="H1103" s="4" t="s">
        <v>24</v>
      </c>
      <c r="I1103" s="6" t="s">
        <v>2029</v>
      </c>
      <c r="J1103">
        <f t="shared" si="51"/>
        <v>63</v>
      </c>
      <c r="K1103">
        <f t="shared" si="52"/>
        <v>77</v>
      </c>
      <c r="L1103">
        <f t="shared" si="53"/>
        <v>0</v>
      </c>
    </row>
    <row r="1104" spans="1:12" hidden="1" x14ac:dyDescent="0.4">
      <c r="A1104" t="s">
        <v>131</v>
      </c>
      <c r="B1104">
        <v>2009</v>
      </c>
      <c r="D1104" s="3" t="s">
        <v>2030</v>
      </c>
      <c r="E1104" s="1" t="s">
        <v>9</v>
      </c>
      <c r="F1104" s="1" t="s">
        <v>7</v>
      </c>
      <c r="G1104" s="3" t="s">
        <v>2031</v>
      </c>
      <c r="H1104" s="1" t="s">
        <v>29</v>
      </c>
      <c r="I1104" s="3" t="s">
        <v>2032</v>
      </c>
      <c r="J1104">
        <f t="shared" si="51"/>
        <v>78</v>
      </c>
      <c r="K1104">
        <f t="shared" si="52"/>
        <v>89</v>
      </c>
      <c r="L1104">
        <f t="shared" si="53"/>
        <v>0</v>
      </c>
    </row>
    <row r="1105" spans="1:12" hidden="1" x14ac:dyDescent="0.4">
      <c r="A1105" t="s">
        <v>131</v>
      </c>
      <c r="B1105">
        <v>2009</v>
      </c>
      <c r="D1105" s="18"/>
      <c r="E1105" s="18"/>
      <c r="F1105" s="18"/>
      <c r="G1105" s="18"/>
      <c r="H1105" s="18"/>
      <c r="I1105" s="18"/>
      <c r="J1105" t="e">
        <f t="shared" si="51"/>
        <v>#VALUE!</v>
      </c>
      <c r="K1105" t="e">
        <f t="shared" si="52"/>
        <v>#VALUE!</v>
      </c>
      <c r="L1105">
        <f t="shared" si="53"/>
        <v>0</v>
      </c>
    </row>
    <row r="1106" spans="1:12" hidden="1" x14ac:dyDescent="0.4">
      <c r="A1106" t="s">
        <v>150</v>
      </c>
      <c r="B1106">
        <v>2009</v>
      </c>
      <c r="D1106" s="17" t="s">
        <v>150</v>
      </c>
      <c r="E1106" s="17"/>
      <c r="F1106" s="17"/>
      <c r="G1106" s="17"/>
      <c r="H1106" s="17"/>
      <c r="I1106" s="17"/>
      <c r="J1106" t="e">
        <f t="shared" si="51"/>
        <v>#VALUE!</v>
      </c>
      <c r="K1106" t="e">
        <f t="shared" si="52"/>
        <v>#VALUE!</v>
      </c>
      <c r="L1106">
        <f t="shared" si="53"/>
        <v>0</v>
      </c>
    </row>
    <row r="1107" spans="1:12" hidden="1" x14ac:dyDescent="0.4">
      <c r="A1107" t="s">
        <v>150</v>
      </c>
      <c r="B1107">
        <v>2009</v>
      </c>
      <c r="D1107" s="7" t="s">
        <v>1</v>
      </c>
      <c r="E1107" s="7" t="s">
        <v>2</v>
      </c>
      <c r="F1107" s="8"/>
      <c r="G1107" s="7" t="s">
        <v>3</v>
      </c>
      <c r="H1107" s="7" t="s">
        <v>2</v>
      </c>
      <c r="I1107" s="7" t="s">
        <v>4</v>
      </c>
      <c r="J1107" t="e">
        <f t="shared" si="51"/>
        <v>#VALUE!</v>
      </c>
      <c r="K1107" t="e">
        <f t="shared" si="52"/>
        <v>#VALUE!</v>
      </c>
      <c r="L1107">
        <f t="shared" si="53"/>
        <v>0</v>
      </c>
    </row>
    <row r="1108" spans="1:12" hidden="1" x14ac:dyDescent="0.4">
      <c r="A1108" t="s">
        <v>150</v>
      </c>
      <c r="B1108">
        <v>2009</v>
      </c>
      <c r="D1108" s="3" t="s">
        <v>1837</v>
      </c>
      <c r="E1108" s="1" t="s">
        <v>14</v>
      </c>
      <c r="F1108" s="1" t="s">
        <v>7</v>
      </c>
      <c r="G1108" s="3" t="s">
        <v>2033</v>
      </c>
      <c r="H1108" s="1" t="s">
        <v>32</v>
      </c>
      <c r="I1108" s="3" t="s">
        <v>2034</v>
      </c>
      <c r="J1108">
        <f t="shared" si="51"/>
        <v>102</v>
      </c>
      <c r="K1108">
        <f t="shared" si="52"/>
        <v>88</v>
      </c>
      <c r="L1108">
        <f t="shared" si="53"/>
        <v>0</v>
      </c>
    </row>
    <row r="1109" spans="1:12" hidden="1" x14ac:dyDescent="0.4">
      <c r="A1109" t="s">
        <v>150</v>
      </c>
      <c r="B1109">
        <v>2009</v>
      </c>
      <c r="D1109" s="6" t="s">
        <v>1839</v>
      </c>
      <c r="E1109" s="5" t="s">
        <v>6</v>
      </c>
      <c r="F1109" s="4" t="s">
        <v>7</v>
      </c>
      <c r="G1109" s="6" t="s">
        <v>2035</v>
      </c>
      <c r="H1109" s="4" t="s">
        <v>22</v>
      </c>
      <c r="I1109" s="6" t="s">
        <v>2036</v>
      </c>
      <c r="J1109">
        <f t="shared" si="51"/>
        <v>65</v>
      </c>
      <c r="K1109">
        <f t="shared" si="52"/>
        <v>67</v>
      </c>
      <c r="L1109">
        <f t="shared" si="53"/>
        <v>0</v>
      </c>
    </row>
    <row r="1110" spans="1:12" hidden="1" x14ac:dyDescent="0.4">
      <c r="A1110" t="s">
        <v>150</v>
      </c>
      <c r="B1110">
        <v>2009</v>
      </c>
      <c r="D1110" s="3" t="s">
        <v>2037</v>
      </c>
      <c r="E1110" s="1" t="s">
        <v>1556</v>
      </c>
      <c r="F1110" s="1" t="s">
        <v>7</v>
      </c>
      <c r="G1110" s="3" t="s">
        <v>2038</v>
      </c>
      <c r="H1110" s="1" t="s">
        <v>19</v>
      </c>
      <c r="I1110" s="3" t="s">
        <v>2039</v>
      </c>
      <c r="J1110">
        <f t="shared" si="51"/>
        <v>93</v>
      </c>
      <c r="K1110">
        <f t="shared" si="52"/>
        <v>113</v>
      </c>
      <c r="L1110">
        <f t="shared" si="53"/>
        <v>0</v>
      </c>
    </row>
    <row r="1111" spans="1:12" hidden="1" x14ac:dyDescent="0.4">
      <c r="A1111" t="s">
        <v>150</v>
      </c>
      <c r="B1111">
        <v>2009</v>
      </c>
      <c r="D1111" s="6" t="s">
        <v>2040</v>
      </c>
      <c r="E1111" s="4" t="s">
        <v>12</v>
      </c>
      <c r="F1111" s="4" t="s">
        <v>7</v>
      </c>
      <c r="G1111" s="6" t="s">
        <v>1846</v>
      </c>
      <c r="H1111" s="4" t="s">
        <v>9</v>
      </c>
      <c r="I1111" s="6" t="s">
        <v>736</v>
      </c>
      <c r="J1111">
        <f t="shared" si="51"/>
        <v>86</v>
      </c>
      <c r="K1111">
        <f t="shared" si="52"/>
        <v>85</v>
      </c>
      <c r="L1111">
        <f t="shared" si="53"/>
        <v>0</v>
      </c>
    </row>
    <row r="1112" spans="1:12" hidden="1" x14ac:dyDescent="0.4">
      <c r="A1112" t="s">
        <v>150</v>
      </c>
      <c r="B1112">
        <v>2009</v>
      </c>
      <c r="D1112" s="3" t="s">
        <v>2041</v>
      </c>
      <c r="E1112" s="1" t="s">
        <v>24</v>
      </c>
      <c r="F1112" s="1" t="s">
        <v>7</v>
      </c>
      <c r="G1112" s="3" t="s">
        <v>2042</v>
      </c>
      <c r="H1112" s="1" t="s">
        <v>29</v>
      </c>
      <c r="I1112" s="3" t="s">
        <v>2043</v>
      </c>
      <c r="J1112">
        <f t="shared" si="51"/>
        <v>75</v>
      </c>
      <c r="K1112">
        <f t="shared" si="52"/>
        <v>78</v>
      </c>
      <c r="L1112">
        <f t="shared" si="53"/>
        <v>0</v>
      </c>
    </row>
    <row r="1113" spans="1:12" hidden="1" x14ac:dyDescent="0.4">
      <c r="A1113" t="s">
        <v>150</v>
      </c>
      <c r="B1113">
        <v>2009</v>
      </c>
      <c r="D1113" s="18"/>
      <c r="E1113" s="18"/>
      <c r="F1113" s="18"/>
      <c r="G1113" s="18"/>
      <c r="H1113" s="18"/>
      <c r="I1113" s="18"/>
      <c r="J1113" t="e">
        <f t="shared" si="51"/>
        <v>#VALUE!</v>
      </c>
      <c r="K1113" t="e">
        <f t="shared" si="52"/>
        <v>#VALUE!</v>
      </c>
      <c r="L1113">
        <f t="shared" si="53"/>
        <v>0</v>
      </c>
    </row>
    <row r="1114" spans="1:12" hidden="1" x14ac:dyDescent="0.4">
      <c r="A1114" t="s">
        <v>169</v>
      </c>
      <c r="B1114">
        <v>2009</v>
      </c>
      <c r="D1114" s="17" t="s">
        <v>169</v>
      </c>
      <c r="E1114" s="17"/>
      <c r="F1114" s="17"/>
      <c r="G1114" s="17"/>
      <c r="H1114" s="17"/>
      <c r="I1114" s="17"/>
      <c r="J1114" t="e">
        <f t="shared" si="51"/>
        <v>#VALUE!</v>
      </c>
      <c r="K1114" t="e">
        <f t="shared" si="52"/>
        <v>#VALUE!</v>
      </c>
      <c r="L1114">
        <f t="shared" si="53"/>
        <v>0</v>
      </c>
    </row>
    <row r="1115" spans="1:12" hidden="1" x14ac:dyDescent="0.4">
      <c r="A1115" t="s">
        <v>169</v>
      </c>
      <c r="B1115">
        <v>2009</v>
      </c>
      <c r="D1115" s="7" t="s">
        <v>1</v>
      </c>
      <c r="E1115" s="7" t="s">
        <v>2</v>
      </c>
      <c r="F1115" s="8"/>
      <c r="G1115" s="7" t="s">
        <v>3</v>
      </c>
      <c r="H1115" s="7" t="s">
        <v>2</v>
      </c>
      <c r="I1115" s="7" t="s">
        <v>4</v>
      </c>
      <c r="J1115" t="e">
        <f t="shared" si="51"/>
        <v>#VALUE!</v>
      </c>
      <c r="K1115" t="e">
        <f t="shared" si="52"/>
        <v>#VALUE!</v>
      </c>
      <c r="L1115">
        <f t="shared" si="53"/>
        <v>0</v>
      </c>
    </row>
    <row r="1116" spans="1:12" hidden="1" x14ac:dyDescent="0.4">
      <c r="A1116" t="s">
        <v>169</v>
      </c>
      <c r="B1116">
        <v>2009</v>
      </c>
      <c r="D1116" s="3" t="s">
        <v>2044</v>
      </c>
      <c r="E1116" s="1" t="s">
        <v>32</v>
      </c>
      <c r="F1116" s="1" t="s">
        <v>7</v>
      </c>
      <c r="G1116" s="3" t="s">
        <v>2045</v>
      </c>
      <c r="H1116" s="1" t="s">
        <v>22</v>
      </c>
      <c r="I1116" s="3" t="s">
        <v>2046</v>
      </c>
      <c r="J1116">
        <f t="shared" si="51"/>
        <v>76</v>
      </c>
      <c r="K1116">
        <f t="shared" si="52"/>
        <v>112</v>
      </c>
      <c r="L1116">
        <f t="shared" si="53"/>
        <v>0</v>
      </c>
    </row>
    <row r="1117" spans="1:12" hidden="1" x14ac:dyDescent="0.4">
      <c r="A1117" t="s">
        <v>169</v>
      </c>
      <c r="B1117">
        <v>2009</v>
      </c>
      <c r="D1117" s="6" t="s">
        <v>2047</v>
      </c>
      <c r="E1117" s="4" t="s">
        <v>19</v>
      </c>
      <c r="F1117" s="4" t="s">
        <v>7</v>
      </c>
      <c r="G1117" s="6" t="s">
        <v>2048</v>
      </c>
      <c r="H1117" s="4" t="s">
        <v>14</v>
      </c>
      <c r="I1117" s="6" t="s">
        <v>2049</v>
      </c>
      <c r="J1117">
        <f t="shared" si="51"/>
        <v>65</v>
      </c>
      <c r="K1117">
        <f t="shared" si="52"/>
        <v>89</v>
      </c>
      <c r="L1117">
        <f t="shared" si="53"/>
        <v>0</v>
      </c>
    </row>
    <row r="1118" spans="1:12" hidden="1" x14ac:dyDescent="0.4">
      <c r="A1118" t="s">
        <v>169</v>
      </c>
      <c r="B1118">
        <v>2009</v>
      </c>
      <c r="D1118" s="3" t="s">
        <v>1856</v>
      </c>
      <c r="E1118" s="1" t="s">
        <v>9</v>
      </c>
      <c r="F1118" s="1" t="s">
        <v>7</v>
      </c>
      <c r="G1118" s="3" t="s">
        <v>1857</v>
      </c>
      <c r="H1118" s="2" t="s">
        <v>6</v>
      </c>
      <c r="I1118" s="3" t="s">
        <v>2050</v>
      </c>
      <c r="J1118">
        <f t="shared" si="51"/>
        <v>79</v>
      </c>
      <c r="K1118">
        <f t="shared" si="52"/>
        <v>95</v>
      </c>
      <c r="L1118">
        <f t="shared" si="53"/>
        <v>0</v>
      </c>
    </row>
    <row r="1119" spans="1:12" hidden="1" x14ac:dyDescent="0.4">
      <c r="A1119" t="s">
        <v>169</v>
      </c>
      <c r="B1119">
        <v>2009</v>
      </c>
      <c r="D1119" s="6" t="s">
        <v>2051</v>
      </c>
      <c r="E1119" s="4" t="s">
        <v>29</v>
      </c>
      <c r="F1119" s="4" t="s">
        <v>7</v>
      </c>
      <c r="G1119" s="6" t="s">
        <v>2052</v>
      </c>
      <c r="H1119" s="4" t="s">
        <v>1556</v>
      </c>
      <c r="I1119" s="6" t="s">
        <v>1119</v>
      </c>
      <c r="J1119">
        <f t="shared" si="51"/>
        <v>89</v>
      </c>
      <c r="K1119">
        <f t="shared" si="52"/>
        <v>116</v>
      </c>
      <c r="L1119">
        <f t="shared" si="53"/>
        <v>0</v>
      </c>
    </row>
    <row r="1120" spans="1:12" hidden="1" x14ac:dyDescent="0.4">
      <c r="A1120" t="s">
        <v>169</v>
      </c>
      <c r="B1120">
        <v>2009</v>
      </c>
      <c r="D1120" s="3" t="s">
        <v>2053</v>
      </c>
      <c r="E1120" s="1" t="s">
        <v>24</v>
      </c>
      <c r="F1120" s="1" t="s">
        <v>7</v>
      </c>
      <c r="G1120" s="3" t="s">
        <v>1863</v>
      </c>
      <c r="H1120" s="1" t="s">
        <v>12</v>
      </c>
      <c r="I1120" s="3" t="s">
        <v>2054</v>
      </c>
      <c r="J1120">
        <f t="shared" si="51"/>
        <v>103</v>
      </c>
      <c r="K1120">
        <f t="shared" si="52"/>
        <v>81</v>
      </c>
      <c r="L1120">
        <f t="shared" si="53"/>
        <v>0</v>
      </c>
    </row>
    <row r="1121" spans="1:12" hidden="1" x14ac:dyDescent="0.4">
      <c r="A1121" t="s">
        <v>169</v>
      </c>
      <c r="B1121">
        <v>2009</v>
      </c>
      <c r="D1121" s="18"/>
      <c r="E1121" s="18"/>
      <c r="F1121" s="18"/>
      <c r="G1121" s="18"/>
      <c r="H1121" s="18"/>
      <c r="I1121" s="18"/>
      <c r="J1121" t="e">
        <f t="shared" si="51"/>
        <v>#VALUE!</v>
      </c>
      <c r="K1121" t="e">
        <f t="shared" si="52"/>
        <v>#VALUE!</v>
      </c>
      <c r="L1121">
        <f t="shared" si="53"/>
        <v>0</v>
      </c>
    </row>
    <row r="1122" spans="1:12" hidden="1" x14ac:dyDescent="0.4">
      <c r="A1122" t="s">
        <v>188</v>
      </c>
      <c r="B1122">
        <v>2009</v>
      </c>
      <c r="D1122" s="17" t="s">
        <v>188</v>
      </c>
      <c r="E1122" s="17"/>
      <c r="F1122" s="17"/>
      <c r="G1122" s="17"/>
      <c r="H1122" s="17"/>
      <c r="I1122" s="17"/>
      <c r="J1122" t="e">
        <f t="shared" si="51"/>
        <v>#VALUE!</v>
      </c>
      <c r="K1122" t="e">
        <f t="shared" si="52"/>
        <v>#VALUE!</v>
      </c>
      <c r="L1122">
        <f t="shared" si="53"/>
        <v>0</v>
      </c>
    </row>
    <row r="1123" spans="1:12" hidden="1" x14ac:dyDescent="0.4">
      <c r="A1123" t="s">
        <v>188</v>
      </c>
      <c r="B1123">
        <v>2009</v>
      </c>
      <c r="D1123" s="7" t="s">
        <v>1</v>
      </c>
      <c r="E1123" s="7" t="s">
        <v>2</v>
      </c>
      <c r="F1123" s="8"/>
      <c r="G1123" s="7" t="s">
        <v>3</v>
      </c>
      <c r="H1123" s="7" t="s">
        <v>2</v>
      </c>
      <c r="I1123" s="7" t="s">
        <v>4</v>
      </c>
      <c r="J1123" t="e">
        <f t="shared" si="51"/>
        <v>#VALUE!</v>
      </c>
      <c r="K1123" t="e">
        <f t="shared" si="52"/>
        <v>#VALUE!</v>
      </c>
      <c r="L1123">
        <f t="shared" si="53"/>
        <v>0</v>
      </c>
    </row>
    <row r="1124" spans="1:12" hidden="1" x14ac:dyDescent="0.4">
      <c r="A1124" t="s">
        <v>188</v>
      </c>
      <c r="B1124">
        <v>2009</v>
      </c>
      <c r="D1124" s="3" t="s">
        <v>2055</v>
      </c>
      <c r="E1124" s="1" t="s">
        <v>19</v>
      </c>
      <c r="F1124" s="1" t="s">
        <v>7</v>
      </c>
      <c r="G1124" s="3" t="s">
        <v>2056</v>
      </c>
      <c r="H1124" s="1" t="s">
        <v>32</v>
      </c>
      <c r="I1124" s="3" t="s">
        <v>2057</v>
      </c>
      <c r="J1124">
        <f t="shared" si="51"/>
        <v>73</v>
      </c>
      <c r="K1124">
        <f t="shared" si="52"/>
        <v>137</v>
      </c>
      <c r="L1124">
        <f t="shared" si="53"/>
        <v>0</v>
      </c>
    </row>
    <row r="1125" spans="1:12" hidden="1" x14ac:dyDescent="0.4">
      <c r="A1125" t="s">
        <v>188</v>
      </c>
      <c r="B1125">
        <v>2009</v>
      </c>
      <c r="D1125" s="6" t="s">
        <v>2058</v>
      </c>
      <c r="E1125" s="4" t="s">
        <v>22</v>
      </c>
      <c r="F1125" s="4" t="s">
        <v>7</v>
      </c>
      <c r="G1125" s="6" t="s">
        <v>2059</v>
      </c>
      <c r="H1125" s="4" t="s">
        <v>9</v>
      </c>
      <c r="I1125" s="6" t="s">
        <v>2060</v>
      </c>
      <c r="J1125">
        <f t="shared" si="51"/>
        <v>94</v>
      </c>
      <c r="K1125">
        <f t="shared" si="52"/>
        <v>94</v>
      </c>
      <c r="L1125">
        <f t="shared" si="53"/>
        <v>0</v>
      </c>
    </row>
    <row r="1126" spans="1:12" hidden="1" x14ac:dyDescent="0.4">
      <c r="A1126" t="s">
        <v>188</v>
      </c>
      <c r="B1126">
        <v>2009</v>
      </c>
      <c r="D1126" s="3" t="s">
        <v>2061</v>
      </c>
      <c r="E1126" s="1" t="s">
        <v>14</v>
      </c>
      <c r="F1126" s="1" t="s">
        <v>7</v>
      </c>
      <c r="G1126" s="3" t="s">
        <v>2062</v>
      </c>
      <c r="H1126" s="1" t="s">
        <v>29</v>
      </c>
      <c r="I1126" s="3" t="s">
        <v>2063</v>
      </c>
      <c r="J1126">
        <f t="shared" si="51"/>
        <v>93</v>
      </c>
      <c r="K1126">
        <f t="shared" si="52"/>
        <v>57</v>
      </c>
      <c r="L1126">
        <f t="shared" si="53"/>
        <v>0</v>
      </c>
    </row>
    <row r="1127" spans="1:12" hidden="1" x14ac:dyDescent="0.4">
      <c r="A1127" t="s">
        <v>188</v>
      </c>
      <c r="B1127">
        <v>2009</v>
      </c>
      <c r="D1127" s="6" t="s">
        <v>2064</v>
      </c>
      <c r="E1127" s="5" t="s">
        <v>6</v>
      </c>
      <c r="F1127" s="4" t="s">
        <v>7</v>
      </c>
      <c r="G1127" s="6" t="s">
        <v>2065</v>
      </c>
      <c r="H1127" s="4" t="s">
        <v>24</v>
      </c>
      <c r="I1127" s="6" t="s">
        <v>2066</v>
      </c>
      <c r="J1127">
        <f t="shared" si="51"/>
        <v>69</v>
      </c>
      <c r="K1127">
        <f t="shared" si="52"/>
        <v>77</v>
      </c>
      <c r="L1127">
        <f t="shared" si="53"/>
        <v>0</v>
      </c>
    </row>
    <row r="1128" spans="1:12" hidden="1" x14ac:dyDescent="0.4">
      <c r="A1128" t="s">
        <v>188</v>
      </c>
      <c r="B1128">
        <v>2009</v>
      </c>
      <c r="D1128" s="3" t="s">
        <v>2067</v>
      </c>
      <c r="E1128" s="1" t="s">
        <v>1556</v>
      </c>
      <c r="F1128" s="1" t="s">
        <v>7</v>
      </c>
      <c r="G1128" s="3" t="s">
        <v>2068</v>
      </c>
      <c r="H1128" s="1" t="s">
        <v>12</v>
      </c>
      <c r="I1128" s="3" t="s">
        <v>2069</v>
      </c>
      <c r="J1128">
        <f t="shared" si="51"/>
        <v>65</v>
      </c>
      <c r="K1128">
        <f t="shared" si="52"/>
        <v>102</v>
      </c>
      <c r="L1128">
        <f t="shared" si="53"/>
        <v>0</v>
      </c>
    </row>
    <row r="1129" spans="1:12" hidden="1" x14ac:dyDescent="0.4">
      <c r="A1129" t="s">
        <v>188</v>
      </c>
      <c r="B1129">
        <v>2009</v>
      </c>
      <c r="D1129" s="18"/>
      <c r="E1129" s="18"/>
      <c r="F1129" s="18"/>
      <c r="G1129" s="18"/>
      <c r="H1129" s="18"/>
      <c r="I1129" s="18"/>
      <c r="J1129" t="e">
        <f t="shared" si="51"/>
        <v>#VALUE!</v>
      </c>
      <c r="K1129" t="e">
        <f t="shared" si="52"/>
        <v>#VALUE!</v>
      </c>
      <c r="L1129">
        <f t="shared" si="53"/>
        <v>0</v>
      </c>
    </row>
    <row r="1130" spans="1:12" hidden="1" x14ac:dyDescent="0.4">
      <c r="A1130" t="s">
        <v>207</v>
      </c>
      <c r="B1130">
        <v>2009</v>
      </c>
      <c r="D1130" s="17" t="s">
        <v>207</v>
      </c>
      <c r="E1130" s="17"/>
      <c r="F1130" s="17"/>
      <c r="G1130" s="17"/>
      <c r="H1130" s="17"/>
      <c r="I1130" s="17"/>
      <c r="J1130" t="e">
        <f t="shared" si="51"/>
        <v>#VALUE!</v>
      </c>
      <c r="K1130" t="e">
        <f t="shared" si="52"/>
        <v>#VALUE!</v>
      </c>
      <c r="L1130">
        <f t="shared" si="53"/>
        <v>0</v>
      </c>
    </row>
    <row r="1131" spans="1:12" hidden="1" x14ac:dyDescent="0.4">
      <c r="A1131" t="s">
        <v>207</v>
      </c>
      <c r="B1131">
        <v>2009</v>
      </c>
      <c r="D1131" s="7" t="s">
        <v>1</v>
      </c>
      <c r="E1131" s="7" t="s">
        <v>2</v>
      </c>
      <c r="F1131" s="8"/>
      <c r="G1131" s="7" t="s">
        <v>3</v>
      </c>
      <c r="H1131" s="7" t="s">
        <v>2</v>
      </c>
      <c r="I1131" s="7" t="s">
        <v>4</v>
      </c>
      <c r="J1131" t="e">
        <f t="shared" si="51"/>
        <v>#VALUE!</v>
      </c>
      <c r="K1131" t="e">
        <f t="shared" si="52"/>
        <v>#VALUE!</v>
      </c>
      <c r="L1131">
        <f t="shared" si="53"/>
        <v>0</v>
      </c>
    </row>
    <row r="1132" spans="1:12" hidden="1" x14ac:dyDescent="0.4">
      <c r="A1132" t="s">
        <v>207</v>
      </c>
      <c r="B1132">
        <v>2009</v>
      </c>
      <c r="D1132" s="3" t="s">
        <v>2070</v>
      </c>
      <c r="E1132" s="1" t="s">
        <v>32</v>
      </c>
      <c r="F1132" s="1" t="s">
        <v>7</v>
      </c>
      <c r="G1132" s="3" t="s">
        <v>2071</v>
      </c>
      <c r="H1132" s="1" t="s">
        <v>9</v>
      </c>
      <c r="I1132" s="3" t="s">
        <v>2072</v>
      </c>
      <c r="J1132">
        <f t="shared" si="51"/>
        <v>74</v>
      </c>
      <c r="K1132">
        <f t="shared" si="52"/>
        <v>84</v>
      </c>
      <c r="L1132">
        <f t="shared" si="53"/>
        <v>0</v>
      </c>
    </row>
    <row r="1133" spans="1:12" hidden="1" x14ac:dyDescent="0.4">
      <c r="A1133" t="s">
        <v>207</v>
      </c>
      <c r="B1133">
        <v>2009</v>
      </c>
      <c r="D1133" s="6" t="s">
        <v>2073</v>
      </c>
      <c r="E1133" s="4" t="s">
        <v>29</v>
      </c>
      <c r="F1133" s="4" t="s">
        <v>7</v>
      </c>
      <c r="G1133" s="6" t="s">
        <v>2074</v>
      </c>
      <c r="H1133" s="4" t="s">
        <v>19</v>
      </c>
      <c r="I1133" s="6" t="s">
        <v>2075</v>
      </c>
      <c r="J1133">
        <f t="shared" si="51"/>
        <v>71</v>
      </c>
      <c r="K1133">
        <f t="shared" si="52"/>
        <v>77</v>
      </c>
      <c r="L1133">
        <f t="shared" si="53"/>
        <v>0</v>
      </c>
    </row>
    <row r="1134" spans="1:12" hidden="1" x14ac:dyDescent="0.4">
      <c r="A1134" t="s">
        <v>207</v>
      </c>
      <c r="B1134">
        <v>2009</v>
      </c>
      <c r="D1134" s="3" t="s">
        <v>2076</v>
      </c>
      <c r="E1134" s="1" t="s">
        <v>24</v>
      </c>
      <c r="F1134" s="1" t="s">
        <v>7</v>
      </c>
      <c r="G1134" s="3" t="s">
        <v>2077</v>
      </c>
      <c r="H1134" s="1" t="s">
        <v>22</v>
      </c>
      <c r="I1134" s="3" t="s">
        <v>2078</v>
      </c>
      <c r="J1134">
        <f t="shared" si="51"/>
        <v>106</v>
      </c>
      <c r="K1134">
        <f t="shared" si="52"/>
        <v>93</v>
      </c>
      <c r="L1134">
        <f t="shared" si="53"/>
        <v>0</v>
      </c>
    </row>
    <row r="1135" spans="1:12" hidden="1" x14ac:dyDescent="0.4">
      <c r="A1135" t="s">
        <v>207</v>
      </c>
      <c r="B1135">
        <v>2009</v>
      </c>
      <c r="D1135" s="6" t="s">
        <v>1889</v>
      </c>
      <c r="E1135" s="4" t="s">
        <v>12</v>
      </c>
      <c r="F1135" s="4" t="s">
        <v>7</v>
      </c>
      <c r="G1135" s="6" t="s">
        <v>2079</v>
      </c>
      <c r="H1135" s="4" t="s">
        <v>14</v>
      </c>
      <c r="I1135" s="6" t="s">
        <v>2080</v>
      </c>
      <c r="J1135">
        <f t="shared" si="51"/>
        <v>72</v>
      </c>
      <c r="K1135">
        <f t="shared" si="52"/>
        <v>115</v>
      </c>
      <c r="L1135">
        <f t="shared" si="53"/>
        <v>0</v>
      </c>
    </row>
    <row r="1136" spans="1:12" hidden="1" x14ac:dyDescent="0.4">
      <c r="A1136" t="s">
        <v>207</v>
      </c>
      <c r="B1136">
        <v>2009</v>
      </c>
      <c r="D1136" s="3" t="s">
        <v>2081</v>
      </c>
      <c r="E1136" s="1" t="s">
        <v>1556</v>
      </c>
      <c r="F1136" s="1" t="s">
        <v>7</v>
      </c>
      <c r="G1136" s="3" t="s">
        <v>1893</v>
      </c>
      <c r="H1136" s="2" t="s">
        <v>6</v>
      </c>
      <c r="I1136" s="3" t="s">
        <v>2082</v>
      </c>
      <c r="J1136">
        <f t="shared" si="51"/>
        <v>94</v>
      </c>
      <c r="K1136">
        <f t="shared" si="52"/>
        <v>109</v>
      </c>
      <c r="L1136">
        <f t="shared" si="53"/>
        <v>0</v>
      </c>
    </row>
    <row r="1137" spans="1:12" hidden="1" x14ac:dyDescent="0.4">
      <c r="A1137" t="s">
        <v>207</v>
      </c>
      <c r="B1137">
        <v>2009</v>
      </c>
      <c r="D1137" s="18"/>
      <c r="E1137" s="18"/>
      <c r="F1137" s="18"/>
      <c r="G1137" s="18"/>
      <c r="H1137" s="18"/>
      <c r="I1137" s="18"/>
      <c r="J1137" t="e">
        <f t="shared" si="51"/>
        <v>#VALUE!</v>
      </c>
      <c r="K1137" t="e">
        <f t="shared" si="52"/>
        <v>#VALUE!</v>
      </c>
      <c r="L1137">
        <f t="shared" si="53"/>
        <v>0</v>
      </c>
    </row>
    <row r="1138" spans="1:12" hidden="1" x14ac:dyDescent="0.4">
      <c r="A1138" t="s">
        <v>226</v>
      </c>
      <c r="B1138">
        <v>2009</v>
      </c>
      <c r="D1138" s="17" t="s">
        <v>226</v>
      </c>
      <c r="E1138" s="17"/>
      <c r="F1138" s="17"/>
      <c r="G1138" s="17"/>
      <c r="H1138" s="17"/>
      <c r="I1138" s="17"/>
      <c r="J1138" t="e">
        <f t="shared" si="51"/>
        <v>#VALUE!</v>
      </c>
      <c r="K1138" t="e">
        <f t="shared" si="52"/>
        <v>#VALUE!</v>
      </c>
      <c r="L1138">
        <f t="shared" si="53"/>
        <v>0</v>
      </c>
    </row>
    <row r="1139" spans="1:12" hidden="1" x14ac:dyDescent="0.4">
      <c r="A1139" t="s">
        <v>226</v>
      </c>
      <c r="B1139">
        <v>2009</v>
      </c>
      <c r="D1139" s="7" t="s">
        <v>1</v>
      </c>
      <c r="E1139" s="7" t="s">
        <v>2</v>
      </c>
      <c r="F1139" s="8"/>
      <c r="G1139" s="7" t="s">
        <v>3</v>
      </c>
      <c r="H1139" s="7" t="s">
        <v>2</v>
      </c>
      <c r="I1139" s="7" t="s">
        <v>4</v>
      </c>
      <c r="J1139" t="e">
        <f t="shared" si="51"/>
        <v>#VALUE!</v>
      </c>
      <c r="K1139" t="e">
        <f t="shared" si="52"/>
        <v>#VALUE!</v>
      </c>
      <c r="L1139">
        <f t="shared" si="53"/>
        <v>0</v>
      </c>
    </row>
    <row r="1140" spans="1:12" hidden="1" x14ac:dyDescent="0.4">
      <c r="A1140" t="s">
        <v>226</v>
      </c>
      <c r="B1140">
        <v>2009</v>
      </c>
      <c r="D1140" s="3" t="s">
        <v>2083</v>
      </c>
      <c r="E1140" s="1" t="s">
        <v>29</v>
      </c>
      <c r="F1140" s="1" t="s">
        <v>7</v>
      </c>
      <c r="G1140" s="3" t="s">
        <v>2084</v>
      </c>
      <c r="H1140" s="1" t="s">
        <v>32</v>
      </c>
      <c r="I1140" s="3" t="s">
        <v>2085</v>
      </c>
      <c r="J1140">
        <f t="shared" si="51"/>
        <v>101</v>
      </c>
      <c r="K1140">
        <f t="shared" si="52"/>
        <v>111</v>
      </c>
      <c r="L1140">
        <f t="shared" si="53"/>
        <v>0</v>
      </c>
    </row>
    <row r="1141" spans="1:12" hidden="1" x14ac:dyDescent="0.4">
      <c r="A1141" t="s">
        <v>226</v>
      </c>
      <c r="B1141">
        <v>2009</v>
      </c>
      <c r="D1141" s="6" t="s">
        <v>2086</v>
      </c>
      <c r="E1141" s="4" t="s">
        <v>9</v>
      </c>
      <c r="F1141" s="4" t="s">
        <v>7</v>
      </c>
      <c r="G1141" s="6" t="s">
        <v>2087</v>
      </c>
      <c r="H1141" s="4" t="s">
        <v>24</v>
      </c>
      <c r="I1141" s="6" t="s">
        <v>2088</v>
      </c>
      <c r="J1141">
        <f t="shared" si="51"/>
        <v>112</v>
      </c>
      <c r="K1141">
        <f t="shared" si="52"/>
        <v>89</v>
      </c>
      <c r="L1141">
        <f t="shared" si="53"/>
        <v>0</v>
      </c>
    </row>
    <row r="1142" spans="1:12" hidden="1" x14ac:dyDescent="0.4">
      <c r="A1142" t="s">
        <v>226</v>
      </c>
      <c r="B1142">
        <v>2009</v>
      </c>
      <c r="D1142" s="3" t="s">
        <v>2089</v>
      </c>
      <c r="E1142" s="1" t="s">
        <v>19</v>
      </c>
      <c r="F1142" s="1" t="s">
        <v>7</v>
      </c>
      <c r="G1142" s="3" t="s">
        <v>2090</v>
      </c>
      <c r="H1142" s="1" t="s">
        <v>12</v>
      </c>
      <c r="I1142" s="3" t="s">
        <v>2091</v>
      </c>
      <c r="J1142">
        <f t="shared" si="51"/>
        <v>76</v>
      </c>
      <c r="K1142">
        <f t="shared" si="52"/>
        <v>83</v>
      </c>
      <c r="L1142">
        <f t="shared" si="53"/>
        <v>0</v>
      </c>
    </row>
    <row r="1143" spans="1:12" hidden="1" x14ac:dyDescent="0.4">
      <c r="A1143" t="s">
        <v>226</v>
      </c>
      <c r="B1143">
        <v>2009</v>
      </c>
      <c r="D1143" s="6" t="s">
        <v>2092</v>
      </c>
      <c r="E1143" s="4" t="s">
        <v>22</v>
      </c>
      <c r="F1143" s="4" t="s">
        <v>7</v>
      </c>
      <c r="G1143" s="6" t="s">
        <v>2093</v>
      </c>
      <c r="H1143" s="4" t="s">
        <v>1556</v>
      </c>
      <c r="I1143" s="6" t="s">
        <v>772</v>
      </c>
      <c r="J1143">
        <f t="shared" si="51"/>
        <v>85</v>
      </c>
      <c r="K1143">
        <f t="shared" si="52"/>
        <v>64</v>
      </c>
      <c r="L1143">
        <f t="shared" si="53"/>
        <v>0</v>
      </c>
    </row>
    <row r="1144" spans="1:12" hidden="1" x14ac:dyDescent="0.4">
      <c r="A1144" t="s">
        <v>226</v>
      </c>
      <c r="B1144">
        <v>2009</v>
      </c>
      <c r="D1144" s="3" t="s">
        <v>2094</v>
      </c>
      <c r="E1144" s="1" t="s">
        <v>14</v>
      </c>
      <c r="F1144" s="1" t="s">
        <v>7</v>
      </c>
      <c r="G1144" s="3" t="s">
        <v>2095</v>
      </c>
      <c r="H1144" s="2" t="s">
        <v>6</v>
      </c>
      <c r="I1144" s="3" t="s">
        <v>2096</v>
      </c>
      <c r="J1144">
        <f t="shared" si="51"/>
        <v>106</v>
      </c>
      <c r="K1144">
        <f t="shared" si="52"/>
        <v>83</v>
      </c>
      <c r="L1144">
        <f t="shared" si="53"/>
        <v>0</v>
      </c>
    </row>
    <row r="1145" spans="1:12" hidden="1" x14ac:dyDescent="0.4">
      <c r="A1145" t="s">
        <v>226</v>
      </c>
      <c r="B1145">
        <v>2009</v>
      </c>
      <c r="D1145" s="18"/>
      <c r="E1145" s="18"/>
      <c r="F1145" s="18"/>
      <c r="G1145" s="18"/>
      <c r="H1145" s="18"/>
      <c r="I1145" s="18"/>
      <c r="J1145" t="e">
        <f t="shared" si="51"/>
        <v>#VALUE!</v>
      </c>
      <c r="K1145" t="e">
        <f t="shared" si="52"/>
        <v>#VALUE!</v>
      </c>
      <c r="L1145">
        <f t="shared" si="53"/>
        <v>0</v>
      </c>
    </row>
    <row r="1146" spans="1:12" hidden="1" x14ac:dyDescent="0.4">
      <c r="A1146" t="s">
        <v>245</v>
      </c>
      <c r="B1146">
        <v>2009</v>
      </c>
      <c r="D1146" s="17" t="s">
        <v>245</v>
      </c>
      <c r="E1146" s="17"/>
      <c r="F1146" s="17"/>
      <c r="G1146" s="17"/>
      <c r="H1146" s="17"/>
      <c r="I1146" s="17"/>
      <c r="J1146" t="e">
        <f t="shared" si="51"/>
        <v>#VALUE!</v>
      </c>
      <c r="K1146" t="e">
        <f t="shared" si="52"/>
        <v>#VALUE!</v>
      </c>
      <c r="L1146">
        <f t="shared" si="53"/>
        <v>0</v>
      </c>
    </row>
    <row r="1147" spans="1:12" hidden="1" x14ac:dyDescent="0.4">
      <c r="A1147" t="s">
        <v>245</v>
      </c>
      <c r="B1147">
        <v>2009</v>
      </c>
      <c r="D1147" s="7" t="s">
        <v>1</v>
      </c>
      <c r="E1147" s="7" t="s">
        <v>2</v>
      </c>
      <c r="F1147" s="8"/>
      <c r="G1147" s="7" t="s">
        <v>3</v>
      </c>
      <c r="H1147" s="7" t="s">
        <v>2</v>
      </c>
      <c r="I1147" s="7" t="s">
        <v>4</v>
      </c>
      <c r="J1147" t="e">
        <f t="shared" si="51"/>
        <v>#VALUE!</v>
      </c>
      <c r="K1147" t="e">
        <f t="shared" si="52"/>
        <v>#VALUE!</v>
      </c>
      <c r="L1147">
        <f t="shared" si="53"/>
        <v>0</v>
      </c>
    </row>
    <row r="1148" spans="1:12" hidden="1" x14ac:dyDescent="0.4">
      <c r="A1148" t="s">
        <v>245</v>
      </c>
      <c r="B1148">
        <v>2009</v>
      </c>
      <c r="D1148" s="3" t="s">
        <v>2097</v>
      </c>
      <c r="E1148" s="1" t="s">
        <v>32</v>
      </c>
      <c r="F1148" s="1" t="s">
        <v>7</v>
      </c>
      <c r="G1148" s="3" t="s">
        <v>2098</v>
      </c>
      <c r="H1148" s="1" t="s">
        <v>24</v>
      </c>
      <c r="I1148" s="3" t="s">
        <v>2099</v>
      </c>
      <c r="J1148">
        <f t="shared" si="51"/>
        <v>62</v>
      </c>
      <c r="K1148">
        <f t="shared" si="52"/>
        <v>78</v>
      </c>
      <c r="L1148">
        <f t="shared" si="53"/>
        <v>0</v>
      </c>
    </row>
    <row r="1149" spans="1:12" hidden="1" x14ac:dyDescent="0.4">
      <c r="A1149" t="s">
        <v>245</v>
      </c>
      <c r="B1149">
        <v>2009</v>
      </c>
      <c r="D1149" s="6" t="s">
        <v>2100</v>
      </c>
      <c r="E1149" s="4" t="s">
        <v>12</v>
      </c>
      <c r="F1149" s="4" t="s">
        <v>7</v>
      </c>
      <c r="G1149" s="6" t="s">
        <v>2101</v>
      </c>
      <c r="H1149" s="4" t="s">
        <v>29</v>
      </c>
      <c r="I1149" s="6" t="s">
        <v>2102</v>
      </c>
      <c r="J1149">
        <f t="shared" si="51"/>
        <v>76</v>
      </c>
      <c r="K1149">
        <f t="shared" si="52"/>
        <v>73</v>
      </c>
      <c r="L1149">
        <f t="shared" si="53"/>
        <v>0</v>
      </c>
    </row>
    <row r="1150" spans="1:12" hidden="1" x14ac:dyDescent="0.4">
      <c r="A1150" t="s">
        <v>245</v>
      </c>
      <c r="B1150">
        <v>2009</v>
      </c>
      <c r="D1150" s="3" t="s">
        <v>2103</v>
      </c>
      <c r="E1150" s="1" t="s">
        <v>1556</v>
      </c>
      <c r="F1150" s="1" t="s">
        <v>7</v>
      </c>
      <c r="G1150" s="3" t="s">
        <v>2104</v>
      </c>
      <c r="H1150" s="1" t="s">
        <v>9</v>
      </c>
      <c r="I1150" s="3" t="s">
        <v>2105</v>
      </c>
      <c r="J1150">
        <f t="shared" si="51"/>
        <v>86</v>
      </c>
      <c r="K1150">
        <f t="shared" si="52"/>
        <v>62</v>
      </c>
      <c r="L1150">
        <f t="shared" si="53"/>
        <v>0</v>
      </c>
    </row>
    <row r="1151" spans="1:12" hidden="1" x14ac:dyDescent="0.4">
      <c r="A1151" t="s">
        <v>245</v>
      </c>
      <c r="B1151">
        <v>2009</v>
      </c>
      <c r="D1151" s="6" t="s">
        <v>1918</v>
      </c>
      <c r="E1151" s="5" t="s">
        <v>6</v>
      </c>
      <c r="F1151" s="4" t="s">
        <v>7</v>
      </c>
      <c r="G1151" s="6" t="s">
        <v>2106</v>
      </c>
      <c r="H1151" s="4" t="s">
        <v>19</v>
      </c>
      <c r="I1151" s="6" t="s">
        <v>2107</v>
      </c>
      <c r="J1151">
        <f t="shared" si="51"/>
        <v>99</v>
      </c>
      <c r="K1151">
        <f t="shared" si="52"/>
        <v>93</v>
      </c>
      <c r="L1151">
        <f t="shared" si="53"/>
        <v>0</v>
      </c>
    </row>
    <row r="1152" spans="1:12" hidden="1" x14ac:dyDescent="0.4">
      <c r="A1152" t="s">
        <v>245</v>
      </c>
      <c r="B1152">
        <v>2009</v>
      </c>
      <c r="D1152" s="3" t="s">
        <v>2108</v>
      </c>
      <c r="E1152" s="1" t="s">
        <v>14</v>
      </c>
      <c r="F1152" s="1" t="s">
        <v>7</v>
      </c>
      <c r="G1152" s="3" t="s">
        <v>2109</v>
      </c>
      <c r="H1152" s="1" t="s">
        <v>22</v>
      </c>
      <c r="I1152" s="3" t="s">
        <v>2110</v>
      </c>
      <c r="J1152">
        <f t="shared" si="51"/>
        <v>101</v>
      </c>
      <c r="K1152">
        <f t="shared" si="52"/>
        <v>114</v>
      </c>
      <c r="L1152">
        <f t="shared" si="53"/>
        <v>0</v>
      </c>
    </row>
    <row r="1153" spans="1:12" hidden="1" x14ac:dyDescent="0.4">
      <c r="A1153" t="s">
        <v>245</v>
      </c>
      <c r="B1153">
        <v>2009</v>
      </c>
      <c r="D1153" s="18"/>
      <c r="E1153" s="18"/>
      <c r="F1153" s="18"/>
      <c r="G1153" s="18"/>
      <c r="H1153" s="18"/>
      <c r="I1153" s="18"/>
      <c r="J1153" t="e">
        <f t="shared" si="51"/>
        <v>#VALUE!</v>
      </c>
      <c r="K1153" t="e">
        <f t="shared" si="52"/>
        <v>#VALUE!</v>
      </c>
      <c r="L1153">
        <f t="shared" si="53"/>
        <v>0</v>
      </c>
    </row>
    <row r="1154" spans="1:12" hidden="1" x14ac:dyDescent="0.4">
      <c r="A1154" t="s">
        <v>1311</v>
      </c>
      <c r="B1154">
        <v>2009</v>
      </c>
      <c r="D1154" s="17" t="s">
        <v>1311</v>
      </c>
      <c r="E1154" s="17"/>
      <c r="F1154" s="17"/>
      <c r="G1154" s="17"/>
      <c r="H1154" s="17"/>
      <c r="I1154" s="17"/>
      <c r="J1154" t="e">
        <f t="shared" si="51"/>
        <v>#VALUE!</v>
      </c>
      <c r="K1154" t="e">
        <f t="shared" si="52"/>
        <v>#VALUE!</v>
      </c>
      <c r="L1154">
        <f t="shared" si="53"/>
        <v>0</v>
      </c>
    </row>
    <row r="1155" spans="1:12" hidden="1" x14ac:dyDescent="0.4">
      <c r="A1155" t="s">
        <v>1311</v>
      </c>
      <c r="B1155">
        <v>2009</v>
      </c>
      <c r="D1155" s="7" t="s">
        <v>1</v>
      </c>
      <c r="E1155" s="7" t="s">
        <v>2</v>
      </c>
      <c r="F1155" s="8"/>
      <c r="G1155" s="7" t="s">
        <v>3</v>
      </c>
      <c r="H1155" s="7" t="s">
        <v>2</v>
      </c>
      <c r="I1155" s="7" t="s">
        <v>4</v>
      </c>
      <c r="J1155" t="e">
        <f t="shared" si="51"/>
        <v>#VALUE!</v>
      </c>
      <c r="K1155" t="e">
        <f t="shared" si="52"/>
        <v>#VALUE!</v>
      </c>
      <c r="L1155">
        <f t="shared" si="53"/>
        <v>0</v>
      </c>
    </row>
    <row r="1156" spans="1:12" hidden="1" x14ac:dyDescent="0.4">
      <c r="A1156" t="s">
        <v>1311</v>
      </c>
      <c r="B1156">
        <v>2009</v>
      </c>
      <c r="D1156" s="3" t="s">
        <v>2111</v>
      </c>
      <c r="E1156" s="1" t="s">
        <v>22</v>
      </c>
      <c r="F1156" s="1" t="s">
        <v>7</v>
      </c>
      <c r="G1156" s="3" t="s">
        <v>2112</v>
      </c>
      <c r="H1156" s="1" t="s">
        <v>14</v>
      </c>
      <c r="I1156" s="3" t="s">
        <v>2113</v>
      </c>
      <c r="J1156">
        <f t="shared" si="51"/>
        <v>159</v>
      </c>
      <c r="K1156">
        <f t="shared" si="52"/>
        <v>251</v>
      </c>
      <c r="L1156">
        <f t="shared" si="53"/>
        <v>0</v>
      </c>
    </row>
    <row r="1157" spans="1:12" hidden="1" x14ac:dyDescent="0.4">
      <c r="A1157" t="s">
        <v>1311</v>
      </c>
      <c r="B1157">
        <v>2009</v>
      </c>
      <c r="D1157" s="6" t="s">
        <v>2114</v>
      </c>
      <c r="E1157" s="4" t="s">
        <v>24</v>
      </c>
      <c r="F1157" s="4" t="s">
        <v>7</v>
      </c>
      <c r="G1157" s="6" t="s">
        <v>1928</v>
      </c>
      <c r="H1157" s="5" t="s">
        <v>6</v>
      </c>
      <c r="I1157" s="6" t="s">
        <v>2115</v>
      </c>
      <c r="J1157">
        <f t="shared" ref="J1157:J1168" si="54">LEFT(I1157,FIND("-",I1157)-1)+0</f>
        <v>127</v>
      </c>
      <c r="K1157">
        <f t="shared" ref="K1157:K1168" si="55">RIGHT(I1157,LEN(I1157)-FIND("-",I1157))+0</f>
        <v>221</v>
      </c>
      <c r="L1157">
        <f t="shared" ref="L1157:L1168" si="56">IF(I1157="Box",1,0)</f>
        <v>0</v>
      </c>
    </row>
    <row r="1158" spans="1:12" hidden="1" x14ac:dyDescent="0.4">
      <c r="A1158" t="s">
        <v>1311</v>
      </c>
      <c r="B1158">
        <v>2009</v>
      </c>
      <c r="D1158" s="3" t="s">
        <v>2116</v>
      </c>
      <c r="E1158" s="1" t="s">
        <v>9</v>
      </c>
      <c r="F1158" s="1" t="s">
        <v>7</v>
      </c>
      <c r="G1158" s="3" t="s">
        <v>1934</v>
      </c>
      <c r="H1158" s="1" t="s">
        <v>12</v>
      </c>
      <c r="I1158" s="3" t="s">
        <v>2117</v>
      </c>
      <c r="J1158">
        <f t="shared" si="54"/>
        <v>180</v>
      </c>
      <c r="K1158">
        <f t="shared" si="55"/>
        <v>179</v>
      </c>
      <c r="L1158">
        <f t="shared" si="56"/>
        <v>0</v>
      </c>
    </row>
    <row r="1159" spans="1:12" hidden="1" x14ac:dyDescent="0.4">
      <c r="A1159" t="s">
        <v>1311</v>
      </c>
      <c r="B1159">
        <v>2009</v>
      </c>
      <c r="D1159" s="6" t="s">
        <v>2118</v>
      </c>
      <c r="E1159" s="4" t="s">
        <v>29</v>
      </c>
      <c r="F1159" s="4" t="s">
        <v>7</v>
      </c>
      <c r="G1159" s="6" t="s">
        <v>2119</v>
      </c>
      <c r="H1159" s="4" t="s">
        <v>32</v>
      </c>
      <c r="I1159" s="6" t="s">
        <v>2120</v>
      </c>
      <c r="J1159">
        <f t="shared" si="54"/>
        <v>167</v>
      </c>
      <c r="K1159">
        <f t="shared" si="55"/>
        <v>202</v>
      </c>
      <c r="L1159">
        <f t="shared" si="56"/>
        <v>0</v>
      </c>
    </row>
    <row r="1160" spans="1:12" hidden="1" x14ac:dyDescent="0.4">
      <c r="A1160" t="s">
        <v>1311</v>
      </c>
      <c r="B1160">
        <v>2009</v>
      </c>
      <c r="D1160" s="3" t="s">
        <v>2121</v>
      </c>
      <c r="E1160" s="1" t="s">
        <v>1556</v>
      </c>
      <c r="F1160" s="1" t="s">
        <v>7</v>
      </c>
      <c r="G1160" s="3" t="s">
        <v>2122</v>
      </c>
      <c r="H1160" s="1" t="s">
        <v>19</v>
      </c>
      <c r="I1160" s="3" t="s">
        <v>2123</v>
      </c>
      <c r="J1160">
        <f t="shared" si="54"/>
        <v>225</v>
      </c>
      <c r="K1160">
        <f t="shared" si="55"/>
        <v>136</v>
      </c>
      <c r="L1160">
        <f t="shared" si="56"/>
        <v>0</v>
      </c>
    </row>
    <row r="1161" spans="1:12" hidden="1" x14ac:dyDescent="0.4">
      <c r="A1161" t="s">
        <v>1311</v>
      </c>
      <c r="B1161">
        <v>2009</v>
      </c>
      <c r="D1161" s="18"/>
      <c r="E1161" s="18"/>
      <c r="F1161" s="18"/>
      <c r="G1161" s="18"/>
      <c r="H1161" s="18"/>
      <c r="I1161" s="18"/>
      <c r="J1161" t="e">
        <f t="shared" si="54"/>
        <v>#VALUE!</v>
      </c>
      <c r="K1161" t="e">
        <f t="shared" si="55"/>
        <v>#VALUE!</v>
      </c>
      <c r="L1161">
        <f t="shared" si="56"/>
        <v>0</v>
      </c>
    </row>
    <row r="1162" spans="1:12" hidden="1" x14ac:dyDescent="0.4">
      <c r="A1162" t="s">
        <v>1324</v>
      </c>
      <c r="B1162">
        <v>2009</v>
      </c>
      <c r="D1162" s="17" t="s">
        <v>1324</v>
      </c>
      <c r="E1162" s="17"/>
      <c r="F1162" s="17"/>
      <c r="G1162" s="17"/>
      <c r="H1162" s="17"/>
      <c r="I1162" s="17"/>
      <c r="J1162" t="e">
        <f t="shared" si="54"/>
        <v>#VALUE!</v>
      </c>
      <c r="K1162" t="e">
        <f t="shared" si="55"/>
        <v>#VALUE!</v>
      </c>
      <c r="L1162">
        <f t="shared" si="56"/>
        <v>0</v>
      </c>
    </row>
    <row r="1163" spans="1:12" hidden="1" x14ac:dyDescent="0.4">
      <c r="A1163" t="s">
        <v>1324</v>
      </c>
      <c r="B1163">
        <v>2009</v>
      </c>
      <c r="D1163" s="7" t="s">
        <v>1</v>
      </c>
      <c r="E1163" s="7" t="s">
        <v>2</v>
      </c>
      <c r="F1163" s="8"/>
      <c r="G1163" s="7" t="s">
        <v>3</v>
      </c>
      <c r="H1163" s="7" t="s">
        <v>2</v>
      </c>
      <c r="I1163" s="7" t="s">
        <v>4</v>
      </c>
      <c r="J1163" t="e">
        <f t="shared" si="54"/>
        <v>#VALUE!</v>
      </c>
      <c r="K1163" t="e">
        <f t="shared" si="55"/>
        <v>#VALUE!</v>
      </c>
      <c r="L1163">
        <f t="shared" si="56"/>
        <v>0</v>
      </c>
    </row>
    <row r="1164" spans="1:12" x14ac:dyDescent="0.4">
      <c r="A1164" t="s">
        <v>1324</v>
      </c>
      <c r="B1164">
        <v>2009</v>
      </c>
      <c r="C1164" t="s">
        <v>2228</v>
      </c>
      <c r="D1164" s="3" t="s">
        <v>2124</v>
      </c>
      <c r="E1164" s="2" t="s">
        <v>6</v>
      </c>
      <c r="F1164" s="1" t="s">
        <v>7</v>
      </c>
      <c r="G1164" s="3" t="s">
        <v>2125</v>
      </c>
      <c r="H1164" s="1" t="s">
        <v>14</v>
      </c>
      <c r="I1164" s="3" t="s">
        <v>1327</v>
      </c>
      <c r="J1164">
        <v>195</v>
      </c>
      <c r="K1164">
        <v>234</v>
      </c>
      <c r="L1164">
        <f t="shared" si="56"/>
        <v>1</v>
      </c>
    </row>
    <row r="1165" spans="1:12" x14ac:dyDescent="0.4">
      <c r="A1165" t="s">
        <v>1324</v>
      </c>
      <c r="B1165">
        <v>2009</v>
      </c>
      <c r="C1165" t="s">
        <v>2229</v>
      </c>
      <c r="D1165" s="6" t="s">
        <v>2126</v>
      </c>
      <c r="E1165" s="4" t="s">
        <v>22</v>
      </c>
      <c r="F1165" s="4" t="s">
        <v>7</v>
      </c>
      <c r="G1165" s="6" t="s">
        <v>2127</v>
      </c>
      <c r="H1165" s="4" t="s">
        <v>24</v>
      </c>
      <c r="I1165" s="6" t="s">
        <v>1327</v>
      </c>
      <c r="J1165">
        <v>157</v>
      </c>
      <c r="K1165">
        <v>154</v>
      </c>
      <c r="L1165">
        <f t="shared" si="56"/>
        <v>1</v>
      </c>
    </row>
    <row r="1166" spans="1:12" x14ac:dyDescent="0.4">
      <c r="A1166" t="s">
        <v>1324</v>
      </c>
      <c r="B1166">
        <v>2009</v>
      </c>
      <c r="D1166" s="3" t="s">
        <v>2128</v>
      </c>
      <c r="E1166" s="1" t="s">
        <v>32</v>
      </c>
      <c r="F1166" s="1" t="s">
        <v>7</v>
      </c>
      <c r="G1166" s="3" t="s">
        <v>2129</v>
      </c>
      <c r="H1166" s="1" t="s">
        <v>9</v>
      </c>
      <c r="I1166" s="3" t="s">
        <v>1327</v>
      </c>
      <c r="J1166">
        <v>162</v>
      </c>
      <c r="K1166">
        <v>162</v>
      </c>
      <c r="L1166">
        <f t="shared" si="56"/>
        <v>1</v>
      </c>
    </row>
    <row r="1167" spans="1:12" x14ac:dyDescent="0.4">
      <c r="A1167" t="s">
        <v>1324</v>
      </c>
      <c r="B1167">
        <v>2009</v>
      </c>
      <c r="D1167" s="6" t="s">
        <v>2130</v>
      </c>
      <c r="E1167" s="4" t="s">
        <v>1556</v>
      </c>
      <c r="F1167" s="4" t="s">
        <v>7</v>
      </c>
      <c r="G1167" s="6" t="s">
        <v>1943</v>
      </c>
      <c r="H1167" s="4" t="s">
        <v>12</v>
      </c>
      <c r="I1167" s="6" t="s">
        <v>1327</v>
      </c>
      <c r="J1167">
        <v>125</v>
      </c>
      <c r="K1167">
        <v>138</v>
      </c>
      <c r="L1167">
        <f t="shared" si="56"/>
        <v>1</v>
      </c>
    </row>
    <row r="1168" spans="1:12" x14ac:dyDescent="0.4">
      <c r="A1168" t="s">
        <v>1324</v>
      </c>
      <c r="B1168">
        <v>2009</v>
      </c>
      <c r="D1168" s="3" t="s">
        <v>2131</v>
      </c>
      <c r="E1168" s="1" t="s">
        <v>19</v>
      </c>
      <c r="F1168" s="1" t="s">
        <v>7</v>
      </c>
      <c r="G1168" s="3" t="s">
        <v>2132</v>
      </c>
      <c r="H1168" s="1" t="s">
        <v>29</v>
      </c>
      <c r="I1168" s="3" t="s">
        <v>1327</v>
      </c>
      <c r="J1168">
        <v>141</v>
      </c>
      <c r="K1168">
        <v>106</v>
      </c>
      <c r="L1168">
        <f t="shared" si="56"/>
        <v>1</v>
      </c>
    </row>
  </sheetData>
  <autoFilter ref="A3:L1168" xr:uid="{EA560937-941D-436D-8A22-65B353BB85D4}">
    <filterColumn colId="11">
      <filters>
        <filter val="1"/>
      </filters>
    </filterColumn>
  </autoFilter>
  <mergeCells count="273">
    <mergeCell ref="D29:I29"/>
    <mergeCell ref="D37:I37"/>
    <mergeCell ref="D38:I38"/>
    <mergeCell ref="D46:I46"/>
    <mergeCell ref="D47:I47"/>
    <mergeCell ref="D55:I55"/>
    <mergeCell ref="D2:I2"/>
    <mergeCell ref="D10:I10"/>
    <mergeCell ref="D11:I11"/>
    <mergeCell ref="D19:I19"/>
    <mergeCell ref="D20:I20"/>
    <mergeCell ref="D28:I28"/>
    <mergeCell ref="D83:I83"/>
    <mergeCell ref="D91:I91"/>
    <mergeCell ref="D92:I92"/>
    <mergeCell ref="D100:I100"/>
    <mergeCell ref="D101:I101"/>
    <mergeCell ref="D109:I109"/>
    <mergeCell ref="D56:I56"/>
    <mergeCell ref="D64:I64"/>
    <mergeCell ref="D65:I65"/>
    <mergeCell ref="D73:I73"/>
    <mergeCell ref="D74:I74"/>
    <mergeCell ref="D82:I82"/>
    <mergeCell ref="D136:I136"/>
    <mergeCell ref="D137:I137"/>
    <mergeCell ref="D145:I145"/>
    <mergeCell ref="D153:I153"/>
    <mergeCell ref="D154:I154"/>
    <mergeCell ref="D162:I162"/>
    <mergeCell ref="D110:I110"/>
    <mergeCell ref="D118:I118"/>
    <mergeCell ref="D119:I119"/>
    <mergeCell ref="D126:I126"/>
    <mergeCell ref="D127:I127"/>
    <mergeCell ref="D128:I128"/>
    <mergeCell ref="D190:I190"/>
    <mergeCell ref="D198:I198"/>
    <mergeCell ref="D199:I199"/>
    <mergeCell ref="D207:I207"/>
    <mergeCell ref="D208:I208"/>
    <mergeCell ref="D216:I216"/>
    <mergeCell ref="D163:I163"/>
    <mergeCell ref="D171:I171"/>
    <mergeCell ref="D172:I172"/>
    <mergeCell ref="D180:I180"/>
    <mergeCell ref="D181:I181"/>
    <mergeCell ref="D189:I189"/>
    <mergeCell ref="D244:I244"/>
    <mergeCell ref="D252:I252"/>
    <mergeCell ref="D253:I253"/>
    <mergeCell ref="D261:I261"/>
    <mergeCell ref="D262:I262"/>
    <mergeCell ref="D269:I269"/>
    <mergeCell ref="D217:I217"/>
    <mergeCell ref="D225:I225"/>
    <mergeCell ref="D226:I226"/>
    <mergeCell ref="D234:I234"/>
    <mergeCell ref="D235:I235"/>
    <mergeCell ref="D243:I243"/>
    <mergeCell ref="D297:I297"/>
    <mergeCell ref="D305:I305"/>
    <mergeCell ref="D306:I306"/>
    <mergeCell ref="D314:I314"/>
    <mergeCell ref="D315:I315"/>
    <mergeCell ref="D323:I323"/>
    <mergeCell ref="D270:I270"/>
    <mergeCell ref="D271:I271"/>
    <mergeCell ref="D279:I279"/>
    <mergeCell ref="D280:I280"/>
    <mergeCell ref="D288:I288"/>
    <mergeCell ref="D296:I296"/>
    <mergeCell ref="D351:I351"/>
    <mergeCell ref="D359:I359"/>
    <mergeCell ref="D360:I360"/>
    <mergeCell ref="D368:I368"/>
    <mergeCell ref="D369:I369"/>
    <mergeCell ref="D377:I377"/>
    <mergeCell ref="D324:I324"/>
    <mergeCell ref="D332:I332"/>
    <mergeCell ref="D333:I333"/>
    <mergeCell ref="D341:I341"/>
    <mergeCell ref="D342:I342"/>
    <mergeCell ref="D350:I350"/>
    <mergeCell ref="D405:I405"/>
    <mergeCell ref="D412:I412"/>
    <mergeCell ref="D413:I413"/>
    <mergeCell ref="D414:I414"/>
    <mergeCell ref="D422:I422"/>
    <mergeCell ref="D423:I423"/>
    <mergeCell ref="D378:I378"/>
    <mergeCell ref="D386:I386"/>
    <mergeCell ref="D387:I387"/>
    <mergeCell ref="D395:I395"/>
    <mergeCell ref="D396:I396"/>
    <mergeCell ref="D404:I404"/>
    <mergeCell ref="D458:I458"/>
    <mergeCell ref="D466:I466"/>
    <mergeCell ref="D467:I467"/>
    <mergeCell ref="D475:I475"/>
    <mergeCell ref="D476:I476"/>
    <mergeCell ref="D484:I484"/>
    <mergeCell ref="D431:I431"/>
    <mergeCell ref="D439:I439"/>
    <mergeCell ref="D440:I440"/>
    <mergeCell ref="D448:I448"/>
    <mergeCell ref="D449:I449"/>
    <mergeCell ref="D457:I457"/>
    <mergeCell ref="D512:I512"/>
    <mergeCell ref="D520:I520"/>
    <mergeCell ref="D521:I521"/>
    <mergeCell ref="D529:I529"/>
    <mergeCell ref="D530:I530"/>
    <mergeCell ref="D538:I538"/>
    <mergeCell ref="D485:I485"/>
    <mergeCell ref="D493:I493"/>
    <mergeCell ref="D494:I494"/>
    <mergeCell ref="D502:I502"/>
    <mergeCell ref="D503:I503"/>
    <mergeCell ref="D511:I511"/>
    <mergeCell ref="D565:I565"/>
    <mergeCell ref="D566:I566"/>
    <mergeCell ref="D574:I574"/>
    <mergeCell ref="D581:I581"/>
    <mergeCell ref="D582:I582"/>
    <mergeCell ref="D589:I589"/>
    <mergeCell ref="D539:I539"/>
    <mergeCell ref="D547:I547"/>
    <mergeCell ref="D548:I548"/>
    <mergeCell ref="D555:I555"/>
    <mergeCell ref="D556:I556"/>
    <mergeCell ref="D557:I557"/>
    <mergeCell ref="D614:I614"/>
    <mergeCell ref="D621:I621"/>
    <mergeCell ref="D622:I622"/>
    <mergeCell ref="D629:I629"/>
    <mergeCell ref="D630:I630"/>
    <mergeCell ref="D637:I637"/>
    <mergeCell ref="D590:I590"/>
    <mergeCell ref="D597:I597"/>
    <mergeCell ref="D598:I598"/>
    <mergeCell ref="D605:I605"/>
    <mergeCell ref="D606:I606"/>
    <mergeCell ref="D613:I613"/>
    <mergeCell ref="D662:I662"/>
    <mergeCell ref="D669:I669"/>
    <mergeCell ref="D670:I670"/>
    <mergeCell ref="D677:I677"/>
    <mergeCell ref="D678:I678"/>
    <mergeCell ref="D685:I685"/>
    <mergeCell ref="D638:I638"/>
    <mergeCell ref="D645:I645"/>
    <mergeCell ref="D646:I646"/>
    <mergeCell ref="D653:I653"/>
    <mergeCell ref="D654:I654"/>
    <mergeCell ref="D661:I661"/>
    <mergeCell ref="D716:I716"/>
    <mergeCell ref="D717:I717"/>
    <mergeCell ref="D724:I724"/>
    <mergeCell ref="D725:I725"/>
    <mergeCell ref="D732:I732"/>
    <mergeCell ref="D733:I733"/>
    <mergeCell ref="D686:I686"/>
    <mergeCell ref="D693:I693"/>
    <mergeCell ref="D700:I700"/>
    <mergeCell ref="D701:I701"/>
    <mergeCell ref="D708:I708"/>
    <mergeCell ref="D709:I709"/>
    <mergeCell ref="D764:I764"/>
    <mergeCell ref="D765:I765"/>
    <mergeCell ref="D772:I772"/>
    <mergeCell ref="D773:I773"/>
    <mergeCell ref="D780:I780"/>
    <mergeCell ref="D781:I781"/>
    <mergeCell ref="D740:I740"/>
    <mergeCell ref="D741:I741"/>
    <mergeCell ref="D748:I748"/>
    <mergeCell ref="D749:I749"/>
    <mergeCell ref="D756:I756"/>
    <mergeCell ref="D757:I757"/>
    <mergeCell ref="D812:I812"/>
    <mergeCell ref="D819:I819"/>
    <mergeCell ref="D820:I820"/>
    <mergeCell ref="D827:I827"/>
    <mergeCell ref="D828:I828"/>
    <mergeCell ref="D835:I835"/>
    <mergeCell ref="D788:I788"/>
    <mergeCell ref="D789:I789"/>
    <mergeCell ref="D796:I796"/>
    <mergeCell ref="D797:I797"/>
    <mergeCell ref="D804:I804"/>
    <mergeCell ref="D805:I805"/>
    <mergeCell ref="D860:I860"/>
    <mergeCell ref="D867:I867"/>
    <mergeCell ref="D868:I868"/>
    <mergeCell ref="D875:I875"/>
    <mergeCell ref="D876:I876"/>
    <mergeCell ref="D883:I883"/>
    <mergeCell ref="D836:I836"/>
    <mergeCell ref="D843:I843"/>
    <mergeCell ref="D844:I844"/>
    <mergeCell ref="D851:I851"/>
    <mergeCell ref="D852:I852"/>
    <mergeCell ref="D859:I859"/>
    <mergeCell ref="D908:I908"/>
    <mergeCell ref="D915:I915"/>
    <mergeCell ref="D916:I916"/>
    <mergeCell ref="D923:I923"/>
    <mergeCell ref="D924:I924"/>
    <mergeCell ref="D931:I931"/>
    <mergeCell ref="D884:I884"/>
    <mergeCell ref="D891:I891"/>
    <mergeCell ref="D892:I892"/>
    <mergeCell ref="D899:I899"/>
    <mergeCell ref="D900:I900"/>
    <mergeCell ref="D907:I907"/>
    <mergeCell ref="D962:I962"/>
    <mergeCell ref="D963:I963"/>
    <mergeCell ref="D970:I970"/>
    <mergeCell ref="D971:I971"/>
    <mergeCell ref="D978:I978"/>
    <mergeCell ref="D979:I979"/>
    <mergeCell ref="D938:I938"/>
    <mergeCell ref="D939:I939"/>
    <mergeCell ref="D946:I946"/>
    <mergeCell ref="D947:I947"/>
    <mergeCell ref="D954:I954"/>
    <mergeCell ref="D955:I955"/>
    <mergeCell ref="D1010:I1010"/>
    <mergeCell ref="D1011:I1011"/>
    <mergeCell ref="D1018:I1018"/>
    <mergeCell ref="D1019:I1019"/>
    <mergeCell ref="D1026:I1026"/>
    <mergeCell ref="D1027:I1027"/>
    <mergeCell ref="D986:I986"/>
    <mergeCell ref="D987:I987"/>
    <mergeCell ref="D994:I994"/>
    <mergeCell ref="D995:I995"/>
    <mergeCell ref="D1002:I1002"/>
    <mergeCell ref="D1003:I1003"/>
    <mergeCell ref="D1058:I1058"/>
    <mergeCell ref="D1065:I1065"/>
    <mergeCell ref="D1066:I1066"/>
    <mergeCell ref="D1073:I1073"/>
    <mergeCell ref="D1074:I1074"/>
    <mergeCell ref="D1081:I1081"/>
    <mergeCell ref="D1034:I1034"/>
    <mergeCell ref="D1035:I1035"/>
    <mergeCell ref="D1042:I1042"/>
    <mergeCell ref="D1043:I1043"/>
    <mergeCell ref="D1050:I1050"/>
    <mergeCell ref="D1057:I1057"/>
    <mergeCell ref="D1106:I1106"/>
    <mergeCell ref="D1113:I1113"/>
    <mergeCell ref="D1114:I1114"/>
    <mergeCell ref="D1121:I1121"/>
    <mergeCell ref="D1122:I1122"/>
    <mergeCell ref="D1129:I1129"/>
    <mergeCell ref="D1082:I1082"/>
    <mergeCell ref="D1089:I1089"/>
    <mergeCell ref="D1090:I1090"/>
    <mergeCell ref="D1097:I1097"/>
    <mergeCell ref="D1098:I1098"/>
    <mergeCell ref="D1105:I1105"/>
    <mergeCell ref="D1154:I1154"/>
    <mergeCell ref="D1161:I1161"/>
    <mergeCell ref="D1162:I1162"/>
    <mergeCell ref="D1130:I1130"/>
    <mergeCell ref="D1137:I1137"/>
    <mergeCell ref="D1138:I1138"/>
    <mergeCell ref="D1145:I1145"/>
    <mergeCell ref="D1146:I1146"/>
    <mergeCell ref="D1153:I1153"/>
  </mergeCells>
  <hyperlinks>
    <hyperlink ref="D4" r:id="rId1" tooltip="Hill's Secret Ravens (Stefan Hilts)" display="http://games.espn.com/ffl/clubhouse?leagueId=678521&amp;teamId=8&amp;seasonId=2016" xr:uid="{60429C9D-AAEF-414A-826C-062502AC182A}"/>
    <hyperlink ref="G4" r:id="rId2" tooltip="Transplant Theon!! (mark silva)" display="http://games.espn.com/ffl/clubhouse?leagueId=678521&amp;teamId=3&amp;seasonId=2016" xr:uid="{B9B89917-3F9B-4998-BEB0-4A51836D09B1}"/>
    <hyperlink ref="I4" r:id="rId3" display="http://games.espn.com/ffl/boxscorequick?leagueId=678521&amp;teamId=8&amp;scoringPeriodId=1&amp;seasonId=2016&amp;view=scoringperiod&amp;version=quick" xr:uid="{60A74D84-1550-44FF-BA81-E71CF14617BC}"/>
    <hyperlink ref="D5" r:id="rId4" tooltip="New Jersey Illegals (William Schager)" display="http://games.espn.com/ffl/clubhouse?leagueId=678521&amp;teamId=6&amp;seasonId=2016" xr:uid="{5A8BCD25-045F-4F9C-8914-D7271392AAC9}"/>
    <hyperlink ref="G5" r:id="rId5" tooltip="Yellow Comb On The Throne  (Paulo Silva)" display="http://games.espn.com/ffl/clubhouse?leagueId=678521&amp;teamId=9&amp;seasonId=2016" xr:uid="{F12D2958-CEA5-491B-A1A7-A328A2856FB4}"/>
    <hyperlink ref="I5" r:id="rId6" display="http://games.espn.com/ffl/boxscorequick?leagueId=678521&amp;teamId=6&amp;scoringPeriodId=1&amp;seasonId=2016&amp;view=scoringperiod&amp;version=quick" xr:uid="{C524FC99-091B-4013-A202-EA677681806F}"/>
    <hyperlink ref="D6" r:id="rId7" tooltip="I Love China! China! (Emile Chin-Dickey)" display="http://games.espn.com/ffl/clubhouse?leagueId=678521&amp;teamId=4&amp;seasonId=2016" xr:uid="{02180D2C-154B-4C11-BD72-59FF8B05C8EC}"/>
    <hyperlink ref="G6" r:id="rId8" tooltip="Ladders of Chaos (Andrew Joynt)" display="http://games.espn.com/ffl/clubhouse?leagueId=678521&amp;teamId=2&amp;seasonId=2016" xr:uid="{1BFD64C5-BDF7-49AF-8239-5F0CB253A4B5}"/>
    <hyperlink ref="I6" r:id="rId9" display="http://games.espn.com/ffl/boxscorequick?leagueId=678521&amp;teamId=4&amp;scoringPeriodId=1&amp;seasonId=2016&amp;view=scoringperiod&amp;version=quick" xr:uid="{CEB3A1B0-251B-43AE-892D-F96471AFFDF1}"/>
    <hyperlink ref="D7" r:id="rId10" tooltip="Bleeding from Wherever (Karl Richardson)" display="http://games.espn.com/ffl/clubhouse?leagueId=678521&amp;teamId=10&amp;seasonId=2016" xr:uid="{1B29E513-3AC3-43D8-A6B4-309E41433338}"/>
    <hyperlink ref="G7" r:id="rId11" tooltip="The New Duffy (Dan Cohen)" display="http://games.espn.com/ffl/clubhouse?leagueId=678521&amp;teamId=5&amp;seasonId=2016" xr:uid="{D135016B-F9A6-4B63-B99C-3EEB8E21711B}"/>
    <hyperlink ref="I7" r:id="rId12" display="http://games.espn.com/ffl/boxscorequick?leagueId=678521&amp;teamId=10&amp;scoringPeriodId=1&amp;seasonId=2016&amp;view=scoringperiod&amp;version=quick" xr:uid="{0D585044-0F8D-4610-A77C-D4CAFF7749FE}"/>
    <hyperlink ref="D8" r:id="rId13" tooltip="Admiral's Free Folk (Greg Smith)" display="http://games.espn.com/ffl/clubhouse?leagueId=678521&amp;teamId=11&amp;seasonId=2016" xr:uid="{D7FC72A6-54E4-4344-AB29-002FA1863B5A}"/>
    <hyperlink ref="G8" r:id="rId14" tooltip="White Walking Pneumonia (Robert Hilton)" display="http://games.espn.com/ffl/clubhouse?leagueId=678521&amp;teamId=12&amp;seasonId=2016" xr:uid="{EC946A21-1AA2-433B-81F5-19B9D1F464D1}"/>
    <hyperlink ref="I8" r:id="rId15" display="http://games.espn.com/ffl/boxscorequick?leagueId=678521&amp;teamId=11&amp;scoringPeriodId=1&amp;seasonId=2016&amp;view=scoringperiod&amp;version=quick" xr:uid="{407D4CBE-5158-420B-B634-DD7E3B172868}"/>
    <hyperlink ref="D9" r:id="rId16" tooltip="Hillisandre's  Black Magic (Stephen Joynt)" display="http://games.espn.com/ffl/clubhouse?leagueId=678521&amp;teamId=1&amp;seasonId=2016" xr:uid="{6C3829E5-0B1B-4FB0-9924-8281E1D1D996}"/>
    <hyperlink ref="G9" r:id="rId17" tooltip="SF The Westerosi (Rafael Dionello, Jesse Hershman)" display="http://games.espn.com/ffl/clubhouse?leagueId=678521&amp;teamId=13&amp;seasonId=2016" xr:uid="{423FCE0B-649F-4A95-9420-E170A935DBA2}"/>
    <hyperlink ref="I9" r:id="rId18" display="http://games.espn.com/ffl/boxscorequick?leagueId=678521&amp;teamId=1&amp;scoringPeriodId=1&amp;seasonId=2016&amp;view=scoringperiod&amp;version=quick" xr:uid="{D60D5642-418E-44A8-A39F-9D603DC6EDCD}"/>
    <hyperlink ref="D13" r:id="rId19" tooltip="New Jersey Illegals (William Schager)" display="http://games.espn.com/ffl/clubhouse?leagueId=678521&amp;teamId=6&amp;seasonId=2016" xr:uid="{7A4D8BB2-8F6C-42E0-8A8F-BF76E9C30AC9}"/>
    <hyperlink ref="G13" r:id="rId20" tooltip="Hill's Secret Ravens (Stefan Hilts)" display="http://games.espn.com/ffl/clubhouse?leagueId=678521&amp;teamId=8&amp;seasonId=2016" xr:uid="{37AFCC12-3D27-4B5D-A00D-B22FDB7A9596}"/>
    <hyperlink ref="I13" r:id="rId21" display="http://games.espn.com/ffl/boxscorequick?leagueId=678521&amp;teamId=8&amp;scoringPeriodId=2&amp;seasonId=2016&amp;view=scoringperiod&amp;version=quick" xr:uid="{BB81B92D-67FC-4A4B-AC00-37EE7FE1A9A2}"/>
    <hyperlink ref="D14" r:id="rId22" tooltip="Transplant Theon!! (mark silva)" display="http://games.espn.com/ffl/clubhouse?leagueId=678521&amp;teamId=3&amp;seasonId=2016" xr:uid="{2AB63854-86B4-4F71-98CE-CC6EFE76FFF3}"/>
    <hyperlink ref="G14" r:id="rId23" tooltip="I Love China! China! (Emile Chin-Dickey)" display="http://games.espn.com/ffl/clubhouse?leagueId=678521&amp;teamId=4&amp;seasonId=2016" xr:uid="{8535FF01-3AEF-468E-8961-6452362CEF6A}"/>
    <hyperlink ref="I14" r:id="rId24" display="http://games.espn.com/ffl/boxscorequick?leagueId=678521&amp;teamId=3&amp;scoringPeriodId=2&amp;seasonId=2016&amp;view=scoringperiod&amp;version=quick" xr:uid="{FF1F8281-BB49-454B-978C-377C7CCE4474}"/>
    <hyperlink ref="D15" r:id="rId25" tooltip="Yellow Comb On The Throne  (Paulo Silva)" display="http://games.espn.com/ffl/clubhouse?leagueId=678521&amp;teamId=9&amp;seasonId=2016" xr:uid="{53F030E5-99FE-4B87-8CCF-8284E7136074}"/>
    <hyperlink ref="G15" r:id="rId26" tooltip="Bleeding from Wherever (Karl Richardson)" display="http://games.espn.com/ffl/clubhouse?leagueId=678521&amp;teamId=10&amp;seasonId=2016" xr:uid="{16C3C84C-9A8B-499D-B906-BDBA5E0C5763}"/>
    <hyperlink ref="I15" r:id="rId27" display="http://games.espn.com/ffl/boxscorequick?leagueId=678521&amp;teamId=9&amp;scoringPeriodId=2&amp;seasonId=2016&amp;view=scoringperiod&amp;version=quick" xr:uid="{B9FE8066-0A3E-43C1-AB23-902CAE499C03}"/>
    <hyperlink ref="D16" r:id="rId28" tooltip="Ladders of Chaos (Andrew Joynt)" display="http://games.espn.com/ffl/clubhouse?leagueId=678521&amp;teamId=2&amp;seasonId=2016" xr:uid="{21BFFFDB-6A73-4927-8406-A3FF1C1F964D}"/>
    <hyperlink ref="G16" r:id="rId29" tooltip="Admiral's Free Folk (Greg Smith)" display="http://games.espn.com/ffl/clubhouse?leagueId=678521&amp;teamId=11&amp;seasonId=2016" xr:uid="{692FD670-50BB-4D83-9568-F45E8320159B}"/>
    <hyperlink ref="I16" r:id="rId30" display="http://games.espn.com/ffl/boxscorequick?leagueId=678521&amp;teamId=2&amp;scoringPeriodId=2&amp;seasonId=2016&amp;view=scoringperiod&amp;version=quick" xr:uid="{CF6197F0-8721-45AF-A2DF-B2D195A876A0}"/>
    <hyperlink ref="D17" r:id="rId31" tooltip="The New Duffy (Dan Cohen)" display="http://games.espn.com/ffl/clubhouse?leagueId=678521&amp;teamId=5&amp;seasonId=2016" xr:uid="{9079678D-E7FE-499B-A8B2-872202538570}"/>
    <hyperlink ref="G17" r:id="rId32" tooltip="Hillisandre's  Black Magic (Stephen Joynt)" display="http://games.espn.com/ffl/clubhouse?leagueId=678521&amp;teamId=1&amp;seasonId=2016" xr:uid="{EB6456F6-7DEA-4931-9A9C-E4EF3F82FF98}"/>
    <hyperlink ref="I17" r:id="rId33" display="http://games.espn.com/ffl/boxscorequick?leagueId=678521&amp;teamId=5&amp;scoringPeriodId=2&amp;seasonId=2016&amp;view=scoringperiod&amp;version=quick" xr:uid="{7FF779A8-F59E-4301-98CC-99CD7AFADA9D}"/>
    <hyperlink ref="D18" r:id="rId34" tooltip="White Walking Pneumonia (Robert Hilton)" display="http://games.espn.com/ffl/clubhouse?leagueId=678521&amp;teamId=12&amp;seasonId=2016" xr:uid="{46FFD99D-1D49-418B-AA7D-22352932D097}"/>
    <hyperlink ref="G18" r:id="rId35" tooltip="SF The Westerosi (Rafael Dionello, Jesse Hershman)" display="http://games.espn.com/ffl/clubhouse?leagueId=678521&amp;teamId=13&amp;seasonId=2016" xr:uid="{81A53CC4-31A4-4041-99D3-65AD00279382}"/>
    <hyperlink ref="I18" r:id="rId36" display="http://games.espn.com/ffl/boxscorequick?leagueId=678521&amp;teamId=12&amp;scoringPeriodId=2&amp;seasonId=2016&amp;view=scoringperiod&amp;version=quick" xr:uid="{19C09AD5-29A4-49C8-8E11-CDF1C6768FEF}"/>
    <hyperlink ref="D22" r:id="rId37" tooltip="Hill's Secret Ravens (Stefan Hilts)" display="http://games.espn.com/ffl/clubhouse?leagueId=678521&amp;teamId=8&amp;seasonId=2016" xr:uid="{831FFE22-F41D-4341-89E2-995DC9182D8F}"/>
    <hyperlink ref="G22" r:id="rId38" tooltip="I Love China! China! (Emile Chin-Dickey)" display="http://games.espn.com/ffl/clubhouse?leagueId=678521&amp;teamId=4&amp;seasonId=2016" xr:uid="{D00BE117-1CF3-4E78-975E-B29F79C35D90}"/>
    <hyperlink ref="I22" r:id="rId39" display="http://games.espn.com/ffl/boxscorequick?leagueId=678521&amp;teamId=8&amp;scoringPeriodId=3&amp;seasonId=2016&amp;view=scoringperiod&amp;version=quick" xr:uid="{853289B7-A01B-4F10-A2FD-88126DAB8419}"/>
    <hyperlink ref="D23" r:id="rId40" tooltip="Bleeding from Wherever (Karl Richardson)" display="http://games.espn.com/ffl/clubhouse?leagueId=678521&amp;teamId=10&amp;seasonId=2016" xr:uid="{84E8E4C0-F0AA-4B72-BF17-ED540C881E58}"/>
    <hyperlink ref="G23" r:id="rId41" tooltip="New Jersey Illegals (William Schager)" display="http://games.espn.com/ffl/clubhouse?leagueId=678521&amp;teamId=6&amp;seasonId=2016" xr:uid="{A0717544-2626-4DFE-9281-229D30FDC5A7}"/>
    <hyperlink ref="I23" r:id="rId42" display="http://games.espn.com/ffl/boxscorequick?leagueId=678521&amp;teamId=10&amp;scoringPeriodId=3&amp;seasonId=2016&amp;view=scoringperiod&amp;version=quick" xr:uid="{E771BE07-F8C3-4BF0-BD54-B7720F474BFA}"/>
    <hyperlink ref="D24" r:id="rId43" tooltip="Admiral's Free Folk (Greg Smith)" display="http://games.espn.com/ffl/clubhouse?leagueId=678521&amp;teamId=11&amp;seasonId=2016" xr:uid="{C63AF8E6-8B23-4746-AB3C-F1544C209516}"/>
    <hyperlink ref="G24" r:id="rId44" tooltip="Transplant Theon!! (mark silva)" display="http://games.espn.com/ffl/clubhouse?leagueId=678521&amp;teamId=3&amp;seasonId=2016" xr:uid="{A0FB9FB7-41B8-42BB-90AB-D69D1EAAF4BE}"/>
    <hyperlink ref="I24" r:id="rId45" display="http://games.espn.com/ffl/boxscorequick?leagueId=678521&amp;teamId=11&amp;scoringPeriodId=3&amp;seasonId=2016&amp;view=scoringperiod&amp;version=quick" xr:uid="{36BE0E3B-A4CD-42B4-A85A-C512CA4C2D15}"/>
    <hyperlink ref="D25" r:id="rId46" tooltip="Hillisandre's  Black Magic (Stephen Joynt)" display="http://games.espn.com/ffl/clubhouse?leagueId=678521&amp;teamId=1&amp;seasonId=2016" xr:uid="{E5A47AAF-C6EC-479C-9DFB-159E96416404}"/>
    <hyperlink ref="G25" r:id="rId47" tooltip="Yellow Comb On The Throne  (Paulo Silva)" display="http://games.espn.com/ffl/clubhouse?leagueId=678521&amp;teamId=9&amp;seasonId=2016" xr:uid="{A51C866D-8BDE-4D61-A06A-E98EAA0D76D5}"/>
    <hyperlink ref="I25" r:id="rId48" display="http://games.espn.com/ffl/boxscorequick?leagueId=678521&amp;teamId=1&amp;scoringPeriodId=3&amp;seasonId=2016&amp;view=scoringperiod&amp;version=quick" xr:uid="{0E888BC9-B12B-4C82-9595-67290A14F313}"/>
    <hyperlink ref="D26" r:id="rId49" tooltip="SF The Westerosi (Rafael Dionello, Jesse Hershman)" display="http://games.espn.com/ffl/clubhouse?leagueId=678521&amp;teamId=13&amp;seasonId=2016" xr:uid="{7D745CE9-2317-4B00-BE97-D4652FDB8D2F}"/>
    <hyperlink ref="G26" r:id="rId50" tooltip="Ladders of Chaos (Andrew Joynt)" display="http://games.espn.com/ffl/clubhouse?leagueId=678521&amp;teamId=2&amp;seasonId=2016" xr:uid="{C70CB8B2-4128-4066-B45B-D902F80D96CB}"/>
    <hyperlink ref="I26" r:id="rId51" display="http://games.espn.com/ffl/boxscorequick?leagueId=678521&amp;teamId=13&amp;scoringPeriodId=3&amp;seasonId=2016&amp;view=scoringperiod&amp;version=quick" xr:uid="{630F4CAC-502D-430E-9141-73959C279007}"/>
    <hyperlink ref="D27" r:id="rId52" tooltip="White Walking Pneumonia (Robert Hilton)" display="http://games.espn.com/ffl/clubhouse?leagueId=678521&amp;teamId=12&amp;seasonId=2016" xr:uid="{D12DDE72-9463-4722-A672-2152F66911C9}"/>
    <hyperlink ref="G27" r:id="rId53" tooltip="The New Duffy (Dan Cohen)" display="http://games.espn.com/ffl/clubhouse?leagueId=678521&amp;teamId=5&amp;seasonId=2016" xr:uid="{533AF634-CD77-44D0-B537-00000221B9D4}"/>
    <hyperlink ref="I27" r:id="rId54" display="http://games.espn.com/ffl/boxscorequick?leagueId=678521&amp;teamId=12&amp;scoringPeriodId=3&amp;seasonId=2016&amp;view=scoringperiod&amp;version=quick" xr:uid="{B5A0070D-DBB1-4C77-9CAB-45F9BA6B21DE}"/>
    <hyperlink ref="D31" r:id="rId55" tooltip="Bleeding from Wherever (Karl Richardson)" display="http://games.espn.com/ffl/clubhouse?leagueId=678521&amp;teamId=10&amp;seasonId=2016" xr:uid="{6E4D1594-C470-4EFF-B73E-02979D346CC4}"/>
    <hyperlink ref="G31" r:id="rId56" tooltip="Hill's Secret Ravens (Stefan Hilts)" display="http://games.espn.com/ffl/clubhouse?leagueId=678521&amp;teamId=8&amp;seasonId=2016" xr:uid="{C9934FF4-63D0-41E1-AEEC-AEFA651D44BA}"/>
    <hyperlink ref="I31" r:id="rId57" display="http://games.espn.com/ffl/boxscorequick?leagueId=678521&amp;teamId=8&amp;scoringPeriodId=4&amp;seasonId=2016&amp;view=scoringperiod&amp;version=quick" xr:uid="{0D70955A-34D2-40C7-ACC7-BFEB6AD029B8}"/>
    <hyperlink ref="D32" r:id="rId58" tooltip="I Love China! China! (Emile Chin-Dickey)" display="http://games.espn.com/ffl/clubhouse?leagueId=678521&amp;teamId=4&amp;seasonId=2016" xr:uid="{F495FA26-B2DD-4004-A3F6-F7C065ADEB35}"/>
    <hyperlink ref="G32" r:id="rId59" tooltip="Admiral's Free Folk (Greg Smith)" display="http://games.espn.com/ffl/clubhouse?leagueId=678521&amp;teamId=11&amp;seasonId=2016" xr:uid="{88DC436C-AE84-4120-AD79-2DA3F7294F0C}"/>
    <hyperlink ref="I32" r:id="rId60" display="http://games.espn.com/ffl/boxscorequick?leagueId=678521&amp;teamId=4&amp;scoringPeriodId=4&amp;seasonId=2016&amp;view=scoringperiod&amp;version=quick" xr:uid="{63B8308B-93C7-4988-BD6E-90C881716534}"/>
    <hyperlink ref="D33" r:id="rId61" tooltip="New Jersey Illegals (William Schager)" display="http://games.espn.com/ffl/clubhouse?leagueId=678521&amp;teamId=6&amp;seasonId=2016" xr:uid="{68D5AC82-4B13-4028-A587-D207C661AB63}"/>
    <hyperlink ref="G33" r:id="rId62" tooltip="Hillisandre's  Black Magic (Stephen Joynt)" display="http://games.espn.com/ffl/clubhouse?leagueId=678521&amp;teamId=1&amp;seasonId=2016" xr:uid="{E4E26202-1FA8-4C82-BC3B-3DE9F388DD9F}"/>
    <hyperlink ref="I33" r:id="rId63" display="http://games.espn.com/ffl/boxscorequick?leagueId=678521&amp;teamId=6&amp;scoringPeriodId=4&amp;seasonId=2016&amp;view=scoringperiod&amp;version=quick" xr:uid="{C0C3EE6F-1262-49C5-894C-D01DD9240709}"/>
    <hyperlink ref="D34" r:id="rId64" tooltip="Transplant Theon!! (mark silva)" display="http://games.espn.com/ffl/clubhouse?leagueId=678521&amp;teamId=3&amp;seasonId=2016" xr:uid="{E9707F8F-497D-4D58-894B-00544A47BD73}"/>
    <hyperlink ref="G34" r:id="rId65" tooltip="SF The Westerosi (Rafael Dionello, Jesse Hershman)" display="http://games.espn.com/ffl/clubhouse?leagueId=678521&amp;teamId=13&amp;seasonId=2016" xr:uid="{AA8DA3D2-70FD-433D-ADBA-D2D011E31D23}"/>
    <hyperlink ref="I34" r:id="rId66" display="http://games.espn.com/ffl/boxscorequick?leagueId=678521&amp;teamId=3&amp;scoringPeriodId=4&amp;seasonId=2016&amp;view=scoringperiod&amp;version=quick" xr:uid="{F71979DF-AB20-4358-9E4E-23BA7D54F513}"/>
    <hyperlink ref="D35" r:id="rId67" tooltip="Yellow Comb On The Throne  (Paulo Silva)" display="http://games.espn.com/ffl/clubhouse?leagueId=678521&amp;teamId=9&amp;seasonId=2016" xr:uid="{B2A47C96-0ECA-46B0-A7AA-8EFB0830B868}"/>
    <hyperlink ref="G35" r:id="rId68" tooltip="White Walking Pneumonia (Robert Hilton)" display="http://games.espn.com/ffl/clubhouse?leagueId=678521&amp;teamId=12&amp;seasonId=2016" xr:uid="{F5383674-1D71-406F-AD6F-B5CE9C1F69A0}"/>
    <hyperlink ref="I35" r:id="rId69" display="http://games.espn.com/ffl/boxscorequick?leagueId=678521&amp;teamId=9&amp;scoringPeriodId=4&amp;seasonId=2016&amp;view=scoringperiod&amp;version=quick" xr:uid="{4AC150A2-E317-44F8-9CCC-7DC78B7716D7}"/>
    <hyperlink ref="D36" r:id="rId70" tooltip="Ladders of Chaos (Andrew Joynt)" display="http://games.espn.com/ffl/clubhouse?leagueId=678521&amp;teamId=2&amp;seasonId=2016" xr:uid="{30A30FBF-B806-40F8-A09A-0BC6D2C93120}"/>
    <hyperlink ref="G36" r:id="rId71" tooltip="The New Duffy (Dan Cohen)" display="http://games.espn.com/ffl/clubhouse?leagueId=678521&amp;teamId=5&amp;seasonId=2016" xr:uid="{EB5E8506-6FE5-4D3A-A9B5-98E31B2C21AA}"/>
    <hyperlink ref="I36" r:id="rId72" display="http://games.espn.com/ffl/boxscorequick?leagueId=678521&amp;teamId=2&amp;scoringPeriodId=4&amp;seasonId=2016&amp;view=scoringperiod&amp;version=quick" xr:uid="{5D5F056F-369C-4505-8512-6BA72602C853}"/>
    <hyperlink ref="D40" r:id="rId73" tooltip="Hill's Secret Ravens (Stefan Hilts)" display="http://games.espn.com/ffl/clubhouse?leagueId=678521&amp;teamId=8&amp;seasonId=2016" xr:uid="{558EF997-DFA5-4782-B4A2-1B3E1126966B}"/>
    <hyperlink ref="G40" r:id="rId74" tooltip="Admiral's Free Folk (Greg Smith)" display="http://games.espn.com/ffl/clubhouse?leagueId=678521&amp;teamId=11&amp;seasonId=2016" xr:uid="{A807C138-1D99-4328-A18A-0D6EDE392C57}"/>
    <hyperlink ref="I40" r:id="rId75" display="http://games.espn.com/ffl/boxscorequick?leagueId=678521&amp;teamId=8&amp;scoringPeriodId=5&amp;seasonId=2016&amp;view=scoringperiod&amp;version=quick" xr:uid="{1F82041B-2727-43E3-A657-3A0A02D52BA9}"/>
    <hyperlink ref="D41" r:id="rId76" tooltip="Hillisandre's  Black Magic (Stephen Joynt)" display="http://games.espn.com/ffl/clubhouse?leagueId=678521&amp;teamId=1&amp;seasonId=2016" xr:uid="{5F0B0075-6490-4F1B-A783-3DFE88E8F2E8}"/>
    <hyperlink ref="G41" r:id="rId77" tooltip="Bleeding from Wherever (Karl Richardson)" display="http://games.espn.com/ffl/clubhouse?leagueId=678521&amp;teamId=10&amp;seasonId=2016" xr:uid="{DB748237-B172-4B7A-BFF5-27E2FBB50D50}"/>
    <hyperlink ref="I41" r:id="rId78" display="http://games.espn.com/ffl/boxscorequick?leagueId=678521&amp;teamId=1&amp;scoringPeriodId=5&amp;seasonId=2016&amp;view=scoringperiod&amp;version=quick" xr:uid="{DC96A01A-EF6E-44DB-B6E9-F3F4AA1059D2}"/>
    <hyperlink ref="D42" r:id="rId79" tooltip="SF The Westerosi (Rafael Dionello, Jesse Hershman)" display="http://games.espn.com/ffl/clubhouse?leagueId=678521&amp;teamId=13&amp;seasonId=2016" xr:uid="{06A7EC55-6810-41BE-BBCC-249B8E48AD7F}"/>
    <hyperlink ref="G42" r:id="rId80" tooltip="I Love China! China! (Emile Chin-Dickey)" display="http://games.espn.com/ffl/clubhouse?leagueId=678521&amp;teamId=4&amp;seasonId=2016" xr:uid="{D29E5F25-4E8C-4FC3-8096-30BE7296BE49}"/>
    <hyperlink ref="I42" r:id="rId81" display="http://games.espn.com/ffl/boxscorequick?leagueId=678521&amp;teamId=13&amp;scoringPeriodId=5&amp;seasonId=2016&amp;view=scoringperiod&amp;version=quick" xr:uid="{8DE3023A-9EFB-44EE-8BD0-9B6C5380C559}"/>
    <hyperlink ref="D43" r:id="rId82" tooltip="White Walking Pneumonia (Robert Hilton)" display="http://games.espn.com/ffl/clubhouse?leagueId=678521&amp;teamId=12&amp;seasonId=2016" xr:uid="{94AC0F22-DF79-4B7E-8BCA-76E0D4F48BF0}"/>
    <hyperlink ref="G43" r:id="rId83" tooltip="New Jersey Illegals (William Schager)" display="http://games.espn.com/ffl/clubhouse?leagueId=678521&amp;teamId=6&amp;seasonId=2016" xr:uid="{1CC01590-BC8B-48DF-AAF8-A1A67CD2495D}"/>
    <hyperlink ref="I43" r:id="rId84" display="http://games.espn.com/ffl/boxscorequick?leagueId=678521&amp;teamId=12&amp;scoringPeriodId=5&amp;seasonId=2016&amp;view=scoringperiod&amp;version=quick" xr:uid="{3EA09FCC-24B0-41A4-B754-75A0548291C6}"/>
    <hyperlink ref="D44" r:id="rId85" tooltip="The New Duffy (Dan Cohen)" display="http://games.espn.com/ffl/clubhouse?leagueId=678521&amp;teamId=5&amp;seasonId=2016" xr:uid="{D2A3F1E1-C534-4EA4-84C6-87C41212B509}"/>
    <hyperlink ref="G44" r:id="rId86" tooltip="Transplant Theon!! (mark silva)" display="http://games.espn.com/ffl/clubhouse?leagueId=678521&amp;teamId=3&amp;seasonId=2016" xr:uid="{86956774-A9AC-4987-AF95-054CD0C0C894}"/>
    <hyperlink ref="I44" r:id="rId87" display="http://games.espn.com/ffl/boxscorequick?leagueId=678521&amp;teamId=5&amp;scoringPeriodId=5&amp;seasonId=2016&amp;view=scoringperiod&amp;version=quick" xr:uid="{3916D6AF-0402-43A8-9E1D-CDB5B2795865}"/>
    <hyperlink ref="D45" r:id="rId88" tooltip="Ladders of Chaos (Andrew Joynt)" display="http://games.espn.com/ffl/clubhouse?leagueId=678521&amp;teamId=2&amp;seasonId=2016" xr:uid="{78B71DE6-69EA-44D9-8D2E-5FA47B1063C9}"/>
    <hyperlink ref="G45" r:id="rId89" tooltip="Yellow Comb On The Throne  (Paulo Silva)" display="http://games.espn.com/ffl/clubhouse?leagueId=678521&amp;teamId=9&amp;seasonId=2016" xr:uid="{AB6829C1-14D8-4041-8BF2-EA6119285DF9}"/>
    <hyperlink ref="I45" r:id="rId90" display="http://games.espn.com/ffl/boxscorequick?leagueId=678521&amp;teamId=2&amp;scoringPeriodId=5&amp;seasonId=2016&amp;view=scoringperiod&amp;version=quick" xr:uid="{F28DAC1A-017B-4FA1-ABC1-85D928209CFE}"/>
    <hyperlink ref="D49" r:id="rId91" tooltip="Hillisandre's  Black Magic (Stephen Joynt)" display="http://games.espn.com/ffl/clubhouse?leagueId=678521&amp;teamId=1&amp;seasonId=2016" xr:uid="{E2882C1F-AFAD-4C4C-9746-373A8AF86F2C}"/>
    <hyperlink ref="G49" r:id="rId92" tooltip="Hill's Secret Ravens (Stefan Hilts)" display="http://games.espn.com/ffl/clubhouse?leagueId=678521&amp;teamId=8&amp;seasonId=2016" xr:uid="{D56178F1-09CF-43D8-AA6A-CDF443A85655}"/>
    <hyperlink ref="I49" r:id="rId93" display="http://games.espn.com/ffl/boxscorequick?leagueId=678521&amp;teamId=8&amp;scoringPeriodId=6&amp;seasonId=2016&amp;view=scoringperiod&amp;version=quick" xr:uid="{4E83C57D-91B1-4CC2-80A4-FC7F095758C5}"/>
    <hyperlink ref="D50" r:id="rId94" tooltip="Admiral's Free Folk (Greg Smith)" display="http://games.espn.com/ffl/clubhouse?leagueId=678521&amp;teamId=11&amp;seasonId=2016" xr:uid="{A4883E26-8695-40A3-806B-01AF00DE3758}"/>
    <hyperlink ref="G50" r:id="rId95" tooltip="SF The Westerosi (Rafael Dionello, Jesse Hershman)" display="http://games.espn.com/ffl/clubhouse?leagueId=678521&amp;teamId=13&amp;seasonId=2016" xr:uid="{9C9C1366-4A1B-4A50-8F1B-3248FF077BE8}"/>
    <hyperlink ref="I50" r:id="rId96" display="http://games.espn.com/ffl/boxscorequick?leagueId=678521&amp;teamId=11&amp;scoringPeriodId=6&amp;seasonId=2016&amp;view=scoringperiod&amp;version=quick" xr:uid="{C72503AD-B495-43D7-B011-B8CAEB388C70}"/>
    <hyperlink ref="D51" r:id="rId97" tooltip="Bleeding from Wherever (Karl Richardson)" display="http://games.espn.com/ffl/clubhouse?leagueId=678521&amp;teamId=10&amp;seasonId=2016" xr:uid="{893FA9E8-44BC-45D8-B738-C89EFCA39699}"/>
    <hyperlink ref="G51" r:id="rId98" tooltip="White Walking Pneumonia (Robert Hilton)" display="http://games.espn.com/ffl/clubhouse?leagueId=678521&amp;teamId=12&amp;seasonId=2016" xr:uid="{65646648-FCF9-42C9-A9D0-7B1AA1FF2BA5}"/>
    <hyperlink ref="I51" r:id="rId99" display="http://games.espn.com/ffl/boxscorequick?leagueId=678521&amp;teamId=10&amp;scoringPeriodId=6&amp;seasonId=2016&amp;view=scoringperiod&amp;version=quick" xr:uid="{7F6809E8-6A3E-4BD9-99B9-3EDB766161FB}"/>
    <hyperlink ref="D52" r:id="rId100" tooltip="I Love China! China! (Emile Chin-Dickey)" display="http://games.espn.com/ffl/clubhouse?leagueId=678521&amp;teamId=4&amp;seasonId=2016" xr:uid="{75D4FD6F-30B0-4F27-AE5B-78C58697EF6C}"/>
    <hyperlink ref="G52" r:id="rId101" tooltip="The New Duffy (Dan Cohen)" display="http://games.espn.com/ffl/clubhouse?leagueId=678521&amp;teamId=5&amp;seasonId=2016" xr:uid="{FC08FD7F-A797-43DA-9595-0AC453206088}"/>
    <hyperlink ref="I52" r:id="rId102" display="http://games.espn.com/ffl/boxscorequick?leagueId=678521&amp;teamId=4&amp;scoringPeriodId=6&amp;seasonId=2016&amp;view=scoringperiod&amp;version=quick" xr:uid="{CC716199-43C2-440C-A823-547B499D42D8}"/>
    <hyperlink ref="D53" r:id="rId103" tooltip="New Jersey Illegals (William Schager)" display="http://games.espn.com/ffl/clubhouse?leagueId=678521&amp;teamId=6&amp;seasonId=2016" xr:uid="{E0D7353D-0A6D-4790-9C8B-E017396AC243}"/>
    <hyperlink ref="G53" r:id="rId104" tooltip="Ladders of Chaos (Andrew Joynt)" display="http://games.espn.com/ffl/clubhouse?leagueId=678521&amp;teamId=2&amp;seasonId=2016" xr:uid="{66B6D72F-725D-4794-84CD-34F94C5605A0}"/>
    <hyperlink ref="I53" r:id="rId105" display="http://games.espn.com/ffl/boxscorequick?leagueId=678521&amp;teamId=6&amp;scoringPeriodId=6&amp;seasonId=2016&amp;view=scoringperiod&amp;version=quick" xr:uid="{E682930F-74B0-4D49-9152-C56C8217060C}"/>
    <hyperlink ref="D54" r:id="rId106" tooltip="Transplant Theon!! (mark silva)" display="http://games.espn.com/ffl/clubhouse?leagueId=678521&amp;teamId=3&amp;seasonId=2016" xr:uid="{4936EE5B-437B-490F-BC83-A1B31E0C81C6}"/>
    <hyperlink ref="G54" r:id="rId107" tooltip="Yellow Comb On The Throne  (Paulo Silva)" display="http://games.espn.com/ffl/clubhouse?leagueId=678521&amp;teamId=9&amp;seasonId=2016" xr:uid="{3DF20F14-BD8D-4972-BE11-476CC58D6A38}"/>
    <hyperlink ref="I54" r:id="rId108" display="http://games.espn.com/ffl/boxscorequick?leagueId=678521&amp;teamId=3&amp;scoringPeriodId=6&amp;seasonId=2016&amp;view=scoringperiod&amp;version=quick" xr:uid="{EDBABE30-0E8E-47C5-BFE6-9A0C0CC6A224}"/>
    <hyperlink ref="D58" r:id="rId109" tooltip="Hill's Secret Ravens (Stefan Hilts)" display="http://games.espn.com/ffl/clubhouse?leagueId=678521&amp;teamId=8&amp;seasonId=2016" xr:uid="{F8A0749F-DD5E-4197-8DEB-16BD8CCBCB76}"/>
    <hyperlink ref="G58" r:id="rId110" tooltip="SF The Westerosi (Rafael Dionello, Jesse Hershman)" display="http://games.espn.com/ffl/clubhouse?leagueId=678521&amp;teamId=13&amp;seasonId=2016" xr:uid="{6121D025-5FC7-4A57-AD63-9BA0D4378233}"/>
    <hyperlink ref="I58" r:id="rId111" display="http://games.espn.com/ffl/boxscorequick?leagueId=678521&amp;teamId=8&amp;scoringPeriodId=7&amp;seasonId=2016&amp;view=scoringperiod&amp;version=quick" xr:uid="{CFF1A8AE-E0C5-4DFC-B6F7-46E98FBCDF81}"/>
    <hyperlink ref="D59" r:id="rId112" tooltip="White Walking Pneumonia (Robert Hilton)" display="http://games.espn.com/ffl/clubhouse?leagueId=678521&amp;teamId=12&amp;seasonId=2016" xr:uid="{F0FB2160-AF37-4DF3-86E0-C3979E7188AB}"/>
    <hyperlink ref="G59" r:id="rId113" tooltip="Hillisandre's  Black Magic (Stephen Joynt)" display="http://games.espn.com/ffl/clubhouse?leagueId=678521&amp;teamId=1&amp;seasonId=2016" xr:uid="{3EFE00F4-C584-480D-9642-C71C6E79338F}"/>
    <hyperlink ref="I59" r:id="rId114" display="http://games.espn.com/ffl/boxscorequick?leagueId=678521&amp;teamId=12&amp;scoringPeriodId=7&amp;seasonId=2016&amp;view=scoringperiod&amp;version=quick" xr:uid="{F2ED843E-2CDD-4F8C-B0D4-90535502CF5D}"/>
    <hyperlink ref="D60" r:id="rId115" tooltip="The New Duffy (Dan Cohen)" display="http://games.espn.com/ffl/clubhouse?leagueId=678521&amp;teamId=5&amp;seasonId=2016" xr:uid="{C18FD609-BA2A-42A7-A303-CD23695CF92A}"/>
    <hyperlink ref="G60" r:id="rId116" tooltip="Admiral's Free Folk (Greg Smith)" display="http://games.espn.com/ffl/clubhouse?leagueId=678521&amp;teamId=11&amp;seasonId=2016" xr:uid="{801BA203-4DE5-42FD-8A52-9A7679F56D2A}"/>
    <hyperlink ref="I60" r:id="rId117" display="http://games.espn.com/ffl/boxscorequick?leagueId=678521&amp;teamId=5&amp;scoringPeriodId=7&amp;seasonId=2016&amp;view=scoringperiod&amp;version=quick" xr:uid="{6EF693EF-6D9A-4175-8AD1-9FE94538E3F9}"/>
    <hyperlink ref="D61" r:id="rId118" tooltip="Ladders of Chaos (Andrew Joynt)" display="http://games.espn.com/ffl/clubhouse?leagueId=678521&amp;teamId=2&amp;seasonId=2016" xr:uid="{EAB2077F-4106-429B-9272-137DA8741133}"/>
    <hyperlink ref="G61" r:id="rId119" tooltip="Bleeding from Wherever (Karl Richardson)" display="http://games.espn.com/ffl/clubhouse?leagueId=678521&amp;teamId=10&amp;seasonId=2016" xr:uid="{A5DBFA72-B053-4E35-961C-B1ED0DEBE28F}"/>
    <hyperlink ref="I61" r:id="rId120" display="http://games.espn.com/ffl/boxscorequick?leagueId=678521&amp;teamId=2&amp;scoringPeriodId=7&amp;seasonId=2016&amp;view=scoringperiod&amp;version=quick" xr:uid="{C28B24A8-3B6A-4575-8F21-BD04B10B0AD0}"/>
    <hyperlink ref="D62" r:id="rId121" tooltip="Yellow Comb On The Throne  (Paulo Silva)" display="http://games.espn.com/ffl/clubhouse?leagueId=678521&amp;teamId=9&amp;seasonId=2016" xr:uid="{FAA48A99-C936-475E-B916-FA9417B3AB1E}"/>
    <hyperlink ref="G62" r:id="rId122" tooltip="I Love China! China! (Emile Chin-Dickey)" display="http://games.espn.com/ffl/clubhouse?leagueId=678521&amp;teamId=4&amp;seasonId=2016" xr:uid="{9194963B-6321-4998-8865-86B1B018CBAC}"/>
    <hyperlink ref="I62" r:id="rId123" display="http://games.espn.com/ffl/boxscorequick?leagueId=678521&amp;teamId=9&amp;scoringPeriodId=7&amp;seasonId=2016&amp;view=scoringperiod&amp;version=quick" xr:uid="{7A0F57D8-076F-4845-B9E2-252C5826E972}"/>
    <hyperlink ref="D63" r:id="rId124" tooltip="Transplant Theon!! (mark silva)" display="http://games.espn.com/ffl/clubhouse?leagueId=678521&amp;teamId=3&amp;seasonId=2016" xr:uid="{D16A1028-952C-46DE-9B36-0C4913039BBD}"/>
    <hyperlink ref="G63" r:id="rId125" tooltip="New Jersey Illegals (William Schager)" display="http://games.espn.com/ffl/clubhouse?leagueId=678521&amp;teamId=6&amp;seasonId=2016" xr:uid="{EE0F8445-57D3-418D-97B9-F0F7DADEE913}"/>
    <hyperlink ref="I63" r:id="rId126" display="http://games.espn.com/ffl/boxscorequick?leagueId=678521&amp;teamId=3&amp;scoringPeriodId=7&amp;seasonId=2016&amp;view=scoringperiod&amp;version=quick" xr:uid="{DA5C5390-77CF-4A4A-A61E-B2B367CFE224}"/>
    <hyperlink ref="D67" r:id="rId127" tooltip="White Walking Pneumonia (Robert Hilton)" display="http://games.espn.com/ffl/clubhouse?leagueId=678521&amp;teamId=12&amp;seasonId=2016" xr:uid="{75B8F5F9-55B8-42E6-8567-ED4591E480B8}"/>
    <hyperlink ref="G67" r:id="rId128" tooltip="Hill's Secret Ravens (Stefan Hilts)" display="http://games.espn.com/ffl/clubhouse?leagueId=678521&amp;teamId=8&amp;seasonId=2016" xr:uid="{A638D8FA-0191-431C-824E-5DC91E084FA4}"/>
    <hyperlink ref="I67" r:id="rId129" display="http://games.espn.com/ffl/boxscorequick?leagueId=678521&amp;teamId=8&amp;scoringPeriodId=8&amp;seasonId=2016&amp;view=scoringperiod&amp;version=quick" xr:uid="{3ADD36C2-20B2-457F-AF14-98EDDB541BE5}"/>
    <hyperlink ref="D68" r:id="rId130" tooltip="SF The Westerosi (Rafael Dionello, Jesse Hershman)" display="http://games.espn.com/ffl/clubhouse?leagueId=678521&amp;teamId=13&amp;seasonId=2016" xr:uid="{D7436B77-75AD-4B8F-8BC5-76E8A475FA2C}"/>
    <hyperlink ref="G68" r:id="rId131" tooltip="The New Duffy (Dan Cohen)" display="http://games.espn.com/ffl/clubhouse?leagueId=678521&amp;teamId=5&amp;seasonId=2016" xr:uid="{A2D61273-E6D2-4DF7-B6F2-67316F09D393}"/>
    <hyperlink ref="I68" r:id="rId132" display="http://games.espn.com/ffl/boxscorequick?leagueId=678521&amp;teamId=13&amp;scoringPeriodId=8&amp;seasonId=2016&amp;view=scoringperiod&amp;version=quick" xr:uid="{E7408D07-1612-438D-9AA4-F961DC19D443}"/>
    <hyperlink ref="D69" r:id="rId133" tooltip="Hillisandre's  Black Magic (Stephen Joynt)" display="http://games.espn.com/ffl/clubhouse?leagueId=678521&amp;teamId=1&amp;seasonId=2016" xr:uid="{8EB23D1B-934C-430A-AE45-D51880397948}"/>
    <hyperlink ref="G69" r:id="rId134" tooltip="Ladders of Chaos (Andrew Joynt)" display="http://games.espn.com/ffl/clubhouse?leagueId=678521&amp;teamId=2&amp;seasonId=2016" xr:uid="{CB5AB32A-E76C-4B94-9935-C31010A554F8}"/>
    <hyperlink ref="I69" r:id="rId135" display="http://games.espn.com/ffl/boxscorequick?leagueId=678521&amp;teamId=1&amp;scoringPeriodId=8&amp;seasonId=2016&amp;view=scoringperiod&amp;version=quick" xr:uid="{C195DEF3-1AE9-4317-A749-B4C0CB6A9C9F}"/>
    <hyperlink ref="D70" r:id="rId136" tooltip="Admiral's Free Folk (Greg Smith)" display="http://games.espn.com/ffl/clubhouse?leagueId=678521&amp;teamId=11&amp;seasonId=2016" xr:uid="{0A0CBB13-02EF-4196-A8B2-F31445A30D01}"/>
    <hyperlink ref="G70" r:id="rId137" tooltip="Yellow Comb On The Throne  (Paulo Silva)" display="http://games.espn.com/ffl/clubhouse?leagueId=678521&amp;teamId=9&amp;seasonId=2016" xr:uid="{E1DC3C71-52E7-42EB-8EAA-96F6247FE6EA}"/>
    <hyperlink ref="I70" r:id="rId138" display="http://games.espn.com/ffl/boxscorequick?leagueId=678521&amp;teamId=11&amp;scoringPeriodId=8&amp;seasonId=2016&amp;view=scoringperiod&amp;version=quick" xr:uid="{1C1F0DB7-F514-4E9A-9088-11F0512E6D49}"/>
    <hyperlink ref="D71" r:id="rId139" tooltip="Bleeding from Wherever (Karl Richardson)" display="http://games.espn.com/ffl/clubhouse?leagueId=678521&amp;teamId=10&amp;seasonId=2016" xr:uid="{1E593DDF-6B1D-47A5-B951-7E8B2B953D54}"/>
    <hyperlink ref="G71" r:id="rId140" tooltip="Transplant Theon!! (mark silva)" display="http://games.espn.com/ffl/clubhouse?leagueId=678521&amp;teamId=3&amp;seasonId=2016" xr:uid="{D4BCB2D8-BF63-48C1-944E-720EC2547355}"/>
    <hyperlink ref="I71" r:id="rId141" display="http://games.espn.com/ffl/boxscorequick?leagueId=678521&amp;teamId=10&amp;scoringPeriodId=8&amp;seasonId=2016&amp;view=scoringperiod&amp;version=quick" xr:uid="{60C90E41-CB13-4FE9-B2C8-2006E3E6C0E6}"/>
    <hyperlink ref="D72" r:id="rId142" tooltip="I Love China! China! (Emile Chin-Dickey)" display="http://games.espn.com/ffl/clubhouse?leagueId=678521&amp;teamId=4&amp;seasonId=2016" xr:uid="{F9118403-927D-46EB-9EAB-0C73F3E3BEA8}"/>
    <hyperlink ref="G72" r:id="rId143" tooltip="New Jersey Illegals (William Schager)" display="http://games.espn.com/ffl/clubhouse?leagueId=678521&amp;teamId=6&amp;seasonId=2016" xr:uid="{C9FA87F1-F35E-447E-87B3-A2A6CE0079C9}"/>
    <hyperlink ref="I72" r:id="rId144" display="http://games.espn.com/ffl/boxscorequick?leagueId=678521&amp;teamId=4&amp;scoringPeriodId=8&amp;seasonId=2016&amp;view=scoringperiod&amp;version=quick" xr:uid="{91E1F27A-3A8E-441A-892F-B4873D8F10E8}"/>
    <hyperlink ref="D76" r:id="rId145" tooltip="Hill's Secret Ravens (Stefan Hilts)" display="http://games.espn.com/ffl/clubhouse?leagueId=678521&amp;teamId=8&amp;seasonId=2016" xr:uid="{74C52AA1-96CD-478E-BA45-D83E4FD7FB49}"/>
    <hyperlink ref="G76" r:id="rId146" tooltip="The New Duffy (Dan Cohen)" display="http://games.espn.com/ffl/clubhouse?leagueId=678521&amp;teamId=5&amp;seasonId=2016" xr:uid="{97BF7E19-5D44-45D7-9F96-4B5BBEA4952E}"/>
    <hyperlink ref="I76" r:id="rId147" display="http://games.espn.com/ffl/boxscorequick?leagueId=678521&amp;teamId=8&amp;scoringPeriodId=9&amp;seasonId=2016&amp;view=scoringperiod&amp;version=quick" xr:uid="{0EA19C29-D672-4AB2-AE51-0E8DB93A4C31}"/>
    <hyperlink ref="D77" r:id="rId148" tooltip="Ladders of Chaos (Andrew Joynt)" display="http://games.espn.com/ffl/clubhouse?leagueId=678521&amp;teamId=2&amp;seasonId=2016" xr:uid="{3828BF4E-D50A-40AD-9CEE-2E0E352CC4DF}"/>
    <hyperlink ref="G77" r:id="rId149" tooltip="White Walking Pneumonia (Robert Hilton)" display="http://games.espn.com/ffl/clubhouse?leagueId=678521&amp;teamId=12&amp;seasonId=2016" xr:uid="{90117890-9638-44FB-BCFB-E80B9C7D919F}"/>
    <hyperlink ref="I77" r:id="rId150" display="http://games.espn.com/ffl/boxscorequick?leagueId=678521&amp;teamId=2&amp;scoringPeriodId=9&amp;seasonId=2016&amp;view=scoringperiod&amp;version=quick" xr:uid="{E59ADBA8-0D5B-47C6-A53B-C10AF5AB2527}"/>
    <hyperlink ref="D78" r:id="rId151" tooltip="Yellow Comb On The Throne  (Paulo Silva)" display="http://games.espn.com/ffl/clubhouse?leagueId=678521&amp;teamId=9&amp;seasonId=2016" xr:uid="{DEE1E5D2-3264-4736-B842-C9D8D49B7015}"/>
    <hyperlink ref="G78" r:id="rId152" tooltip="SF The Westerosi (Rafael Dionello, Jesse Hershman)" display="http://games.espn.com/ffl/clubhouse?leagueId=678521&amp;teamId=13&amp;seasonId=2016" xr:uid="{17749A16-D8B8-4702-888E-CB6AAECBA18C}"/>
    <hyperlink ref="I78" r:id="rId153" display="http://games.espn.com/ffl/boxscorequick?leagueId=678521&amp;teamId=9&amp;scoringPeriodId=9&amp;seasonId=2016&amp;view=scoringperiod&amp;version=quick" xr:uid="{8A802973-1742-4F84-8EFD-CC01D825DA8B}"/>
    <hyperlink ref="D79" r:id="rId154" tooltip="Transplant Theon!! (mark silva)" display="http://games.espn.com/ffl/clubhouse?leagueId=678521&amp;teamId=3&amp;seasonId=2016" xr:uid="{C5CC596F-39CF-4D77-B8B9-E781F4BCA702}"/>
    <hyperlink ref="G79" r:id="rId155" tooltip="Hillisandre's  Black Magic (Stephen Joynt)" display="http://games.espn.com/ffl/clubhouse?leagueId=678521&amp;teamId=1&amp;seasonId=2016" xr:uid="{433036BE-56B1-4EB3-A0F8-D4C533F7919D}"/>
    <hyperlink ref="I79" r:id="rId156" display="http://games.espn.com/ffl/boxscorequick?leagueId=678521&amp;teamId=3&amp;scoringPeriodId=9&amp;seasonId=2016&amp;view=scoringperiod&amp;version=quick" xr:uid="{9390696A-76B1-4A39-AADB-0F24A46B25D4}"/>
    <hyperlink ref="D80" r:id="rId157" tooltip="New Jersey Illegals (William Schager)" display="http://games.espn.com/ffl/clubhouse?leagueId=678521&amp;teamId=6&amp;seasonId=2016" xr:uid="{359A4738-34F5-49A3-A6E2-38074FDD1F56}"/>
    <hyperlink ref="G80" r:id="rId158" tooltip="Admiral's Free Folk (Greg Smith)" display="http://games.espn.com/ffl/clubhouse?leagueId=678521&amp;teamId=11&amp;seasonId=2016" xr:uid="{54B82034-D350-4390-B9AE-A9D3F866732F}"/>
    <hyperlink ref="I80" r:id="rId159" display="http://games.espn.com/ffl/boxscorequick?leagueId=678521&amp;teamId=6&amp;scoringPeriodId=9&amp;seasonId=2016&amp;view=scoringperiod&amp;version=quick" xr:uid="{2BD8DFAE-B83A-430E-9F63-F0C185F9EE24}"/>
    <hyperlink ref="D81" r:id="rId160" tooltip="I Love China! China! (Emile Chin-Dickey)" display="http://games.espn.com/ffl/clubhouse?leagueId=678521&amp;teamId=4&amp;seasonId=2016" xr:uid="{9EA620F3-4FDE-4C07-AA56-CF3DC3FB662F}"/>
    <hyperlink ref="G81" r:id="rId161" tooltip="Bleeding from Wherever (Karl Richardson)" display="http://games.espn.com/ffl/clubhouse?leagueId=678521&amp;teamId=10&amp;seasonId=2016" xr:uid="{A9DD244F-A638-44E0-8378-06DB3F1ABC60}"/>
    <hyperlink ref="I81" r:id="rId162" display="http://games.espn.com/ffl/boxscorequick?leagueId=678521&amp;teamId=4&amp;scoringPeriodId=9&amp;seasonId=2016&amp;view=scoringperiod&amp;version=quick" xr:uid="{F2841681-4222-4D4B-9CFA-0E5204967420}"/>
    <hyperlink ref="D85" r:id="rId163" tooltip="Ladders of Chaos (Andrew Joynt)" display="http://games.espn.com/ffl/clubhouse?leagueId=678521&amp;teamId=2&amp;seasonId=2016" xr:uid="{94EB204B-C319-40B3-9347-0A785D951E98}"/>
    <hyperlink ref="G85" r:id="rId164" tooltip="Hill's Secret Ravens (Stefan Hilts)" display="http://games.espn.com/ffl/clubhouse?leagueId=678521&amp;teamId=8&amp;seasonId=2016" xr:uid="{63C9AB86-A8B3-428E-B42F-060D5C3324BF}"/>
    <hyperlink ref="I85" r:id="rId165" display="http://games.espn.com/ffl/boxscorequick?leagueId=678521&amp;teamId=8&amp;scoringPeriodId=10&amp;seasonId=2016&amp;view=scoringperiod&amp;version=quick" xr:uid="{05C178AC-CDC5-4B82-B87C-C13558D5C1E0}"/>
    <hyperlink ref="D86" r:id="rId166" tooltip="The New Duffy (Dan Cohen)" display="http://games.espn.com/ffl/clubhouse?leagueId=678521&amp;teamId=5&amp;seasonId=2016" xr:uid="{2EAE651A-15C4-469E-9442-2CAB85B042E2}"/>
    <hyperlink ref="G86" r:id="rId167" tooltip="Yellow Comb On The Throne  (Paulo Silva)" display="http://games.espn.com/ffl/clubhouse?leagueId=678521&amp;teamId=9&amp;seasonId=2016" xr:uid="{4B0FB64B-E67A-40BF-8F57-466F0C5F9DBE}"/>
    <hyperlink ref="I86" r:id="rId168" display="http://games.espn.com/ffl/boxscorequick?leagueId=678521&amp;teamId=5&amp;scoringPeriodId=10&amp;seasonId=2016&amp;view=scoringperiod&amp;version=quick" xr:uid="{16DFC364-9E63-4C4B-9926-A49933EF2AEE}"/>
    <hyperlink ref="D87" r:id="rId169" tooltip="White Walking Pneumonia (Robert Hilton)" display="http://games.espn.com/ffl/clubhouse?leagueId=678521&amp;teamId=12&amp;seasonId=2016" xr:uid="{F91C6AE2-9D10-426B-BC3C-EE59685D4C62}"/>
    <hyperlink ref="G87" r:id="rId170" tooltip="Transplant Theon!! (mark silva)" display="http://games.espn.com/ffl/clubhouse?leagueId=678521&amp;teamId=3&amp;seasonId=2016" xr:uid="{9212D786-15C5-4770-A358-D262B0B89687}"/>
    <hyperlink ref="I87" r:id="rId171" display="http://games.espn.com/ffl/boxscorequick?leagueId=678521&amp;teamId=12&amp;scoringPeriodId=10&amp;seasonId=2016&amp;view=scoringperiod&amp;version=quick" xr:uid="{E63511F4-87EE-4011-A4D3-9EEB4D86806C}"/>
    <hyperlink ref="D88" r:id="rId172" tooltip="SF The Westerosi (Rafael Dionello, Jesse Hershman)" display="http://games.espn.com/ffl/clubhouse?leagueId=678521&amp;teamId=13&amp;seasonId=2016" xr:uid="{997054C9-4ACF-4C53-BFC7-144475064FF6}"/>
    <hyperlink ref="G88" r:id="rId173" tooltip="New Jersey Illegals (William Schager)" display="http://games.espn.com/ffl/clubhouse?leagueId=678521&amp;teamId=6&amp;seasonId=2016" xr:uid="{CCA3610D-55DE-4FB3-9E0B-BB56802043FB}"/>
    <hyperlink ref="I88" r:id="rId174" display="http://games.espn.com/ffl/boxscorequick?leagueId=678521&amp;teamId=13&amp;scoringPeriodId=10&amp;seasonId=2016&amp;view=scoringperiod&amp;version=quick" xr:uid="{B17FE719-C352-47A2-B348-54EB9CFAA3C8}"/>
    <hyperlink ref="D89" r:id="rId175" tooltip="Hillisandre's  Black Magic (Stephen Joynt)" display="http://games.espn.com/ffl/clubhouse?leagueId=678521&amp;teamId=1&amp;seasonId=2016" xr:uid="{4C93762E-BC16-4C6E-9F72-969506FD7553}"/>
    <hyperlink ref="G89" r:id="rId176" tooltip="I Love China! China! (Emile Chin-Dickey)" display="http://games.espn.com/ffl/clubhouse?leagueId=678521&amp;teamId=4&amp;seasonId=2016" xr:uid="{B1DE62F4-91C3-42B8-BFEC-05435A34EE97}"/>
    <hyperlink ref="I89" r:id="rId177" display="http://games.espn.com/ffl/boxscorequick?leagueId=678521&amp;teamId=1&amp;scoringPeriodId=10&amp;seasonId=2016&amp;view=scoringperiod&amp;version=quick" xr:uid="{5C330A39-2676-43D8-9ECD-33387DBD9F1C}"/>
    <hyperlink ref="D90" r:id="rId178" tooltip="Admiral's Free Folk (Greg Smith)" display="http://games.espn.com/ffl/clubhouse?leagueId=678521&amp;teamId=11&amp;seasonId=2016" xr:uid="{2B063E56-8733-4129-AB27-04038BE519D9}"/>
    <hyperlink ref="G90" r:id="rId179" tooltip="Bleeding from Wherever (Karl Richardson)" display="http://games.espn.com/ffl/clubhouse?leagueId=678521&amp;teamId=10&amp;seasonId=2016" xr:uid="{813E4AA8-00EE-489F-B52A-CC3203C893CA}"/>
    <hyperlink ref="I90" r:id="rId180" display="http://games.espn.com/ffl/boxscorequick?leagueId=678521&amp;teamId=11&amp;scoringPeriodId=10&amp;seasonId=2016&amp;view=scoringperiod&amp;version=quick" xr:uid="{83262AA2-0BA2-40EC-B78F-D6A4AFAC207C}"/>
    <hyperlink ref="D94" r:id="rId181" tooltip="Hill's Secret Ravens (Stefan Hilts)" display="http://games.espn.com/ffl/clubhouse?leagueId=678521&amp;teamId=8&amp;seasonId=2016" xr:uid="{C0291866-A4E4-4485-A4C7-E99730319F3C}"/>
    <hyperlink ref="G94" r:id="rId182" tooltip="Yellow Comb On The Throne  (Paulo Silva)" display="http://games.espn.com/ffl/clubhouse?leagueId=678521&amp;teamId=9&amp;seasonId=2016" xr:uid="{4BE7FD0F-3818-4BE0-B6B8-E5BD4B7D11BE}"/>
    <hyperlink ref="I94" r:id="rId183" display="http://games.espn.com/ffl/boxscorequick?leagueId=678521&amp;teamId=8&amp;scoringPeriodId=11&amp;seasonId=2016&amp;view=scoringperiod&amp;version=quick" xr:uid="{9E785906-8A63-493F-B3F1-8A57ED72AFB0}"/>
    <hyperlink ref="D95" r:id="rId184" tooltip="Transplant Theon!! (mark silva)" display="http://games.espn.com/ffl/clubhouse?leagueId=678521&amp;teamId=3&amp;seasonId=2016" xr:uid="{F0101628-5EF3-4D1B-9F91-C6AD08332E77}"/>
    <hyperlink ref="G95" r:id="rId185" tooltip="Ladders of Chaos (Andrew Joynt)" display="http://games.espn.com/ffl/clubhouse?leagueId=678521&amp;teamId=2&amp;seasonId=2016" xr:uid="{84476815-C935-4C3B-85FD-704BC0D8C0B8}"/>
    <hyperlink ref="I95" r:id="rId186" display="http://games.espn.com/ffl/boxscorequick?leagueId=678521&amp;teamId=3&amp;scoringPeriodId=11&amp;seasonId=2016&amp;view=scoringperiod&amp;version=quick" xr:uid="{BEB2F20B-0299-4227-8D72-0ED9E1CF91E7}"/>
    <hyperlink ref="D96" r:id="rId187" tooltip="New Jersey Illegals (William Schager)" display="http://games.espn.com/ffl/clubhouse?leagueId=678521&amp;teamId=6&amp;seasonId=2016" xr:uid="{C42F5CB1-D239-47D4-9B3E-674EBB8EF8B3}"/>
    <hyperlink ref="G96" r:id="rId188" tooltip="The New Duffy (Dan Cohen)" display="http://games.espn.com/ffl/clubhouse?leagueId=678521&amp;teamId=5&amp;seasonId=2016" xr:uid="{6791BE40-185F-47C3-8075-6957FF73D0E7}"/>
    <hyperlink ref="I96" r:id="rId189" display="http://games.espn.com/ffl/boxscorequick?leagueId=678521&amp;teamId=6&amp;scoringPeriodId=11&amp;seasonId=2016&amp;view=scoringperiod&amp;version=quick" xr:uid="{192FB6ED-CADC-48E9-8E47-B14CA8344D1A}"/>
    <hyperlink ref="D97" r:id="rId190" tooltip="I Love China! China! (Emile Chin-Dickey)" display="http://games.espn.com/ffl/clubhouse?leagueId=678521&amp;teamId=4&amp;seasonId=2016" xr:uid="{003351E2-80ED-47D9-B51B-853B70B4CDC9}"/>
    <hyperlink ref="G97" r:id="rId191" tooltip="White Walking Pneumonia (Robert Hilton)" display="http://games.espn.com/ffl/clubhouse?leagueId=678521&amp;teamId=12&amp;seasonId=2016" xr:uid="{B2EB85E8-E07E-4637-A364-38A46631BF17}"/>
    <hyperlink ref="I97" r:id="rId192" display="http://games.espn.com/ffl/boxscorequick?leagueId=678521&amp;teamId=4&amp;scoringPeriodId=11&amp;seasonId=2016&amp;view=scoringperiod&amp;version=quick" xr:uid="{03C187C2-CA03-40C7-88B5-168DFC4EFB04}"/>
    <hyperlink ref="D98" r:id="rId193" tooltip="Bleeding from Wherever (Karl Richardson)" display="http://games.espn.com/ffl/clubhouse?leagueId=678521&amp;teamId=10&amp;seasonId=2016" xr:uid="{D88E665E-8F27-4A72-A939-20B8398ECC66}"/>
    <hyperlink ref="G98" r:id="rId194" tooltip="SF The Westerosi (Rafael Dionello, Jesse Hershman)" display="http://games.espn.com/ffl/clubhouse?leagueId=678521&amp;teamId=13&amp;seasonId=2016" xr:uid="{B7D0523B-0B61-4174-8379-9700FC4220D2}"/>
    <hyperlink ref="I98" r:id="rId195" display="http://games.espn.com/ffl/boxscorequick?leagueId=678521&amp;teamId=10&amp;scoringPeriodId=11&amp;seasonId=2016&amp;view=scoringperiod&amp;version=quick" xr:uid="{ECFA8857-C278-4FD7-98C7-BA0DC8D85D76}"/>
    <hyperlink ref="D99" r:id="rId196" tooltip="Admiral's Free Folk (Greg Smith)" display="http://games.espn.com/ffl/clubhouse?leagueId=678521&amp;teamId=11&amp;seasonId=2016" xr:uid="{E8B1E0F3-D265-47F6-AC76-2D9F4B2A2311}"/>
    <hyperlink ref="G99" r:id="rId197" tooltip="Hillisandre's  Black Magic (Stephen Joynt)" display="http://games.espn.com/ffl/clubhouse?leagueId=678521&amp;teamId=1&amp;seasonId=2016" xr:uid="{A61F0903-00C6-4293-891B-5B12C86993D3}"/>
    <hyperlink ref="I99" r:id="rId198" display="http://games.espn.com/ffl/boxscorequick?leagueId=678521&amp;teamId=11&amp;scoringPeriodId=11&amp;seasonId=2016&amp;view=scoringperiod&amp;version=quick" xr:uid="{81A45186-DA70-450F-BCBF-1C1B2415F36E}"/>
    <hyperlink ref="D103" r:id="rId199" tooltip="Transplant Theon!! (mark silva)" display="http://games.espn.com/ffl/clubhouse?leagueId=678521&amp;teamId=3&amp;seasonId=2016" xr:uid="{A6DA1C8A-C14C-400A-A814-3399505265D2}"/>
    <hyperlink ref="G103" r:id="rId200" tooltip="Hill's Secret Ravens (Stefan Hilts)" display="http://games.espn.com/ffl/clubhouse?leagueId=678521&amp;teamId=8&amp;seasonId=2016" xr:uid="{03FF6205-12DC-479C-A542-79C253E3A77C}"/>
    <hyperlink ref="I103" r:id="rId201" display="http://games.espn.com/ffl/boxscorequick?leagueId=678521&amp;teamId=8&amp;scoringPeriodId=12&amp;seasonId=2016&amp;view=scoringperiod&amp;version=quick" xr:uid="{DBD24FD9-8819-4C39-80F4-E37DCFA34C99}"/>
    <hyperlink ref="D104" r:id="rId202" tooltip="Yellow Comb On The Throne  (Paulo Silva)" display="http://games.espn.com/ffl/clubhouse?leagueId=678521&amp;teamId=9&amp;seasonId=2016" xr:uid="{41CAD782-2AA9-487A-89B2-736BF1028A93}"/>
    <hyperlink ref="G104" r:id="rId203" tooltip="New Jersey Illegals (William Schager)" display="http://games.espn.com/ffl/clubhouse?leagueId=678521&amp;teamId=6&amp;seasonId=2016" xr:uid="{E7BE91D2-4FB4-4B1B-96E9-59D3C194BF58}"/>
    <hyperlink ref="I104" r:id="rId204" display="http://games.espn.com/ffl/boxscorequick?leagueId=678521&amp;teamId=9&amp;scoringPeriodId=12&amp;seasonId=2016&amp;view=scoringperiod&amp;version=quick" xr:uid="{2253C0F5-992A-4DCD-A15A-4C40A2EB4942}"/>
    <hyperlink ref="D105" r:id="rId205" tooltip="Ladders of Chaos (Andrew Joynt)" display="http://games.espn.com/ffl/clubhouse?leagueId=678521&amp;teamId=2&amp;seasonId=2016" xr:uid="{E8CCD911-BA4D-4395-9F97-58F899D7AB13}"/>
    <hyperlink ref="G105" r:id="rId206" tooltip="I Love China! China! (Emile Chin-Dickey)" display="http://games.espn.com/ffl/clubhouse?leagueId=678521&amp;teamId=4&amp;seasonId=2016" xr:uid="{36C39879-5358-4532-8A28-A95D61EDD44E}"/>
    <hyperlink ref="I105" r:id="rId207" display="http://games.espn.com/ffl/boxscorequick?leagueId=678521&amp;teamId=2&amp;scoringPeriodId=12&amp;seasonId=2016&amp;view=scoringperiod&amp;version=quick" xr:uid="{4A85DF5D-9D48-4230-A797-281F1CD785B2}"/>
    <hyperlink ref="D106" r:id="rId208" tooltip="The New Duffy (Dan Cohen)" display="http://games.espn.com/ffl/clubhouse?leagueId=678521&amp;teamId=5&amp;seasonId=2016" xr:uid="{319F1313-CE75-4919-B33A-BD1C56941829}"/>
    <hyperlink ref="G106" r:id="rId209" tooltip="Bleeding from Wherever (Karl Richardson)" display="http://games.espn.com/ffl/clubhouse?leagueId=678521&amp;teamId=10&amp;seasonId=2016" xr:uid="{31FB79DA-09E5-4DC4-8091-4875F7DEFB39}"/>
    <hyperlink ref="I106" r:id="rId210" display="http://games.espn.com/ffl/boxscorequick?leagueId=678521&amp;teamId=5&amp;scoringPeriodId=12&amp;seasonId=2016&amp;view=scoringperiod&amp;version=quick" xr:uid="{6D9125CC-4EC1-4769-9D0E-6EAA0053DF79}"/>
    <hyperlink ref="D107" r:id="rId211" tooltip="White Walking Pneumonia (Robert Hilton)" display="http://games.espn.com/ffl/clubhouse?leagueId=678521&amp;teamId=12&amp;seasonId=2016" xr:uid="{264B5D59-269B-4208-9D21-C675E84DFD98}"/>
    <hyperlink ref="G107" r:id="rId212" tooltip="Admiral's Free Folk (Greg Smith)" display="http://games.espn.com/ffl/clubhouse?leagueId=678521&amp;teamId=11&amp;seasonId=2016" xr:uid="{0898EC36-0F5D-46FE-817C-FC98E6A757EE}"/>
    <hyperlink ref="I107" r:id="rId213" display="http://games.espn.com/ffl/boxscorequick?leagueId=678521&amp;teamId=12&amp;scoringPeriodId=12&amp;seasonId=2016&amp;view=scoringperiod&amp;version=quick" xr:uid="{C2BFBB22-1033-433A-9F6F-8ED0DC86C54E}"/>
    <hyperlink ref="D108" r:id="rId214" tooltip="SF The Westerosi (Rafael Dionello, Jesse Hershman)" display="http://games.espn.com/ffl/clubhouse?leagueId=678521&amp;teamId=13&amp;seasonId=2016" xr:uid="{FAF8797B-CC38-48D1-8FC5-11ECB60DB5B4}"/>
    <hyperlink ref="G108" r:id="rId215" tooltip="Hillisandre's  Black Magic (Stephen Joynt)" display="http://games.espn.com/ffl/clubhouse?leagueId=678521&amp;teamId=1&amp;seasonId=2016" xr:uid="{D82C6E56-9EFD-4809-99F2-B9FD47EB6DF8}"/>
    <hyperlink ref="I108" r:id="rId216" display="http://games.espn.com/ffl/boxscorequick?leagueId=678521&amp;teamId=13&amp;scoringPeriodId=12&amp;seasonId=2016&amp;view=scoringperiod&amp;version=quick" xr:uid="{301B013F-15EA-4EED-B689-62BAF18F7A66}"/>
    <hyperlink ref="D112" r:id="rId217" tooltip="Hill's Secret Ravens (Stefan Hilts)" display="http://games.espn.com/ffl/clubhouse?leagueId=678521&amp;teamId=8&amp;seasonId=2016" xr:uid="{1220062D-DD7E-4CC6-B584-EBCE3FE44D10}"/>
    <hyperlink ref="G112" r:id="rId218" tooltip="New Jersey Illegals (William Schager)" display="http://games.espn.com/ffl/clubhouse?leagueId=678521&amp;teamId=6&amp;seasonId=2016" xr:uid="{14E99C84-3890-4AC3-864C-6045B64CB466}"/>
    <hyperlink ref="I112" r:id="rId219" display="http://games.espn.com/ffl/boxscorequick?leagueId=678521&amp;teamId=8&amp;scoringPeriodId=13&amp;seasonId=2016&amp;view=scoringperiod&amp;version=quick" xr:uid="{B75CF64B-BF91-474B-9F55-3A653D223BC2}"/>
    <hyperlink ref="D113" r:id="rId220" tooltip="I Love China! China! (Emile Chin-Dickey)" display="http://games.espn.com/ffl/clubhouse?leagueId=678521&amp;teamId=4&amp;seasonId=2016" xr:uid="{149D98C9-D662-4518-96D3-407DD49C5577}"/>
    <hyperlink ref="G113" r:id="rId221" tooltip="Transplant Theon!! (mark silva)" display="http://games.espn.com/ffl/clubhouse?leagueId=678521&amp;teamId=3&amp;seasonId=2016" xr:uid="{647A7BBE-3A0C-4BC6-ABAD-A2770CE89FFA}"/>
    <hyperlink ref="I113" r:id="rId222" display="http://games.espn.com/ffl/boxscorequick?leagueId=678521&amp;teamId=4&amp;scoringPeriodId=13&amp;seasonId=2016&amp;view=scoringperiod&amp;version=quick" xr:uid="{850DC1EB-A5B2-40F1-90B3-98881592C8E6}"/>
    <hyperlink ref="D114" r:id="rId223" tooltip="Bleeding from Wherever (Karl Richardson)" display="http://games.espn.com/ffl/clubhouse?leagueId=678521&amp;teamId=10&amp;seasonId=2016" xr:uid="{628AC46B-DC14-43F4-BB09-FB9A25D11BF9}"/>
    <hyperlink ref="G114" r:id="rId224" tooltip="Yellow Comb On The Throne  (Paulo Silva)" display="http://games.espn.com/ffl/clubhouse?leagueId=678521&amp;teamId=9&amp;seasonId=2016" xr:uid="{09AFF64B-D7C0-421D-B795-5530268A2ED3}"/>
    <hyperlink ref="I114" r:id="rId225" display="http://games.espn.com/ffl/boxscorequick?leagueId=678521&amp;teamId=10&amp;scoringPeriodId=13&amp;seasonId=2016&amp;view=scoringperiod&amp;version=quick" xr:uid="{96884D6F-2AA1-461C-8A47-3DEC7680EB9E}"/>
    <hyperlink ref="D115" r:id="rId226" tooltip="Admiral's Free Folk (Greg Smith)" display="http://games.espn.com/ffl/clubhouse?leagueId=678521&amp;teamId=11&amp;seasonId=2016" xr:uid="{969002CA-CB9A-4652-BE16-0F83564DD1DB}"/>
    <hyperlink ref="G115" r:id="rId227" tooltip="Ladders of Chaos (Andrew Joynt)" display="http://games.espn.com/ffl/clubhouse?leagueId=678521&amp;teamId=2&amp;seasonId=2016" xr:uid="{1F02094B-399E-45D5-B4D5-D7E14197B5E2}"/>
    <hyperlink ref="I115" r:id="rId228" display="http://games.espn.com/ffl/boxscorequick?leagueId=678521&amp;teamId=11&amp;scoringPeriodId=13&amp;seasonId=2016&amp;view=scoringperiod&amp;version=quick" xr:uid="{80B9168E-A5DE-4F96-8D4D-7CD1A5640998}"/>
    <hyperlink ref="D116" r:id="rId229" tooltip="Hillisandre's  Black Magic (Stephen Joynt)" display="http://games.espn.com/ffl/clubhouse?leagueId=678521&amp;teamId=1&amp;seasonId=2016" xr:uid="{DE8A8A5A-7A62-4947-9AC1-E04D3784AAC1}"/>
    <hyperlink ref="G116" r:id="rId230" tooltip="The New Duffy (Dan Cohen)" display="http://games.espn.com/ffl/clubhouse?leagueId=678521&amp;teamId=5&amp;seasonId=2016" xr:uid="{71A5DEFE-4E94-4BCC-83E0-505B40A638E5}"/>
    <hyperlink ref="I116" r:id="rId231" display="http://games.espn.com/ffl/boxscorequick?leagueId=678521&amp;teamId=1&amp;scoringPeriodId=13&amp;seasonId=2016&amp;view=scoringperiod&amp;version=quick" xr:uid="{1B11D7B0-098E-42BA-982E-909DCF8265A7}"/>
    <hyperlink ref="D117" r:id="rId232" tooltip="SF The Westerosi (Rafael Dionello, Jesse Hershman)" display="http://games.espn.com/ffl/clubhouse?leagueId=678521&amp;teamId=13&amp;seasonId=2016" xr:uid="{BB068CD2-8E07-4679-89D1-D231FD76171F}"/>
    <hyperlink ref="G117" r:id="rId233" tooltip="White Walking Pneumonia (Robert Hilton)" display="http://games.espn.com/ffl/clubhouse?leagueId=678521&amp;teamId=12&amp;seasonId=2016" xr:uid="{3923828A-4290-45C8-9A5F-A2A501842ECA}"/>
    <hyperlink ref="I117" r:id="rId234" display="http://games.espn.com/ffl/boxscorequick?leagueId=678521&amp;teamId=13&amp;scoringPeriodId=13&amp;seasonId=2016&amp;view=scoringperiod&amp;version=quick" xr:uid="{9216C538-F65E-45BC-A6CD-C37A422D587A}"/>
    <hyperlink ref="D121" r:id="rId235" tooltip="Transplant Theon!! (mark silva)" display="http://games.espn.com/ffl/clubhouse?leagueId=678521&amp;teamId=3&amp;seasonId=2016" xr:uid="{5AA9F9B1-1199-4BF8-B2FF-22B3446F5ECF}"/>
    <hyperlink ref="G121" r:id="rId236" tooltip="Ladders of Chaos (Andrew Joynt)" display="http://games.espn.com/ffl/clubhouse?leagueId=678521&amp;teamId=2&amp;seasonId=2016" xr:uid="{2772EF70-7BC9-407A-A266-FA001DA3CC15}"/>
    <hyperlink ref="I121" r:id="rId237" display="http://games.espn.com/ffl/boxscorequick?leagueId=678521&amp;teamId=3&amp;scoringPeriodId=14&amp;seasonId=2016&amp;view=scoringperiod&amp;version=quick" xr:uid="{E41B88C9-B93B-4CB1-B4C3-5A9D88A52353}"/>
    <hyperlink ref="D122" r:id="rId238" tooltip="Admiral's Free Folk (Greg Smith)" display="http://games.espn.com/ffl/clubhouse?leagueId=678521&amp;teamId=11&amp;seasonId=2016" xr:uid="{01943AC5-F686-444A-995D-41DA63D73AE1}"/>
    <hyperlink ref="G122" r:id="rId239" tooltip="Hill's Secret Ravens (Stefan Hilts)" display="http://games.espn.com/ffl/clubhouse?leagueId=678521&amp;teamId=8&amp;seasonId=2016" xr:uid="{0D6AEA84-369E-4712-B0DD-80B21DADD487}"/>
    <hyperlink ref="I122" r:id="rId240" display="http://games.espn.com/ffl/boxscorequick?leagueId=678521&amp;teamId=8&amp;scoringPeriodId=14&amp;seasonId=2016&amp;view=scoringperiod&amp;version=quick" xr:uid="{C64F0670-C804-4510-B92C-D9989BAE25D9}"/>
    <hyperlink ref="D123" r:id="rId241" tooltip="Hillisandre's  Black Magic (Stephen Joynt)" display="http://games.espn.com/ffl/clubhouse?leagueId=678521&amp;teamId=1&amp;seasonId=2016" xr:uid="{8F09754E-193B-459C-9B77-B64070631DD4}"/>
    <hyperlink ref="G123" r:id="rId242" tooltip="White Walking Pneumonia (Robert Hilton)" display="http://games.espn.com/ffl/clubhouse?leagueId=678521&amp;teamId=12&amp;seasonId=2016" xr:uid="{352D5E1A-15DB-44A1-AD79-78BFF176FF0C}"/>
    <hyperlink ref="I123" r:id="rId243" display="http://games.espn.com/ffl/boxscorequick?leagueId=678521&amp;teamId=1&amp;scoringPeriodId=14&amp;seasonId=2016&amp;view=scoringperiod&amp;version=quick" xr:uid="{047283EF-051A-4831-87BE-E5C4BB87C23F}"/>
    <hyperlink ref="D124" r:id="rId244" tooltip="New Jersey Illegals (William Schager)" display="http://games.espn.com/ffl/clubhouse?leagueId=678521&amp;teamId=6&amp;seasonId=2016" xr:uid="{87E63F1B-CAD0-48DC-9A0C-A94FE49EAD26}"/>
    <hyperlink ref="G124" r:id="rId245" tooltip="Yellow Comb On The Throne  (Paulo Silva)" display="http://games.espn.com/ffl/clubhouse?leagueId=678521&amp;teamId=9&amp;seasonId=2016" xr:uid="{0E82A6F7-EC85-4F87-8FB0-D78FCF4624CA}"/>
    <hyperlink ref="I124" r:id="rId246" display="http://games.espn.com/ffl/boxscorequick?leagueId=678521&amp;teamId=6&amp;scoringPeriodId=14&amp;seasonId=2016&amp;view=scoringperiod&amp;version=quick" xr:uid="{3B1D694B-1956-45F9-8B61-C1F9307D97F0}"/>
    <hyperlink ref="D125" r:id="rId247" tooltip="I Love China! China! (Emile Chin-Dickey)" display="http://games.espn.com/ffl/clubhouse?leagueId=678521&amp;teamId=4&amp;seasonId=2016" xr:uid="{683E4C36-94A0-45FC-88EE-DE11790B8678}"/>
    <hyperlink ref="G125" r:id="rId248" tooltip="The New Duffy (Dan Cohen)" display="http://games.espn.com/ffl/clubhouse?leagueId=678521&amp;teamId=5&amp;seasonId=2016" xr:uid="{D010D983-20A8-40CE-A7AF-1B22C0A82F21}"/>
    <hyperlink ref="I125" r:id="rId249" display="http://games.espn.com/ffl/boxscorequick?leagueId=678521&amp;teamId=4&amp;scoringPeriodId=14&amp;seasonId=2016&amp;view=scoringperiod&amp;version=quick" xr:uid="{42DC5B26-D0E6-41C0-8EEC-14A3C7E1BFDF}"/>
    <hyperlink ref="D130" r:id="rId250" tooltip="Ladders of Chaos (Andrew Joynt)" display="http://games.espn.com/ffl/clubhouse?leagueId=678521&amp;teamId=2&amp;seasonId=2016" xr:uid="{87D059FB-A88B-4975-8AC7-0530335DAF92}"/>
    <hyperlink ref="G130" r:id="rId251" tooltip="Bleeding from Wherever (Karl Richardson)" display="http://games.espn.com/ffl/clubhouse?leagueId=678521&amp;teamId=10&amp;seasonId=2016" xr:uid="{B87E0866-5FC1-45B0-9C00-BF98B537722F}"/>
    <hyperlink ref="I130" r:id="rId252" display="http://games.espn.com/ffl/boxscorequick?leagueId=678521&amp;teamId=2&amp;scoringPeriodId=15&amp;seasonId=2016&amp;view=scoringperiod&amp;version=quick" xr:uid="{AEBD5B2D-B026-490A-9575-A4F7AFEB61D4}"/>
    <hyperlink ref="D131" r:id="rId253" tooltip="Hill's Secret Ravens (Stefan Hilts)" display="http://games.espn.com/ffl/clubhouse?leagueId=678521&amp;teamId=8&amp;seasonId=2016" xr:uid="{812BF94F-E13A-4E14-9AC4-A34D16A9053C}"/>
    <hyperlink ref="G131" r:id="rId254" tooltip="SF The Westerosi (Rafael Dionello, Jesse Hershman)" display="http://games.espn.com/ffl/clubhouse?leagueId=678521&amp;teamId=13&amp;seasonId=2016" xr:uid="{22E74550-246F-4CF6-AD4D-E0580C65A6B4}"/>
    <hyperlink ref="I131" r:id="rId255" display="http://games.espn.com/ffl/boxscorequick?leagueId=678521&amp;teamId=8&amp;scoringPeriodId=15&amp;seasonId=2016&amp;view=scoringperiod&amp;version=quick" xr:uid="{63D5E124-E49A-4521-B5D8-18AB4271694A}"/>
    <hyperlink ref="D132" r:id="rId256" tooltip="Admiral's Free Folk (Greg Smith)" display="http://games.espn.com/ffl/clubhouse?leagueId=678521&amp;teamId=11&amp;seasonId=2016" xr:uid="{ABF35D25-BE1E-41B1-B039-D4ACB284B6DA}"/>
    <hyperlink ref="G132" r:id="rId257" tooltip="Transplant Theon!! (mark silva)" display="http://games.espn.com/ffl/clubhouse?leagueId=678521&amp;teamId=3&amp;seasonId=2016" xr:uid="{00EE4D89-ECA4-4FE0-A201-D54B97BCC121}"/>
    <hyperlink ref="I132" r:id="rId258" display="http://games.espn.com/ffl/boxscorequick?leagueId=678521&amp;teamId=11&amp;scoringPeriodId=15&amp;seasonId=2016&amp;view=scoringperiod&amp;version=quick" xr:uid="{158464DE-2736-4EAE-B792-E4C95AD15210}"/>
    <hyperlink ref="D133" r:id="rId259" tooltip="Yellow Comb On The Throne  (Paulo Silva)" display="http://games.espn.com/ffl/clubhouse?leagueId=678521&amp;teamId=9&amp;seasonId=2016" xr:uid="{D8CBFE9B-B41B-4836-83DF-4BBFA2163895}"/>
    <hyperlink ref="G133" r:id="rId260" tooltip="Hillisandre's  Black Magic (Stephen Joynt)" display="http://games.espn.com/ffl/clubhouse?leagueId=678521&amp;teamId=1&amp;seasonId=2016" xr:uid="{5A740090-4359-4B4C-AF1A-CF737DC28C06}"/>
    <hyperlink ref="I133" r:id="rId261" display="http://games.espn.com/ffl/boxscorequick?leagueId=678521&amp;teamId=9&amp;scoringPeriodId=15&amp;seasonId=2016&amp;view=scoringperiod&amp;version=quick" xr:uid="{B0464FFB-9725-4472-9DAD-73828D0E4013}"/>
    <hyperlink ref="D134" r:id="rId262" tooltip="The New Duffy (Dan Cohen)" display="http://games.espn.com/ffl/clubhouse?leagueId=678521&amp;teamId=5&amp;seasonId=2016" xr:uid="{F01C99AB-379F-4B12-A2E5-413E300AB49C}"/>
    <hyperlink ref="G134" r:id="rId263" tooltip="White Walking Pneumonia (Robert Hilton)" display="http://games.espn.com/ffl/clubhouse?leagueId=678521&amp;teamId=12&amp;seasonId=2016" xr:uid="{E91A7AFC-15E2-4F9F-B252-73146C23B2D7}"/>
    <hyperlink ref="I134" r:id="rId264" display="http://games.espn.com/ffl/boxscorequick?leagueId=678521&amp;teamId=5&amp;scoringPeriodId=15&amp;seasonId=2016&amp;view=scoringperiod&amp;version=quick" xr:uid="{AB11243D-C315-4279-A6F4-5B3B16D1A794}"/>
    <hyperlink ref="D135" r:id="rId265" tooltip="I Love China! China! (Emile Chin-Dickey)" display="http://games.espn.com/ffl/clubhouse?leagueId=678521&amp;teamId=4&amp;seasonId=2016" xr:uid="{ED3A29B7-018C-43CA-8730-03CF1FB01C36}"/>
    <hyperlink ref="G135" r:id="rId266" tooltip="New Jersey Illegals (William Schager)" display="http://games.espn.com/ffl/clubhouse?leagueId=678521&amp;teamId=6&amp;seasonId=2016" xr:uid="{40970B34-B0D8-41B5-B775-7CBA4309F869}"/>
    <hyperlink ref="I135" r:id="rId267" display="http://games.espn.com/ffl/boxscorequick?leagueId=678521&amp;teamId=4&amp;scoringPeriodId=15&amp;seasonId=2016&amp;view=scoringperiod&amp;version=quick" xr:uid="{7751A5C5-1B40-4EA4-B564-CD6E369570C4}"/>
    <hyperlink ref="D139" r:id="rId268" tooltip="Hill's Secret Ravens (Stefan Hilts)" display="http://games.espn.com/ffl/clubhouse?leagueId=678521&amp;teamId=8&amp;seasonId=2016" xr:uid="{6D18A62B-8130-4D2F-B7EB-B8C5EEBD1F35}"/>
    <hyperlink ref="G139" r:id="rId269" tooltip="Bleeding from Wherever (Karl Richardson)" display="http://games.espn.com/ffl/clubhouse?leagueId=678521&amp;teamId=10&amp;seasonId=2016" xr:uid="{30D3CB56-4E98-4CB1-85A9-B44540B2F4D0}"/>
    <hyperlink ref="I139" r:id="rId270" display="http://games.espn.com/ffl/boxscorequick?leagueId=678521&amp;teamId=8&amp;scoringPeriodId=16&amp;seasonId=2016&amp;view=scoringperiod&amp;version=quick" xr:uid="{A36A0D0F-2D2B-4724-8D3C-EB01C88A4ED4}"/>
    <hyperlink ref="D140" r:id="rId271" tooltip="Ladders of Chaos (Andrew Joynt)" display="http://games.espn.com/ffl/clubhouse?leagueId=678521&amp;teamId=2&amp;seasonId=2016" xr:uid="{3BBB5111-93DD-406C-AEE6-C672CEA6C389}"/>
    <hyperlink ref="G140" r:id="rId272" tooltip="SF The Westerosi (Rafael Dionello, Jesse Hershman)" display="http://games.espn.com/ffl/clubhouse?leagueId=678521&amp;teamId=13&amp;seasonId=2016" xr:uid="{68D0845C-DA03-4C05-A3A0-B8E8E647F029}"/>
    <hyperlink ref="I140" r:id="rId273" display="http://games.espn.com/ffl/boxscorequick?leagueId=678521&amp;teamId=2&amp;scoringPeriodId=16&amp;seasonId=2016&amp;view=scoringperiod&amp;version=quick" xr:uid="{6240EAD4-3F52-4888-8CAB-CD0C2E51C90D}"/>
    <hyperlink ref="D141" r:id="rId274" tooltip="Admiral's Free Folk (Greg Smith)" display="http://games.espn.com/ffl/clubhouse?leagueId=678521&amp;teamId=11&amp;seasonId=2016" xr:uid="{4E7D670B-590E-44DD-8349-3A82C289DA72}"/>
    <hyperlink ref="G141" r:id="rId275" tooltip="Transplant Theon!! (mark silva)" display="http://games.espn.com/ffl/clubhouse?leagueId=678521&amp;teamId=3&amp;seasonId=2016" xr:uid="{9782BD85-CB3D-47F5-9518-24A6F3CD216E}"/>
    <hyperlink ref="I141" r:id="rId276" display="http://games.espn.com/ffl/boxscorequick?leagueId=678521&amp;teamId=11&amp;scoringPeriodId=16&amp;seasonId=2016&amp;view=scoringperiod&amp;version=quick" xr:uid="{11C5FD81-854B-4AE1-A852-D9AFB850B94A}"/>
    <hyperlink ref="D142" r:id="rId277" tooltip="Hillisandre's  Black Magic (Stephen Joynt)" display="http://games.espn.com/ffl/clubhouse?leagueId=678521&amp;teamId=1&amp;seasonId=2016" xr:uid="{87B1175C-FF0B-40A8-B6DE-52FFDD740DE0}"/>
    <hyperlink ref="G142" r:id="rId278" tooltip="White Walking Pneumonia (Robert Hilton)" display="http://games.espn.com/ffl/clubhouse?leagueId=678521&amp;teamId=12&amp;seasonId=2016" xr:uid="{2601B5B4-16E7-41FB-85A0-95B42C944763}"/>
    <hyperlink ref="I142" r:id="rId279" display="http://games.espn.com/ffl/boxscorequick?leagueId=678521&amp;teamId=1&amp;scoringPeriodId=16&amp;seasonId=2016&amp;view=scoringperiod&amp;version=quick" xr:uid="{F0645D32-0BD7-4862-A464-E976014A0891}"/>
    <hyperlink ref="D143" r:id="rId280" tooltip="New Jersey Illegals (William Schager)" display="http://games.espn.com/ffl/clubhouse?leagueId=678521&amp;teamId=6&amp;seasonId=2016" xr:uid="{9FF18082-DC5A-44A1-8E06-9C433EB9E2A4}"/>
    <hyperlink ref="G143" r:id="rId281" tooltip="Yellow Comb On The Throne  (Paulo Silva)" display="http://games.espn.com/ffl/clubhouse?leagueId=678521&amp;teamId=9&amp;seasonId=2016" xr:uid="{936DC9C1-C08E-4FD9-860F-0FE36D552E3A}"/>
    <hyperlink ref="I143" r:id="rId282" display="http://games.espn.com/ffl/boxscorequick?leagueId=678521&amp;teamId=6&amp;scoringPeriodId=16&amp;seasonId=2016&amp;view=scoringperiod&amp;version=quick" xr:uid="{AE2811DE-AF9F-4A1A-B404-B8A0F53EF991}"/>
    <hyperlink ref="D144" r:id="rId283" tooltip="I Love China! China! (Emile Chin-Dickey)" display="http://games.espn.com/ffl/clubhouse?leagueId=678521&amp;teamId=4&amp;seasonId=2016" xr:uid="{048675A6-3937-4D84-A8DA-5CF56083B70D}"/>
    <hyperlink ref="G144" r:id="rId284" tooltip="The New Duffy (Dan Cohen)" display="http://games.espn.com/ffl/clubhouse?leagueId=678521&amp;teamId=5&amp;seasonId=2016" xr:uid="{F0AFA319-EA2C-4628-9782-50832C0C0482}"/>
    <hyperlink ref="I144" r:id="rId285" display="http://games.espn.com/ffl/boxscorequick?leagueId=678521&amp;teamId=4&amp;scoringPeriodId=16&amp;seasonId=2016&amp;view=scoringperiod&amp;version=quick" xr:uid="{2B5A6674-CA0A-4034-AEA7-756C0880387C}"/>
    <hyperlink ref="D147" r:id="rId286" tooltip="Ezekiel 25-17 (mark silva)" display="http://games.espn.com/ffl/clubhouse?leagueId=678521&amp;teamId=3&amp;seasonId=2017" xr:uid="{FD9B893F-1D92-4A3C-A0B0-17F873A0C87C}"/>
    <hyperlink ref="G147" r:id="rId287" tooltip="Better Khal Drogo (Greg Smith)" display="http://games.espn.com/ffl/clubhouse?leagueId=678521&amp;teamId=11&amp;seasonId=2017" xr:uid="{51EEDBF4-1DBA-4D32-9D19-6A9B2A559AB1}"/>
    <hyperlink ref="I147" r:id="rId288" display="http://games.espn.com/ffl/boxscorequick?leagueId=678521&amp;teamId=3&amp;scoringPeriodId=1&amp;seasonId=2017&amp;view=scoringperiod&amp;version=quick" xr:uid="{EF56CBE5-415C-403A-BDB5-E47E8503F99A}"/>
    <hyperlink ref="D148" r:id="rId289" tooltip="I Love China! China! (Emile Chin-Dickey)" display="http://games.espn.com/ffl/clubhouse?leagueId=678521&amp;teamId=4&amp;seasonId=2017" xr:uid="{F23E4401-19B5-4462-9A12-0A154E90DF92}"/>
    <hyperlink ref="G148" r:id="rId290" tooltip="Wentzer is Coming (Karl Richardson)" display="http://games.espn.com/ffl/clubhouse?leagueId=678521&amp;teamId=10&amp;seasonId=2017" xr:uid="{9B222451-2DF3-4937-81DF-BF8AC8D7D48F}"/>
    <hyperlink ref="I148" r:id="rId291" display="http://games.espn.com/ffl/boxscorequick?leagueId=678521&amp;teamId=4&amp;scoringPeriodId=1&amp;seasonId=2017&amp;view=scoringperiod&amp;version=quick" xr:uid="{9D63D547-A588-4E9D-9645-70EE01A7680A}"/>
    <hyperlink ref="D149" r:id="rId292" tooltip="JJ and TJ Watt Walkers (Robert Hilton)" display="http://games.espn.com/ffl/clubhouse?leagueId=678521&amp;teamId=12&amp;seasonId=2017" xr:uid="{7C072618-30C8-4917-A02C-9C1E816A7DBE}"/>
    <hyperlink ref="G149" r:id="rId293" tooltip="Quad QB's (Stephen Joynt)" display="http://games.espn.com/ffl/clubhouse?leagueId=678521&amp;teamId=1&amp;seasonId=2017" xr:uid="{52E79EC3-A4E9-4B41-A098-5D823267182E}"/>
    <hyperlink ref="I149" r:id="rId294" display="http://games.espn.com/ffl/boxscorequick?leagueId=678521&amp;teamId=12&amp;scoringPeriodId=1&amp;seasonId=2017&amp;view=scoringperiod&amp;version=quick" xr:uid="{F59BEADE-37BE-4C2E-ACC9-BFAC4CB1B5CC}"/>
    <hyperlink ref="D150" r:id="rId295" tooltip="Ladders of Chaos (Andrew Joynt)" display="http://games.espn.com/ffl/clubhouse?leagueId=678521&amp;teamId=2&amp;seasonId=2017" xr:uid="{78BDFF3E-3E28-42DB-BFD9-7A33278490F4}"/>
    <hyperlink ref="G150" r:id="rId296" tooltip="The Three-QBed Raven (Stefan Hilts)" display="http://games.espn.com/ffl/clubhouse?leagueId=678521&amp;teamId=8&amp;seasonId=2017" xr:uid="{D90A8630-9C7E-4277-A707-04515150D867}"/>
    <hyperlink ref="I150" r:id="rId297" display="http://games.espn.com/ffl/boxscorequick?leagueId=678521&amp;teamId=8&amp;scoringPeriodId=1&amp;seasonId=2017&amp;view=scoringperiod&amp;version=quick" xr:uid="{5F4DF722-9E30-4F3D-986D-D74E23F6AEA5}"/>
    <hyperlink ref="D151" r:id="rId298" tooltip="New Jersey Illegals (William Schager)" display="http://games.espn.com/ffl/clubhouse?leagueId=678521&amp;teamId=6&amp;seasonId=2017" xr:uid="{1491E75B-C0DB-4C6C-9B25-EEB3BCEA421D}"/>
    <hyperlink ref="G151" r:id="rId299" tooltip="Ser Gronker Clegane (Rafael Dionello, Jesse Hershman)" display="http://games.espn.com/ffl/clubhouse?leagueId=678521&amp;teamId=13&amp;seasonId=2017" xr:uid="{F210AA82-33A5-4B6B-A249-CECBCEBD3625}"/>
    <hyperlink ref="I151" r:id="rId300" display="http://games.espn.com/ffl/boxscorequick?leagueId=678521&amp;teamId=6&amp;scoringPeriodId=1&amp;seasonId=2017&amp;view=scoringperiod&amp;version=quick" xr:uid="{B53F3BAE-B5E6-4F34-BB65-928693956A6D}"/>
    <hyperlink ref="D152" r:id="rId301" tooltip="Yellow Comb On The Throne  (Paulo Silva)" display="http://games.espn.com/ffl/clubhouse?leagueId=678521&amp;teamId=9&amp;seasonId=2017" xr:uid="{8DD2A8FC-A8DD-41D3-BDBF-207A716817DC}"/>
    <hyperlink ref="G152" r:id="rId302" tooltip="Gilli! slee (Dan Cohen)" display="http://games.espn.com/ffl/clubhouse?leagueId=678521&amp;teamId=5&amp;seasonId=2017" xr:uid="{0E1D259F-10BB-44BD-9D3A-8F332AB4B3EB}"/>
    <hyperlink ref="I152" r:id="rId303" display="http://games.espn.com/ffl/boxscorequick?leagueId=678521&amp;teamId=9&amp;scoringPeriodId=1&amp;seasonId=2017&amp;view=scoringperiod&amp;version=quick" xr:uid="{331B89EB-79DF-44CF-852E-B8A1F4409F8A}"/>
    <hyperlink ref="D156" r:id="rId304" tooltip="I Love China! China! (Emile Chin-Dickey)" display="http://games.espn.com/ffl/clubhouse?leagueId=678521&amp;teamId=4&amp;seasonId=2017" xr:uid="{C13F8670-7C36-4BBB-A5FF-4D74AA72C0F2}"/>
    <hyperlink ref="G156" r:id="rId305" tooltip="Ezekiel 25-17 (mark silva)" display="http://games.espn.com/ffl/clubhouse?leagueId=678521&amp;teamId=3&amp;seasonId=2017" xr:uid="{0B27019A-746B-428F-8036-10D120910194}"/>
    <hyperlink ref="I156" r:id="rId306" display="http://games.espn.com/ffl/boxscorequick?leagueId=678521&amp;teamId=4&amp;scoringPeriodId=2&amp;seasonId=2017&amp;view=scoringperiod&amp;version=quick" xr:uid="{F0EE113D-33BC-47D0-A16D-891D864DCE59}"/>
    <hyperlink ref="D157" r:id="rId307" tooltip="Better Khal Drogo (Greg Smith)" display="http://games.espn.com/ffl/clubhouse?leagueId=678521&amp;teamId=11&amp;seasonId=2017" xr:uid="{7C46C3EF-92AD-4B78-9379-51171B08AC60}"/>
    <hyperlink ref="G157" r:id="rId308" tooltip="JJ and TJ Watt Walkers (Robert Hilton)" display="http://games.espn.com/ffl/clubhouse?leagueId=678521&amp;teamId=12&amp;seasonId=2017" xr:uid="{F6598D59-5D94-48F6-90A0-49EB48AF37D8}"/>
    <hyperlink ref="I157" r:id="rId309" display="http://games.espn.com/ffl/boxscorequick?leagueId=678521&amp;teamId=11&amp;scoringPeriodId=2&amp;seasonId=2017&amp;view=scoringperiod&amp;version=quick" xr:uid="{2E3D7511-1A75-4787-AC11-DED356701BDD}"/>
    <hyperlink ref="D158" r:id="rId310" tooltip="Wentzer is Coming (Karl Richardson)" display="http://games.espn.com/ffl/clubhouse?leagueId=678521&amp;teamId=10&amp;seasonId=2017" xr:uid="{301982AE-0F4F-4A73-8E83-D9D5407342E3}"/>
    <hyperlink ref="G158" r:id="rId311" tooltip="Ladders of Chaos (Andrew Joynt)" display="http://games.espn.com/ffl/clubhouse?leagueId=678521&amp;teamId=2&amp;seasonId=2017" xr:uid="{06559624-1BAE-47CA-A186-231F2BFA1A96}"/>
    <hyperlink ref="I158" r:id="rId312" display="http://games.espn.com/ffl/boxscorequick?leagueId=678521&amp;teamId=10&amp;scoringPeriodId=2&amp;seasonId=2017&amp;view=scoringperiod&amp;version=quick" xr:uid="{BE62191F-7216-4803-BBB7-355603F860A8}"/>
    <hyperlink ref="D159" r:id="rId313" tooltip="Quad QB's (Stephen Joynt)" display="http://games.espn.com/ffl/clubhouse?leagueId=678521&amp;teamId=1&amp;seasonId=2017" xr:uid="{5D500A05-84D0-4F5F-8732-0BC050C82316}"/>
    <hyperlink ref="G159" r:id="rId314" tooltip="New Jersey Illegals (William Schager)" display="http://games.espn.com/ffl/clubhouse?leagueId=678521&amp;teamId=6&amp;seasonId=2017" xr:uid="{5AA9C52B-F14F-425D-80FA-002ACB24ED1B}"/>
    <hyperlink ref="I159" r:id="rId315" display="http://games.espn.com/ffl/boxscorequick?leagueId=678521&amp;teamId=1&amp;scoringPeriodId=2&amp;seasonId=2017&amp;view=scoringperiod&amp;version=quick" xr:uid="{41B2C931-D56E-4C71-90C7-95A6CD3BAC22}"/>
    <hyperlink ref="D160" r:id="rId316" tooltip="The Three-QBed Raven (Stefan Hilts)" display="http://games.espn.com/ffl/clubhouse?leagueId=678521&amp;teamId=8&amp;seasonId=2017" xr:uid="{55885EB5-4FD5-4EAC-B295-2E4E619CE50D}"/>
    <hyperlink ref="G160" r:id="rId317" tooltip="Yellow Comb On The Throne  (Paulo Silva)" display="http://games.espn.com/ffl/clubhouse?leagueId=678521&amp;teamId=9&amp;seasonId=2017" xr:uid="{80B3FA0F-D536-4962-B993-D49B1E655379}"/>
    <hyperlink ref="I160" r:id="rId318" display="http://games.espn.com/ffl/boxscorequick?leagueId=678521&amp;teamId=8&amp;scoringPeriodId=2&amp;seasonId=2017&amp;view=scoringperiod&amp;version=quick" xr:uid="{D654B298-F2A7-43A9-AF59-A34AE884BDA1}"/>
    <hyperlink ref="D161" r:id="rId319" tooltip="Ser Gronker Clegane (Rafael Dionello, Jesse Hershman)" display="http://games.espn.com/ffl/clubhouse?leagueId=678521&amp;teamId=13&amp;seasonId=2017" xr:uid="{A30063FF-F788-4F37-BC7A-7E0A995EFADC}"/>
    <hyperlink ref="G161" r:id="rId320" tooltip="Gilli! slee (Dan Cohen)" display="http://games.espn.com/ffl/clubhouse?leagueId=678521&amp;teamId=5&amp;seasonId=2017" xr:uid="{0E1037AF-AFF0-45F7-BCFF-AEE37F3A8B2E}"/>
    <hyperlink ref="I161" r:id="rId321" display="http://games.espn.com/ffl/boxscorequick?leagueId=678521&amp;teamId=13&amp;scoringPeriodId=2&amp;seasonId=2017&amp;view=scoringperiod&amp;version=quick" xr:uid="{6F54AE5D-1B68-40BF-A05E-5174BC950719}"/>
    <hyperlink ref="D165" r:id="rId322" tooltip="Ezekiel 25-17 (mark silva)" display="http://games.espn.com/ffl/clubhouse?leagueId=678521&amp;teamId=3&amp;seasonId=2017" xr:uid="{ED443690-ADAA-4669-B82A-4069B200829C}"/>
    <hyperlink ref="G165" r:id="rId323" tooltip="JJ and TJ Watt Walkers (Robert Hilton)" display="http://games.espn.com/ffl/clubhouse?leagueId=678521&amp;teamId=12&amp;seasonId=2017" xr:uid="{1BC474C9-2C9F-4A14-9E82-72F2CB08A478}"/>
    <hyperlink ref="I165" r:id="rId324" display="http://games.espn.com/ffl/boxscorequick?leagueId=678521&amp;teamId=3&amp;scoringPeriodId=3&amp;seasonId=2017&amp;view=scoringperiod&amp;version=quick" xr:uid="{320601C0-1916-4464-9E3A-1D25D24CFD06}"/>
    <hyperlink ref="D166" r:id="rId325" tooltip="Ladders of Chaos (Andrew Joynt)" display="http://games.espn.com/ffl/clubhouse?leagueId=678521&amp;teamId=2&amp;seasonId=2017" xr:uid="{754679CF-917D-455C-9D6C-3F15E8926F03}"/>
    <hyperlink ref="G166" r:id="rId326" tooltip="I Love China! China! (Emile Chin-Dickey)" display="http://games.espn.com/ffl/clubhouse?leagueId=678521&amp;teamId=4&amp;seasonId=2017" xr:uid="{627EDFCF-058F-4B1B-9C9F-986195A2FBB1}"/>
    <hyperlink ref="I166" r:id="rId327" display="http://games.espn.com/ffl/boxscorequick?leagueId=678521&amp;teamId=2&amp;scoringPeriodId=3&amp;seasonId=2017&amp;view=scoringperiod&amp;version=quick" xr:uid="{6877B33D-894C-42B6-8888-0DBA1CEC405D}"/>
    <hyperlink ref="D167" r:id="rId328" tooltip="New Jersey Illegals (William Schager)" display="http://games.espn.com/ffl/clubhouse?leagueId=678521&amp;teamId=6&amp;seasonId=2017" xr:uid="{84C68B8C-A68B-4200-908C-77625F30C5FA}"/>
    <hyperlink ref="G167" r:id="rId329" tooltip="Better Khal Drogo (Greg Smith)" display="http://games.espn.com/ffl/clubhouse?leagueId=678521&amp;teamId=11&amp;seasonId=2017" xr:uid="{0875BB4E-151D-4203-A87D-AAB96B2AC5A8}"/>
    <hyperlink ref="I167" r:id="rId330" display="http://games.espn.com/ffl/boxscorequick?leagueId=678521&amp;teamId=6&amp;scoringPeriodId=3&amp;seasonId=2017&amp;view=scoringperiod&amp;version=quick" xr:uid="{14934658-EBEE-497E-92D7-892AA093FEE0}"/>
    <hyperlink ref="D168" r:id="rId331" tooltip="Yellow Comb On The Throne  (Paulo Silva)" display="http://games.espn.com/ffl/clubhouse?leagueId=678521&amp;teamId=9&amp;seasonId=2017" xr:uid="{88526C28-1BCF-4172-9D7F-14B7A75CEFDE}"/>
    <hyperlink ref="G168" r:id="rId332" tooltip="Wentzer is Coming (Karl Richardson)" display="http://games.espn.com/ffl/clubhouse?leagueId=678521&amp;teamId=10&amp;seasonId=2017" xr:uid="{75B8514E-899B-48B8-951D-B20202F2CBE4}"/>
    <hyperlink ref="I168" r:id="rId333" display="http://games.espn.com/ffl/boxscorequick?leagueId=678521&amp;teamId=9&amp;scoringPeriodId=3&amp;seasonId=2017&amp;view=scoringperiod&amp;version=quick" xr:uid="{EB25EA58-7559-4371-8EF1-34E6B56D867E}"/>
    <hyperlink ref="D169" r:id="rId334" tooltip="Gilli! slee (Dan Cohen)" display="http://games.espn.com/ffl/clubhouse?leagueId=678521&amp;teamId=5&amp;seasonId=2017" xr:uid="{FC0E2B77-6991-41A0-93A7-A8A27A2F3336}"/>
    <hyperlink ref="G169" r:id="rId335" tooltip="Quad QB's (Stephen Joynt)" display="http://games.espn.com/ffl/clubhouse?leagueId=678521&amp;teamId=1&amp;seasonId=2017" xr:uid="{57F1D5AE-9729-42BF-8C3F-DE38F889B90F}"/>
    <hyperlink ref="I169" r:id="rId336" display="http://games.espn.com/ffl/boxscorequick?leagueId=678521&amp;teamId=5&amp;scoringPeriodId=3&amp;seasonId=2017&amp;view=scoringperiod&amp;version=quick" xr:uid="{F8018D05-2ABC-41D0-821D-CE2D1950252F}"/>
    <hyperlink ref="D170" r:id="rId337" tooltip="Ser Gronker Clegane (Rafael Dionello, Jesse Hershman)" display="http://games.espn.com/ffl/clubhouse?leagueId=678521&amp;teamId=13&amp;seasonId=2017" xr:uid="{C741ECDD-12F1-4462-B3B1-C6F9BA540A02}"/>
    <hyperlink ref="G170" r:id="rId338" tooltip="The Three-QBed Raven (Stefan Hilts)" display="http://games.espn.com/ffl/clubhouse?leagueId=678521&amp;teamId=8&amp;seasonId=2017" xr:uid="{9B17AD28-66D4-4603-939B-A7AAD84D22D6}"/>
    <hyperlink ref="I170" r:id="rId339" display="http://games.espn.com/ffl/boxscorequick?leagueId=678521&amp;teamId=8&amp;scoringPeriodId=3&amp;seasonId=2017&amp;view=scoringperiod&amp;version=quick" xr:uid="{E6C9D174-9A7C-4D26-907F-1D54671538B8}"/>
    <hyperlink ref="D174" r:id="rId340" tooltip="Ladders of Chaos (Andrew Joynt)" display="http://games.espn.com/ffl/clubhouse?leagueId=678521&amp;teamId=2&amp;seasonId=2017" xr:uid="{A634A56F-E363-4C3F-A1DE-150177C2E32C}"/>
    <hyperlink ref="G174" r:id="rId341" tooltip="Ezekiel 25-17 (mark silva)" display="http://games.espn.com/ffl/clubhouse?leagueId=678521&amp;teamId=3&amp;seasonId=2017" xr:uid="{08846726-5D98-49DA-8EB3-555FD5746E35}"/>
    <hyperlink ref="I174" r:id="rId342" display="http://games.espn.com/ffl/boxscorequick?leagueId=678521&amp;teamId=2&amp;scoringPeriodId=4&amp;seasonId=2017&amp;view=scoringperiod&amp;version=quick" xr:uid="{7C6A131E-E8E4-45F7-88FE-1565CCCE8CD5}"/>
    <hyperlink ref="D175" r:id="rId343" tooltip="JJ and TJ Watt Walkers (Robert Hilton)" display="http://games.espn.com/ffl/clubhouse?leagueId=678521&amp;teamId=12&amp;seasonId=2017" xr:uid="{F935201F-B411-4095-A7B3-764B8AC8EE23}"/>
    <hyperlink ref="G175" r:id="rId344" tooltip="New Jersey Illegals (William Schager)" display="http://games.espn.com/ffl/clubhouse?leagueId=678521&amp;teamId=6&amp;seasonId=2017" xr:uid="{3550E6C3-4008-4A70-AD40-576311B73D4D}"/>
    <hyperlink ref="I175" r:id="rId345" display="http://games.espn.com/ffl/boxscorequick?leagueId=678521&amp;teamId=12&amp;scoringPeriodId=4&amp;seasonId=2017&amp;view=scoringperiod&amp;version=quick" xr:uid="{85EABADF-0103-4227-AD6D-C702FFB0CE2A}"/>
    <hyperlink ref="D176" r:id="rId346" tooltip="I Love China! China! (Emile Chin-Dickey)" display="http://games.espn.com/ffl/clubhouse?leagueId=678521&amp;teamId=4&amp;seasonId=2017" xr:uid="{3FFFA900-0BBE-445A-AB35-BDD7138939AD}"/>
    <hyperlink ref="G176" r:id="rId347" tooltip="Yellow Comb On The Throne  (Paulo Silva)" display="http://games.espn.com/ffl/clubhouse?leagueId=678521&amp;teamId=9&amp;seasonId=2017" xr:uid="{C73680E9-9EB0-4143-889C-B5FA78C7D9AA}"/>
    <hyperlink ref="I176" r:id="rId348" display="http://games.espn.com/ffl/boxscorequick?leagueId=678521&amp;teamId=4&amp;scoringPeriodId=4&amp;seasonId=2017&amp;view=scoringperiod&amp;version=quick" xr:uid="{D3BE2496-6752-45F3-A97E-B40199827354}"/>
    <hyperlink ref="D177" r:id="rId349" tooltip="Better Khal Drogo (Greg Smith)" display="http://games.espn.com/ffl/clubhouse?leagueId=678521&amp;teamId=11&amp;seasonId=2017" xr:uid="{6C9A6D26-FC32-4F95-82B1-0B414E293449}"/>
    <hyperlink ref="G177" r:id="rId350" tooltip="Gilli! slee (Dan Cohen)" display="http://games.espn.com/ffl/clubhouse?leagueId=678521&amp;teamId=5&amp;seasonId=2017" xr:uid="{6F8A9EDF-1C11-48A1-916C-BED7768FA5AC}"/>
    <hyperlink ref="I177" r:id="rId351" display="http://games.espn.com/ffl/boxscorequick?leagueId=678521&amp;teamId=11&amp;scoringPeriodId=4&amp;seasonId=2017&amp;view=scoringperiod&amp;version=quick" xr:uid="{9D6A2231-83E9-4ACF-A124-614EC1CDD65F}"/>
    <hyperlink ref="D178" r:id="rId352" tooltip="Wentzer is Coming (Karl Richardson)" display="http://games.espn.com/ffl/clubhouse?leagueId=678521&amp;teamId=10&amp;seasonId=2017" xr:uid="{05F6BF3B-338C-414F-9E01-D2A8465AEEBB}"/>
    <hyperlink ref="G178" r:id="rId353" tooltip="Ser Gronker Clegane (Rafael Dionello, Jesse Hershman)" display="http://games.espn.com/ffl/clubhouse?leagueId=678521&amp;teamId=13&amp;seasonId=2017" xr:uid="{DC74ADCE-290D-4665-973E-819740FB4D6B}"/>
    <hyperlink ref="I178" r:id="rId354" display="http://games.espn.com/ffl/boxscorequick?leagueId=678521&amp;teamId=10&amp;scoringPeriodId=4&amp;seasonId=2017&amp;view=scoringperiod&amp;version=quick" xr:uid="{4E3B8A85-1D69-4EB7-B0EA-41348DC6153E}"/>
    <hyperlink ref="D179" r:id="rId355" tooltip="Quad QB's (Stephen Joynt)" display="http://games.espn.com/ffl/clubhouse?leagueId=678521&amp;teamId=1&amp;seasonId=2017" xr:uid="{BF53F08B-C080-4513-B294-E37CDF855DA9}"/>
    <hyperlink ref="G179" r:id="rId356" tooltip="The Three-QBed Raven (Stefan Hilts)" display="http://games.espn.com/ffl/clubhouse?leagueId=678521&amp;teamId=8&amp;seasonId=2017" xr:uid="{9B4DE753-110A-4B57-B587-C8C2D062CB2D}"/>
    <hyperlink ref="I179" r:id="rId357" display="http://games.espn.com/ffl/boxscorequick?leagueId=678521&amp;teamId=8&amp;scoringPeriodId=4&amp;seasonId=2017&amp;view=scoringperiod&amp;version=quick" xr:uid="{C239AEFC-89E8-47B0-AC7E-DE97BCBFDAD5}"/>
    <hyperlink ref="D183" r:id="rId358" tooltip="Ezekiel 25-17 (mark silva)" display="http://games.espn.com/ffl/clubhouse?leagueId=678521&amp;teamId=3&amp;seasonId=2017" xr:uid="{174918A4-2AA4-459F-9D93-9F079D211151}"/>
    <hyperlink ref="G183" r:id="rId359" tooltip="New Jersey Illegals (William Schager)" display="http://games.espn.com/ffl/clubhouse?leagueId=678521&amp;teamId=6&amp;seasonId=2017" xr:uid="{96A579E9-1B9E-4493-9DD9-F2F9AEE5E7D4}"/>
    <hyperlink ref="I183" r:id="rId360" display="http://games.espn.com/ffl/boxscorequick?leagueId=678521&amp;teamId=3&amp;scoringPeriodId=5&amp;seasonId=2017&amp;view=scoringperiod&amp;version=quick" xr:uid="{11070411-CA34-4573-B394-919371D1ECD3}"/>
    <hyperlink ref="D184" r:id="rId361" tooltip="Yellow Comb On The Throne  (Paulo Silva)" display="http://games.espn.com/ffl/clubhouse?leagueId=678521&amp;teamId=9&amp;seasonId=2017" xr:uid="{D2858384-2343-4BFD-AF24-9E323A47F15C}"/>
    <hyperlink ref="G184" r:id="rId362" tooltip="Ladders of Chaos (Andrew Joynt)" display="http://games.espn.com/ffl/clubhouse?leagueId=678521&amp;teamId=2&amp;seasonId=2017" xr:uid="{8725BAC2-D695-4469-A4B6-23780D46DE7E}"/>
    <hyperlink ref="I184" r:id="rId363" display="http://games.espn.com/ffl/boxscorequick?leagueId=678521&amp;teamId=9&amp;scoringPeriodId=5&amp;seasonId=2017&amp;view=scoringperiod&amp;version=quick" xr:uid="{D419F9A5-3BFA-4D73-AF7A-FC3247F54975}"/>
    <hyperlink ref="D185" r:id="rId364" tooltip="Gilli! slee (Dan Cohen)" display="http://games.espn.com/ffl/clubhouse?leagueId=678521&amp;teamId=5&amp;seasonId=2017" xr:uid="{5F57B50C-256B-4F4E-A676-1006861E9A81}"/>
    <hyperlink ref="G185" r:id="rId365" tooltip="JJ and TJ Watt Walkers (Robert Hilton)" display="http://games.espn.com/ffl/clubhouse?leagueId=678521&amp;teamId=12&amp;seasonId=2017" xr:uid="{FC5948E0-4161-44EB-82AE-3F1D28D3D3E1}"/>
    <hyperlink ref="I185" r:id="rId366" display="http://games.espn.com/ffl/boxscorequick?leagueId=678521&amp;teamId=5&amp;scoringPeriodId=5&amp;seasonId=2017&amp;view=scoringperiod&amp;version=quick" xr:uid="{2E2E0EB1-F152-4795-9482-D975D338E0BC}"/>
    <hyperlink ref="D186" r:id="rId367" tooltip="Ser Gronker Clegane (Rafael Dionello, Jesse Hershman)" display="http://games.espn.com/ffl/clubhouse?leagueId=678521&amp;teamId=13&amp;seasonId=2017" xr:uid="{BD063A75-6CC1-4B51-9FD1-5AE6FA9733FE}"/>
    <hyperlink ref="G186" r:id="rId368" tooltip="I Love China! China! (Emile Chin-Dickey)" display="http://games.espn.com/ffl/clubhouse?leagueId=678521&amp;teamId=4&amp;seasonId=2017" xr:uid="{6F8E30E1-FECC-4CF8-8E2F-2A17379C4B30}"/>
    <hyperlink ref="I186" r:id="rId369" display="http://games.espn.com/ffl/boxscorequick?leagueId=678521&amp;teamId=13&amp;scoringPeriodId=5&amp;seasonId=2017&amp;view=scoringperiod&amp;version=quick" xr:uid="{A214C7A0-E3ED-43DD-822B-BF3FEA38137F}"/>
    <hyperlink ref="D187" r:id="rId370" tooltip="The Three-QBed Raven (Stefan Hilts)" display="http://games.espn.com/ffl/clubhouse?leagueId=678521&amp;teamId=8&amp;seasonId=2017" xr:uid="{9445BAF5-1EC8-4F35-AEE9-8BC020B3C8E4}"/>
    <hyperlink ref="G187" r:id="rId371" tooltip="Better Khal Drogo (Greg Smith)" display="http://games.espn.com/ffl/clubhouse?leagueId=678521&amp;teamId=11&amp;seasonId=2017" xr:uid="{D7D24800-882E-4C39-A2D6-7619A30AE41A}"/>
    <hyperlink ref="I187" r:id="rId372" display="http://games.espn.com/ffl/boxscorequick?leagueId=678521&amp;teamId=8&amp;scoringPeriodId=5&amp;seasonId=2017&amp;view=scoringperiod&amp;version=quick" xr:uid="{C4AE820D-5002-4278-A306-77E86E50B1F8}"/>
    <hyperlink ref="D188" r:id="rId373" tooltip="Quad QB's (Stephen Joynt)" display="http://games.espn.com/ffl/clubhouse?leagueId=678521&amp;teamId=1&amp;seasonId=2017" xr:uid="{01301D4F-297A-407F-BC43-49716CA72125}"/>
    <hyperlink ref="G188" r:id="rId374" tooltip="Wentzer is Coming (Karl Richardson)" display="http://games.espn.com/ffl/clubhouse?leagueId=678521&amp;teamId=10&amp;seasonId=2017" xr:uid="{69A18548-EAFA-4374-9F1E-0C0E62B5707F}"/>
    <hyperlink ref="I188" r:id="rId375" display="http://games.espn.com/ffl/boxscorequick?leagueId=678521&amp;teamId=1&amp;scoringPeriodId=5&amp;seasonId=2017&amp;view=scoringperiod&amp;version=quick" xr:uid="{B153BD2F-148C-4EF8-90B9-5B7299CC8FCD}"/>
    <hyperlink ref="D192" r:id="rId376" tooltip="Yellow Comb On The Throne  (Paulo Silva)" display="http://games.espn.com/ffl/clubhouse?leagueId=678521&amp;teamId=9&amp;seasonId=2017" xr:uid="{DA857F6D-5513-49A5-8C7E-CBBD9C934F1C}"/>
    <hyperlink ref="G192" r:id="rId377" tooltip="Ezekiel 25-17 (mark silva)" display="http://games.espn.com/ffl/clubhouse?leagueId=678521&amp;teamId=3&amp;seasonId=2017" xr:uid="{8E9F97BC-F946-4C75-AC5A-1487F7213F60}"/>
    <hyperlink ref="I192" r:id="rId378" display="http://games.espn.com/ffl/boxscorequick?leagueId=678521&amp;teamId=9&amp;scoringPeriodId=6&amp;seasonId=2017&amp;view=scoringperiod&amp;version=quick" xr:uid="{D3D9AACA-A4BE-4865-A117-9F9689066E4D}"/>
    <hyperlink ref="D193" r:id="rId379" tooltip="New Jersey Illegals (William Schager)" display="http://games.espn.com/ffl/clubhouse?leagueId=678521&amp;teamId=6&amp;seasonId=2017" xr:uid="{B887C6FC-65D4-4B7C-BA55-73CC1B8C66F1}"/>
    <hyperlink ref="G193" r:id="rId380" tooltip="Gilli! slee (Dan Cohen)" display="http://games.espn.com/ffl/clubhouse?leagueId=678521&amp;teamId=5&amp;seasonId=2017" xr:uid="{506BB2D9-5539-4ED3-8335-3B1C788ECA64}"/>
    <hyperlink ref="I193" r:id="rId381" display="http://games.espn.com/ffl/boxscorequick?leagueId=678521&amp;teamId=6&amp;scoringPeriodId=6&amp;seasonId=2017&amp;view=scoringperiod&amp;version=quick" xr:uid="{D28E98F2-690F-4B33-A153-B6F576BFEAA3}"/>
    <hyperlink ref="D194" r:id="rId382" tooltip="Ladders of Chaos (Andrew Joynt)" display="http://games.espn.com/ffl/clubhouse?leagueId=678521&amp;teamId=2&amp;seasonId=2017" xr:uid="{18FB471C-1FF5-4717-BDB0-CD3B0BEEFEC9}"/>
    <hyperlink ref="G194" r:id="rId383" tooltip="Ser Gronker Clegane (Rafael Dionello, Jesse Hershman)" display="http://games.espn.com/ffl/clubhouse?leagueId=678521&amp;teamId=13&amp;seasonId=2017" xr:uid="{2990E2BA-07FD-4E49-A3D9-95B6C8DA8EDE}"/>
    <hyperlink ref="I194" r:id="rId384" display="http://games.espn.com/ffl/boxscorequick?leagueId=678521&amp;teamId=2&amp;scoringPeriodId=6&amp;seasonId=2017&amp;view=scoringperiod&amp;version=quick" xr:uid="{3C742E58-5328-4F02-AB02-0C3099569322}"/>
    <hyperlink ref="D195" r:id="rId385" tooltip="JJ and TJ Watt Walkers (Robert Hilton)" display="http://games.espn.com/ffl/clubhouse?leagueId=678521&amp;teamId=12&amp;seasonId=2017" xr:uid="{E7CF89C6-BBFC-4803-843B-7CA43773C9D5}"/>
    <hyperlink ref="G195" r:id="rId386" tooltip="The Three-QBed Raven (Stefan Hilts)" display="http://games.espn.com/ffl/clubhouse?leagueId=678521&amp;teamId=8&amp;seasonId=2017" xr:uid="{D233BA17-A624-4B34-AC7D-FBDB7E8AE89B}"/>
    <hyperlink ref="I195" r:id="rId387" display="http://games.espn.com/ffl/boxscorequick?leagueId=678521&amp;teamId=8&amp;scoringPeriodId=6&amp;seasonId=2017&amp;view=scoringperiod&amp;version=quick" xr:uid="{35E2D653-1ABE-420C-BE17-1E23FAB3E58D}"/>
    <hyperlink ref="D196" r:id="rId388" tooltip="I Love China! China! (Emile Chin-Dickey)" display="http://games.espn.com/ffl/clubhouse?leagueId=678521&amp;teamId=4&amp;seasonId=2017" xr:uid="{6BA6CEFD-A4C5-4814-AF6E-5E278E50F3A7}"/>
    <hyperlink ref="G196" r:id="rId389" tooltip="Quad QB's (Stephen Joynt)" display="http://games.espn.com/ffl/clubhouse?leagueId=678521&amp;teamId=1&amp;seasonId=2017" xr:uid="{878C33F8-366A-4269-9377-C3AC85329435}"/>
    <hyperlink ref="I196" r:id="rId390" display="http://games.espn.com/ffl/boxscorequick?leagueId=678521&amp;teamId=4&amp;scoringPeriodId=6&amp;seasonId=2017&amp;view=scoringperiod&amp;version=quick" xr:uid="{750A6697-9111-449A-9A87-39B3ACC1B4F3}"/>
    <hyperlink ref="D197" r:id="rId391" tooltip="Better Khal Drogo (Greg Smith)" display="http://games.espn.com/ffl/clubhouse?leagueId=678521&amp;teamId=11&amp;seasonId=2017" xr:uid="{E5A955E9-84F3-4955-9EF9-08EBFA6BA19A}"/>
    <hyperlink ref="G197" r:id="rId392" tooltip="Wentzer is Coming (Karl Richardson)" display="http://games.espn.com/ffl/clubhouse?leagueId=678521&amp;teamId=10&amp;seasonId=2017" xr:uid="{082D58A6-15D1-466A-B64B-45CCADC7A3EA}"/>
    <hyperlink ref="I197" r:id="rId393" display="http://games.espn.com/ffl/boxscorequick?leagueId=678521&amp;teamId=11&amp;scoringPeriodId=6&amp;seasonId=2017&amp;view=scoringperiod&amp;version=quick" xr:uid="{CE924F89-8306-47B8-8214-E05454B363C9}"/>
    <hyperlink ref="D201" r:id="rId394" tooltip="Ezekiel 25-17 (mark silva)" display="http://games.espn.com/ffl/clubhouse?leagueId=678521&amp;teamId=3&amp;seasonId=2017" xr:uid="{08BBCF35-B0A2-4048-915C-B7A0B129FA8D}"/>
    <hyperlink ref="G201" r:id="rId395" tooltip="Gilli! slee (Dan Cohen)" display="http://games.espn.com/ffl/clubhouse?leagueId=678521&amp;teamId=5&amp;seasonId=2017" xr:uid="{8F90C1E2-BBDB-474E-807E-AEC49E2E01E6}"/>
    <hyperlink ref="I201" r:id="rId396" display="http://games.espn.com/ffl/boxscorequick?leagueId=678521&amp;teamId=3&amp;scoringPeriodId=7&amp;seasonId=2017&amp;view=scoringperiod&amp;version=quick" xr:uid="{C81C3412-C0D3-48B9-9C11-E3A7CD00E102}"/>
    <hyperlink ref="D202" r:id="rId397" tooltip="Ser Gronker Clegane (Rafael Dionello, Jesse Hershman)" display="http://games.espn.com/ffl/clubhouse?leagueId=678521&amp;teamId=13&amp;seasonId=2017" xr:uid="{88F41744-B14F-4EE0-A636-4D59731AC8A0}"/>
    <hyperlink ref="G202" r:id="rId398" tooltip="Yellow Comb On The Throne  (Paulo Silva)" display="http://games.espn.com/ffl/clubhouse?leagueId=678521&amp;teamId=9&amp;seasonId=2017" xr:uid="{B33F5C7C-46C8-47FD-A131-487446E3C615}"/>
    <hyperlink ref="I202" r:id="rId399" display="http://games.espn.com/ffl/boxscorequick?leagueId=678521&amp;teamId=13&amp;scoringPeriodId=7&amp;seasonId=2017&amp;view=scoringperiod&amp;version=quick" xr:uid="{FEEC150F-37B0-41A0-81D6-960122E34511}"/>
    <hyperlink ref="D203" r:id="rId400" tooltip="The Three-QBed Raven (Stefan Hilts)" display="http://games.espn.com/ffl/clubhouse?leagueId=678521&amp;teamId=8&amp;seasonId=2017" xr:uid="{C9382F10-E1DB-40B6-B9F7-7800A445F1FB}"/>
    <hyperlink ref="G203" r:id="rId401" tooltip="New Jersey Illegals (William Schager)" display="http://games.espn.com/ffl/clubhouse?leagueId=678521&amp;teamId=6&amp;seasonId=2017" xr:uid="{8E2104ED-8313-4E88-919F-57345E44C143}"/>
    <hyperlink ref="I203" r:id="rId402" display="http://games.espn.com/ffl/boxscorequick?leagueId=678521&amp;teamId=8&amp;scoringPeriodId=7&amp;seasonId=2017&amp;view=scoringperiod&amp;version=quick" xr:uid="{FEFEF6E9-975B-432A-B2B7-BF4ADD9383A9}"/>
    <hyperlink ref="D204" r:id="rId403" tooltip="Quad QB's (Stephen Joynt)" display="http://games.espn.com/ffl/clubhouse?leagueId=678521&amp;teamId=1&amp;seasonId=2017" xr:uid="{575B233E-2FA1-4B64-BC0C-DF9CD8B5BC6A}"/>
    <hyperlink ref="G204" r:id="rId404" tooltip="Ladders of Chaos (Andrew Joynt)" display="http://games.espn.com/ffl/clubhouse?leagueId=678521&amp;teamId=2&amp;seasonId=2017" xr:uid="{2A0351AD-167C-4B0B-AFF6-14C80E8438A0}"/>
    <hyperlink ref="I204" r:id="rId405" display="http://games.espn.com/ffl/boxscorequick?leagueId=678521&amp;teamId=1&amp;scoringPeriodId=7&amp;seasonId=2017&amp;view=scoringperiod&amp;version=quick" xr:uid="{9DC78F88-C2B0-4679-95BD-2A72741E426F}"/>
    <hyperlink ref="D205" r:id="rId406" tooltip="Wentzer is Coming (Karl Richardson)" display="http://games.espn.com/ffl/clubhouse?leagueId=678521&amp;teamId=10&amp;seasonId=2017" xr:uid="{E29A42A7-0109-49AC-BBE5-E19D1DF3B16F}"/>
    <hyperlink ref="G205" r:id="rId407" tooltip="JJ and TJ Watt Walkers (Robert Hilton)" display="http://games.espn.com/ffl/clubhouse?leagueId=678521&amp;teamId=12&amp;seasonId=2017" xr:uid="{C1112AAA-5DFE-4266-A46F-CF6A2C6DC22E}"/>
    <hyperlink ref="I205" r:id="rId408" display="http://games.espn.com/ffl/boxscorequick?leagueId=678521&amp;teamId=10&amp;scoringPeriodId=7&amp;seasonId=2017&amp;view=scoringperiod&amp;version=quick" xr:uid="{E22CBE32-7DF3-425B-9D80-9D8A7BED21E9}"/>
    <hyperlink ref="D206" r:id="rId409" tooltip="Better Khal Drogo (Greg Smith)" display="http://games.espn.com/ffl/clubhouse?leagueId=678521&amp;teamId=11&amp;seasonId=2017" xr:uid="{73AD13CC-26CB-4B08-9E54-61498FB398B1}"/>
    <hyperlink ref="G206" r:id="rId410" tooltip="I Love China! China! (Emile Chin-Dickey)" display="http://games.espn.com/ffl/clubhouse?leagueId=678521&amp;teamId=4&amp;seasonId=2017" xr:uid="{6C457D6D-3230-44FD-8842-4CD955724050}"/>
    <hyperlink ref="I206" r:id="rId411" display="http://games.espn.com/ffl/boxscorequick?leagueId=678521&amp;teamId=11&amp;scoringPeriodId=7&amp;seasonId=2017&amp;view=scoringperiod&amp;version=quick" xr:uid="{01C3D353-B774-4090-9992-EC71208E1CA5}"/>
    <hyperlink ref="D210" r:id="rId412" tooltip="Ser Gronker Clegane (Rafael Dionello, Jesse Hershman)" display="http://games.espn.com/ffl/clubhouse?leagueId=678521&amp;teamId=13&amp;seasonId=2017" xr:uid="{83AE1077-4AA7-4806-87C4-2855D1EBB507}"/>
    <hyperlink ref="G210" r:id="rId413" tooltip="Ezekiel 25-17 (mark silva)" display="http://games.espn.com/ffl/clubhouse?leagueId=678521&amp;teamId=3&amp;seasonId=2017" xr:uid="{DFE7BAD8-338B-4A35-B202-B4C813B3C73B}"/>
    <hyperlink ref="I210" r:id="rId414" display="http://games.espn.com/ffl/boxscorequick?leagueId=678521&amp;teamId=13&amp;scoringPeriodId=8&amp;seasonId=2017&amp;view=scoringperiod&amp;version=quick" xr:uid="{79A03A56-007A-490A-B289-F89FE2250097}"/>
    <hyperlink ref="D211" r:id="rId415" tooltip="Gilli! slee (Dan Cohen)" display="http://games.espn.com/ffl/clubhouse?leagueId=678521&amp;teamId=5&amp;seasonId=2017" xr:uid="{591121BB-C401-478B-9FCF-E9173248D448}"/>
    <hyperlink ref="G211" r:id="rId416" tooltip="The Three-QBed Raven (Stefan Hilts)" display="http://games.espn.com/ffl/clubhouse?leagueId=678521&amp;teamId=8&amp;seasonId=2017" xr:uid="{D3656802-3985-4BAF-92AE-C4818ED54641}"/>
    <hyperlink ref="I211" r:id="rId417" display="http://games.espn.com/ffl/boxscorequick?leagueId=678521&amp;teamId=8&amp;scoringPeriodId=8&amp;seasonId=2017&amp;view=scoringperiod&amp;version=quick" xr:uid="{D34766A6-4D24-42D5-9BD1-60FBDB43B0D4}"/>
    <hyperlink ref="D212" r:id="rId418" tooltip="Yellow Comb On The Throne  (Paulo Silva)" display="http://games.espn.com/ffl/clubhouse?leagueId=678521&amp;teamId=9&amp;seasonId=2017" xr:uid="{DE488AA2-FD66-4B5F-A3AC-104B5EBF964A}"/>
    <hyperlink ref="G212" r:id="rId419" tooltip="Quad QB's (Stephen Joynt)" display="http://games.espn.com/ffl/clubhouse?leagueId=678521&amp;teamId=1&amp;seasonId=2017" xr:uid="{81CD513D-8113-4522-90EE-70ECB245D8D9}"/>
    <hyperlink ref="I212" r:id="rId420" display="http://games.espn.com/ffl/boxscorequick?leagueId=678521&amp;teamId=9&amp;scoringPeriodId=8&amp;seasonId=2017&amp;view=scoringperiod&amp;version=quick" xr:uid="{300665D9-1AA5-4071-BE00-CDD3EC3CDF3A}"/>
    <hyperlink ref="D213" r:id="rId421" tooltip="New Jersey Illegals (William Schager)" display="http://games.espn.com/ffl/clubhouse?leagueId=678521&amp;teamId=6&amp;seasonId=2017" xr:uid="{D24BD5A7-4B69-4A30-B545-860F5904064C}"/>
    <hyperlink ref="G213" r:id="rId422" tooltip="Wentzer is Coming (Karl Richardson)" display="http://games.espn.com/ffl/clubhouse?leagueId=678521&amp;teamId=10&amp;seasonId=2017" xr:uid="{F1A064A8-E334-4A2F-827E-C1B3F3792C63}"/>
    <hyperlink ref="I213" r:id="rId423" display="http://games.espn.com/ffl/boxscorequick?leagueId=678521&amp;teamId=6&amp;scoringPeriodId=8&amp;seasonId=2017&amp;view=scoringperiod&amp;version=quick" xr:uid="{EDF7393B-C49B-4D93-B266-C6B09B073496}"/>
    <hyperlink ref="D214" r:id="rId424" tooltip="Ladders of Chaos (Andrew Joynt)" display="http://games.espn.com/ffl/clubhouse?leagueId=678521&amp;teamId=2&amp;seasonId=2017" xr:uid="{771AAF4E-50AF-45B8-A3A8-64A6B70A5679}"/>
    <hyperlink ref="G214" r:id="rId425" tooltip="Better Khal Drogo (Greg Smith)" display="http://games.espn.com/ffl/clubhouse?leagueId=678521&amp;teamId=11&amp;seasonId=2017" xr:uid="{B4129CDF-924C-406B-BA68-EC3606290CFD}"/>
    <hyperlink ref="I214" r:id="rId426" display="http://games.espn.com/ffl/boxscorequick?leagueId=678521&amp;teamId=2&amp;scoringPeriodId=8&amp;seasonId=2017&amp;view=scoringperiod&amp;version=quick" xr:uid="{C9014DED-4A46-43DF-9B3C-29B4CB204CF2}"/>
    <hyperlink ref="D215" r:id="rId427" tooltip="JJ and TJ Watt Walkers (Robert Hilton)" display="http://games.espn.com/ffl/clubhouse?leagueId=678521&amp;teamId=12&amp;seasonId=2017" xr:uid="{E8A80DA6-483A-4D58-AF06-47BDC5AD1BF1}"/>
    <hyperlink ref="G215" r:id="rId428" tooltip="I Love China! China! (Emile Chin-Dickey)" display="http://games.espn.com/ffl/clubhouse?leagueId=678521&amp;teamId=4&amp;seasonId=2017" xr:uid="{2E1BB26D-2CFA-4031-BD2F-862D1DEC2308}"/>
    <hyperlink ref="I215" r:id="rId429" display="http://games.espn.com/ffl/boxscorequick?leagueId=678521&amp;teamId=12&amp;scoringPeriodId=8&amp;seasonId=2017&amp;view=scoringperiod&amp;version=quick" xr:uid="{4A9097A4-D423-4954-B50F-A7D57F11A824}"/>
    <hyperlink ref="D219" r:id="rId430" tooltip="Ezekiel 25-17 (mark silva)" display="http://games.espn.com/ffl/clubhouse?leagueId=678521&amp;teamId=3&amp;seasonId=2017" xr:uid="{9DA8BFE3-CD09-442E-92C9-E11D8E4E2C23}"/>
    <hyperlink ref="G219" r:id="rId431" tooltip="The Three-QBed Raven (Stefan Hilts)" display="http://games.espn.com/ffl/clubhouse?leagueId=678521&amp;teamId=8&amp;seasonId=2017" xr:uid="{F86DF42E-468A-471B-A2E7-4FAD51A5ED89}"/>
    <hyperlink ref="I219" r:id="rId432" display="http://games.espn.com/ffl/boxscorequick?leagueId=678521&amp;teamId=8&amp;scoringPeriodId=9&amp;seasonId=2017&amp;view=scoringperiod&amp;version=quick" xr:uid="{A622FA0F-3A93-4B9D-B34A-EA44F8E072C4}"/>
    <hyperlink ref="D220" r:id="rId433" tooltip="Quad QB's (Stephen Joynt)" display="http://games.espn.com/ffl/clubhouse?leagueId=678521&amp;teamId=1&amp;seasonId=2017" xr:uid="{988BBD08-464C-4D4B-958D-3CDBC129BC74}"/>
    <hyperlink ref="G220" r:id="rId434" tooltip="Ser Gronker Clegane (Rafael Dionello, Jesse Hershman)" display="http://games.espn.com/ffl/clubhouse?leagueId=678521&amp;teamId=13&amp;seasonId=2017" xr:uid="{3CF637E7-AA35-484E-A7A8-8BFFC7965209}"/>
    <hyperlink ref="I220" r:id="rId435" display="http://games.espn.com/ffl/boxscorequick?leagueId=678521&amp;teamId=1&amp;scoringPeriodId=9&amp;seasonId=2017&amp;view=scoringperiod&amp;version=quick" xr:uid="{FC92D811-CF54-4FB9-9355-B8BDB422885F}"/>
    <hyperlink ref="D221" r:id="rId436" tooltip="Wentzer is Coming (Karl Richardson)" display="http://games.espn.com/ffl/clubhouse?leagueId=678521&amp;teamId=10&amp;seasonId=2017" xr:uid="{70229F30-35DD-4382-B315-ED575471486B}"/>
    <hyperlink ref="G221" r:id="rId437" tooltip="Gilli! slee (Dan Cohen)" display="http://games.espn.com/ffl/clubhouse?leagueId=678521&amp;teamId=5&amp;seasonId=2017" xr:uid="{7C5868F4-564A-4110-9D78-59C48AF4B6CA}"/>
    <hyperlink ref="I221" r:id="rId438" display="http://games.espn.com/ffl/boxscorequick?leagueId=678521&amp;teamId=10&amp;scoringPeriodId=9&amp;seasonId=2017&amp;view=scoringperiod&amp;version=quick" xr:uid="{55122505-30C8-4548-85EE-9C269620713A}"/>
    <hyperlink ref="D222" r:id="rId439" tooltip="Better Khal Drogo (Greg Smith)" display="http://games.espn.com/ffl/clubhouse?leagueId=678521&amp;teamId=11&amp;seasonId=2017" xr:uid="{B8FDF1E0-4E93-4633-85A2-83DE375BDE3B}"/>
    <hyperlink ref="G222" r:id="rId440" tooltip="Yellow Comb On The Throne  (Paulo Silva)" display="http://games.espn.com/ffl/clubhouse?leagueId=678521&amp;teamId=9&amp;seasonId=2017" xr:uid="{335BB75A-F935-4535-86F0-B095705BEB7E}"/>
    <hyperlink ref="I222" r:id="rId441" display="http://games.espn.com/ffl/boxscorequick?leagueId=678521&amp;teamId=11&amp;scoringPeriodId=9&amp;seasonId=2017&amp;view=scoringperiod&amp;version=quick" xr:uid="{204E3ECE-AD4C-4FEF-BCA4-C9CBB9033AD8}"/>
    <hyperlink ref="D223" r:id="rId442" tooltip="I Love China! China! (Emile Chin-Dickey)" display="http://games.espn.com/ffl/clubhouse?leagueId=678521&amp;teamId=4&amp;seasonId=2017" xr:uid="{B413D329-EFA0-490A-9CB0-EEF8DD22512B}"/>
    <hyperlink ref="G223" r:id="rId443" tooltip="New Jersey Illegals (William Schager)" display="http://games.espn.com/ffl/clubhouse?leagueId=678521&amp;teamId=6&amp;seasonId=2017" xr:uid="{C2F83AA1-8DF8-4660-8E43-F1C9F552F3C4}"/>
    <hyperlink ref="I223" r:id="rId444" display="http://games.espn.com/ffl/boxscorequick?leagueId=678521&amp;teamId=4&amp;scoringPeriodId=9&amp;seasonId=2017&amp;view=scoringperiod&amp;version=quick" xr:uid="{8D29D44C-6EA5-41D7-BF6C-C98C1A629209}"/>
    <hyperlink ref="D224" r:id="rId445" tooltip="JJ and TJ Watt Walkers (Robert Hilton)" display="http://games.espn.com/ffl/clubhouse?leagueId=678521&amp;teamId=12&amp;seasonId=2017" xr:uid="{F368CF70-7ED8-4A7D-AF74-6B68FF240043}"/>
    <hyperlink ref="G224" r:id="rId446" tooltip="Ladders of Chaos (Andrew Joynt)" display="http://games.espn.com/ffl/clubhouse?leagueId=678521&amp;teamId=2&amp;seasonId=2017" xr:uid="{A05EDD49-DDB7-404D-A5A8-A6EB196A6157}"/>
    <hyperlink ref="I224" r:id="rId447" display="http://games.espn.com/ffl/boxscorequick?leagueId=678521&amp;teamId=12&amp;scoringPeriodId=9&amp;seasonId=2017&amp;view=scoringperiod&amp;version=quick" xr:uid="{350B3936-6AAF-48F1-883F-22FC044EE691}"/>
    <hyperlink ref="D228" r:id="rId448" tooltip="Quad QB's (Stephen Joynt)" display="http://games.espn.com/ffl/clubhouse?leagueId=678521&amp;teamId=1&amp;seasonId=2017" xr:uid="{CBDBC9CE-75D5-4D1B-9CB2-C79949C1CE6B}"/>
    <hyperlink ref="G228" r:id="rId449" tooltip="Ezekiel 25-17 (mark silva)" display="http://games.espn.com/ffl/clubhouse?leagueId=678521&amp;teamId=3&amp;seasonId=2017" xr:uid="{4D0FE941-18CC-4755-AC42-5EEDA00709DD}"/>
    <hyperlink ref="I228" r:id="rId450" display="http://games.espn.com/ffl/boxscorequick?leagueId=678521&amp;teamId=1&amp;scoringPeriodId=10&amp;seasonId=2017&amp;view=scoringperiod&amp;version=quick" xr:uid="{7BA4A319-E0D3-4FF4-BE58-2BA045D571E8}"/>
    <hyperlink ref="D229" r:id="rId451" tooltip="The Three-QBed Raven (Stefan Hilts)" display="http://games.espn.com/ffl/clubhouse?leagueId=678521&amp;teamId=8&amp;seasonId=2017" xr:uid="{01AC6C26-22CD-47A2-80C9-8E08BAFB64F4}"/>
    <hyperlink ref="G229" r:id="rId452" tooltip="Wentzer is Coming (Karl Richardson)" display="http://games.espn.com/ffl/clubhouse?leagueId=678521&amp;teamId=10&amp;seasonId=2017" xr:uid="{8AF1663F-57B3-4A39-9626-42D6A6CD7087}"/>
    <hyperlink ref="I229" r:id="rId453" display="http://games.espn.com/ffl/boxscorequick?leagueId=678521&amp;teamId=8&amp;scoringPeriodId=10&amp;seasonId=2017&amp;view=scoringperiod&amp;version=quick" xr:uid="{32E4B673-ED58-4378-A871-67E9FCA8E391}"/>
    <hyperlink ref="D230" r:id="rId454" tooltip="Ser Gronker Clegane (Rafael Dionello, Jesse Hershman)" display="http://games.espn.com/ffl/clubhouse?leagueId=678521&amp;teamId=13&amp;seasonId=2017" xr:uid="{664DFD11-7A61-41E9-ACAE-5EBD66EE760A}"/>
    <hyperlink ref="G230" r:id="rId455" tooltip="Better Khal Drogo (Greg Smith)" display="http://games.espn.com/ffl/clubhouse?leagueId=678521&amp;teamId=11&amp;seasonId=2017" xr:uid="{21DEA364-ABA6-4824-814A-94C71FFC128D}"/>
    <hyperlink ref="I230" r:id="rId456" display="http://games.espn.com/ffl/boxscorequick?leagueId=678521&amp;teamId=13&amp;scoringPeriodId=10&amp;seasonId=2017&amp;view=scoringperiod&amp;version=quick" xr:uid="{CBBF67C4-2731-4C66-A572-44A48A291B3D}"/>
    <hyperlink ref="D231" r:id="rId457" tooltip="Gilli! slee (Dan Cohen)" display="http://games.espn.com/ffl/clubhouse?leagueId=678521&amp;teamId=5&amp;seasonId=2017" xr:uid="{5E45734A-6283-4AEF-A4A2-EEF17DE5EF80}"/>
    <hyperlink ref="G231" r:id="rId458" tooltip="I Love China! China! (Emile Chin-Dickey)" display="http://games.espn.com/ffl/clubhouse?leagueId=678521&amp;teamId=4&amp;seasonId=2017" xr:uid="{A7417540-7EB2-421D-B300-17430558E9E7}"/>
    <hyperlink ref="I231" r:id="rId459" display="http://games.espn.com/ffl/boxscorequick?leagueId=678521&amp;teamId=5&amp;scoringPeriodId=10&amp;seasonId=2017&amp;view=scoringperiod&amp;version=quick" xr:uid="{9ADF4384-B76B-490E-9A79-B09DE13AB20B}"/>
    <hyperlink ref="D232" r:id="rId460" tooltip="Yellow Comb On The Throne  (Paulo Silva)" display="http://games.espn.com/ffl/clubhouse?leagueId=678521&amp;teamId=9&amp;seasonId=2017" xr:uid="{460ECA49-8107-4E74-90C1-49F92D8D52CE}"/>
    <hyperlink ref="G232" r:id="rId461" tooltip="JJ and TJ Watt Walkers (Robert Hilton)" display="http://games.espn.com/ffl/clubhouse?leagueId=678521&amp;teamId=12&amp;seasonId=2017" xr:uid="{1E230EE7-123B-41D4-93C2-7A3F14392821}"/>
    <hyperlink ref="I232" r:id="rId462" display="http://games.espn.com/ffl/boxscorequick?leagueId=678521&amp;teamId=9&amp;scoringPeriodId=10&amp;seasonId=2017&amp;view=scoringperiod&amp;version=quick" xr:uid="{96CE069C-7992-4F1F-9856-E7A6380275DF}"/>
    <hyperlink ref="D233" r:id="rId463" tooltip="New Jersey Illegals (William Schager)" display="http://games.espn.com/ffl/clubhouse?leagueId=678521&amp;teamId=6&amp;seasonId=2017" xr:uid="{7373A384-BDE5-4351-BEA8-B5916B3A8614}"/>
    <hyperlink ref="G233" r:id="rId464" tooltip="Ladders of Chaos (Andrew Joynt)" display="http://games.espn.com/ffl/clubhouse?leagueId=678521&amp;teamId=2&amp;seasonId=2017" xr:uid="{1CB6705A-1D65-4CF4-9175-EB1AA33D1CA0}"/>
    <hyperlink ref="I233" r:id="rId465" display="http://games.espn.com/ffl/boxscorequick?leagueId=678521&amp;teamId=6&amp;scoringPeriodId=10&amp;seasonId=2017&amp;view=scoringperiod&amp;version=quick" xr:uid="{E9065E87-702C-4BE0-B244-78338EFCC58A}"/>
    <hyperlink ref="D237" r:id="rId466" tooltip="Ezekiel 25-17 (mark silva)" display="http://games.espn.com/ffl/clubhouse?leagueId=678521&amp;teamId=3&amp;seasonId=2017" xr:uid="{CA25FB68-9B19-4566-926F-D92C5045BD98}"/>
    <hyperlink ref="G237" r:id="rId467" tooltip="Wentzer is Coming (Karl Richardson)" display="http://games.espn.com/ffl/clubhouse?leagueId=678521&amp;teamId=10&amp;seasonId=2017" xr:uid="{20349D87-AC44-4DC7-9329-64CFB37EC00B}"/>
    <hyperlink ref="I237" r:id="rId468" display="http://games.espn.com/ffl/boxscorequick?leagueId=678521&amp;teamId=3&amp;scoringPeriodId=11&amp;seasonId=2017&amp;view=scoringperiod&amp;version=quick" xr:uid="{78E50D36-CE04-4054-A6E1-E189F7507CC9}"/>
    <hyperlink ref="D238" r:id="rId469" tooltip="Better Khal Drogo (Greg Smith)" display="http://games.espn.com/ffl/clubhouse?leagueId=678521&amp;teamId=11&amp;seasonId=2017" xr:uid="{9A1EBE63-B45C-4486-A294-BCC9EE3323D0}"/>
    <hyperlink ref="G238" r:id="rId470" tooltip="Quad QB's (Stephen Joynt)" display="http://games.espn.com/ffl/clubhouse?leagueId=678521&amp;teamId=1&amp;seasonId=2017" xr:uid="{385608ED-7AE8-4909-83D6-5F38B40039A7}"/>
    <hyperlink ref="I238" r:id="rId471" display="http://games.espn.com/ffl/boxscorequick?leagueId=678521&amp;teamId=11&amp;scoringPeriodId=11&amp;seasonId=2017&amp;view=scoringperiod&amp;version=quick" xr:uid="{B5EB612E-1486-4980-B64C-E981E2526154}"/>
    <hyperlink ref="D239" r:id="rId472" tooltip="I Love China! China! (Emile Chin-Dickey)" display="http://games.espn.com/ffl/clubhouse?leagueId=678521&amp;teamId=4&amp;seasonId=2017" xr:uid="{1202CBA5-1C4C-45C3-A728-5EE9E60AC816}"/>
    <hyperlink ref="G239" r:id="rId473" tooltip="The Three-QBed Raven (Stefan Hilts)" display="http://games.espn.com/ffl/clubhouse?leagueId=678521&amp;teamId=8&amp;seasonId=2017" xr:uid="{95B1A68D-7395-45D1-BCE5-F848CDFB92E1}"/>
    <hyperlink ref="I239" r:id="rId474" display="http://games.espn.com/ffl/boxscorequick?leagueId=678521&amp;teamId=8&amp;scoringPeriodId=11&amp;seasonId=2017&amp;view=scoringperiod&amp;version=quick" xr:uid="{324E52E7-599C-44A1-94AF-37E9559FAED7}"/>
    <hyperlink ref="D240" r:id="rId475" tooltip="JJ and TJ Watt Walkers (Robert Hilton)" display="http://games.espn.com/ffl/clubhouse?leagueId=678521&amp;teamId=12&amp;seasonId=2017" xr:uid="{8B85487B-4EE4-467E-A43B-E61FB7C85168}"/>
    <hyperlink ref="G240" r:id="rId476" tooltip="Ser Gronker Clegane (Rafael Dionello, Jesse Hershman)" display="http://games.espn.com/ffl/clubhouse?leagueId=678521&amp;teamId=13&amp;seasonId=2017" xr:uid="{3467A4ED-9C59-4E72-9AAF-EECF21058417}"/>
    <hyperlink ref="I240" r:id="rId477" display="http://games.espn.com/ffl/boxscorequick?leagueId=678521&amp;teamId=12&amp;scoringPeriodId=11&amp;seasonId=2017&amp;view=scoringperiod&amp;version=quick" xr:uid="{9D49C7D8-60E7-40D4-9722-38DAC81FCB11}"/>
    <hyperlink ref="D241" r:id="rId478" tooltip="Ladders of Chaos (Andrew Joynt)" display="http://games.espn.com/ffl/clubhouse?leagueId=678521&amp;teamId=2&amp;seasonId=2017" xr:uid="{C311BED2-D5F2-4BF3-9A4D-7B70750E261A}"/>
    <hyperlink ref="G241" r:id="rId479" tooltip="Gilli! slee (Dan Cohen)" display="http://games.espn.com/ffl/clubhouse?leagueId=678521&amp;teamId=5&amp;seasonId=2017" xr:uid="{DD764DE5-3DC6-42EF-8856-77A5B5D0EF48}"/>
    <hyperlink ref="I241" r:id="rId480" display="http://games.espn.com/ffl/boxscorequick?leagueId=678521&amp;teamId=2&amp;scoringPeriodId=11&amp;seasonId=2017&amp;view=scoringperiod&amp;version=quick" xr:uid="{45A64D85-C769-48B3-A051-17A924127DF8}"/>
    <hyperlink ref="D242" r:id="rId481" tooltip="New Jersey Illegals (William Schager)" display="http://games.espn.com/ffl/clubhouse?leagueId=678521&amp;teamId=6&amp;seasonId=2017" xr:uid="{A422698B-DE76-4891-82CB-2A33DB75FF7C}"/>
    <hyperlink ref="G242" r:id="rId482" tooltip="Yellow Comb On The Throne  (Paulo Silva)" display="http://games.espn.com/ffl/clubhouse?leagueId=678521&amp;teamId=9&amp;seasonId=2017" xr:uid="{8347BD0A-9447-45C4-8DA5-0DCCC4275961}"/>
    <hyperlink ref="I242" r:id="rId483" display="http://games.espn.com/ffl/boxscorequick?leagueId=678521&amp;teamId=6&amp;scoringPeriodId=11&amp;seasonId=2017&amp;view=scoringperiod&amp;version=quick" xr:uid="{36BBDE58-17AF-4DA7-8BE1-EC7D6EE96EE7}"/>
    <hyperlink ref="D246" r:id="rId484" tooltip="Better Khal Drogo (Greg Smith)" display="http://games.espn.com/ffl/clubhouse?leagueId=678521&amp;teamId=11&amp;seasonId=2017" xr:uid="{6525619E-E170-433B-A3DC-06A0F9519B02}"/>
    <hyperlink ref="G246" r:id="rId485" tooltip="Ezekiel 25-17 (mark silva)" display="http://games.espn.com/ffl/clubhouse?leagueId=678521&amp;teamId=3&amp;seasonId=2017" xr:uid="{39FB392C-4207-4079-B2B4-470EAD03B83C}"/>
    <hyperlink ref="I246" r:id="rId486" display="http://games.espn.com/ffl/boxscorequick?leagueId=678521&amp;teamId=11&amp;scoringPeriodId=12&amp;seasonId=2017&amp;view=scoringperiod&amp;version=quick" xr:uid="{49765CA8-31A5-4E1F-A44C-BD4088632DA4}"/>
    <hyperlink ref="D247" r:id="rId487" tooltip="Wentzer is Coming (Karl Richardson)" display="http://games.espn.com/ffl/clubhouse?leagueId=678521&amp;teamId=10&amp;seasonId=2017" xr:uid="{7BBFCD64-EAE7-42AE-B6BD-FC0B877410C2}"/>
    <hyperlink ref="G247" r:id="rId488" tooltip="I Love China! China! (Emile Chin-Dickey)" display="http://games.espn.com/ffl/clubhouse?leagueId=678521&amp;teamId=4&amp;seasonId=2017" xr:uid="{BA46A35F-0320-4C57-980B-6EAAFC481F9F}"/>
    <hyperlink ref="I247" r:id="rId489" display="http://games.espn.com/ffl/boxscorequick?leagueId=678521&amp;teamId=10&amp;scoringPeriodId=12&amp;seasonId=2017&amp;view=scoringperiod&amp;version=quick" xr:uid="{3B27D2A8-3D59-416C-A887-52E2C5E5DD5B}"/>
    <hyperlink ref="D248" r:id="rId490" tooltip="Quad QB's (Stephen Joynt)" display="http://games.espn.com/ffl/clubhouse?leagueId=678521&amp;teamId=1&amp;seasonId=2017" xr:uid="{C38A9768-6F4B-4C9C-A33F-632BE0B84452}"/>
    <hyperlink ref="G248" r:id="rId491" tooltip="JJ and TJ Watt Walkers (Robert Hilton)" display="http://games.espn.com/ffl/clubhouse?leagueId=678521&amp;teamId=12&amp;seasonId=2017" xr:uid="{20271CFD-F9A2-4187-958D-F4F1C8F2C533}"/>
    <hyperlink ref="I248" r:id="rId492" display="http://games.espn.com/ffl/boxscorequick?leagueId=678521&amp;teamId=1&amp;scoringPeriodId=12&amp;seasonId=2017&amp;view=scoringperiod&amp;version=quick" xr:uid="{5C0542CE-92E8-4A2D-AAD3-1CEFE9AB6CF7}"/>
    <hyperlink ref="D249" r:id="rId493" tooltip="The Three-QBed Raven (Stefan Hilts)" display="http://games.espn.com/ffl/clubhouse?leagueId=678521&amp;teamId=8&amp;seasonId=2017" xr:uid="{AC8E2E03-71E4-4BD0-8CD1-13CAC1E4BC9B}"/>
    <hyperlink ref="G249" r:id="rId494" tooltip="Ladders of Chaos (Andrew Joynt)" display="http://games.espn.com/ffl/clubhouse?leagueId=678521&amp;teamId=2&amp;seasonId=2017" xr:uid="{DE53ECCA-8855-4E33-8EBD-9D4E3D8CD21E}"/>
    <hyperlink ref="I249" r:id="rId495" display="http://games.espn.com/ffl/boxscorequick?leagueId=678521&amp;teamId=8&amp;scoringPeriodId=12&amp;seasonId=2017&amp;view=scoringperiod&amp;version=quick" xr:uid="{4BE24CD5-0EA4-44DA-AB86-E00DEDB4D3D9}"/>
    <hyperlink ref="D250" r:id="rId496" tooltip="Ser Gronker Clegane (Rafael Dionello, Jesse Hershman)" display="http://games.espn.com/ffl/clubhouse?leagueId=678521&amp;teamId=13&amp;seasonId=2017" xr:uid="{6FE6C92D-3D77-45AA-BD2A-740FC9A75A9A}"/>
    <hyperlink ref="G250" r:id="rId497" tooltip="New Jersey Illegals (William Schager)" display="http://games.espn.com/ffl/clubhouse?leagueId=678521&amp;teamId=6&amp;seasonId=2017" xr:uid="{3CD01210-0010-4D6B-B679-B68CB3D04EDE}"/>
    <hyperlink ref="I250" r:id="rId498" display="http://games.espn.com/ffl/boxscorequick?leagueId=678521&amp;teamId=13&amp;scoringPeriodId=12&amp;seasonId=2017&amp;view=scoringperiod&amp;version=quick" xr:uid="{60598E37-39AC-4280-9AB0-97CFD836D80C}"/>
    <hyperlink ref="D251" r:id="rId499" tooltip="Gilli! slee (Dan Cohen)" display="http://games.espn.com/ffl/clubhouse?leagueId=678521&amp;teamId=5&amp;seasonId=2017" xr:uid="{C41DB271-05BB-4E0E-8A32-A653CD2FB309}"/>
    <hyperlink ref="G251" r:id="rId500" tooltip="Yellow Comb On The Throne  (Paulo Silva)" display="http://games.espn.com/ffl/clubhouse?leagueId=678521&amp;teamId=9&amp;seasonId=2017" xr:uid="{1342561F-42DE-46D5-86F0-0E03AF6BB6D1}"/>
    <hyperlink ref="I251" r:id="rId501" display="http://games.espn.com/ffl/boxscorequick?leagueId=678521&amp;teamId=5&amp;scoringPeriodId=12&amp;seasonId=2017&amp;view=scoringperiod&amp;version=quick" xr:uid="{7E1166FE-617F-4716-BE35-788984C37CEB}"/>
    <hyperlink ref="D255" r:id="rId502" tooltip="Ezekiel 25-17 (mark silva)" display="http://games.espn.com/ffl/clubhouse?leagueId=678521&amp;teamId=3&amp;seasonId=2017" xr:uid="{54A83CAC-DDAA-4BAB-AC4E-B5592E1B5FB6}"/>
    <hyperlink ref="G255" r:id="rId503" tooltip="I Love China! China! (Emile Chin-Dickey)" display="http://games.espn.com/ffl/clubhouse?leagueId=678521&amp;teamId=4&amp;seasonId=2017" xr:uid="{F0D5078C-B3A2-488E-AA41-FF85C173FDE9}"/>
    <hyperlink ref="I255" r:id="rId504" display="http://games.espn.com/ffl/boxscorequick?leagueId=678521&amp;teamId=3&amp;scoringPeriodId=13&amp;seasonId=2017&amp;view=scoringperiod&amp;version=quick" xr:uid="{4FF42DD0-855E-4ECC-B382-50967C3789EA}"/>
    <hyperlink ref="D256" r:id="rId505" tooltip="JJ and TJ Watt Walkers (Robert Hilton)" display="http://games.espn.com/ffl/clubhouse?leagueId=678521&amp;teamId=12&amp;seasonId=2017" xr:uid="{A66812F2-8895-4DFF-9859-486D9909728A}"/>
    <hyperlink ref="G256" r:id="rId506" tooltip="Better Khal Drogo (Greg Smith)" display="http://games.espn.com/ffl/clubhouse?leagueId=678521&amp;teamId=11&amp;seasonId=2017" xr:uid="{4DC16008-CB4F-47CD-90C9-88614F52FD63}"/>
    <hyperlink ref="I256" r:id="rId507" display="http://games.espn.com/ffl/boxscorequick?leagueId=678521&amp;teamId=12&amp;scoringPeriodId=13&amp;seasonId=2017&amp;view=scoringperiod&amp;version=quick" xr:uid="{2578EEA9-2012-43BC-A76E-010257BCFB17}"/>
    <hyperlink ref="D257" r:id="rId508" tooltip="Ladders of Chaos (Andrew Joynt)" display="http://games.espn.com/ffl/clubhouse?leagueId=678521&amp;teamId=2&amp;seasonId=2017" xr:uid="{F216BC3C-4E70-4C72-A4A8-522AF54603E8}"/>
    <hyperlink ref="G257" r:id="rId509" tooltip="Wentzer is Coming (Karl Richardson)" display="http://games.espn.com/ffl/clubhouse?leagueId=678521&amp;teamId=10&amp;seasonId=2017" xr:uid="{C05F18CA-0A36-4C78-A891-C8D8252EFDF7}"/>
    <hyperlink ref="I257" r:id="rId510" display="http://games.espn.com/ffl/boxscorequick?leagueId=678521&amp;teamId=2&amp;scoringPeriodId=13&amp;seasonId=2017&amp;view=scoringperiod&amp;version=quick" xr:uid="{FDC997A7-03DE-42F9-81C8-6173FC0FB8A6}"/>
    <hyperlink ref="D258" r:id="rId511" tooltip="New Jersey Illegals (William Schager)" display="http://games.espn.com/ffl/clubhouse?leagueId=678521&amp;teamId=6&amp;seasonId=2017" xr:uid="{93CA5ECE-A27C-4092-91A0-707E1BB4C90D}"/>
    <hyperlink ref="G258" r:id="rId512" tooltip="Quad QB's (Stephen Joynt)" display="http://games.espn.com/ffl/clubhouse?leagueId=678521&amp;teamId=1&amp;seasonId=2017" xr:uid="{2A456CF1-F9D4-49E4-B5F7-7EE0942BA5D7}"/>
    <hyperlink ref="I258" r:id="rId513" display="http://games.espn.com/ffl/boxscorequick?leagueId=678521&amp;teamId=6&amp;scoringPeriodId=13&amp;seasonId=2017&amp;view=scoringperiod&amp;version=quick" xr:uid="{13AF3295-DA4C-41A6-9B39-A530F52A01C9}"/>
    <hyperlink ref="D259" r:id="rId514" tooltip="Yellow Comb On The Throne  (Paulo Silva)" display="http://games.espn.com/ffl/clubhouse?leagueId=678521&amp;teamId=9&amp;seasonId=2017" xr:uid="{76640442-E5A7-4C14-B307-21187FA2B90F}"/>
    <hyperlink ref="G259" r:id="rId515" tooltip="The Three-QBed Raven (Stefan Hilts)" display="http://games.espn.com/ffl/clubhouse?leagueId=678521&amp;teamId=8&amp;seasonId=2017" xr:uid="{6BFE2497-4F1E-4793-B3A5-F280D0E33D7B}"/>
    <hyperlink ref="I259" r:id="rId516" display="http://games.espn.com/ffl/boxscorequick?leagueId=678521&amp;teamId=8&amp;scoringPeriodId=13&amp;seasonId=2017&amp;view=scoringperiod&amp;version=quick" xr:uid="{C3ECADDF-3A04-4CEC-8C0F-DA29B7320128}"/>
    <hyperlink ref="D260" r:id="rId517" tooltip="Gilli! slee (Dan Cohen)" display="http://games.espn.com/ffl/clubhouse?leagueId=678521&amp;teamId=5&amp;seasonId=2017" xr:uid="{299CD654-B4A4-474C-89BF-F7BFBE788227}"/>
    <hyperlink ref="G260" r:id="rId518" tooltip="Ser Gronker Clegane (Rafael Dionello, Jesse Hershman)" display="http://games.espn.com/ffl/clubhouse?leagueId=678521&amp;teamId=13&amp;seasonId=2017" xr:uid="{8CB223BD-B4F3-445A-9D49-C082FEAE144C}"/>
    <hyperlink ref="I260" r:id="rId519" display="http://games.espn.com/ffl/boxscorequick?leagueId=678521&amp;teamId=5&amp;scoringPeriodId=13&amp;seasonId=2017&amp;view=scoringperiod&amp;version=quick" xr:uid="{D9422F81-CCF4-48A8-9256-827F8F040DED}"/>
    <hyperlink ref="D264" r:id="rId520" tooltip="Yellow Comb On The Throne  (Paulo Silva)" display="http://games.espn.com/ffl/clubhouse?leagueId=678521&amp;teamId=9&amp;seasonId=2017" xr:uid="{B70DAD6F-2735-423E-98BD-3E49C2E9CE4A}"/>
    <hyperlink ref="G264" r:id="rId521" tooltip="The Three-QBed Raven (Stefan Hilts)" display="http://games.espn.com/ffl/clubhouse?leagueId=678521&amp;teamId=8&amp;seasonId=2017" xr:uid="{737DEDCF-5322-47D8-BAA0-C1AA3CE46FB2}"/>
    <hyperlink ref="I264" r:id="rId522" display="http://games.espn.com/ffl/boxscorequick?leagueId=678521&amp;teamId=8&amp;scoringPeriodId=14&amp;seasonId=2017&amp;view=scoringperiod&amp;version=quick" xr:uid="{C5A6777E-A902-4888-B1E8-54EB20541D63}"/>
    <hyperlink ref="D265" r:id="rId523" tooltip="Better Khal Drogo (Greg Smith)" display="http://games.espn.com/ffl/clubhouse?leagueId=678521&amp;teamId=11&amp;seasonId=2017" xr:uid="{46A4FB12-867E-4CE7-A262-333968EFBD06}"/>
    <hyperlink ref="G265" r:id="rId524" tooltip="Quad QB's (Stephen Joynt)" display="http://games.espn.com/ffl/clubhouse?leagueId=678521&amp;teamId=1&amp;seasonId=2017" xr:uid="{AE9245D7-2D76-410A-9E93-1D016A57CCE8}"/>
    <hyperlink ref="I265" r:id="rId525" display="http://games.espn.com/ffl/boxscorequick?leagueId=678521&amp;teamId=11&amp;scoringPeriodId=14&amp;seasonId=2017&amp;view=scoringperiod&amp;version=quick" xr:uid="{CB4378B9-1D5D-4A35-AB23-A65A6099226B}"/>
    <hyperlink ref="D266" r:id="rId526" tooltip="I Love China! China! (Emile Chin-Dickey)" display="http://games.espn.com/ffl/clubhouse?leagueId=678521&amp;teamId=4&amp;seasonId=2017" xr:uid="{5C39950C-10CD-4558-AEFA-2C43274936E3}"/>
    <hyperlink ref="G266" r:id="rId527" tooltip="Ladders of Chaos (Andrew Joynt)" display="http://games.espn.com/ffl/clubhouse?leagueId=678521&amp;teamId=2&amp;seasonId=2017" xr:uid="{750E43B2-C486-4F41-8B09-2FE27718DFB0}"/>
    <hyperlink ref="I266" r:id="rId528" display="http://games.espn.com/ffl/boxscorequick?leagueId=678521&amp;teamId=4&amp;scoringPeriodId=14&amp;seasonId=2017&amp;view=scoringperiod&amp;version=quick" xr:uid="{8758308B-2620-4312-9AC1-6250B068CE04}"/>
    <hyperlink ref="D267" r:id="rId529" tooltip="Ser Gronker Clegane (Rafael Dionello, Jesse Hershman)" display="http://games.espn.com/ffl/clubhouse?leagueId=678521&amp;teamId=13&amp;seasonId=2017" xr:uid="{F6D3ECEB-2271-4457-A128-7E72C85B2CFF}"/>
    <hyperlink ref="G267" r:id="rId530" tooltip="Gilli! slee (Dan Cohen)" display="http://games.espn.com/ffl/clubhouse?leagueId=678521&amp;teamId=5&amp;seasonId=2017" xr:uid="{A14786A3-E744-4951-84AF-BE90A8878D64}"/>
    <hyperlink ref="I267" r:id="rId531" display="http://games.espn.com/ffl/boxscorequick?leagueId=678521&amp;teamId=13&amp;scoringPeriodId=14&amp;seasonId=2017&amp;view=scoringperiod&amp;version=quick" xr:uid="{86E51439-D5C2-4FA1-8164-B79C877FD4BD}"/>
    <hyperlink ref="D268" r:id="rId532" tooltip="New Jersey Illegals (William Schager)" display="http://games.espn.com/ffl/clubhouse?leagueId=678521&amp;teamId=6&amp;seasonId=2017" xr:uid="{C8312177-D2C4-416B-92D2-183EC4C9C3A3}"/>
    <hyperlink ref="G268" r:id="rId533" tooltip="JJ and TJ Watt Walkers (Robert Hilton)" display="http://games.espn.com/ffl/clubhouse?leagueId=678521&amp;teamId=12&amp;seasonId=2017" xr:uid="{AD89E4A0-A4F5-427F-922D-01A1F55C9AEB}"/>
    <hyperlink ref="I268" r:id="rId534" display="http://games.espn.com/ffl/boxscorequick?leagueId=678521&amp;teamId=6&amp;scoringPeriodId=14&amp;seasonId=2017&amp;view=scoringperiod&amp;version=quick" xr:uid="{0C36A2CB-8CC2-4BFE-9527-F5B332EB084D}"/>
    <hyperlink ref="D273" r:id="rId535" tooltip="Yellow Comb On The Throne  (Paulo Silva)" display="http://games.espn.com/ffl/clubhouse?leagueId=678521&amp;teamId=9&amp;seasonId=2017" xr:uid="{BE2ED86C-6F19-4DC6-BAEC-07882A0FEF18}"/>
    <hyperlink ref="G273" r:id="rId536" tooltip="Ezekiel 25-17 (mark silva)" display="http://games.espn.com/ffl/clubhouse?leagueId=678521&amp;teamId=3&amp;seasonId=2017" xr:uid="{D21B423F-A4AB-45CD-B4BB-A36F29FB66B4}"/>
    <hyperlink ref="I273" r:id="rId537" display="http://games.espn.com/ffl/boxscorequick?leagueId=678521&amp;teamId=9&amp;scoringPeriodId=15&amp;seasonId=2017&amp;view=scoringperiod&amp;version=quick" xr:uid="{99A6E686-6994-41E1-81D6-EB5AF083C1C1}"/>
    <hyperlink ref="D274" r:id="rId538" tooltip="Better Khal Drogo (Greg Smith)" display="http://games.espn.com/ffl/clubhouse?leagueId=678521&amp;teamId=11&amp;seasonId=2017" xr:uid="{E77FAC53-7C0B-4781-B2B7-FC1092E7D596}"/>
    <hyperlink ref="G274" r:id="rId539" tooltip="Wentzer is Coming (Karl Richardson)" display="http://games.espn.com/ffl/clubhouse?leagueId=678521&amp;teamId=10&amp;seasonId=2017" xr:uid="{7E54F787-134E-466C-A8A7-47352D74C366}"/>
    <hyperlink ref="I274" r:id="rId540" display="http://games.espn.com/ffl/boxscorequick?leagueId=678521&amp;teamId=11&amp;scoringPeriodId=15&amp;seasonId=2017&amp;view=scoringperiod&amp;version=quick" xr:uid="{5A39D21F-CCBE-428F-AD50-E2AE1310C39D}"/>
    <hyperlink ref="D275" r:id="rId541" tooltip="The Three-QBed Raven (Stefan Hilts)" display="http://games.espn.com/ffl/clubhouse?leagueId=678521&amp;teamId=8&amp;seasonId=2017" xr:uid="{0264B9B7-8C2D-4732-9D2C-16CF21A06950}"/>
    <hyperlink ref="G275" r:id="rId542" tooltip="Quad QB's (Stephen Joynt)" display="http://games.espn.com/ffl/clubhouse?leagueId=678521&amp;teamId=1&amp;seasonId=2017" xr:uid="{9A6002B9-F9B9-4DCA-9240-FD23129D000E}"/>
    <hyperlink ref="I275" r:id="rId543" display="http://games.espn.com/ffl/boxscorequick?leagueId=678521&amp;teamId=8&amp;scoringPeriodId=15&amp;seasonId=2017&amp;view=scoringperiod&amp;version=quick" xr:uid="{3E7FC80F-DC28-419F-B9DB-4FAD6ED69599}"/>
    <hyperlink ref="D276" r:id="rId544" tooltip="Gilli! slee (Dan Cohen)" display="http://games.espn.com/ffl/clubhouse?leagueId=678521&amp;teamId=5&amp;seasonId=2017" xr:uid="{0C9B5040-C65E-4025-83D6-A5AD7F5340AC}"/>
    <hyperlink ref="G276" r:id="rId545" tooltip="Ladders of Chaos (Andrew Joynt)" display="http://games.espn.com/ffl/clubhouse?leagueId=678521&amp;teamId=2&amp;seasonId=2017" xr:uid="{56ADA3A8-41E0-41BE-8F2E-3F289D12EFFC}"/>
    <hyperlink ref="I276" r:id="rId546" display="http://games.espn.com/ffl/boxscorequick?leagueId=678521&amp;teamId=5&amp;scoringPeriodId=15&amp;seasonId=2017&amp;view=scoringperiod&amp;version=quick" xr:uid="{8D99491E-1045-4572-BD1B-9A8E0738C9E0}"/>
    <hyperlink ref="D277" r:id="rId547" tooltip="New Jersey Illegals (William Schager)" display="http://games.espn.com/ffl/clubhouse?leagueId=678521&amp;teamId=6&amp;seasonId=2017" xr:uid="{B2C810C7-A2ED-4571-BE96-F282F432FE1E}"/>
    <hyperlink ref="G277" r:id="rId548" tooltip="I Love China! China! (Emile Chin-Dickey)" display="http://games.espn.com/ffl/clubhouse?leagueId=678521&amp;teamId=4&amp;seasonId=2017" xr:uid="{23B6D69C-68C4-408D-B51E-D8D7FBD7E676}"/>
    <hyperlink ref="I277" r:id="rId549" display="http://games.espn.com/ffl/boxscorequick?leagueId=678521&amp;teamId=6&amp;scoringPeriodId=15&amp;seasonId=2017&amp;view=scoringperiod&amp;version=quick" xr:uid="{1A25F977-E5E4-48EA-8194-27580C3DD460}"/>
    <hyperlink ref="D278" r:id="rId550" tooltip="JJ and TJ Watt Walkers (Robert Hilton)" display="http://games.espn.com/ffl/clubhouse?leagueId=678521&amp;teamId=12&amp;seasonId=2017" xr:uid="{29EA11FC-10A3-43CE-9AB5-8D7DC6420C8E}"/>
    <hyperlink ref="G278" r:id="rId551" tooltip="Ser Gronker Clegane (Rafael Dionello, Jesse Hershman)" display="http://games.espn.com/ffl/clubhouse?leagueId=678521&amp;teamId=13&amp;seasonId=2017" xr:uid="{9BBEF878-BA67-442C-8C61-2A46109AEDA7}"/>
    <hyperlink ref="I278" r:id="rId552" display="http://games.espn.com/ffl/boxscorequick?leagueId=678521&amp;teamId=12&amp;scoringPeriodId=15&amp;seasonId=2017&amp;view=scoringperiod&amp;version=quick" xr:uid="{0FF962AE-36F7-4A24-B807-DB67D1E6E2CE}"/>
    <hyperlink ref="D282" r:id="rId553" tooltip="Wentzer is Coming (Karl Richardson)" display="http://games.espn.com/ffl/clubhouse?leagueId=678521&amp;teamId=10&amp;seasonId=2017" xr:uid="{2AA7F64E-4FA8-4206-AE7F-2DA8E71733D9}"/>
    <hyperlink ref="G282" r:id="rId554" tooltip="Ezekiel 25-17 (mark silva)" display="http://games.espn.com/ffl/clubhouse?leagueId=678521&amp;teamId=3&amp;seasonId=2017" xr:uid="{9A75F782-DA8A-42D9-8B11-1D3102EC5786}"/>
    <hyperlink ref="I282" r:id="rId555" display="http://games.espn.com/ffl/boxscorequick?leagueId=678521&amp;teamId=10&amp;scoringPeriodId=16&amp;seasonId=2017&amp;view=scoringperiod&amp;version=quick" xr:uid="{785FA562-42A1-4EB7-A7E6-C458A9846A07}"/>
    <hyperlink ref="D283" r:id="rId556" tooltip="Better Khal Drogo (Greg Smith)" display="http://games.espn.com/ffl/clubhouse?leagueId=678521&amp;teamId=11&amp;seasonId=2017" xr:uid="{96E296D3-D81E-4738-8168-1F8975B6BE66}"/>
    <hyperlink ref="G283" r:id="rId557" tooltip="Yellow Comb On The Throne  (Paulo Silva)" display="http://games.espn.com/ffl/clubhouse?leagueId=678521&amp;teamId=9&amp;seasonId=2017" xr:uid="{2E2E21A5-D5B3-46D3-B335-5B433B334615}"/>
    <hyperlink ref="I283" r:id="rId558" display="http://games.espn.com/ffl/boxscorequick?leagueId=678521&amp;teamId=11&amp;scoringPeriodId=16&amp;seasonId=2017&amp;view=scoringperiod&amp;version=quick" xr:uid="{2453BD43-BC63-4050-96D1-21F2DF737309}"/>
    <hyperlink ref="D284" r:id="rId559" tooltip="The Three-QBed Raven (Stefan Hilts)" display="http://games.espn.com/ffl/clubhouse?leagueId=678521&amp;teamId=8&amp;seasonId=2017" xr:uid="{6F4E11C4-B82A-4DF0-84A8-19AA3164CCCE}"/>
    <hyperlink ref="G284" r:id="rId560" tooltip="Quad QB's (Stephen Joynt)" display="http://games.espn.com/ffl/clubhouse?leagueId=678521&amp;teamId=1&amp;seasonId=2017" xr:uid="{E5F01FF1-6E04-4055-A456-108DABBF02B2}"/>
    <hyperlink ref="I284" r:id="rId561" display="http://games.espn.com/ffl/boxscorequick?leagueId=678521&amp;teamId=8&amp;scoringPeriodId=16&amp;seasonId=2017&amp;view=scoringperiod&amp;version=quick" xr:uid="{F3DAFD5A-EB43-423C-92AC-2F69DFF605B8}"/>
    <hyperlink ref="D285" r:id="rId562" tooltip="New Jersey Illegals (William Schager)" display="http://games.espn.com/ffl/clubhouse?leagueId=678521&amp;teamId=6&amp;seasonId=2017" xr:uid="{EA6EAFA9-432E-4D7D-A549-C1ED7A9C922B}"/>
    <hyperlink ref="G285" r:id="rId563" tooltip="Gilli! slee (Dan Cohen)" display="http://games.espn.com/ffl/clubhouse?leagueId=678521&amp;teamId=5&amp;seasonId=2017" xr:uid="{222FE00B-7905-4C42-AD40-5242D5636135}"/>
    <hyperlink ref="I285" r:id="rId564" display="http://games.espn.com/ffl/boxscorequick?leagueId=678521&amp;teamId=6&amp;scoringPeriodId=16&amp;seasonId=2017&amp;view=scoringperiod&amp;version=quick" xr:uid="{1C007C49-FE05-4C29-9904-AF39C0D4070D}"/>
    <hyperlink ref="D286" r:id="rId565" tooltip="Ser Gronker Clegane (Rafael Dionello, Jesse Hershman)" display="http://games.espn.com/ffl/clubhouse?leagueId=678521&amp;teamId=13&amp;seasonId=2017" xr:uid="{546C6D2E-3F8A-446D-8348-7FEEEC763E51}"/>
    <hyperlink ref="G286" r:id="rId566" tooltip="Ladders of Chaos (Andrew Joynt)" display="http://games.espn.com/ffl/clubhouse?leagueId=678521&amp;teamId=2&amp;seasonId=2017" xr:uid="{BFADE6C0-6E32-417E-94F5-A2BF16B86625}"/>
    <hyperlink ref="I286" r:id="rId567" display="http://games.espn.com/ffl/boxscorequick?leagueId=678521&amp;teamId=13&amp;scoringPeriodId=16&amp;seasonId=2017&amp;view=scoringperiod&amp;version=quick" xr:uid="{7E730B96-D352-42BE-B61F-DA7001E99809}"/>
    <hyperlink ref="D287" r:id="rId568" tooltip="JJ and TJ Watt Walkers (Robert Hilton)" display="http://games.espn.com/ffl/clubhouse?leagueId=678521&amp;teamId=12&amp;seasonId=2017" xr:uid="{47E2FA25-ACF9-463C-81E4-838188FCCBE1}"/>
    <hyperlink ref="G287" r:id="rId569" tooltip="I Love China! China! (Emile Chin-Dickey)" display="http://games.espn.com/ffl/clubhouse?leagueId=678521&amp;teamId=4&amp;seasonId=2017" xr:uid="{2EB382D1-1562-4146-A7ED-A044FE5FB490}"/>
    <hyperlink ref="I287" r:id="rId570" display="http://games.espn.com/ffl/boxscorequick?leagueId=678521&amp;teamId=12&amp;scoringPeriodId=16&amp;seasonId=2017&amp;view=scoringperiod&amp;version=quick" xr:uid="{DBF91C1E-B5CB-498E-AB82-861AF859B32D}"/>
    <hyperlink ref="D290" r:id="rId571" tooltip="Mexican Marauders (Stephen Joynt)" display="http://games.espn.com/ffl/clubhouse?leagueId=678521&amp;teamId=1&amp;seasonId=2015" xr:uid="{45ED25A7-47C3-4CC8-98A1-DDF3FC1991D0}"/>
    <hyperlink ref="G290" r:id="rId572" tooltip="Jeb's Bilingual Bloodbath (Andrew Joynt)" display="http://games.espn.com/ffl/clubhouse?leagueId=678521&amp;teamId=2&amp;seasonId=2015" xr:uid="{DD473479-D620-4421-B05E-7CD8642259DB}"/>
    <hyperlink ref="I290" r:id="rId573" display="http://games.espn.com/ffl/boxscorequick?leagueId=678521&amp;teamId=1&amp;scoringPeriodId=1&amp;seasonId=2015&amp;view=scoringperiod&amp;version=quick" xr:uid="{2E9A97FB-E25B-4006-9188-48335D2FE981}"/>
    <hyperlink ref="D291" r:id="rId574" tooltip="Deport Dan (mark silva)" display="http://games.espn.com/ffl/clubhouse?leagueId=678521&amp;teamId=3&amp;seasonId=2015" xr:uid="{8B4FF0EB-E1A6-4642-9C83-227E64F5B6AE}"/>
    <hyperlink ref="G291" r:id="rId575" tooltip="- barely legal (Rafael Dionello)" display="http://games.espn.com/ffl/clubhouse?leagueId=678521&amp;teamId=13&amp;seasonId=2015" xr:uid="{FCCCDA88-CEE8-4638-90E2-E23151DABBA9}"/>
    <hyperlink ref="I291" r:id="rId576" display="http://games.espn.com/ffl/boxscorequick?leagueId=678521&amp;teamId=3&amp;scoringPeriodId=1&amp;seasonId=2015&amp;view=scoringperiod&amp;version=quick" xr:uid="{79E45353-470C-4E20-B60F-DE424A2CFE81}"/>
    <hyperlink ref="D292" r:id="rId577" tooltip="I Love China! China! (Emile Chin-Dickey)" display="http://games.espn.com/ffl/clubhouse?leagueId=678521&amp;teamId=4&amp;seasonId=2015" xr:uid="{E8420B10-5E1F-4355-BF34-95C06393047D}"/>
    <hyperlink ref="G292" r:id="rId578" tooltip="Binders Full of Women (Robert Hilton)" display="http://games.espn.com/ffl/clubhouse?leagueId=678521&amp;teamId=12&amp;seasonId=2015" xr:uid="{F3CFB643-C538-4E40-A911-036A0D1D5056}"/>
    <hyperlink ref="I292" r:id="rId579" display="http://games.espn.com/ffl/boxscorequick?leagueId=678521&amp;teamId=4&amp;scoringPeriodId=1&amp;seasonId=2015&amp;view=scoringperiod&amp;version=quick" xr:uid="{BB589673-63E1-474E-80C2-2A3792E8F28D}"/>
    <hyperlink ref="D293" r:id="rId580" tooltip="Rosie O'Donnell (Dan Cohen)" display="http://games.espn.com/ffl/clubhouse?leagueId=678521&amp;teamId=5&amp;seasonId=2015" xr:uid="{737CB3CD-4707-45C6-832D-0E5F4D2EA651}"/>
    <hyperlink ref="G293" r:id="rId581" tooltip="The Donalds Lame Ducks (Brian Duffy)" display="http://games.espn.com/ffl/clubhouse?leagueId=678521&amp;teamId=11&amp;seasonId=2015" xr:uid="{C64B67DE-9CC1-4455-98F5-EE58C9F9A1E8}"/>
    <hyperlink ref="I293" r:id="rId582" display="http://games.espn.com/ffl/boxscorequick?leagueId=678521&amp;teamId=5&amp;scoringPeriodId=1&amp;seasonId=2015&amp;view=scoringperiod&amp;version=quick" xr:uid="{3F39A007-E227-42C2-B3CD-872C39994D56}"/>
    <hyperlink ref="D294" r:id="rId583" tooltip="New Jersey Illegals (William Schager)" display="http://games.espn.com/ffl/clubhouse?leagueId=678521&amp;teamId=6&amp;seasonId=2015" xr:uid="{8E51FBB0-2821-43C0-AF3C-8C14CCD747E0}"/>
    <hyperlink ref="G294" r:id="rId584" tooltip="Bleeding from Wherever (Karl Richardson)" display="http://games.espn.com/ffl/clubhouse?leagueId=678521&amp;teamId=10&amp;seasonId=2015" xr:uid="{FFD63715-AFF5-4F04-9AC2-C361C9036FC1}"/>
    <hyperlink ref="I294" r:id="rId585" display="http://games.espn.com/ffl/boxscorequick?leagueId=678521&amp;teamId=6&amp;scoringPeriodId=1&amp;seasonId=2015&amp;view=scoringperiod&amp;version=quick" xr:uid="{C32770F5-D042-4491-B305-083416D225D7}"/>
    <hyperlink ref="D295" r:id="rId586" tooltip="Rand's Gold Standard (Stefan Hilts)" display="http://games.espn.com/ffl/clubhouse?leagueId=678521&amp;teamId=8&amp;seasonId=2015" xr:uid="{71ADCB1D-4282-4053-9026-A2E8F0CD0574}"/>
    <hyperlink ref="G295" r:id="rId587" tooltip="We Will Over Comb (Paulo Silva)" display="http://games.espn.com/ffl/clubhouse?leagueId=678521&amp;teamId=9&amp;seasonId=2015" xr:uid="{8866BFEF-9DAC-4757-893F-B5AECCCA3F65}"/>
    <hyperlink ref="I295" r:id="rId588" display="http://games.espn.com/ffl/boxscorequick?leagueId=678521&amp;teamId=8&amp;scoringPeriodId=1&amp;seasonId=2015&amp;view=scoringperiod&amp;version=quick" xr:uid="{C65E4C6A-F582-4BF2-9B4A-D2350518CD11}"/>
    <hyperlink ref="D299" r:id="rId589" tooltip="Deport Dan (mark silva)" display="http://games.espn.com/ffl/clubhouse?leagueId=678521&amp;teamId=3&amp;seasonId=2015" xr:uid="{530232F1-246B-46DF-B841-4EFC01723E72}"/>
    <hyperlink ref="G299" r:id="rId590" tooltip="Mexican Marauders (Stephen Joynt)" display="http://games.espn.com/ffl/clubhouse?leagueId=678521&amp;teamId=1&amp;seasonId=2015" xr:uid="{A32B5BD9-94EE-47B9-B452-ADA190157311}"/>
    <hyperlink ref="I299" r:id="rId591" display="http://games.espn.com/ffl/boxscorequick?leagueId=678521&amp;teamId=3&amp;scoringPeriodId=2&amp;seasonId=2015&amp;view=scoringperiod&amp;version=quick" xr:uid="{546EA798-7FD4-4575-8D57-297C708D7EF0}"/>
    <hyperlink ref="D300" r:id="rId592" tooltip="Jeb's Bilingual Bloodbath (Andrew Joynt)" display="http://games.espn.com/ffl/clubhouse?leagueId=678521&amp;teamId=2&amp;seasonId=2015" xr:uid="{F350E294-C83B-49D2-BC0D-7F19FBE48FC1}"/>
    <hyperlink ref="G300" r:id="rId593" tooltip="I Love China! China! (Emile Chin-Dickey)" display="http://games.espn.com/ffl/clubhouse?leagueId=678521&amp;teamId=4&amp;seasonId=2015" xr:uid="{3C3E4EF3-2190-43F7-A6F2-911CFEC4468B}"/>
    <hyperlink ref="I300" r:id="rId594" display="http://games.espn.com/ffl/boxscorequick?leagueId=678521&amp;teamId=2&amp;scoringPeriodId=2&amp;seasonId=2015&amp;view=scoringperiod&amp;version=quick" xr:uid="{2A391ABA-01A3-46CF-BAA7-7E835D8D4338}"/>
    <hyperlink ref="D301" r:id="rId595" tooltip="- barely legal (Rafael Dionello)" display="http://games.espn.com/ffl/clubhouse?leagueId=678521&amp;teamId=13&amp;seasonId=2015" xr:uid="{3D064AD1-F99D-4D41-86EF-67C23923E0C3}"/>
    <hyperlink ref="G301" r:id="rId596" tooltip="Rosie O'Donnell (Dan Cohen)" display="http://games.espn.com/ffl/clubhouse?leagueId=678521&amp;teamId=5&amp;seasonId=2015" xr:uid="{A38F76FF-A2BE-4C2C-9E0B-83221111F26D}"/>
    <hyperlink ref="I301" r:id="rId597" display="http://games.espn.com/ffl/boxscorequick?leagueId=678521&amp;teamId=13&amp;scoringPeriodId=2&amp;seasonId=2015&amp;view=scoringperiod&amp;version=quick" xr:uid="{6DBE37BB-FA35-4376-8FC7-F549CAE6CA26}"/>
    <hyperlink ref="D302" r:id="rId598" tooltip="Binders Full of Women (Robert Hilton)" display="http://games.espn.com/ffl/clubhouse?leagueId=678521&amp;teamId=12&amp;seasonId=2015" xr:uid="{47AF5D18-9CF3-4661-B693-82CA4D97BE9D}"/>
    <hyperlink ref="G302" r:id="rId599" tooltip="New Jersey Illegals (William Schager)" display="http://games.espn.com/ffl/clubhouse?leagueId=678521&amp;teamId=6&amp;seasonId=2015" xr:uid="{E038A95A-2345-4681-8DD8-C52F7F757649}"/>
    <hyperlink ref="I302" r:id="rId600" display="http://games.espn.com/ffl/boxscorequick?leagueId=678521&amp;teamId=12&amp;scoringPeriodId=2&amp;seasonId=2015&amp;view=scoringperiod&amp;version=quick" xr:uid="{77F28224-5AF6-46AA-A5E2-D7E0363BD1C6}"/>
    <hyperlink ref="D303" r:id="rId601" tooltip="The Donalds Lame Ducks (Brian Duffy)" display="http://games.espn.com/ffl/clubhouse?leagueId=678521&amp;teamId=11&amp;seasonId=2015" xr:uid="{DD2FEE00-5D4A-4E85-B020-2D709A4A2CB4}"/>
    <hyperlink ref="G303" r:id="rId602" tooltip="Rand's Gold Standard (Stefan Hilts)" display="http://games.espn.com/ffl/clubhouse?leagueId=678521&amp;teamId=8&amp;seasonId=2015" xr:uid="{900057D9-4B1B-4965-9FF6-50BBFAFA8BD5}"/>
    <hyperlink ref="I303" r:id="rId603" display="http://games.espn.com/ffl/boxscorequick?leagueId=678521&amp;teamId=8&amp;scoringPeriodId=2&amp;seasonId=2015&amp;view=scoringperiod&amp;version=quick" xr:uid="{ADF0EEF8-1918-478B-B8E7-D43AB8F4ABC0}"/>
    <hyperlink ref="D304" r:id="rId604" tooltip="Bleeding from Wherever (Karl Richardson)" display="http://games.espn.com/ffl/clubhouse?leagueId=678521&amp;teamId=10&amp;seasonId=2015" xr:uid="{3774A5EC-36DB-46E6-97E6-5E7EFE482481}"/>
    <hyperlink ref="G304" r:id="rId605" tooltip="We Will Over Comb (Paulo Silva)" display="http://games.espn.com/ffl/clubhouse?leagueId=678521&amp;teamId=9&amp;seasonId=2015" xr:uid="{145D08B5-E727-49E4-8040-D09528E6DD7C}"/>
    <hyperlink ref="I304" r:id="rId606" display="http://games.espn.com/ffl/boxscorequick?leagueId=678521&amp;teamId=10&amp;scoringPeriodId=2&amp;seasonId=2015&amp;view=scoringperiod&amp;version=quick" xr:uid="{403621F5-C250-4C94-80EF-AD7A8E7E2F48}"/>
    <hyperlink ref="D308" r:id="rId607" tooltip="Mexican Marauders (Stephen Joynt)" display="http://games.espn.com/ffl/clubhouse?leagueId=678521&amp;teamId=1&amp;seasonId=2015" xr:uid="{AD41C2AD-ADE0-4878-B1AA-D42FF461D865}"/>
    <hyperlink ref="G308" r:id="rId608" tooltip="I Love China! China! (Emile Chin-Dickey)" display="http://games.espn.com/ffl/clubhouse?leagueId=678521&amp;teamId=4&amp;seasonId=2015" xr:uid="{1D70A85F-A21A-4213-A839-02862A8E99BA}"/>
    <hyperlink ref="I308" r:id="rId609" display="http://games.espn.com/ffl/boxscorequick?leagueId=678521&amp;teamId=1&amp;scoringPeriodId=3&amp;seasonId=2015&amp;view=scoringperiod&amp;version=quick" xr:uid="{DF59CFE1-948E-4CF9-99E4-F51EE38E6B1C}"/>
    <hyperlink ref="D309" r:id="rId610" tooltip="Rosie O'Donnell (Dan Cohen)" display="http://games.espn.com/ffl/clubhouse?leagueId=678521&amp;teamId=5&amp;seasonId=2015" xr:uid="{E7D74720-C3D2-4F99-8C00-9E935AB1E7B1}"/>
    <hyperlink ref="G309" r:id="rId611" tooltip="Deport Dan (mark silva)" display="http://games.espn.com/ffl/clubhouse?leagueId=678521&amp;teamId=3&amp;seasonId=2015" xr:uid="{3003941C-8C9A-4D48-84CB-E776DC621A9C}"/>
    <hyperlink ref="I309" r:id="rId612" display="http://games.espn.com/ffl/boxscorequick?leagueId=678521&amp;teamId=5&amp;scoringPeriodId=3&amp;seasonId=2015&amp;view=scoringperiod&amp;version=quick" xr:uid="{EA306507-1A83-4B57-9AF8-24A090836515}"/>
    <hyperlink ref="D310" r:id="rId613" tooltip="New Jersey Illegals (William Schager)" display="http://games.espn.com/ffl/clubhouse?leagueId=678521&amp;teamId=6&amp;seasonId=2015" xr:uid="{9CD28105-102F-4AB9-A652-6623021EB03F}"/>
    <hyperlink ref="G310" r:id="rId614" tooltip="Jeb's Bilingual Bloodbath (Andrew Joynt)" display="http://games.espn.com/ffl/clubhouse?leagueId=678521&amp;teamId=2&amp;seasonId=2015" xr:uid="{EA08EBDF-CE1A-45C0-B063-C710E9A30E65}"/>
    <hyperlink ref="I310" r:id="rId615" display="http://games.espn.com/ffl/boxscorequick?leagueId=678521&amp;teamId=6&amp;scoringPeriodId=3&amp;seasonId=2015&amp;view=scoringperiod&amp;version=quick" xr:uid="{07CE04F5-1F7A-4077-B067-317B04B0C7F3}"/>
    <hyperlink ref="D311" r:id="rId616" tooltip="Rand's Gold Standard (Stefan Hilts)" display="http://games.espn.com/ffl/clubhouse?leagueId=678521&amp;teamId=8&amp;seasonId=2015" xr:uid="{B6D5C427-C672-4862-A7C5-FA4E680F8F01}"/>
    <hyperlink ref="G311" r:id="rId617" tooltip="- barely legal (Rafael Dionello)" display="http://games.espn.com/ffl/clubhouse?leagueId=678521&amp;teamId=13&amp;seasonId=2015" xr:uid="{75EEC0C5-A71F-459C-AABF-03F71F0C06A2}"/>
    <hyperlink ref="I311" r:id="rId618" display="http://games.espn.com/ffl/boxscorequick?leagueId=678521&amp;teamId=8&amp;scoringPeriodId=3&amp;seasonId=2015&amp;view=scoringperiod&amp;version=quick" xr:uid="{325F1DC3-BCF1-49CA-B191-491C91D9AFFA}"/>
    <hyperlink ref="D312" r:id="rId619" tooltip="We Will Over Comb (Paulo Silva)" display="http://games.espn.com/ffl/clubhouse?leagueId=678521&amp;teamId=9&amp;seasonId=2015" xr:uid="{7DE7068E-0874-49E2-83DD-D9139E0FA3D5}"/>
    <hyperlink ref="G312" r:id="rId620" tooltip="Binders Full of Women (Robert Hilton)" display="http://games.espn.com/ffl/clubhouse?leagueId=678521&amp;teamId=12&amp;seasonId=2015" xr:uid="{03B3CD7E-2232-4D2B-821D-92239FAF8756}"/>
    <hyperlink ref="I312" r:id="rId621" display="http://games.espn.com/ffl/boxscorequick?leagueId=678521&amp;teamId=9&amp;scoringPeriodId=3&amp;seasonId=2015&amp;view=scoringperiod&amp;version=quick" xr:uid="{7D0C7B76-FC7B-470B-BE84-84FCB56C694F}"/>
    <hyperlink ref="D313" r:id="rId622" tooltip="Bleeding from Wherever (Karl Richardson)" display="http://games.espn.com/ffl/clubhouse?leagueId=678521&amp;teamId=10&amp;seasonId=2015" xr:uid="{ABA6E417-C295-4E65-97A8-35AE72735CA8}"/>
    <hyperlink ref="G313" r:id="rId623" tooltip="The Donalds Lame Ducks (Brian Duffy)" display="http://games.espn.com/ffl/clubhouse?leagueId=678521&amp;teamId=11&amp;seasonId=2015" xr:uid="{CC57BBBB-3665-4AA6-BDFC-6A57BE27B204}"/>
    <hyperlink ref="I313" r:id="rId624" display="http://games.espn.com/ffl/boxscorequick?leagueId=678521&amp;teamId=10&amp;scoringPeriodId=3&amp;seasonId=2015&amp;view=scoringperiod&amp;version=quick" xr:uid="{C2852496-3307-48E6-AD95-FEF583680E13}"/>
    <hyperlink ref="D317" r:id="rId625" tooltip="Rosie O'Donnell (Dan Cohen)" display="http://games.espn.com/ffl/clubhouse?leagueId=678521&amp;teamId=5&amp;seasonId=2015" xr:uid="{D78F84CB-C008-42F7-9805-5F3799AAE6F0}"/>
    <hyperlink ref="G317" r:id="rId626" tooltip="Mexican Marauders (Stephen Joynt)" display="http://games.espn.com/ffl/clubhouse?leagueId=678521&amp;teamId=1&amp;seasonId=2015" xr:uid="{0CF81006-7E76-41E4-8718-D7B72D009A65}"/>
    <hyperlink ref="I317" r:id="rId627" display="http://games.espn.com/ffl/boxscorequick?leagueId=678521&amp;teamId=5&amp;scoringPeriodId=4&amp;seasonId=2015&amp;view=scoringperiod&amp;version=quick" xr:uid="{DBDF1316-348A-4A43-8C38-88361B2E43F9}"/>
    <hyperlink ref="D318" r:id="rId628" tooltip="I Love China! China! (Emile Chin-Dickey)" display="http://games.espn.com/ffl/clubhouse?leagueId=678521&amp;teamId=4&amp;seasonId=2015" xr:uid="{D0CF22D8-47CD-49AE-A97C-2785492E041A}"/>
    <hyperlink ref="G318" r:id="rId629" tooltip="New Jersey Illegals (William Schager)" display="http://games.espn.com/ffl/clubhouse?leagueId=678521&amp;teamId=6&amp;seasonId=2015" xr:uid="{9B4F96D9-9EF1-4BA5-8DC9-8EF78569DE26}"/>
    <hyperlink ref="I318" r:id="rId630" display="http://games.espn.com/ffl/boxscorequick?leagueId=678521&amp;teamId=4&amp;scoringPeriodId=4&amp;seasonId=2015&amp;view=scoringperiod&amp;version=quick" xr:uid="{A4FF0B75-1B7E-41BC-A089-2FB0F2BFA422}"/>
    <hyperlink ref="D319" r:id="rId631" tooltip="Deport Dan (mark silva)" display="http://games.espn.com/ffl/clubhouse?leagueId=678521&amp;teamId=3&amp;seasonId=2015" xr:uid="{82D4E6CD-FF93-4930-809E-34F63347DE20}"/>
    <hyperlink ref="G319" r:id="rId632" tooltip="Rand's Gold Standard (Stefan Hilts)" display="http://games.espn.com/ffl/clubhouse?leagueId=678521&amp;teamId=8&amp;seasonId=2015" xr:uid="{3D200178-B0E9-417B-83CC-971E8B39AADC}"/>
    <hyperlink ref="I319" r:id="rId633" display="http://games.espn.com/ffl/boxscorequick?leagueId=678521&amp;teamId=8&amp;scoringPeriodId=4&amp;seasonId=2015&amp;view=scoringperiod&amp;version=quick" xr:uid="{B8DE0601-EB05-4DF2-9267-61A85679E426}"/>
    <hyperlink ref="D320" r:id="rId634" tooltip="Jeb's Bilingual Bloodbath (Andrew Joynt)" display="http://games.espn.com/ffl/clubhouse?leagueId=678521&amp;teamId=2&amp;seasonId=2015" xr:uid="{6A5BB591-B9EA-4D2F-B708-03A2E6FC9F1A}"/>
    <hyperlink ref="G320" r:id="rId635" tooltip="We Will Over Comb (Paulo Silva)" display="http://games.espn.com/ffl/clubhouse?leagueId=678521&amp;teamId=9&amp;seasonId=2015" xr:uid="{269CB8BC-262F-4276-9E82-C341578188E2}"/>
    <hyperlink ref="I320" r:id="rId636" display="http://games.espn.com/ffl/boxscorequick?leagueId=678521&amp;teamId=2&amp;scoringPeriodId=4&amp;seasonId=2015&amp;view=scoringperiod&amp;version=quick" xr:uid="{D0274D1D-0360-4F27-A865-3F6B9A084F28}"/>
    <hyperlink ref="D321" r:id="rId637" tooltip="- barely legal (Rafael Dionello)" display="http://games.espn.com/ffl/clubhouse?leagueId=678521&amp;teamId=13&amp;seasonId=2015" xr:uid="{A236EECB-FC1C-4D2E-A1FA-62738084929E}"/>
    <hyperlink ref="G321" r:id="rId638" tooltip="Bleeding from Wherever (Karl Richardson)" display="http://games.espn.com/ffl/clubhouse?leagueId=678521&amp;teamId=10&amp;seasonId=2015" xr:uid="{21DE5824-1CDB-46CC-BD7A-79006D22B2DF}"/>
    <hyperlink ref="I321" r:id="rId639" display="http://games.espn.com/ffl/boxscorequick?leagueId=678521&amp;teamId=13&amp;scoringPeriodId=4&amp;seasonId=2015&amp;view=scoringperiod&amp;version=quick" xr:uid="{78FEDC20-9811-45ED-B707-A1DEECBC7E69}"/>
    <hyperlink ref="D322" r:id="rId640" tooltip="Binders Full of Women (Robert Hilton)" display="http://games.espn.com/ffl/clubhouse?leagueId=678521&amp;teamId=12&amp;seasonId=2015" xr:uid="{531C3B4D-40D6-4CF3-9522-1FCC40BDCD81}"/>
    <hyperlink ref="G322" r:id="rId641" tooltip="The Donalds Lame Ducks (Brian Duffy)" display="http://games.espn.com/ffl/clubhouse?leagueId=678521&amp;teamId=11&amp;seasonId=2015" xr:uid="{2DCCE674-AEA5-4DD2-8CDE-807B6929A733}"/>
    <hyperlink ref="I322" r:id="rId642" display="http://games.espn.com/ffl/boxscorequick?leagueId=678521&amp;teamId=12&amp;scoringPeriodId=4&amp;seasonId=2015&amp;view=scoringperiod&amp;version=quick" xr:uid="{3A5DCCCE-86B4-4565-BE3A-398BE24396F9}"/>
    <hyperlink ref="D326" r:id="rId643" tooltip="Mexican Marauders (Stephen Joynt)" display="http://games.espn.com/ffl/clubhouse?leagueId=678521&amp;teamId=1&amp;seasonId=2015" xr:uid="{7AB17FA4-DDB7-41A1-A568-614ABB9C5924}"/>
    <hyperlink ref="G326" r:id="rId644" tooltip="New Jersey Illegals (William Schager)" display="http://games.espn.com/ffl/clubhouse?leagueId=678521&amp;teamId=6&amp;seasonId=2015" xr:uid="{EE72860E-F13C-4AB3-9F9B-36461B91CB17}"/>
    <hyperlink ref="I326" r:id="rId645" display="http://games.espn.com/ffl/boxscorequick?leagueId=678521&amp;teamId=1&amp;scoringPeriodId=5&amp;seasonId=2015&amp;view=scoringperiod&amp;version=quick" xr:uid="{EA467C86-E239-4E2E-93D1-3571A869759E}"/>
    <hyperlink ref="D327" r:id="rId646" tooltip="Rand's Gold Standard (Stefan Hilts)" display="http://games.espn.com/ffl/clubhouse?leagueId=678521&amp;teamId=8&amp;seasonId=2015" xr:uid="{68A1EC2E-9EA9-4C32-8E93-38963CAF2079}"/>
    <hyperlink ref="G327" r:id="rId647" tooltip="Rosie O'Donnell (Dan Cohen)" display="http://games.espn.com/ffl/clubhouse?leagueId=678521&amp;teamId=5&amp;seasonId=2015" xr:uid="{49615009-9839-485F-ABFD-53F5B0D9509D}"/>
    <hyperlink ref="I327" r:id="rId648" display="http://games.espn.com/ffl/boxscorequick?leagueId=678521&amp;teamId=8&amp;scoringPeriodId=5&amp;seasonId=2015&amp;view=scoringperiod&amp;version=quick" xr:uid="{FF9D1ED9-07D8-4BB3-BA4D-2F322D97702B}"/>
    <hyperlink ref="D328" r:id="rId649" tooltip="We Will Over Comb (Paulo Silva)" display="http://games.espn.com/ffl/clubhouse?leagueId=678521&amp;teamId=9&amp;seasonId=2015" xr:uid="{2FE52E9E-45C7-494B-A978-54F6219F99CD}"/>
    <hyperlink ref="G328" r:id="rId650" tooltip="I Love China! China! (Emile Chin-Dickey)" display="http://games.espn.com/ffl/clubhouse?leagueId=678521&amp;teamId=4&amp;seasonId=2015" xr:uid="{30398879-E01F-4B23-80ED-B79D4134F2C9}"/>
    <hyperlink ref="I328" r:id="rId651" display="http://games.espn.com/ffl/boxscorequick?leagueId=678521&amp;teamId=9&amp;scoringPeriodId=5&amp;seasonId=2015&amp;view=scoringperiod&amp;version=quick" xr:uid="{1F13A814-FE0B-497D-B43B-3EC3D4D6F5CE}"/>
    <hyperlink ref="D329" r:id="rId652" tooltip="Bleeding from Wherever (Karl Richardson)" display="http://games.espn.com/ffl/clubhouse?leagueId=678521&amp;teamId=10&amp;seasonId=2015" xr:uid="{A533AACA-A8C7-455D-9641-BD8949F0DE2A}"/>
    <hyperlink ref="G329" r:id="rId653" tooltip="Deport Dan (mark silva)" display="http://games.espn.com/ffl/clubhouse?leagueId=678521&amp;teamId=3&amp;seasonId=2015" xr:uid="{72C0E80C-4B93-4E41-84E3-B6760B82A890}"/>
    <hyperlink ref="I329" r:id="rId654" display="http://games.espn.com/ffl/boxscorequick?leagueId=678521&amp;teamId=10&amp;scoringPeriodId=5&amp;seasonId=2015&amp;view=scoringperiod&amp;version=quick" xr:uid="{1E65E912-744C-4F70-BEA3-8B12EB9D69A5}"/>
    <hyperlink ref="D330" r:id="rId655" tooltip="The Donalds Lame Ducks (Brian Duffy)" display="http://games.espn.com/ffl/clubhouse?leagueId=678521&amp;teamId=11&amp;seasonId=2015" xr:uid="{77324307-2444-40DB-82D1-95BAC6EEB174}"/>
    <hyperlink ref="G330" r:id="rId656" tooltip="Jeb's Bilingual Bloodbath (Andrew Joynt)" display="http://games.espn.com/ffl/clubhouse?leagueId=678521&amp;teamId=2&amp;seasonId=2015" xr:uid="{25EC17FD-1F8B-4E43-9132-21D944FFF599}"/>
    <hyperlink ref="I330" r:id="rId657" display="http://games.espn.com/ffl/boxscorequick?leagueId=678521&amp;teamId=11&amp;scoringPeriodId=5&amp;seasonId=2015&amp;view=scoringperiod&amp;version=quick" xr:uid="{5018F21C-B334-4AE2-9BCD-00CB6EFA9EA3}"/>
    <hyperlink ref="D331" r:id="rId658" tooltip="Binders Full of Women (Robert Hilton)" display="http://games.espn.com/ffl/clubhouse?leagueId=678521&amp;teamId=12&amp;seasonId=2015" xr:uid="{B8743AF6-09E4-4592-BD0E-ADA75C0E5A04}"/>
    <hyperlink ref="G331" r:id="rId659" tooltip="- barely legal (Rafael Dionello)" display="http://games.espn.com/ffl/clubhouse?leagueId=678521&amp;teamId=13&amp;seasonId=2015" xr:uid="{47493541-2F33-40CD-A0AD-F0FE78C16D54}"/>
    <hyperlink ref="I331" r:id="rId660" display="http://games.espn.com/ffl/boxscorequick?leagueId=678521&amp;teamId=12&amp;scoringPeriodId=5&amp;seasonId=2015&amp;view=scoringperiod&amp;version=quick" xr:uid="{A2F0F6AF-76A0-46D1-801A-0E0AD3D721D5}"/>
    <hyperlink ref="D335" r:id="rId661" tooltip="Rand's Gold Standard (Stefan Hilts)" display="http://games.espn.com/ffl/clubhouse?leagueId=678521&amp;teamId=8&amp;seasonId=2015" xr:uid="{77F546E0-72B7-491B-84CD-23C2F09C4F5B}"/>
    <hyperlink ref="G335" r:id="rId662" tooltip="Mexican Marauders (Stephen Joynt)" display="http://games.espn.com/ffl/clubhouse?leagueId=678521&amp;teamId=1&amp;seasonId=2015" xr:uid="{C8B74856-43DE-42A9-B0F4-3337FFF2CC24}"/>
    <hyperlink ref="I335" r:id="rId663" display="http://games.espn.com/ffl/boxscorequick?leagueId=678521&amp;teamId=8&amp;scoringPeriodId=6&amp;seasonId=2015&amp;view=scoringperiod&amp;version=quick" xr:uid="{15921BC5-7627-4095-B538-5824BB33E024}"/>
    <hyperlink ref="D336" r:id="rId664" tooltip="New Jersey Illegals (William Schager)" display="http://games.espn.com/ffl/clubhouse?leagueId=678521&amp;teamId=6&amp;seasonId=2015" xr:uid="{786E976B-9841-4798-94E0-240A57B3E672}"/>
    <hyperlink ref="G336" r:id="rId665" tooltip="We Will Over Comb (Paulo Silva)" display="http://games.espn.com/ffl/clubhouse?leagueId=678521&amp;teamId=9&amp;seasonId=2015" xr:uid="{A7AB7E18-E3AE-4249-9DAF-C7620DA72736}"/>
    <hyperlink ref="I336" r:id="rId666" display="http://games.espn.com/ffl/boxscorequick?leagueId=678521&amp;teamId=6&amp;scoringPeriodId=6&amp;seasonId=2015&amp;view=scoringperiod&amp;version=quick" xr:uid="{354C002B-AF18-4154-87E0-C71BBA4A489E}"/>
    <hyperlink ref="D337" r:id="rId667" tooltip="Rosie O'Donnell (Dan Cohen)" display="http://games.espn.com/ffl/clubhouse?leagueId=678521&amp;teamId=5&amp;seasonId=2015" xr:uid="{2528A6FD-3D60-4EF2-983A-5B4C1AEF855F}"/>
    <hyperlink ref="G337" r:id="rId668" tooltip="Bleeding from Wherever (Karl Richardson)" display="http://games.espn.com/ffl/clubhouse?leagueId=678521&amp;teamId=10&amp;seasonId=2015" xr:uid="{70BC93F7-51C2-439E-ABD4-BD96C59FE14B}"/>
    <hyperlink ref="I337" r:id="rId669" display="http://games.espn.com/ffl/boxscorequick?leagueId=678521&amp;teamId=5&amp;scoringPeriodId=6&amp;seasonId=2015&amp;view=scoringperiod&amp;version=quick" xr:uid="{C0A78990-AFA6-45DB-9631-C1C920F60C91}"/>
    <hyperlink ref="D338" r:id="rId670" tooltip="I Love China! China! (Emile Chin-Dickey)" display="http://games.espn.com/ffl/clubhouse?leagueId=678521&amp;teamId=4&amp;seasonId=2015" xr:uid="{DB1256DA-0269-4B25-9AA3-BEBC3E953B11}"/>
    <hyperlink ref="G338" r:id="rId671" tooltip="The Donalds Lame Ducks (Brian Duffy)" display="http://games.espn.com/ffl/clubhouse?leagueId=678521&amp;teamId=11&amp;seasonId=2015" xr:uid="{5B125687-91A0-4A0D-94A8-9E65B8A3F8A5}"/>
    <hyperlink ref="I338" r:id="rId672" display="http://games.espn.com/ffl/boxscorequick?leagueId=678521&amp;teamId=4&amp;scoringPeriodId=6&amp;seasonId=2015&amp;view=scoringperiod&amp;version=quick" xr:uid="{9BDD39CF-B3EB-4FEA-B196-3C550B77853D}"/>
    <hyperlink ref="D339" r:id="rId673" tooltip="Deport Dan (mark silva)" display="http://games.espn.com/ffl/clubhouse?leagueId=678521&amp;teamId=3&amp;seasonId=2015" xr:uid="{AADB40D9-4A7E-48D8-A20E-088E01FA250D}"/>
    <hyperlink ref="G339" r:id="rId674" tooltip="Binders Full of Women (Robert Hilton)" display="http://games.espn.com/ffl/clubhouse?leagueId=678521&amp;teamId=12&amp;seasonId=2015" xr:uid="{642D4E48-B970-41F8-988A-665D41F81FD8}"/>
    <hyperlink ref="I339" r:id="rId675" display="http://games.espn.com/ffl/boxscorequick?leagueId=678521&amp;teamId=3&amp;scoringPeriodId=6&amp;seasonId=2015&amp;view=scoringperiod&amp;version=quick" xr:uid="{2D25DFD3-FE76-4FE5-B970-CEE377D73E48}"/>
    <hyperlink ref="D340" r:id="rId676" tooltip="Jeb's Bilingual Bloodbath (Andrew Joynt)" display="http://games.espn.com/ffl/clubhouse?leagueId=678521&amp;teamId=2&amp;seasonId=2015" xr:uid="{65D03AF3-86E0-4779-A95E-90B581A8BA05}"/>
    <hyperlink ref="G340" r:id="rId677" tooltip="- barely legal (Rafael Dionello)" display="http://games.espn.com/ffl/clubhouse?leagueId=678521&amp;teamId=13&amp;seasonId=2015" xr:uid="{03241187-8918-4BC2-88CF-107559A2ABAE}"/>
    <hyperlink ref="I340" r:id="rId678" display="http://games.espn.com/ffl/boxscorequick?leagueId=678521&amp;teamId=2&amp;scoringPeriodId=6&amp;seasonId=2015&amp;view=scoringperiod&amp;version=quick" xr:uid="{E34D6D24-725F-41CB-B2DA-2DF5AD435B76}"/>
    <hyperlink ref="D344" r:id="rId679" tooltip="Mexican Marauders (Stephen Joynt)" display="http://games.espn.com/ffl/clubhouse?leagueId=678521&amp;teamId=1&amp;seasonId=2015" xr:uid="{E95010B0-FAF1-4411-8204-7E8A220C7E69}"/>
    <hyperlink ref="G344" r:id="rId680" tooltip="We Will Over Comb (Paulo Silva)" display="http://games.espn.com/ffl/clubhouse?leagueId=678521&amp;teamId=9&amp;seasonId=2015" xr:uid="{4E573375-D338-4395-8683-BFD7674B5AA0}"/>
    <hyperlink ref="I344" r:id="rId681" display="http://games.espn.com/ffl/boxscorequick?leagueId=678521&amp;teamId=1&amp;scoringPeriodId=7&amp;seasonId=2015&amp;view=scoringperiod&amp;version=quick" xr:uid="{CFB23E72-4A22-49D9-B980-13E29F442744}"/>
    <hyperlink ref="D345" r:id="rId682" tooltip="Bleeding from Wherever (Karl Richardson)" display="http://games.espn.com/ffl/clubhouse?leagueId=678521&amp;teamId=10&amp;seasonId=2015" xr:uid="{6622C95C-55B6-40C4-86F9-8C54A835A284}"/>
    <hyperlink ref="G345" r:id="rId683" tooltip="Rand's Gold Standard (Stefan Hilts)" display="http://games.espn.com/ffl/clubhouse?leagueId=678521&amp;teamId=8&amp;seasonId=2015" xr:uid="{BF602EE6-B4EC-4FD0-8622-68AF47B98FE6}"/>
    <hyperlink ref="I345" r:id="rId684" display="http://games.espn.com/ffl/boxscorequick?leagueId=678521&amp;teamId=8&amp;scoringPeriodId=7&amp;seasonId=2015&amp;view=scoringperiod&amp;version=quick" xr:uid="{D27D1048-7E7C-492C-9457-7EBE0DDBAB09}"/>
    <hyperlink ref="D346" r:id="rId685" tooltip="The Donalds Lame Ducks (Brian Duffy)" display="http://games.espn.com/ffl/clubhouse?leagueId=678521&amp;teamId=11&amp;seasonId=2015" xr:uid="{66CCCB9B-CA60-4419-8CAB-5061C0795C2C}"/>
    <hyperlink ref="G346" r:id="rId686" tooltip="New Jersey Illegals (William Schager)" display="http://games.espn.com/ffl/clubhouse?leagueId=678521&amp;teamId=6&amp;seasonId=2015" xr:uid="{CB390DC0-AE3E-4C60-A4D1-EFF7E558E010}"/>
    <hyperlink ref="I346" r:id="rId687" display="http://games.espn.com/ffl/boxscorequick?leagueId=678521&amp;teamId=11&amp;scoringPeriodId=7&amp;seasonId=2015&amp;view=scoringperiod&amp;version=quick" xr:uid="{35C816F5-9A4A-490E-A129-BE9BE113E327}"/>
    <hyperlink ref="D347" r:id="rId688" tooltip="Binders Full of Women (Robert Hilton)" display="http://games.espn.com/ffl/clubhouse?leagueId=678521&amp;teamId=12&amp;seasonId=2015" xr:uid="{919E295E-9E87-4A7F-83DA-96A3B6302217}"/>
    <hyperlink ref="G347" r:id="rId689" tooltip="Rosie O'Donnell (Dan Cohen)" display="http://games.espn.com/ffl/clubhouse?leagueId=678521&amp;teamId=5&amp;seasonId=2015" xr:uid="{AE2422DC-54E8-4167-80C9-48E5CD06F092}"/>
    <hyperlink ref="I347" r:id="rId690" display="http://games.espn.com/ffl/boxscorequick?leagueId=678521&amp;teamId=12&amp;scoringPeriodId=7&amp;seasonId=2015&amp;view=scoringperiod&amp;version=quick" xr:uid="{07E72A6C-EF46-4EC1-A236-6F7283FCB5EA}"/>
    <hyperlink ref="D348" r:id="rId691" tooltip="- barely legal (Rafael Dionello)" display="http://games.espn.com/ffl/clubhouse?leagueId=678521&amp;teamId=13&amp;seasonId=2015" xr:uid="{83F47C94-5D11-4E5F-8164-615E211F9EBB}"/>
    <hyperlink ref="G348" r:id="rId692" tooltip="I Love China! China! (Emile Chin-Dickey)" display="http://games.espn.com/ffl/clubhouse?leagueId=678521&amp;teamId=4&amp;seasonId=2015" xr:uid="{769A7FE9-748B-4381-B387-9D4BCB6FB813}"/>
    <hyperlink ref="I348" r:id="rId693" display="http://games.espn.com/ffl/boxscorequick?leagueId=678521&amp;teamId=13&amp;scoringPeriodId=7&amp;seasonId=2015&amp;view=scoringperiod&amp;version=quick" xr:uid="{F7E1E0AB-9593-4A75-9A05-D671B61527F6}"/>
    <hyperlink ref="D349" r:id="rId694" tooltip="Jeb's Bilingual Bloodbath (Andrew Joynt)" display="http://games.espn.com/ffl/clubhouse?leagueId=678521&amp;teamId=2&amp;seasonId=2015" xr:uid="{5AE82218-3DC2-46EB-A7D7-A28D855B6AFB}"/>
    <hyperlink ref="G349" r:id="rId695" tooltip="Deport Dan (mark silva)" display="http://games.espn.com/ffl/clubhouse?leagueId=678521&amp;teamId=3&amp;seasonId=2015" xr:uid="{4F09A7BC-B2EE-4392-A604-2378F51F7C8F}"/>
    <hyperlink ref="I349" r:id="rId696" display="http://games.espn.com/ffl/boxscorequick?leagueId=678521&amp;teamId=2&amp;scoringPeriodId=7&amp;seasonId=2015&amp;view=scoringperiod&amp;version=quick" xr:uid="{C70C6460-ACDC-4CF8-A740-6CDC549E9C50}"/>
    <hyperlink ref="D353" r:id="rId697" tooltip="Bleeding from Wherever (Karl Richardson)" display="http://games.espn.com/ffl/clubhouse?leagueId=678521&amp;teamId=10&amp;seasonId=2015" xr:uid="{C81BD5E2-100D-4930-83A9-F1259A62DA90}"/>
    <hyperlink ref="G353" r:id="rId698" tooltip="Mexican Marauders (Stephen Joynt)" display="http://games.espn.com/ffl/clubhouse?leagueId=678521&amp;teamId=1&amp;seasonId=2015" xr:uid="{BD0E1E86-C4EF-459F-9A77-A7C42E9F7D3F}"/>
    <hyperlink ref="I353" r:id="rId699" display="http://games.espn.com/ffl/boxscorequick?leagueId=678521&amp;teamId=10&amp;scoringPeriodId=8&amp;seasonId=2015&amp;view=scoringperiod&amp;version=quick" xr:uid="{7C324096-063B-4E6D-89F9-AC9DAF425EB1}"/>
    <hyperlink ref="D354" r:id="rId700" tooltip="We Will Over Comb (Paulo Silva)" display="http://games.espn.com/ffl/clubhouse?leagueId=678521&amp;teamId=9&amp;seasonId=2015" xr:uid="{E19A7546-2DA6-4AC3-8C27-09FD5C0742DA}"/>
    <hyperlink ref="G354" r:id="rId701" tooltip="The Donalds Lame Ducks (Brian Duffy)" display="http://games.espn.com/ffl/clubhouse?leagueId=678521&amp;teamId=11&amp;seasonId=2015" xr:uid="{2FF8BB47-8BEE-4A22-800F-BAA7D1A1AA3D}"/>
    <hyperlink ref="I354" r:id="rId702" display="http://games.espn.com/ffl/boxscorequick?leagueId=678521&amp;teamId=9&amp;scoringPeriodId=8&amp;seasonId=2015&amp;view=scoringperiod&amp;version=quick" xr:uid="{1BA74549-05F3-43D7-9B02-3CB4886DB33A}"/>
    <hyperlink ref="D355" r:id="rId703" tooltip="Rand's Gold Standard (Stefan Hilts)" display="http://games.espn.com/ffl/clubhouse?leagueId=678521&amp;teamId=8&amp;seasonId=2015" xr:uid="{388052AE-2F9B-4DA8-B4BA-C272D53D783B}"/>
    <hyperlink ref="G355" r:id="rId704" tooltip="Binders Full of Women (Robert Hilton)" display="http://games.espn.com/ffl/clubhouse?leagueId=678521&amp;teamId=12&amp;seasonId=2015" xr:uid="{533AB018-B460-4247-904E-70B517DCDF07}"/>
    <hyperlink ref="I355" r:id="rId705" display="http://games.espn.com/ffl/boxscorequick?leagueId=678521&amp;teamId=8&amp;scoringPeriodId=8&amp;seasonId=2015&amp;view=scoringperiod&amp;version=quick" xr:uid="{BE0BD921-38B1-49BC-80EA-8195FFEC6901}"/>
    <hyperlink ref="D356" r:id="rId706" tooltip="New Jersey Illegals (William Schager)" display="http://games.espn.com/ffl/clubhouse?leagueId=678521&amp;teamId=6&amp;seasonId=2015" xr:uid="{384CA804-6292-459C-9163-3847255CB18A}"/>
    <hyperlink ref="G356" r:id="rId707" tooltip="- barely legal (Rafael Dionello)" display="http://games.espn.com/ffl/clubhouse?leagueId=678521&amp;teamId=13&amp;seasonId=2015" xr:uid="{27E5F365-45C8-466A-82AA-801AD98E149B}"/>
    <hyperlink ref="I356" r:id="rId708" display="http://games.espn.com/ffl/boxscorequick?leagueId=678521&amp;teamId=6&amp;scoringPeriodId=8&amp;seasonId=2015&amp;view=scoringperiod&amp;version=quick" xr:uid="{302757D6-8AA0-4E60-9CCA-92F2BD50A6F8}"/>
    <hyperlink ref="D357" r:id="rId709" tooltip="Rosie O'Donnell (Dan Cohen)" display="http://games.espn.com/ffl/clubhouse?leagueId=678521&amp;teamId=5&amp;seasonId=2015" xr:uid="{1E3CA77A-0118-4408-B172-B93A6CB77455}"/>
    <hyperlink ref="G357" r:id="rId710" tooltip="Jeb's Bilingual Bloodbath (Andrew Joynt)" display="http://games.espn.com/ffl/clubhouse?leagueId=678521&amp;teamId=2&amp;seasonId=2015" xr:uid="{8FE24456-14F4-4203-B89C-2495CD64930C}"/>
    <hyperlink ref="I357" r:id="rId711" display="http://games.espn.com/ffl/boxscorequick?leagueId=678521&amp;teamId=5&amp;scoringPeriodId=8&amp;seasonId=2015&amp;view=scoringperiod&amp;version=quick" xr:uid="{39B1E61B-1F28-4D33-890A-BD3C0FAA68D8}"/>
    <hyperlink ref="D358" r:id="rId712" tooltip="I Love China! China! (Emile Chin-Dickey)" display="http://games.espn.com/ffl/clubhouse?leagueId=678521&amp;teamId=4&amp;seasonId=2015" xr:uid="{5992D9C8-27BC-4B6B-BE22-865080644E69}"/>
    <hyperlink ref="G358" r:id="rId713" tooltip="Deport Dan (mark silva)" display="http://games.espn.com/ffl/clubhouse?leagueId=678521&amp;teamId=3&amp;seasonId=2015" xr:uid="{69226E81-694A-45C2-85B3-3A1C3B9E0EF4}"/>
    <hyperlink ref="I358" r:id="rId714" display="http://games.espn.com/ffl/boxscorequick?leagueId=678521&amp;teamId=4&amp;scoringPeriodId=8&amp;seasonId=2015&amp;view=scoringperiod&amp;version=quick" xr:uid="{31AEE4CF-5DDD-48B4-B66F-9EAEF990D54F}"/>
    <hyperlink ref="D362" r:id="rId715" tooltip="Mexican Marauders (Stephen Joynt)" display="http://games.espn.com/ffl/clubhouse?leagueId=678521&amp;teamId=1&amp;seasonId=2015" xr:uid="{2D2DC251-EA27-4995-8CBF-C1F37C8AEB28}"/>
    <hyperlink ref="G362" r:id="rId716" tooltip="The Donalds Lame Ducks (Brian Duffy)" display="http://games.espn.com/ffl/clubhouse?leagueId=678521&amp;teamId=11&amp;seasonId=2015" xr:uid="{A02AB953-47F3-409A-BEAC-3BA82ACA9976}"/>
    <hyperlink ref="I362" r:id="rId717" display="http://games.espn.com/ffl/boxscorequick?leagueId=678521&amp;teamId=1&amp;scoringPeriodId=9&amp;seasonId=2015&amp;view=scoringperiod&amp;version=quick" xr:uid="{3153305F-E6B7-4B36-8A05-4728C3A3CEA3}"/>
    <hyperlink ref="D363" r:id="rId718" tooltip="Binders Full of Women (Robert Hilton)" display="http://games.espn.com/ffl/clubhouse?leagueId=678521&amp;teamId=12&amp;seasonId=2015" xr:uid="{E321AAB0-51F4-4E3C-A276-F3DE34186AF5}"/>
    <hyperlink ref="G363" r:id="rId719" tooltip="Bleeding from Wherever (Karl Richardson)" display="http://games.espn.com/ffl/clubhouse?leagueId=678521&amp;teamId=10&amp;seasonId=2015" xr:uid="{6E11B759-8EEE-436F-946A-C6213DF3539C}"/>
    <hyperlink ref="I363" r:id="rId720" display="http://games.espn.com/ffl/boxscorequick?leagueId=678521&amp;teamId=12&amp;scoringPeriodId=9&amp;seasonId=2015&amp;view=scoringperiod&amp;version=quick" xr:uid="{4A13746E-39A4-4E30-936E-E44F29405C72}"/>
    <hyperlink ref="D364" r:id="rId721" tooltip="- barely legal (Rafael Dionello)" display="http://games.espn.com/ffl/clubhouse?leagueId=678521&amp;teamId=13&amp;seasonId=2015" xr:uid="{F2252A1A-5260-4489-9A59-A42E97CFE14C}"/>
    <hyperlink ref="G364" r:id="rId722" tooltip="We Will Over Comb (Paulo Silva)" display="http://games.espn.com/ffl/clubhouse?leagueId=678521&amp;teamId=9&amp;seasonId=2015" xr:uid="{C7C93362-4930-453C-AF26-3042E62BA2FA}"/>
    <hyperlink ref="I364" r:id="rId723" display="http://games.espn.com/ffl/boxscorequick?leagueId=678521&amp;teamId=13&amp;scoringPeriodId=9&amp;seasonId=2015&amp;view=scoringperiod&amp;version=quick" xr:uid="{C67E33A9-D53E-4486-BAAB-0173F38FE2CC}"/>
    <hyperlink ref="D365" r:id="rId724" tooltip="Jeb's Bilingual Bloodbath (Andrew Joynt)" display="http://games.espn.com/ffl/clubhouse?leagueId=678521&amp;teamId=2&amp;seasonId=2015" xr:uid="{5A54AAE4-0AC5-4F3D-A004-C60CEC24BD34}"/>
    <hyperlink ref="G365" r:id="rId725" tooltip="Rand's Gold Standard (Stefan Hilts)" display="http://games.espn.com/ffl/clubhouse?leagueId=678521&amp;teamId=8&amp;seasonId=2015" xr:uid="{67DF1A21-BACB-4086-BF87-2F6C2DC4C6BD}"/>
    <hyperlink ref="I365" r:id="rId726" display="http://games.espn.com/ffl/boxscorequick?leagueId=678521&amp;teamId=8&amp;scoringPeriodId=9&amp;seasonId=2015&amp;view=scoringperiod&amp;version=quick" xr:uid="{09B65EA4-D24C-47B6-A479-AE341A61EE08}"/>
    <hyperlink ref="D366" r:id="rId727" tooltip="Deport Dan (mark silva)" display="http://games.espn.com/ffl/clubhouse?leagueId=678521&amp;teamId=3&amp;seasonId=2015" xr:uid="{FD2F0DC5-D95A-42CE-BFAD-02AAA56773D0}"/>
    <hyperlink ref="G366" r:id="rId728" tooltip="New Jersey Illegals (William Schager)" display="http://games.espn.com/ffl/clubhouse?leagueId=678521&amp;teamId=6&amp;seasonId=2015" xr:uid="{3170DFFC-42FD-4040-BD59-B453D5D7EF40}"/>
    <hyperlink ref="I366" r:id="rId729" display="http://games.espn.com/ffl/boxscorequick?leagueId=678521&amp;teamId=3&amp;scoringPeriodId=9&amp;seasonId=2015&amp;view=scoringperiod&amp;version=quick" xr:uid="{79E76D0B-2E62-4EBA-98F8-BE285607B4F5}"/>
    <hyperlink ref="D367" r:id="rId730" tooltip="I Love China! China! (Emile Chin-Dickey)" display="http://games.espn.com/ffl/clubhouse?leagueId=678521&amp;teamId=4&amp;seasonId=2015" xr:uid="{A94331E4-2128-4BB1-AC9C-DFA3EF06E9F9}"/>
    <hyperlink ref="G367" r:id="rId731" tooltip="Rosie O'Donnell (Dan Cohen)" display="http://games.espn.com/ffl/clubhouse?leagueId=678521&amp;teamId=5&amp;seasonId=2015" xr:uid="{80D5ED61-99E2-47FE-B1CE-B8B8E120CD47}"/>
    <hyperlink ref="I367" r:id="rId732" display="http://games.espn.com/ffl/boxscorequick?leagueId=678521&amp;teamId=4&amp;scoringPeriodId=9&amp;seasonId=2015&amp;view=scoringperiod&amp;version=quick" xr:uid="{FDB8C017-D840-4268-9E11-627471B8D88E}"/>
    <hyperlink ref="D371" r:id="rId733" tooltip="Binders Full of Women (Robert Hilton)" display="http://games.espn.com/ffl/clubhouse?leagueId=678521&amp;teamId=12&amp;seasonId=2015" xr:uid="{20E8F995-D0DD-442C-B028-A2B8EC3C9C21}"/>
    <hyperlink ref="G371" r:id="rId734" tooltip="Mexican Marauders (Stephen Joynt)" display="http://games.espn.com/ffl/clubhouse?leagueId=678521&amp;teamId=1&amp;seasonId=2015" xr:uid="{EE85AEC8-C768-420A-A332-9340F9D90A9D}"/>
    <hyperlink ref="I371" r:id="rId735" display="http://games.espn.com/ffl/boxscorequick?leagueId=678521&amp;teamId=12&amp;scoringPeriodId=10&amp;seasonId=2015&amp;view=scoringperiod&amp;version=quick" xr:uid="{58D6FC63-B377-4C7F-B19F-8387FF2B54B9}"/>
    <hyperlink ref="D372" r:id="rId736" tooltip="The Donalds Lame Ducks (Brian Duffy)" display="http://games.espn.com/ffl/clubhouse?leagueId=678521&amp;teamId=11&amp;seasonId=2015" xr:uid="{794F40F8-35FB-49EB-B2F4-18D54A430B63}"/>
    <hyperlink ref="G372" r:id="rId737" tooltip="- barely legal (Rafael Dionello)" display="http://games.espn.com/ffl/clubhouse?leagueId=678521&amp;teamId=13&amp;seasonId=2015" xr:uid="{704FBDD2-2FA5-44C9-9701-431093642255}"/>
    <hyperlink ref="I372" r:id="rId738" display="http://games.espn.com/ffl/boxscorequick?leagueId=678521&amp;teamId=11&amp;scoringPeriodId=10&amp;seasonId=2015&amp;view=scoringperiod&amp;version=quick" xr:uid="{F0F36EC7-73E6-48C5-9351-BF14C63D3441}"/>
    <hyperlink ref="D373" r:id="rId739" tooltip="Bleeding from Wherever (Karl Richardson)" display="http://games.espn.com/ffl/clubhouse?leagueId=678521&amp;teamId=10&amp;seasonId=2015" xr:uid="{8C955B26-0704-46B5-BB7F-5B19AC89E972}"/>
    <hyperlink ref="G373" r:id="rId740" tooltip="Jeb's Bilingual Bloodbath (Andrew Joynt)" display="http://games.espn.com/ffl/clubhouse?leagueId=678521&amp;teamId=2&amp;seasonId=2015" xr:uid="{99C6EDFD-6103-47FC-A0B5-0F907F5AC5FD}"/>
    <hyperlink ref="I373" r:id="rId741" display="http://games.espn.com/ffl/boxscorequick?leagueId=678521&amp;teamId=10&amp;scoringPeriodId=10&amp;seasonId=2015&amp;view=scoringperiod&amp;version=quick" xr:uid="{10882F2D-CBD1-4F75-A519-7C23519000DE}"/>
    <hyperlink ref="D374" r:id="rId742" tooltip="We Will Over Comb (Paulo Silva)" display="http://games.espn.com/ffl/clubhouse?leagueId=678521&amp;teamId=9&amp;seasonId=2015" xr:uid="{425EEF65-F9C0-4775-8A2B-6BE4EF26EE41}"/>
    <hyperlink ref="G374" r:id="rId743" tooltip="Deport Dan (mark silva)" display="http://games.espn.com/ffl/clubhouse?leagueId=678521&amp;teamId=3&amp;seasonId=2015" xr:uid="{C0E43245-89C6-4765-955D-FCCB51480DAC}"/>
    <hyperlink ref="I374" r:id="rId744" display="http://games.espn.com/ffl/boxscorequick?leagueId=678521&amp;teamId=9&amp;scoringPeriodId=10&amp;seasonId=2015&amp;view=scoringperiod&amp;version=quick" xr:uid="{88DE16E5-232D-4146-B79C-BFEF019607E8}"/>
    <hyperlink ref="D375" r:id="rId745" tooltip="Rand's Gold Standard (Stefan Hilts)" display="http://games.espn.com/ffl/clubhouse?leagueId=678521&amp;teamId=8&amp;seasonId=2015" xr:uid="{72346FE5-E467-4A97-939B-BF7596A53BE3}"/>
    <hyperlink ref="G375" r:id="rId746" tooltip="I Love China! China! (Emile Chin-Dickey)" display="http://games.espn.com/ffl/clubhouse?leagueId=678521&amp;teamId=4&amp;seasonId=2015" xr:uid="{FB146B89-AA8C-4494-A86F-2F5F60AE4A83}"/>
    <hyperlink ref="I375" r:id="rId747" display="http://games.espn.com/ffl/boxscorequick?leagueId=678521&amp;teamId=8&amp;scoringPeriodId=10&amp;seasonId=2015&amp;view=scoringperiod&amp;version=quick" xr:uid="{BC966213-A5BC-4627-A661-378DB03ED81E}"/>
    <hyperlink ref="D376" r:id="rId748" tooltip="New Jersey Illegals (William Schager)" display="http://games.espn.com/ffl/clubhouse?leagueId=678521&amp;teamId=6&amp;seasonId=2015" xr:uid="{0B7A699D-A19C-45C7-BED7-EA9BC9F2213A}"/>
    <hyperlink ref="G376" r:id="rId749" tooltip="Rosie O'Donnell (Dan Cohen)" display="http://games.espn.com/ffl/clubhouse?leagueId=678521&amp;teamId=5&amp;seasonId=2015" xr:uid="{43D2336E-667F-4CB1-A145-6CA68A299DD9}"/>
    <hyperlink ref="I376" r:id="rId750" display="http://games.espn.com/ffl/boxscorequick?leagueId=678521&amp;teamId=6&amp;scoringPeriodId=10&amp;seasonId=2015&amp;view=scoringperiod&amp;version=quick" xr:uid="{9686D342-A919-47AB-80D9-6E5D8D881E15}"/>
    <hyperlink ref="D380" r:id="rId751" tooltip="Mexican Marauders (Stephen Joynt)" display="http://games.espn.com/ffl/clubhouse?leagueId=678521&amp;teamId=1&amp;seasonId=2015" xr:uid="{94BDD0E8-00D2-439C-85D9-A7074FA62C17}"/>
    <hyperlink ref="G380" r:id="rId752" tooltip="- barely legal (Rafael Dionello)" display="http://games.espn.com/ffl/clubhouse?leagueId=678521&amp;teamId=13&amp;seasonId=2015" xr:uid="{8603D165-3182-48BC-B473-3F05DF22E8C8}"/>
    <hyperlink ref="I380" r:id="rId753" display="http://games.espn.com/ffl/boxscorequick?leagueId=678521&amp;teamId=1&amp;scoringPeriodId=11&amp;seasonId=2015&amp;view=scoringperiod&amp;version=quick" xr:uid="{3E1BBF6D-EE0F-44FC-BD2E-E664F5BB3387}"/>
    <hyperlink ref="D381" r:id="rId754" tooltip="Jeb's Bilingual Bloodbath (Andrew Joynt)" display="http://games.espn.com/ffl/clubhouse?leagueId=678521&amp;teamId=2&amp;seasonId=2015" xr:uid="{126B42D1-3405-42CA-8922-FDC8BA45A18E}"/>
    <hyperlink ref="G381" r:id="rId755" tooltip="Binders Full of Women (Robert Hilton)" display="http://games.espn.com/ffl/clubhouse?leagueId=678521&amp;teamId=12&amp;seasonId=2015" xr:uid="{CBA5CA3C-A411-4A5C-9F13-E04ECEB7FD82}"/>
    <hyperlink ref="I381" r:id="rId756" display="http://games.espn.com/ffl/boxscorequick?leagueId=678521&amp;teamId=2&amp;scoringPeriodId=11&amp;seasonId=2015&amp;view=scoringperiod&amp;version=quick" xr:uid="{22BF41EB-10B7-4CF9-B5C6-6050337A5C15}"/>
    <hyperlink ref="D382" r:id="rId757" tooltip="Deport Dan (mark silva)" display="http://games.espn.com/ffl/clubhouse?leagueId=678521&amp;teamId=3&amp;seasonId=2015" xr:uid="{C9DB2647-E66C-4C7A-923B-CEFF375C9B58}"/>
    <hyperlink ref="G382" r:id="rId758" tooltip="The Donalds Lame Ducks (Brian Duffy)" display="http://games.espn.com/ffl/clubhouse?leagueId=678521&amp;teamId=11&amp;seasonId=2015" xr:uid="{A69D6E9A-DA8E-4270-A0FE-896EF3E817D2}"/>
    <hyperlink ref="I382" r:id="rId759" display="http://games.espn.com/ffl/boxscorequick?leagueId=678521&amp;teamId=3&amp;scoringPeriodId=11&amp;seasonId=2015&amp;view=scoringperiod&amp;version=quick" xr:uid="{21C9D237-2305-4520-A03B-185F0B453F61}"/>
    <hyperlink ref="D383" r:id="rId760" tooltip="I Love China! China! (Emile Chin-Dickey)" display="http://games.espn.com/ffl/clubhouse?leagueId=678521&amp;teamId=4&amp;seasonId=2015" xr:uid="{0FC7F886-B023-4B4D-88CB-7FE879CEF241}"/>
    <hyperlink ref="G383" r:id="rId761" tooltip="Bleeding from Wherever (Karl Richardson)" display="http://games.espn.com/ffl/clubhouse?leagueId=678521&amp;teamId=10&amp;seasonId=2015" xr:uid="{51DC5605-E80A-4766-B32D-D0338AF5D572}"/>
    <hyperlink ref="I383" r:id="rId762" display="http://games.espn.com/ffl/boxscorequick?leagueId=678521&amp;teamId=4&amp;scoringPeriodId=11&amp;seasonId=2015&amp;view=scoringperiod&amp;version=quick" xr:uid="{8068A30A-6161-4806-919E-6E69822672E9}"/>
    <hyperlink ref="D384" r:id="rId763" tooltip="Rosie O'Donnell (Dan Cohen)" display="http://games.espn.com/ffl/clubhouse?leagueId=678521&amp;teamId=5&amp;seasonId=2015" xr:uid="{183A9F7D-7F9D-4D02-AF25-217A75D9F255}"/>
    <hyperlink ref="G384" r:id="rId764" tooltip="We Will Over Comb (Paulo Silva)" display="http://games.espn.com/ffl/clubhouse?leagueId=678521&amp;teamId=9&amp;seasonId=2015" xr:uid="{1207F8CA-DECC-4751-A84C-B2E8AAE6E221}"/>
    <hyperlink ref="I384" r:id="rId765" display="http://games.espn.com/ffl/boxscorequick?leagueId=678521&amp;teamId=5&amp;scoringPeriodId=11&amp;seasonId=2015&amp;view=scoringperiod&amp;version=quick" xr:uid="{883C12E7-17FE-4D37-A252-E2D9B6EF5B17}"/>
    <hyperlink ref="D385" r:id="rId766" tooltip="New Jersey Illegals (William Schager)" display="http://games.espn.com/ffl/clubhouse?leagueId=678521&amp;teamId=6&amp;seasonId=2015" xr:uid="{337F8088-932D-439F-8486-8CC5235744EE}"/>
    <hyperlink ref="G385" r:id="rId767" tooltip="Rand's Gold Standard (Stefan Hilts)" display="http://games.espn.com/ffl/clubhouse?leagueId=678521&amp;teamId=8&amp;seasonId=2015" xr:uid="{199737D3-97FB-4CFE-A5B0-E54ED37CF7F5}"/>
    <hyperlink ref="I385" r:id="rId768" display="http://games.espn.com/ffl/boxscorequick?leagueId=678521&amp;teamId=8&amp;scoringPeriodId=11&amp;seasonId=2015&amp;view=scoringperiod&amp;version=quick" xr:uid="{31E3843D-E437-4B95-8BCA-1FCB1EED2FAD}"/>
    <hyperlink ref="D389" r:id="rId769" tooltip="Jeb's Bilingual Bloodbath (Andrew Joynt)" display="http://games.espn.com/ffl/clubhouse?leagueId=678521&amp;teamId=2&amp;seasonId=2015" xr:uid="{B9090004-4A59-4B86-952D-617BE5350FB8}"/>
    <hyperlink ref="G389" r:id="rId770" tooltip="Mexican Marauders (Stephen Joynt)" display="http://games.espn.com/ffl/clubhouse?leagueId=678521&amp;teamId=1&amp;seasonId=2015" xr:uid="{1DA0DA38-FB68-4186-902C-534EE24A5692}"/>
    <hyperlink ref="I389" r:id="rId771" display="http://games.espn.com/ffl/boxscorequick?leagueId=678521&amp;teamId=2&amp;scoringPeriodId=12&amp;seasonId=2015&amp;view=scoringperiod&amp;version=quick" xr:uid="{F5BD82B2-AE93-41BD-8EC7-BEF9E02A38A9}"/>
    <hyperlink ref="D390" r:id="rId772" tooltip="- barely legal (Rafael Dionello)" display="http://games.espn.com/ffl/clubhouse?leagueId=678521&amp;teamId=13&amp;seasonId=2015" xr:uid="{495A67C9-63E7-44FB-8E29-3C908C7E24CD}"/>
    <hyperlink ref="G390" r:id="rId773" tooltip="Deport Dan (mark silva)" display="http://games.espn.com/ffl/clubhouse?leagueId=678521&amp;teamId=3&amp;seasonId=2015" xr:uid="{B0C8E610-6877-4F3D-9A4A-7A60739E9ABF}"/>
    <hyperlink ref="I390" r:id="rId774" display="http://games.espn.com/ffl/boxscorequick?leagueId=678521&amp;teamId=13&amp;scoringPeriodId=12&amp;seasonId=2015&amp;view=scoringperiod&amp;version=quick" xr:uid="{797CD9E1-5BE4-4C9F-B3BC-AC0DB144BC0D}"/>
    <hyperlink ref="D391" r:id="rId775" tooltip="Binders Full of Women (Robert Hilton)" display="http://games.espn.com/ffl/clubhouse?leagueId=678521&amp;teamId=12&amp;seasonId=2015" xr:uid="{1D3F7A86-101C-41EE-B514-34FE681C754E}"/>
    <hyperlink ref="G391" r:id="rId776" tooltip="I Love China! China! (Emile Chin-Dickey)" display="http://games.espn.com/ffl/clubhouse?leagueId=678521&amp;teamId=4&amp;seasonId=2015" xr:uid="{68B92838-C82C-45F8-8B32-D7A5B0ACFD0F}"/>
    <hyperlink ref="I391" r:id="rId777" display="http://games.espn.com/ffl/boxscorequick?leagueId=678521&amp;teamId=12&amp;scoringPeriodId=12&amp;seasonId=2015&amp;view=scoringperiod&amp;version=quick" xr:uid="{BA95FD4E-6B19-4BB7-8160-769C13539C2E}"/>
    <hyperlink ref="D392" r:id="rId778" tooltip="The Donalds Lame Ducks (Brian Duffy)" display="http://games.espn.com/ffl/clubhouse?leagueId=678521&amp;teamId=11&amp;seasonId=2015" xr:uid="{2865B05A-C4DA-4968-9B17-94FC8D78CDB6}"/>
    <hyperlink ref="G392" r:id="rId779" tooltip="Rosie O'Donnell (Dan Cohen)" display="http://games.espn.com/ffl/clubhouse?leagueId=678521&amp;teamId=5&amp;seasonId=2015" xr:uid="{CD87871B-C015-4F88-B0CB-7F259B5A1526}"/>
    <hyperlink ref="I392" r:id="rId780" display="http://games.espn.com/ffl/boxscorequick?leagueId=678521&amp;teamId=11&amp;scoringPeriodId=12&amp;seasonId=2015&amp;view=scoringperiod&amp;version=quick" xr:uid="{1D3D46E4-2CD6-40BF-AF2A-41A3F88648E5}"/>
    <hyperlink ref="D393" r:id="rId781" tooltip="Bleeding from Wherever (Karl Richardson)" display="http://games.espn.com/ffl/clubhouse?leagueId=678521&amp;teamId=10&amp;seasonId=2015" xr:uid="{25F38CF3-C0C9-46E3-A9BC-F26B20193E8D}"/>
    <hyperlink ref="G393" r:id="rId782" tooltip="New Jersey Illegals (William Schager)" display="http://games.espn.com/ffl/clubhouse?leagueId=678521&amp;teamId=6&amp;seasonId=2015" xr:uid="{0084A69A-75B4-4464-B0AD-96DE70993A3D}"/>
    <hyperlink ref="I393" r:id="rId783" display="http://games.espn.com/ffl/boxscorequick?leagueId=678521&amp;teamId=10&amp;scoringPeriodId=12&amp;seasonId=2015&amp;view=scoringperiod&amp;version=quick" xr:uid="{496C8A77-38AC-4C37-890A-F4D6443F0DB5}"/>
    <hyperlink ref="D394" r:id="rId784" tooltip="We Will Over Comb (Paulo Silva)" display="http://games.espn.com/ffl/clubhouse?leagueId=678521&amp;teamId=9&amp;seasonId=2015" xr:uid="{BA4C0EBB-2645-4338-9D84-46C70E029E70}"/>
    <hyperlink ref="G394" r:id="rId785" tooltip="Rand's Gold Standard (Stefan Hilts)" display="http://games.espn.com/ffl/clubhouse?leagueId=678521&amp;teamId=8&amp;seasonId=2015" xr:uid="{13E1EFE7-3504-4213-AD02-979F41ACDD85}"/>
    <hyperlink ref="I394" r:id="rId786" display="http://games.espn.com/ffl/boxscorequick?leagueId=678521&amp;teamId=8&amp;scoringPeriodId=12&amp;seasonId=2015&amp;view=scoringperiod&amp;version=quick" xr:uid="{BC9788D9-A637-40BF-B752-160DE5582789}"/>
    <hyperlink ref="D398" r:id="rId787" tooltip="Mexican Marauders (Stephen Joynt)" display="http://games.espn.com/ffl/clubhouse?leagueId=678521&amp;teamId=1&amp;seasonId=2015" xr:uid="{0AFF69D5-7CFC-4B24-932A-320D3CF770AF}"/>
    <hyperlink ref="G398" r:id="rId788" tooltip="Deport Dan (mark silva)" display="http://games.espn.com/ffl/clubhouse?leagueId=678521&amp;teamId=3&amp;seasonId=2015" xr:uid="{16486D77-349F-4551-8864-EFAD026F8A48}"/>
    <hyperlink ref="I398" r:id="rId789" display="http://games.espn.com/ffl/boxscorequick?leagueId=678521&amp;teamId=1&amp;scoringPeriodId=13&amp;seasonId=2015&amp;view=scoringperiod&amp;version=quick" xr:uid="{3BCBA503-5B59-4339-9D2B-57737922D850}"/>
    <hyperlink ref="D399" r:id="rId790" tooltip="I Love China! China! (Emile Chin-Dickey)" display="http://games.espn.com/ffl/clubhouse?leagueId=678521&amp;teamId=4&amp;seasonId=2015" xr:uid="{AD090A1E-BF6F-40FE-A6E3-B8FD6A7F712D}"/>
    <hyperlink ref="G399" r:id="rId791" tooltip="Jeb's Bilingual Bloodbath (Andrew Joynt)" display="http://games.espn.com/ffl/clubhouse?leagueId=678521&amp;teamId=2&amp;seasonId=2015" xr:uid="{826B1EFD-7DA2-45A9-91AF-C3CD9DEA977C}"/>
    <hyperlink ref="I399" r:id="rId792" display="http://games.espn.com/ffl/boxscorequick?leagueId=678521&amp;teamId=4&amp;scoringPeriodId=13&amp;seasonId=2015&amp;view=scoringperiod&amp;version=quick" xr:uid="{90E9475D-94D1-4BEE-BF11-5EA983461E9F}"/>
    <hyperlink ref="D400" r:id="rId793" tooltip="Rosie O'Donnell (Dan Cohen)" display="http://games.espn.com/ffl/clubhouse?leagueId=678521&amp;teamId=5&amp;seasonId=2015" xr:uid="{4D8D60D8-4F53-47C5-A5B1-6C589B0C96D9}"/>
    <hyperlink ref="G400" r:id="rId794" tooltip="- barely legal (Rafael Dionello)" display="http://games.espn.com/ffl/clubhouse?leagueId=678521&amp;teamId=13&amp;seasonId=2015" xr:uid="{A5622C3D-0E4B-4770-8CC5-F6B6E09F7B09}"/>
    <hyperlink ref="I400" r:id="rId795" display="http://games.espn.com/ffl/boxscorequick?leagueId=678521&amp;teamId=5&amp;scoringPeriodId=13&amp;seasonId=2015&amp;view=scoringperiod&amp;version=quick" xr:uid="{C8FBC3FD-763C-41C2-8EE2-07CB67702D0F}"/>
    <hyperlink ref="D401" r:id="rId796" tooltip="New Jersey Illegals (William Schager)" display="http://games.espn.com/ffl/clubhouse?leagueId=678521&amp;teamId=6&amp;seasonId=2015" xr:uid="{AFFC903E-03CF-4BCF-89E7-AD6B49F90FAD}"/>
    <hyperlink ref="G401" r:id="rId797" tooltip="Binders Full of Women (Robert Hilton)" display="http://games.espn.com/ffl/clubhouse?leagueId=678521&amp;teamId=12&amp;seasonId=2015" xr:uid="{9C760E73-D2C7-45D2-AF8D-4B6B1376C1F3}"/>
    <hyperlink ref="I401" r:id="rId798" display="http://games.espn.com/ffl/boxscorequick?leagueId=678521&amp;teamId=6&amp;scoringPeriodId=13&amp;seasonId=2015&amp;view=scoringperiod&amp;version=quick" xr:uid="{EFC666AB-4DB7-4655-BD9E-A75E9C0BF164}"/>
    <hyperlink ref="D402" r:id="rId799" tooltip="Rand's Gold Standard (Stefan Hilts)" display="http://games.espn.com/ffl/clubhouse?leagueId=678521&amp;teamId=8&amp;seasonId=2015" xr:uid="{21CA5CD1-968D-42DA-A07F-788A8868E28E}"/>
    <hyperlink ref="G402" r:id="rId800" tooltip="The Donalds Lame Ducks (Brian Duffy)" display="http://games.espn.com/ffl/clubhouse?leagueId=678521&amp;teamId=11&amp;seasonId=2015" xr:uid="{FE93D188-F659-45E8-884E-6BD9231CADBF}"/>
    <hyperlink ref="I402" r:id="rId801" display="http://games.espn.com/ffl/boxscorequick?leagueId=678521&amp;teamId=8&amp;scoringPeriodId=13&amp;seasonId=2015&amp;view=scoringperiod&amp;version=quick" xr:uid="{9F7B4DA8-C612-446D-B053-52D579A4090A}"/>
    <hyperlink ref="D403" r:id="rId802" tooltip="We Will Over Comb (Paulo Silva)" display="http://games.espn.com/ffl/clubhouse?leagueId=678521&amp;teamId=9&amp;seasonId=2015" xr:uid="{BD311FB1-68A5-412A-B9FE-B2B803CD55E5}"/>
    <hyperlink ref="G403" r:id="rId803" tooltip="Bleeding from Wherever (Karl Richardson)" display="http://games.espn.com/ffl/clubhouse?leagueId=678521&amp;teamId=10&amp;seasonId=2015" xr:uid="{A708D166-6A33-472C-975A-066736230510}"/>
    <hyperlink ref="I403" r:id="rId804" display="http://games.espn.com/ffl/boxscorequick?leagueId=678521&amp;teamId=9&amp;scoringPeriodId=13&amp;seasonId=2015&amp;view=scoringperiod&amp;version=quick" xr:uid="{F00F3B9F-3EB4-4718-8AA0-D9AEB08ADBC7}"/>
    <hyperlink ref="D407" r:id="rId805" tooltip="Rand's Gold Standard (Stefan Hilts)" display="http://games.espn.com/ffl/clubhouse?leagueId=678521&amp;teamId=8&amp;seasonId=2015" xr:uid="{D27A920F-FF39-4E35-BF04-7690A3B48A14}"/>
    <hyperlink ref="G407" r:id="rId806" tooltip="Rosie O'Donnell (Dan Cohen)" display="http://games.espn.com/ffl/clubhouse?leagueId=678521&amp;teamId=5&amp;seasonId=2015" xr:uid="{AE852FFB-FB39-49F9-B25A-A302C0428E17}"/>
    <hyperlink ref="I407" r:id="rId807" display="http://games.espn.com/ffl/boxscorequick?leagueId=678521&amp;teamId=8&amp;scoringPeriodId=14&amp;seasonId=2015&amp;view=scoringperiod&amp;version=quick" xr:uid="{F0C780E4-5B97-4ACB-ACF1-A86AE9AE1520}"/>
    <hyperlink ref="D408" r:id="rId808" tooltip="We Will Over Comb (Paulo Silva)" display="http://games.espn.com/ffl/clubhouse?leagueId=678521&amp;teamId=9&amp;seasonId=2015" xr:uid="{CC4F53DD-560A-4AFD-839D-D7264A467230}"/>
    <hyperlink ref="G408" r:id="rId809" tooltip="Binders Full of Women (Robert Hilton)" display="http://games.espn.com/ffl/clubhouse?leagueId=678521&amp;teamId=12&amp;seasonId=2015" xr:uid="{ECA50902-8586-4509-83EE-A4D15D673D10}"/>
    <hyperlink ref="I408" r:id="rId810" display="http://games.espn.com/ffl/boxscorequick?leagueId=678521&amp;teamId=9&amp;scoringPeriodId=14&amp;seasonId=2015&amp;view=scoringperiod&amp;version=quick" xr:uid="{8F561069-8D69-4C8B-869E-1D1A80213306}"/>
    <hyperlink ref="D409" r:id="rId811" tooltip="Jeb's Bilingual Bloodbath (Andrew Joynt)" display="http://games.espn.com/ffl/clubhouse?leagueId=678521&amp;teamId=2&amp;seasonId=2015" xr:uid="{28EAF8F8-D024-4A45-AB62-C45422A65E32}"/>
    <hyperlink ref="G409" r:id="rId812" tooltip="New Jersey Illegals (William Schager)" display="http://games.espn.com/ffl/clubhouse?leagueId=678521&amp;teamId=6&amp;seasonId=2015" xr:uid="{12CEE0B3-1583-434F-B4CA-DDDC0C24028E}"/>
    <hyperlink ref="I409" r:id="rId813" display="http://games.espn.com/ffl/boxscorequick?leagueId=678521&amp;teamId=2&amp;scoringPeriodId=14&amp;seasonId=2015&amp;view=scoringperiod&amp;version=quick" xr:uid="{E6E4AF05-CB75-4B1D-A5EC-881FFFC8332F}"/>
    <hyperlink ref="D410" r:id="rId814" tooltip="Bleeding from Wherever (Karl Richardson)" display="http://games.espn.com/ffl/clubhouse?leagueId=678521&amp;teamId=10&amp;seasonId=2015" xr:uid="{291B6597-9B1B-4816-A7AB-0F0645BDE8D6}"/>
    <hyperlink ref="G410" r:id="rId815" tooltip="Mexican Marauders (Stephen Joynt)" display="http://games.espn.com/ffl/clubhouse?leagueId=678521&amp;teamId=1&amp;seasonId=2015" xr:uid="{C8B52B8F-1717-4740-B280-4C1394DE454E}"/>
    <hyperlink ref="I410" r:id="rId816" display="http://games.espn.com/ffl/boxscorequick?leagueId=678521&amp;teamId=10&amp;scoringPeriodId=14&amp;seasonId=2015&amp;view=scoringperiod&amp;version=quick" xr:uid="{3FC850A1-C2BF-49FB-8D5F-0328765A3B37}"/>
    <hyperlink ref="D411" r:id="rId817" tooltip="The Donalds Lame Ducks (Brian Duffy)" display="http://games.espn.com/ffl/clubhouse?leagueId=678521&amp;teamId=11&amp;seasonId=2015" xr:uid="{42FA48FF-144A-493D-BE6F-8C9566DD2167}"/>
    <hyperlink ref="G411" r:id="rId818" tooltip="- barely legal (Rafael Dionello)" display="http://games.espn.com/ffl/clubhouse?leagueId=678521&amp;teamId=13&amp;seasonId=2015" xr:uid="{75C030B9-CC5B-488A-A1D5-DA554DF58117}"/>
    <hyperlink ref="I411" r:id="rId819" display="http://games.espn.com/ffl/boxscorequick?leagueId=678521&amp;teamId=11&amp;scoringPeriodId=14&amp;seasonId=2015&amp;view=scoringperiod&amp;version=quick" xr:uid="{20921456-B198-4A34-A934-73D9662A7BCF}"/>
    <hyperlink ref="D416" r:id="rId820" tooltip="Rand's Gold Standard (Stefan Hilts)" display="http://games.espn.com/ffl/clubhouse?leagueId=678521&amp;teamId=8&amp;seasonId=2015" xr:uid="{D48B4F8E-4ED0-463A-B2BF-FCBE63F22439}"/>
    <hyperlink ref="G416" r:id="rId821" tooltip="Deport Dan (mark silva)" display="http://games.espn.com/ffl/clubhouse?leagueId=678521&amp;teamId=3&amp;seasonId=2015" xr:uid="{4C1DCFFE-C120-416B-A433-CE981F5694C0}"/>
    <hyperlink ref="I416" r:id="rId822" display="http://games.espn.com/ffl/boxscorequick?leagueId=678521&amp;teamId=8&amp;scoringPeriodId=15&amp;seasonId=2015&amp;view=scoringperiod&amp;version=quick" xr:uid="{939C199A-B742-4AE7-9767-3FBEDFF02E23}"/>
    <hyperlink ref="D417" r:id="rId823" tooltip="Binders Full of Women (Robert Hilton)" display="http://games.espn.com/ffl/clubhouse?leagueId=678521&amp;teamId=12&amp;seasonId=2015" xr:uid="{CFA60AF0-66B6-40FD-A099-CB0AD22E5EDD}"/>
    <hyperlink ref="G417" r:id="rId824" tooltip="I Love China! China! (Emile Chin-Dickey)" display="http://games.espn.com/ffl/clubhouse?leagueId=678521&amp;teamId=4&amp;seasonId=2015" xr:uid="{B5663441-3B4C-4AF5-A0F1-B680B28522F1}"/>
    <hyperlink ref="I417" r:id="rId825" display="http://games.espn.com/ffl/boxscorequick?leagueId=678521&amp;teamId=12&amp;scoringPeriodId=15&amp;seasonId=2015&amp;view=scoringperiod&amp;version=quick" xr:uid="{86265A53-1E71-4820-A4B1-69753EA18477}"/>
    <hyperlink ref="D418" r:id="rId826" tooltip="We Will Over Comb (Paulo Silva)" display="http://games.espn.com/ffl/clubhouse?leagueId=678521&amp;teamId=9&amp;seasonId=2015" xr:uid="{2BE9135E-864C-4DC9-948F-B3AA61CD4E7A}"/>
    <hyperlink ref="G418" r:id="rId827" tooltip="Rosie O'Donnell (Dan Cohen)" display="http://games.espn.com/ffl/clubhouse?leagueId=678521&amp;teamId=5&amp;seasonId=2015" xr:uid="{F79432D9-059F-4303-A2EE-3068559526F8}"/>
    <hyperlink ref="I418" r:id="rId828" display="http://games.espn.com/ffl/boxscorequick?leagueId=678521&amp;teamId=9&amp;scoringPeriodId=15&amp;seasonId=2015&amp;view=scoringperiod&amp;version=quick" xr:uid="{656B4772-A9A7-4439-88CA-1B3D32E744A0}"/>
    <hyperlink ref="D419" r:id="rId829" tooltip="Bleeding from Wherever (Karl Richardson)" display="http://games.espn.com/ffl/clubhouse?leagueId=678521&amp;teamId=10&amp;seasonId=2015" xr:uid="{9527DBC7-15F9-4D79-875D-0A9073B750F7}"/>
    <hyperlink ref="G419" r:id="rId830" tooltip="Jeb's Bilingual Bloodbath (Andrew Joynt)" display="http://games.espn.com/ffl/clubhouse?leagueId=678521&amp;teamId=2&amp;seasonId=2015" xr:uid="{6FBF712A-312C-41D7-8AB5-765B1E01A84B}"/>
    <hyperlink ref="I419" r:id="rId831" display="http://games.espn.com/ffl/boxscorequick?leagueId=678521&amp;teamId=10&amp;scoringPeriodId=15&amp;seasonId=2015&amp;view=scoringperiod&amp;version=quick" xr:uid="{8CD6D664-37BE-4F03-AF12-E365707FB7D8}"/>
    <hyperlink ref="D420" r:id="rId832" tooltip="The Donalds Lame Ducks (Brian Duffy)" display="http://games.espn.com/ffl/clubhouse?leagueId=678521&amp;teamId=11&amp;seasonId=2015" xr:uid="{2973E8B2-D0CE-46E5-9891-9C5EAFAE5D4B}"/>
    <hyperlink ref="G420" r:id="rId833" tooltip="New Jersey Illegals (William Schager)" display="http://games.espn.com/ffl/clubhouse?leagueId=678521&amp;teamId=6&amp;seasonId=2015" xr:uid="{121E6645-A19F-4313-BA21-BF8DA66DBE2C}"/>
    <hyperlink ref="I420" r:id="rId834" display="http://games.espn.com/ffl/boxscorequick?leagueId=678521&amp;teamId=11&amp;scoringPeriodId=15&amp;seasonId=2015&amp;view=scoringperiod&amp;version=quick" xr:uid="{B29045FC-B127-4323-BBE6-47E80E399BDE}"/>
    <hyperlink ref="D421" r:id="rId835" tooltip="- barely legal (Rafael Dionello)" display="http://games.espn.com/ffl/clubhouse?leagueId=678521&amp;teamId=13&amp;seasonId=2015" xr:uid="{4997FFE8-85D2-45F4-8377-43F85294BE3C}"/>
    <hyperlink ref="G421" r:id="rId836" tooltip="Mexican Marauders (Stephen Joynt)" display="http://games.espn.com/ffl/clubhouse?leagueId=678521&amp;teamId=1&amp;seasonId=2015" xr:uid="{93D998DC-0408-4B53-B6F4-5C1467C41F40}"/>
    <hyperlink ref="I421" r:id="rId837" display="http://games.espn.com/ffl/boxscorequick?leagueId=678521&amp;teamId=13&amp;scoringPeriodId=15&amp;seasonId=2015&amp;view=scoringperiod&amp;version=quick" xr:uid="{8585E9C8-5064-481D-A0B8-C8D939D57F4D}"/>
    <hyperlink ref="D425" r:id="rId838" tooltip="Rand's Gold Standard (Stefan Hilts)" display="http://games.espn.com/ffl/clubhouse?leagueId=678521&amp;teamId=8&amp;seasonId=2015" xr:uid="{1FE44320-8DAC-441D-B49A-C15029FB6C02}"/>
    <hyperlink ref="G425" r:id="rId839" tooltip="I Love China! China! (Emile Chin-Dickey)" display="http://games.espn.com/ffl/clubhouse?leagueId=678521&amp;teamId=4&amp;seasonId=2015" xr:uid="{01DBFF34-DA45-445F-90C5-255AF369CAC9}"/>
    <hyperlink ref="I425" r:id="rId840" display="http://games.espn.com/ffl/boxscorequick?leagueId=678521&amp;teamId=8&amp;scoringPeriodId=16&amp;seasonId=2015&amp;view=scoringperiod&amp;version=quick" xr:uid="{375898F2-A38A-4114-9A1D-91CF70E15C98}"/>
    <hyperlink ref="D426" r:id="rId841" tooltip="Binders Full of Women (Robert Hilton)" display="http://games.espn.com/ffl/clubhouse?leagueId=678521&amp;teamId=12&amp;seasonId=2015" xr:uid="{CDD18C60-B65B-4C22-8BF7-747F9B437059}"/>
    <hyperlink ref="G426" r:id="rId842" tooltip="Deport Dan (mark silva)" display="http://games.espn.com/ffl/clubhouse?leagueId=678521&amp;teamId=3&amp;seasonId=2015" xr:uid="{B0A336C7-DD7B-4529-9596-10C858DC545E}"/>
    <hyperlink ref="I426" r:id="rId843" display="http://games.espn.com/ffl/boxscorequick?leagueId=678521&amp;teamId=12&amp;scoringPeriodId=16&amp;seasonId=2015&amp;view=scoringperiod&amp;version=quick" xr:uid="{0818746A-9339-4562-8C26-AB65C3C77E7D}"/>
    <hyperlink ref="D427" r:id="rId844" tooltip="We Will Over Comb (Paulo Silva)" display="http://games.espn.com/ffl/clubhouse?leagueId=678521&amp;teamId=9&amp;seasonId=2015" xr:uid="{BEC6E4B4-0B49-4242-803C-40C57C5B1DE1}"/>
    <hyperlink ref="G427" r:id="rId845" tooltip="Rosie O'Donnell (Dan Cohen)" display="http://games.espn.com/ffl/clubhouse?leagueId=678521&amp;teamId=5&amp;seasonId=2015" xr:uid="{2DC3C907-1EFB-415E-B018-63D87992C16C}"/>
    <hyperlink ref="I427" r:id="rId846" display="http://games.espn.com/ffl/boxscorequick?leagueId=678521&amp;teamId=9&amp;scoringPeriodId=16&amp;seasonId=2015&amp;view=scoringperiod&amp;version=quick" xr:uid="{8C9DE5FC-2757-4EB6-BFF0-46CB8B6E2978}"/>
    <hyperlink ref="D428" r:id="rId847" tooltip="Jeb's Bilingual Bloodbath (Andrew Joynt)" display="http://games.espn.com/ffl/clubhouse?leagueId=678521&amp;teamId=2&amp;seasonId=2015" xr:uid="{43663380-312C-44BF-BC89-5E8753201D64}"/>
    <hyperlink ref="G428" r:id="rId848" tooltip="New Jersey Illegals (William Schager)" display="http://games.espn.com/ffl/clubhouse?leagueId=678521&amp;teamId=6&amp;seasonId=2015" xr:uid="{0CA9C103-16D2-446D-B2F2-7830EA5E13EE}"/>
    <hyperlink ref="I428" r:id="rId849" display="http://games.espn.com/ffl/boxscorequick?leagueId=678521&amp;teamId=2&amp;scoringPeriodId=16&amp;seasonId=2015&amp;view=scoringperiod&amp;version=quick" xr:uid="{97D7F16A-F7A1-4585-9513-45299D49B3CF}"/>
    <hyperlink ref="D429" r:id="rId850" tooltip="Bleeding from Wherever (Karl Richardson)" display="http://games.espn.com/ffl/clubhouse?leagueId=678521&amp;teamId=10&amp;seasonId=2015" xr:uid="{9B7E8CE0-4F95-43A5-80E3-86E6138F169E}"/>
    <hyperlink ref="G429" r:id="rId851" tooltip="Mexican Marauders (Stephen Joynt)" display="http://games.espn.com/ffl/clubhouse?leagueId=678521&amp;teamId=1&amp;seasonId=2015" xr:uid="{9A44E566-912D-40AA-9304-B14EF5CEDE12}"/>
    <hyperlink ref="I429" r:id="rId852" display="http://games.espn.com/ffl/boxscorequick?leagueId=678521&amp;teamId=10&amp;scoringPeriodId=16&amp;seasonId=2015&amp;view=scoringperiod&amp;version=quick" xr:uid="{5FC7E3FB-734E-4293-AAED-924E63163022}"/>
    <hyperlink ref="D430" r:id="rId853" tooltip="The Donalds Lame Ducks (Brian Duffy)" display="http://games.espn.com/ffl/clubhouse?leagueId=678521&amp;teamId=11&amp;seasonId=2015" xr:uid="{267836FB-C3C7-4E6E-ADAA-835A5336DC49}"/>
    <hyperlink ref="G430" r:id="rId854" tooltip="- barely legal (Rafael Dionello)" display="http://games.espn.com/ffl/clubhouse?leagueId=678521&amp;teamId=13&amp;seasonId=2015" xr:uid="{8A5CA83A-3F6E-4A16-9116-B8129427D895}"/>
    <hyperlink ref="I430" r:id="rId855" display="http://games.espn.com/ffl/boxscorequick?leagueId=678521&amp;teamId=11&amp;scoringPeriodId=16&amp;seasonId=2015&amp;view=scoringperiod&amp;version=quick" xr:uid="{6A9E8FD8-785F-4627-BA61-2117425E2974}"/>
    <hyperlink ref="D433" r:id="rId856" tooltip="WinterHawk  is Coming! (Stephen Joynt)" display="http://games.espn.com/ffl/clubhouse?leagueId=678521&amp;teamId=1&amp;seasonId=2014" xr:uid="{B3912547-4DBF-4833-BEBB-340C67BFB675}"/>
    <hyperlink ref="G433" r:id="rId857" tooltip="Hodor ! (Andrew Joynt)" display="http://games.espn.com/ffl/clubhouse?leagueId=678521&amp;teamId=2&amp;seasonId=2014" xr:uid="{71052B65-54DA-4E1E-8387-5B9562AF6B30}"/>
    <hyperlink ref="I433" r:id="rId858" display="http://games.espn.com/ffl/boxscorequick?leagueId=678521&amp;teamId=1&amp;scoringPeriodId=1&amp;seasonId=2014&amp;view=scoringperiod&amp;version=quick" xr:uid="{F934ED90-4C28-450B-B372-40CD35D99068}"/>
    <hyperlink ref="D434" r:id="rId859" tooltip="Theon's Urologist (mark silva)" display="http://games.espn.com/ffl/clubhouse?leagueId=678521&amp;teamId=3&amp;seasonId=2014" xr:uid="{D35E3E5D-EF61-4F65-AB4C-A080CEB4D0E3}"/>
    <hyperlink ref="G434" r:id="rId860" tooltip="- noobboon - (Rafael Dionello)" display="http://games.espn.com/ffl/clubhouse?leagueId=678521&amp;teamId=13&amp;seasonId=2014" xr:uid="{789E7ADB-39B6-46A0-8539-5ACF05263049}"/>
    <hyperlink ref="I434" r:id="rId861" display="http://games.espn.com/ffl/boxscorequick?leagueId=678521&amp;teamId=3&amp;scoringPeriodId=1&amp;seasonId=2014&amp;view=scoringperiod&amp;version=quick" xr:uid="{8BD2C905-A159-4A3B-B995-05C6FE4D1B6C}"/>
    <hyperlink ref="D435" r:id="rId862" tooltip="Alaska Athabaskans (Emile Chin-Dickey)" display="http://games.espn.com/ffl/clubhouse?leagueId=678521&amp;teamId=4&amp;seasonId=2014" xr:uid="{A6F3AE25-4968-475C-A865-54F8186CE40F}"/>
    <hyperlink ref="G435" r:id="rId863" tooltip="The Monday Night's Watch (Robert Hilton)" display="http://games.espn.com/ffl/clubhouse?leagueId=678521&amp;teamId=12&amp;seasonId=2014" xr:uid="{3D51732A-AB80-4B18-956A-24E9BD6D0F07}"/>
    <hyperlink ref="I435" r:id="rId864" display="http://games.espn.com/ffl/boxscorequick?leagueId=678521&amp;teamId=4&amp;scoringPeriodId=1&amp;seasonId=2014&amp;view=scoringperiod&amp;version=quick" xr:uid="{1D94E62E-3326-4098-B624-B27A07352E8A}"/>
    <hyperlink ref="D436" r:id="rId865" tooltip="Impin Ain't Easy (Dan Cohen)" display="http://games.espn.com/ffl/clubhouse?leagueId=678521&amp;teamId=5&amp;seasonId=2014" xr:uid="{28C8811A-E283-4D6E-8CE4-2099FA1885D1}"/>
    <hyperlink ref="G436" r:id="rId866" tooltip="Victor Cruz's Grey Worm (Brian Duffy)" display="http://games.espn.com/ffl/clubhouse?leagueId=678521&amp;teamId=11&amp;seasonId=2014" xr:uid="{9BDE705A-F6B1-4B34-9180-63264D02D33A}"/>
    <hyperlink ref="I436" r:id="rId867" display="http://games.espn.com/ffl/boxscorequick?leagueId=678521&amp;teamId=5&amp;scoringPeriodId=1&amp;seasonId=2014&amp;view=scoringperiod&amp;version=quick" xr:uid="{88D07E1E-35D7-494C-BF00-07AFDFBCC0B5}"/>
    <hyperlink ref="D437" r:id="rId868" tooltip="Ned's Revenge (William Schager)" display="http://games.espn.com/ffl/clubhouse?leagueId=678521&amp;teamId=6&amp;seasonId=2014" xr:uid="{AF43EAEC-4363-42AA-B30C-98B47FF0ABB8}"/>
    <hyperlink ref="G437" r:id="rId869" tooltip="Demaryius Tomgaryen (Karl Richardson)" display="http://games.espn.com/ffl/clubhouse?leagueId=678521&amp;teamId=10&amp;seasonId=2014" xr:uid="{95E4A458-97F5-4659-ACF4-68F64E056CEF}"/>
    <hyperlink ref="I437" r:id="rId870" display="http://games.espn.com/ffl/boxscorequick?leagueId=678521&amp;teamId=6&amp;scoringPeriodId=1&amp;seasonId=2014&amp;view=scoringperiod&amp;version=quick" xr:uid="{6CCD1318-51CA-49EC-B739-945E53F67374}"/>
    <hyperlink ref="D438" r:id="rId871" tooltip="The Roddy Whitewalkers (Stefan Hilts)" display="http://games.espn.com/ffl/clubhouse?leagueId=678521&amp;teamId=8&amp;seasonId=2014" xr:uid="{3B8685A1-4E3A-41F5-AFAD-5217CAD6F86A}"/>
    <hyperlink ref="G438" r:id="rId872" tooltip="Baratheon  Bastards F.C. (Paulo Silva)" display="http://games.espn.com/ffl/clubhouse?leagueId=678521&amp;teamId=9&amp;seasonId=2014" xr:uid="{BB184BD7-6CB6-4BC3-8FF0-7DD76A67C45A}"/>
    <hyperlink ref="I438" r:id="rId873" display="http://games.espn.com/ffl/boxscorequick?leagueId=678521&amp;teamId=8&amp;scoringPeriodId=1&amp;seasonId=2014&amp;view=scoringperiod&amp;version=quick" xr:uid="{7E32011E-DF1C-4176-A2D7-7E76E954E0D4}"/>
    <hyperlink ref="D442" r:id="rId874" tooltip="Theon's Urologist (mark silva)" display="http://games.espn.com/ffl/clubhouse?leagueId=678521&amp;teamId=3&amp;seasonId=2014" xr:uid="{0140FA7C-9F91-4E42-953E-F16C80FF826D}"/>
    <hyperlink ref="G442" r:id="rId875" tooltip="WinterHawk  is Coming! (Stephen Joynt)" display="http://games.espn.com/ffl/clubhouse?leagueId=678521&amp;teamId=1&amp;seasonId=2014" xr:uid="{C984D075-A3B3-481B-8FC2-BF504A021464}"/>
    <hyperlink ref="I442" r:id="rId876" display="http://games.espn.com/ffl/boxscorequick?leagueId=678521&amp;teamId=3&amp;scoringPeriodId=2&amp;seasonId=2014&amp;view=scoringperiod&amp;version=quick" xr:uid="{EAC56CD2-4332-4334-B998-69691EC92336}"/>
    <hyperlink ref="D443" r:id="rId877" tooltip="Hodor ! (Andrew Joynt)" display="http://games.espn.com/ffl/clubhouse?leagueId=678521&amp;teamId=2&amp;seasonId=2014" xr:uid="{C2D430CD-1F7D-4E2A-8C6C-EBF65C230EE3}"/>
    <hyperlink ref="G443" r:id="rId878" tooltip="Alaska Athabaskans (Emile Chin-Dickey)" display="http://games.espn.com/ffl/clubhouse?leagueId=678521&amp;teamId=4&amp;seasonId=2014" xr:uid="{1B7ABA8B-516E-456C-A016-CFE229D42C50}"/>
    <hyperlink ref="I443" r:id="rId879" display="http://games.espn.com/ffl/boxscorequick?leagueId=678521&amp;teamId=2&amp;scoringPeriodId=2&amp;seasonId=2014&amp;view=scoringperiod&amp;version=quick" xr:uid="{5D7C2E38-4C4C-4511-9363-932C006DFD26}"/>
    <hyperlink ref="D444" r:id="rId880" tooltip="- noobboon - (Rafael Dionello)" display="http://games.espn.com/ffl/clubhouse?leagueId=678521&amp;teamId=13&amp;seasonId=2014" xr:uid="{5845C114-465E-4466-BC78-AB151AB12C32}"/>
    <hyperlink ref="G444" r:id="rId881" tooltip="Impin Ain't Easy (Dan Cohen)" display="http://games.espn.com/ffl/clubhouse?leagueId=678521&amp;teamId=5&amp;seasonId=2014" xr:uid="{7F0AAC30-3304-4BC5-80F4-1205F0DD865D}"/>
    <hyperlink ref="I444" r:id="rId882" display="http://games.espn.com/ffl/boxscorequick?leagueId=678521&amp;teamId=13&amp;scoringPeriodId=2&amp;seasonId=2014&amp;view=scoringperiod&amp;version=quick" xr:uid="{C3B3D2F8-7551-445E-8915-A16C3FDED8E7}"/>
    <hyperlink ref="D445" r:id="rId883" tooltip="The Monday Night's Watch (Robert Hilton)" display="http://games.espn.com/ffl/clubhouse?leagueId=678521&amp;teamId=12&amp;seasonId=2014" xr:uid="{24336C58-9395-45D5-A6F4-EF09D2905189}"/>
    <hyperlink ref="G445" r:id="rId884" tooltip="Ned's Revenge (William Schager)" display="http://games.espn.com/ffl/clubhouse?leagueId=678521&amp;teamId=6&amp;seasonId=2014" xr:uid="{B099CED7-B253-483D-AD20-48476E974248}"/>
    <hyperlink ref="I445" r:id="rId885" display="http://games.espn.com/ffl/boxscorequick?leagueId=678521&amp;teamId=12&amp;scoringPeriodId=2&amp;seasonId=2014&amp;view=scoringperiod&amp;version=quick" xr:uid="{E996FD56-8190-4B8E-B27D-4E8DC8CD3C79}"/>
    <hyperlink ref="D446" r:id="rId886" tooltip="Victor Cruz's Grey Worm (Brian Duffy)" display="http://games.espn.com/ffl/clubhouse?leagueId=678521&amp;teamId=11&amp;seasonId=2014" xr:uid="{77E72AF5-2CB1-4004-831F-11E71187AAA8}"/>
    <hyperlink ref="G446" r:id="rId887" tooltip="The Roddy Whitewalkers (Stefan Hilts)" display="http://games.espn.com/ffl/clubhouse?leagueId=678521&amp;teamId=8&amp;seasonId=2014" xr:uid="{5F9CB0DA-4FA2-49EF-85F1-617C3D197E18}"/>
    <hyperlink ref="I446" r:id="rId888" display="http://games.espn.com/ffl/boxscorequick?leagueId=678521&amp;teamId=8&amp;scoringPeriodId=2&amp;seasonId=2014&amp;view=scoringperiod&amp;version=quick" xr:uid="{CDE926B5-2FA3-4555-B05D-A2179E979480}"/>
    <hyperlink ref="D447" r:id="rId889" tooltip="Demaryius Tomgaryen (Karl Richardson)" display="http://games.espn.com/ffl/clubhouse?leagueId=678521&amp;teamId=10&amp;seasonId=2014" xr:uid="{7A342AD8-11E5-418C-A85A-8ACE5D754D62}"/>
    <hyperlink ref="G447" r:id="rId890" tooltip="Baratheon  Bastards F.C. (Paulo Silva)" display="http://games.espn.com/ffl/clubhouse?leagueId=678521&amp;teamId=9&amp;seasonId=2014" xr:uid="{38D32CC9-501B-4BFA-9F28-4A821461EFC3}"/>
    <hyperlink ref="I447" r:id="rId891" display="http://games.espn.com/ffl/boxscorequick?leagueId=678521&amp;teamId=10&amp;scoringPeriodId=2&amp;seasonId=2014&amp;view=scoringperiod&amp;version=quick" xr:uid="{C89D12FD-2E44-4C97-AD61-961B6B0D45E0}"/>
    <hyperlink ref="D451" r:id="rId892" tooltip="WinterHawk  is Coming! (Stephen Joynt)" display="http://games.espn.com/ffl/clubhouse?leagueId=678521&amp;teamId=1&amp;seasonId=2014" xr:uid="{6FC86EA4-1459-492B-84FA-FE93371F606D}"/>
    <hyperlink ref="G451" r:id="rId893" tooltip="Alaska Athabaskans (Emile Chin-Dickey)" display="http://games.espn.com/ffl/clubhouse?leagueId=678521&amp;teamId=4&amp;seasonId=2014" xr:uid="{806AC6E9-D763-4009-953B-DAA8122E1DA4}"/>
    <hyperlink ref="I451" r:id="rId894" display="http://games.espn.com/ffl/boxscorequick?leagueId=678521&amp;teamId=1&amp;scoringPeriodId=3&amp;seasonId=2014&amp;view=scoringperiod&amp;version=quick" xr:uid="{5202EBE0-5E24-4919-B714-6FA1550A8019}"/>
    <hyperlink ref="D452" r:id="rId895" tooltip="Impin Ain't Easy (Dan Cohen)" display="http://games.espn.com/ffl/clubhouse?leagueId=678521&amp;teamId=5&amp;seasonId=2014" xr:uid="{2849D01C-672C-4CB9-9768-A5EA8989DFB7}"/>
    <hyperlink ref="G452" r:id="rId896" tooltip="Theon's Urologist (mark silva)" display="http://games.espn.com/ffl/clubhouse?leagueId=678521&amp;teamId=3&amp;seasonId=2014" xr:uid="{A17E1519-F586-4B5B-A3C1-8133ED028F23}"/>
    <hyperlink ref="I452" r:id="rId897" display="http://games.espn.com/ffl/boxscorequick?leagueId=678521&amp;teamId=5&amp;scoringPeriodId=3&amp;seasonId=2014&amp;view=scoringperiod&amp;version=quick" xr:uid="{5645D19C-BA21-4D91-A4E4-9937D7252CE3}"/>
    <hyperlink ref="D453" r:id="rId898" tooltip="Ned's Revenge (William Schager)" display="http://games.espn.com/ffl/clubhouse?leagueId=678521&amp;teamId=6&amp;seasonId=2014" xr:uid="{B23AB0CE-74F2-4AC4-BB90-AA89A021E90B}"/>
    <hyperlink ref="G453" r:id="rId899" tooltip="Hodor ! (Andrew Joynt)" display="http://games.espn.com/ffl/clubhouse?leagueId=678521&amp;teamId=2&amp;seasonId=2014" xr:uid="{24542A95-B50C-45C1-BFF0-EC10B999D782}"/>
    <hyperlink ref="I453" r:id="rId900" display="http://games.espn.com/ffl/boxscorequick?leagueId=678521&amp;teamId=6&amp;scoringPeriodId=3&amp;seasonId=2014&amp;view=scoringperiod&amp;version=quick" xr:uid="{02BBB0DA-A052-4199-95F9-CBD80C958B21}"/>
    <hyperlink ref="D454" r:id="rId901" tooltip="The Roddy Whitewalkers (Stefan Hilts)" display="http://games.espn.com/ffl/clubhouse?leagueId=678521&amp;teamId=8&amp;seasonId=2014" xr:uid="{2F324BE9-3AC0-46D0-8995-D80DA1A2E90E}"/>
    <hyperlink ref="G454" r:id="rId902" tooltip="- noobboon - (Rafael Dionello)" display="http://games.espn.com/ffl/clubhouse?leagueId=678521&amp;teamId=13&amp;seasonId=2014" xr:uid="{33D89D92-2172-465D-B346-A1674D629BD4}"/>
    <hyperlink ref="I454" r:id="rId903" display="http://games.espn.com/ffl/boxscorequick?leagueId=678521&amp;teamId=8&amp;scoringPeriodId=3&amp;seasonId=2014&amp;view=scoringperiod&amp;version=quick" xr:uid="{C44498CC-4034-45B1-ADC7-81190CEBD451}"/>
    <hyperlink ref="D455" r:id="rId904" tooltip="Baratheon  Bastards F.C. (Paulo Silva)" display="http://games.espn.com/ffl/clubhouse?leagueId=678521&amp;teamId=9&amp;seasonId=2014" xr:uid="{134213C5-0165-414F-9A29-236933445D2D}"/>
    <hyperlink ref="G455" r:id="rId905" tooltip="The Monday Night's Watch (Robert Hilton)" display="http://games.espn.com/ffl/clubhouse?leagueId=678521&amp;teamId=12&amp;seasonId=2014" xr:uid="{7E79B6F4-1BA2-4F83-A357-9DF8559F94C3}"/>
    <hyperlink ref="I455" r:id="rId906" display="http://games.espn.com/ffl/boxscorequick?leagueId=678521&amp;teamId=9&amp;scoringPeriodId=3&amp;seasonId=2014&amp;view=scoringperiod&amp;version=quick" xr:uid="{C49D3628-C523-4BE3-9BA5-2504BAE62346}"/>
    <hyperlink ref="D456" r:id="rId907" tooltip="Demaryius Tomgaryen (Karl Richardson)" display="http://games.espn.com/ffl/clubhouse?leagueId=678521&amp;teamId=10&amp;seasonId=2014" xr:uid="{EFB4D827-903B-46E0-A106-9CFBC528FEBA}"/>
    <hyperlink ref="G456" r:id="rId908" tooltip="Victor Cruz's Grey Worm (Brian Duffy)" display="http://games.espn.com/ffl/clubhouse?leagueId=678521&amp;teamId=11&amp;seasonId=2014" xr:uid="{3EC88EF2-D077-48BC-9367-24661BD7F43D}"/>
    <hyperlink ref="I456" r:id="rId909" display="http://games.espn.com/ffl/boxscorequick?leagueId=678521&amp;teamId=10&amp;scoringPeriodId=3&amp;seasonId=2014&amp;view=scoringperiod&amp;version=quick" xr:uid="{A6B4DB2D-8B53-4E06-B01C-84D5ED07C1DB}"/>
    <hyperlink ref="D460" r:id="rId910" tooltip="Impin Ain't Easy (Dan Cohen)" display="http://games.espn.com/ffl/clubhouse?leagueId=678521&amp;teamId=5&amp;seasonId=2014" xr:uid="{7134D254-637C-4F02-93B6-E655304FEF25}"/>
    <hyperlink ref="G460" r:id="rId911" tooltip="WinterHawk  is Coming! (Stephen Joynt)" display="http://games.espn.com/ffl/clubhouse?leagueId=678521&amp;teamId=1&amp;seasonId=2014" xr:uid="{777BFDE5-C1F8-4E96-9089-74A69ADF283A}"/>
    <hyperlink ref="I460" r:id="rId912" display="http://games.espn.com/ffl/boxscorequick?leagueId=678521&amp;teamId=5&amp;scoringPeriodId=4&amp;seasonId=2014&amp;view=scoringperiod&amp;version=quick" xr:uid="{0D32FAD7-7299-413E-9AA1-297F6BA57BC5}"/>
    <hyperlink ref="D461" r:id="rId913" tooltip="Alaska Athabaskans (Emile Chin-Dickey)" display="http://games.espn.com/ffl/clubhouse?leagueId=678521&amp;teamId=4&amp;seasonId=2014" xr:uid="{636ED3A0-6808-43FE-8A07-6D819ABA906A}"/>
    <hyperlink ref="G461" r:id="rId914" tooltip="Ned's Revenge (William Schager)" display="http://games.espn.com/ffl/clubhouse?leagueId=678521&amp;teamId=6&amp;seasonId=2014" xr:uid="{B98CDC35-E51E-45C6-8BE9-38E7DD30528C}"/>
    <hyperlink ref="I461" r:id="rId915" display="http://games.espn.com/ffl/boxscorequick?leagueId=678521&amp;teamId=4&amp;scoringPeriodId=4&amp;seasonId=2014&amp;view=scoringperiod&amp;version=quick" xr:uid="{5A2BB402-0E4F-49BB-9672-214447B21929}"/>
    <hyperlink ref="D462" r:id="rId916" tooltip="Theon's Urologist (mark silva)" display="http://games.espn.com/ffl/clubhouse?leagueId=678521&amp;teamId=3&amp;seasonId=2014" xr:uid="{7868D97B-010F-4BAD-90BF-A0ABB0038419}"/>
    <hyperlink ref="G462" r:id="rId917" tooltip="The Roddy Whitewalkers (Stefan Hilts)" display="http://games.espn.com/ffl/clubhouse?leagueId=678521&amp;teamId=8&amp;seasonId=2014" xr:uid="{4A239C49-3F6A-4FA2-B86B-F30A0EC4906C}"/>
    <hyperlink ref="I462" r:id="rId918" display="http://games.espn.com/ffl/boxscorequick?leagueId=678521&amp;teamId=8&amp;scoringPeriodId=4&amp;seasonId=2014&amp;view=scoringperiod&amp;version=quick" xr:uid="{3D79F139-C9E5-4874-8C28-DF8149E1CDB5}"/>
    <hyperlink ref="D463" r:id="rId919" tooltip="Hodor ! (Andrew Joynt)" display="http://games.espn.com/ffl/clubhouse?leagueId=678521&amp;teamId=2&amp;seasonId=2014" xr:uid="{1846C39E-EB49-40C3-AACC-B6E04B295DD4}"/>
    <hyperlink ref="G463" r:id="rId920" tooltip="Baratheon  Bastards F.C. (Paulo Silva)" display="http://games.espn.com/ffl/clubhouse?leagueId=678521&amp;teamId=9&amp;seasonId=2014" xr:uid="{423A9940-1048-4862-AD56-854BD28412AA}"/>
    <hyperlink ref="I463" r:id="rId921" display="http://games.espn.com/ffl/boxscorequick?leagueId=678521&amp;teamId=2&amp;scoringPeriodId=4&amp;seasonId=2014&amp;view=scoringperiod&amp;version=quick" xr:uid="{29E5E352-7CEC-4074-A1C1-491CFFB09791}"/>
    <hyperlink ref="D464" r:id="rId922" tooltip="- noobboon - (Rafael Dionello)" display="http://games.espn.com/ffl/clubhouse?leagueId=678521&amp;teamId=13&amp;seasonId=2014" xr:uid="{756B8337-16E4-4F3C-BAC9-167AEC4F7412}"/>
    <hyperlink ref="G464" r:id="rId923" tooltip="Demaryius Tomgaryen (Karl Richardson)" display="http://games.espn.com/ffl/clubhouse?leagueId=678521&amp;teamId=10&amp;seasonId=2014" xr:uid="{B883FCF0-A9CE-49B3-B144-CBC6DEE2D621}"/>
    <hyperlink ref="I464" r:id="rId924" display="http://games.espn.com/ffl/boxscorequick?leagueId=678521&amp;teamId=13&amp;scoringPeriodId=4&amp;seasonId=2014&amp;view=scoringperiod&amp;version=quick" xr:uid="{46A9E5A2-08ED-4F39-8280-39603575ED84}"/>
    <hyperlink ref="D465" r:id="rId925" tooltip="The Monday Night's Watch (Robert Hilton)" display="http://games.espn.com/ffl/clubhouse?leagueId=678521&amp;teamId=12&amp;seasonId=2014" xr:uid="{3CEC50DB-999B-4B29-B72A-2193BBF3446C}"/>
    <hyperlink ref="G465" r:id="rId926" tooltip="Victor Cruz's Grey Worm (Brian Duffy)" display="http://games.espn.com/ffl/clubhouse?leagueId=678521&amp;teamId=11&amp;seasonId=2014" xr:uid="{A14B29B4-B9F0-4A6A-8556-DBFEA0269F65}"/>
    <hyperlink ref="I465" r:id="rId927" display="http://games.espn.com/ffl/boxscorequick?leagueId=678521&amp;teamId=12&amp;scoringPeriodId=4&amp;seasonId=2014&amp;view=scoringperiod&amp;version=quick" xr:uid="{0ADB9897-3084-402A-AC09-3B7C91D0B20F}"/>
    <hyperlink ref="D469" r:id="rId928" tooltip="WinterHawk  is Coming! (Stephen Joynt)" display="http://games.espn.com/ffl/clubhouse?leagueId=678521&amp;teamId=1&amp;seasonId=2014" xr:uid="{B58E65AA-69EA-4E68-B3B8-3EF589E46B2E}"/>
    <hyperlink ref="G469" r:id="rId929" tooltip="Ned's Revenge (William Schager)" display="http://games.espn.com/ffl/clubhouse?leagueId=678521&amp;teamId=6&amp;seasonId=2014" xr:uid="{A4B6C96A-B7C5-4789-A65C-4FF442E87CF0}"/>
    <hyperlink ref="I469" r:id="rId930" display="http://games.espn.com/ffl/boxscorequick?leagueId=678521&amp;teamId=1&amp;scoringPeriodId=5&amp;seasonId=2014&amp;view=scoringperiod&amp;version=quick" xr:uid="{CD97DA41-A52F-421A-9AD6-CB09F6F4B863}"/>
    <hyperlink ref="D470" r:id="rId931" tooltip="The Roddy Whitewalkers (Stefan Hilts)" display="http://games.espn.com/ffl/clubhouse?leagueId=678521&amp;teamId=8&amp;seasonId=2014" xr:uid="{4170766C-91F4-4E07-879A-363B91DB1B40}"/>
    <hyperlink ref="G470" r:id="rId932" tooltip="Impin Ain't Easy (Dan Cohen)" display="http://games.espn.com/ffl/clubhouse?leagueId=678521&amp;teamId=5&amp;seasonId=2014" xr:uid="{5438BA48-F194-43F5-B5D1-A3070C106195}"/>
    <hyperlink ref="I470" r:id="rId933" display="http://games.espn.com/ffl/boxscorequick?leagueId=678521&amp;teamId=8&amp;scoringPeriodId=5&amp;seasonId=2014&amp;view=scoringperiod&amp;version=quick" xr:uid="{6639F946-F009-49C1-A564-DFBD76CC0F10}"/>
    <hyperlink ref="D471" r:id="rId934" tooltip="Baratheon  Bastards F.C. (Paulo Silva)" display="http://games.espn.com/ffl/clubhouse?leagueId=678521&amp;teamId=9&amp;seasonId=2014" xr:uid="{88D27E2C-8518-4FE4-9C5F-AABC7C779627}"/>
    <hyperlink ref="G471" r:id="rId935" tooltip="Alaska Athabaskans (Emile Chin-Dickey)" display="http://games.espn.com/ffl/clubhouse?leagueId=678521&amp;teamId=4&amp;seasonId=2014" xr:uid="{0F4EE6E8-DB14-4543-A7BA-275991EEA800}"/>
    <hyperlink ref="I471" r:id="rId936" display="http://games.espn.com/ffl/boxscorequick?leagueId=678521&amp;teamId=9&amp;scoringPeriodId=5&amp;seasonId=2014&amp;view=scoringperiod&amp;version=quick" xr:uid="{3ADD3C4A-2BDE-4B1D-8A05-6686561825C5}"/>
    <hyperlink ref="D472" r:id="rId937" tooltip="Demaryius Tomgaryen (Karl Richardson)" display="http://games.espn.com/ffl/clubhouse?leagueId=678521&amp;teamId=10&amp;seasonId=2014" xr:uid="{83902C4A-4055-4149-B57B-1691DA70DBA7}"/>
    <hyperlink ref="G472" r:id="rId938" tooltip="Theon's Urologist (mark silva)" display="http://games.espn.com/ffl/clubhouse?leagueId=678521&amp;teamId=3&amp;seasonId=2014" xr:uid="{98ACE69A-E9A5-4468-84FC-CA5D65AACD1D}"/>
    <hyperlink ref="I472" r:id="rId939" display="http://games.espn.com/ffl/boxscorequick?leagueId=678521&amp;teamId=10&amp;scoringPeriodId=5&amp;seasonId=2014&amp;view=scoringperiod&amp;version=quick" xr:uid="{474A53EE-35DA-42F9-B698-2A6BD8C59AD7}"/>
    <hyperlink ref="D473" r:id="rId940" tooltip="Victor Cruz's Grey Worm (Brian Duffy)" display="http://games.espn.com/ffl/clubhouse?leagueId=678521&amp;teamId=11&amp;seasonId=2014" xr:uid="{D7DFB826-E056-4C4E-99F5-486426E706FE}"/>
    <hyperlink ref="G473" r:id="rId941" tooltip="Hodor ! (Andrew Joynt)" display="http://games.espn.com/ffl/clubhouse?leagueId=678521&amp;teamId=2&amp;seasonId=2014" xr:uid="{D33167EA-19B5-47EB-9D13-4AAE6AE43246}"/>
    <hyperlink ref="I473" r:id="rId942" display="http://games.espn.com/ffl/boxscorequick?leagueId=678521&amp;teamId=11&amp;scoringPeriodId=5&amp;seasonId=2014&amp;view=scoringperiod&amp;version=quick" xr:uid="{54A24A2F-B4B5-49B7-9681-766AAE3ED8A5}"/>
    <hyperlink ref="D474" r:id="rId943" tooltip="The Monday Night's Watch (Robert Hilton)" display="http://games.espn.com/ffl/clubhouse?leagueId=678521&amp;teamId=12&amp;seasonId=2014" xr:uid="{BE1F5271-E623-4348-8B70-29B9A3AB4FC2}"/>
    <hyperlink ref="G474" r:id="rId944" tooltip="- noobboon - (Rafael Dionello)" display="http://games.espn.com/ffl/clubhouse?leagueId=678521&amp;teamId=13&amp;seasonId=2014" xr:uid="{84F23CF1-856B-438B-A9D8-0CAF9DEBDA77}"/>
    <hyperlink ref="I474" r:id="rId945" display="http://games.espn.com/ffl/boxscorequick?leagueId=678521&amp;teamId=12&amp;scoringPeriodId=5&amp;seasonId=2014&amp;view=scoringperiod&amp;version=quick" xr:uid="{5AAC3801-B8BD-4FAB-90E0-E92C949CD8B2}"/>
    <hyperlink ref="D478" r:id="rId946" tooltip="The Roddy Whitewalkers (Stefan Hilts)" display="http://games.espn.com/ffl/clubhouse?leagueId=678521&amp;teamId=8&amp;seasonId=2014" xr:uid="{1133A664-AEC1-43B6-AE68-A4DA3AF27A1A}"/>
    <hyperlink ref="G478" r:id="rId947" tooltip="WinterHawk  is Coming! (Stephen Joynt)" display="http://games.espn.com/ffl/clubhouse?leagueId=678521&amp;teamId=1&amp;seasonId=2014" xr:uid="{2CD2C2E7-5720-432D-AFD5-CF12A35C42D1}"/>
    <hyperlink ref="I478" r:id="rId948" display="http://games.espn.com/ffl/boxscorequick?leagueId=678521&amp;teamId=8&amp;scoringPeriodId=6&amp;seasonId=2014&amp;view=scoringperiod&amp;version=quick" xr:uid="{4B0E1B5E-665E-4714-8DD0-1ECB0966ED42}"/>
    <hyperlink ref="D479" r:id="rId949" tooltip="Ned's Revenge (William Schager)" display="http://games.espn.com/ffl/clubhouse?leagueId=678521&amp;teamId=6&amp;seasonId=2014" xr:uid="{A11B0B34-49BE-4909-A0CF-EB412E906FD2}"/>
    <hyperlink ref="G479" r:id="rId950" tooltip="Baratheon  Bastards F.C. (Paulo Silva)" display="http://games.espn.com/ffl/clubhouse?leagueId=678521&amp;teamId=9&amp;seasonId=2014" xr:uid="{5BADE8F3-A59F-421F-88D3-B244C8E45468}"/>
    <hyperlink ref="I479" r:id="rId951" display="http://games.espn.com/ffl/boxscorequick?leagueId=678521&amp;teamId=6&amp;scoringPeriodId=6&amp;seasonId=2014&amp;view=scoringperiod&amp;version=quick" xr:uid="{B7FCA036-0CE2-4D37-9D3B-0A155D5C3EA9}"/>
    <hyperlink ref="D480" r:id="rId952" tooltip="Impin Ain't Easy (Dan Cohen)" display="http://games.espn.com/ffl/clubhouse?leagueId=678521&amp;teamId=5&amp;seasonId=2014" xr:uid="{46F30ECB-002D-40B1-B00B-6146DBB8C7E7}"/>
    <hyperlink ref="G480" r:id="rId953" tooltip="Demaryius Tomgaryen (Karl Richardson)" display="http://games.espn.com/ffl/clubhouse?leagueId=678521&amp;teamId=10&amp;seasonId=2014" xr:uid="{1DE582BB-3629-45DE-B205-955864A526C4}"/>
    <hyperlink ref="I480" r:id="rId954" display="http://games.espn.com/ffl/boxscorequick?leagueId=678521&amp;teamId=5&amp;scoringPeriodId=6&amp;seasonId=2014&amp;view=scoringperiod&amp;version=quick" xr:uid="{06D7AB9E-18A9-4B62-AF5A-1753E8C4CF68}"/>
    <hyperlink ref="D481" r:id="rId955" tooltip="Alaska Athabaskans (Emile Chin-Dickey)" display="http://games.espn.com/ffl/clubhouse?leagueId=678521&amp;teamId=4&amp;seasonId=2014" xr:uid="{AD8D426E-26A8-4FB1-8F43-0DF806F72D67}"/>
    <hyperlink ref="G481" r:id="rId956" tooltip="Victor Cruz's Grey Worm (Brian Duffy)" display="http://games.espn.com/ffl/clubhouse?leagueId=678521&amp;teamId=11&amp;seasonId=2014" xr:uid="{10873EA0-6058-481C-902F-8585E74F67E4}"/>
    <hyperlink ref="I481" r:id="rId957" display="http://games.espn.com/ffl/boxscorequick?leagueId=678521&amp;teamId=4&amp;scoringPeriodId=6&amp;seasonId=2014&amp;view=scoringperiod&amp;version=quick" xr:uid="{86D1FF43-230A-41CE-8F32-D85A9B86AFC0}"/>
    <hyperlink ref="D482" r:id="rId958" tooltip="Theon's Urologist (mark silva)" display="http://games.espn.com/ffl/clubhouse?leagueId=678521&amp;teamId=3&amp;seasonId=2014" xr:uid="{78EBE560-B413-4259-937B-685AC8FC2068}"/>
    <hyperlink ref="G482" r:id="rId959" tooltip="The Monday Night's Watch (Robert Hilton)" display="http://games.espn.com/ffl/clubhouse?leagueId=678521&amp;teamId=12&amp;seasonId=2014" xr:uid="{A91ACED3-EA59-4F43-AD30-79BD695D9198}"/>
    <hyperlink ref="I482" r:id="rId960" display="http://games.espn.com/ffl/boxscorequick?leagueId=678521&amp;teamId=3&amp;scoringPeriodId=6&amp;seasonId=2014&amp;view=scoringperiod&amp;version=quick" xr:uid="{23981EC3-EE93-49F4-9B39-D65842862FED}"/>
    <hyperlink ref="D483" r:id="rId961" tooltip="Hodor ! (Andrew Joynt)" display="http://games.espn.com/ffl/clubhouse?leagueId=678521&amp;teamId=2&amp;seasonId=2014" xr:uid="{C9EA7859-82AC-425E-A26C-3001D926C724}"/>
    <hyperlink ref="G483" r:id="rId962" tooltip="- noobboon - (Rafael Dionello)" display="http://games.espn.com/ffl/clubhouse?leagueId=678521&amp;teamId=13&amp;seasonId=2014" xr:uid="{78C8ED5E-202C-4335-9A01-371BBF61A673}"/>
    <hyperlink ref="I483" r:id="rId963" display="http://games.espn.com/ffl/boxscorequick?leagueId=678521&amp;teamId=2&amp;scoringPeriodId=6&amp;seasonId=2014&amp;view=scoringperiod&amp;version=quick" xr:uid="{A80722DF-4EC3-4FA1-9337-0A3355CDE923}"/>
    <hyperlink ref="D487" r:id="rId964" tooltip="WinterHawk  is Coming! (Stephen Joynt)" display="http://games.espn.com/ffl/clubhouse?leagueId=678521&amp;teamId=1&amp;seasonId=2014" xr:uid="{DA7F26B5-D47E-4190-A6D0-594A0CC29B64}"/>
    <hyperlink ref="G487" r:id="rId965" tooltip="Baratheon  Bastards F.C. (Paulo Silva)" display="http://games.espn.com/ffl/clubhouse?leagueId=678521&amp;teamId=9&amp;seasonId=2014" xr:uid="{7A38D2D7-EC4E-4AAB-9965-039EE3FE3D88}"/>
    <hyperlink ref="I487" r:id="rId966" display="http://games.espn.com/ffl/boxscorequick?leagueId=678521&amp;teamId=1&amp;scoringPeriodId=7&amp;seasonId=2014&amp;view=scoringperiod&amp;version=quick" xr:uid="{EE125799-CB9F-4C6E-ACF9-30FB9F4E7D24}"/>
    <hyperlink ref="D488" r:id="rId967" tooltip="Demaryius Tomgaryen (Karl Richardson)" display="http://games.espn.com/ffl/clubhouse?leagueId=678521&amp;teamId=10&amp;seasonId=2014" xr:uid="{435F5590-E7CF-4B67-95C3-8BF1CC75B47F}"/>
    <hyperlink ref="G488" r:id="rId968" tooltip="The Roddy Whitewalkers (Stefan Hilts)" display="http://games.espn.com/ffl/clubhouse?leagueId=678521&amp;teamId=8&amp;seasonId=2014" xr:uid="{388E0B43-0E1A-4EB3-A148-97B6238F5204}"/>
    <hyperlink ref="I488" r:id="rId969" display="http://games.espn.com/ffl/boxscorequick?leagueId=678521&amp;teamId=8&amp;scoringPeriodId=7&amp;seasonId=2014&amp;view=scoringperiod&amp;version=quick" xr:uid="{F3ABE88D-46E2-48BE-B0CF-539547C097DD}"/>
    <hyperlink ref="D489" r:id="rId970" tooltip="Victor Cruz's Grey Worm (Brian Duffy)" display="http://games.espn.com/ffl/clubhouse?leagueId=678521&amp;teamId=11&amp;seasonId=2014" xr:uid="{76D33013-18D7-4918-AD71-9D56AAD103C4}"/>
    <hyperlink ref="G489" r:id="rId971" tooltip="Ned's Revenge (William Schager)" display="http://games.espn.com/ffl/clubhouse?leagueId=678521&amp;teamId=6&amp;seasonId=2014" xr:uid="{4FFA86BD-BEAF-4D2B-B333-7AB63605B143}"/>
    <hyperlink ref="I489" r:id="rId972" display="http://games.espn.com/ffl/boxscorequick?leagueId=678521&amp;teamId=11&amp;scoringPeriodId=7&amp;seasonId=2014&amp;view=scoringperiod&amp;version=quick" xr:uid="{4E7F9604-0823-4B20-846A-8E2BE56347E6}"/>
    <hyperlink ref="D490" r:id="rId973" tooltip="The Monday Night's Watch (Robert Hilton)" display="http://games.espn.com/ffl/clubhouse?leagueId=678521&amp;teamId=12&amp;seasonId=2014" xr:uid="{55704473-9556-4339-AC5E-4303BAE4CBE3}"/>
    <hyperlink ref="G490" r:id="rId974" tooltip="Impin Ain't Easy (Dan Cohen)" display="http://games.espn.com/ffl/clubhouse?leagueId=678521&amp;teamId=5&amp;seasonId=2014" xr:uid="{0E4341E1-0E72-4F42-887A-ACD7D7B44A38}"/>
    <hyperlink ref="I490" r:id="rId975" display="http://games.espn.com/ffl/boxscorequick?leagueId=678521&amp;teamId=12&amp;scoringPeriodId=7&amp;seasonId=2014&amp;view=scoringperiod&amp;version=quick" xr:uid="{99DEB403-05A6-45C0-BF6F-2CC445FF9F59}"/>
    <hyperlink ref="D491" r:id="rId976" tooltip="- noobboon - (Rafael Dionello)" display="http://games.espn.com/ffl/clubhouse?leagueId=678521&amp;teamId=13&amp;seasonId=2014" xr:uid="{621C4AD7-E9CD-407B-AA72-6A971D1DD971}"/>
    <hyperlink ref="G491" r:id="rId977" tooltip="Alaska Athabaskans (Emile Chin-Dickey)" display="http://games.espn.com/ffl/clubhouse?leagueId=678521&amp;teamId=4&amp;seasonId=2014" xr:uid="{5A6C227A-8815-43FA-8B7C-43731BD61899}"/>
    <hyperlink ref="I491" r:id="rId978" display="http://games.espn.com/ffl/boxscorequick?leagueId=678521&amp;teamId=13&amp;scoringPeriodId=7&amp;seasonId=2014&amp;view=scoringperiod&amp;version=quick" xr:uid="{D6A33308-0AB7-4104-AD4B-2C10B577C150}"/>
    <hyperlink ref="D492" r:id="rId979" tooltip="Hodor ! (Andrew Joynt)" display="http://games.espn.com/ffl/clubhouse?leagueId=678521&amp;teamId=2&amp;seasonId=2014" xr:uid="{07064F1D-6AAD-406A-A917-9F9A291C9295}"/>
    <hyperlink ref="G492" r:id="rId980" tooltip="Theon's Urologist (mark silva)" display="http://games.espn.com/ffl/clubhouse?leagueId=678521&amp;teamId=3&amp;seasonId=2014" xr:uid="{414401CB-F2A9-46C6-BB22-F9EC56B5F388}"/>
    <hyperlink ref="I492" r:id="rId981" display="http://games.espn.com/ffl/boxscorequick?leagueId=678521&amp;teamId=2&amp;scoringPeriodId=7&amp;seasonId=2014&amp;view=scoringperiod&amp;version=quick" xr:uid="{420E29A5-CF9E-4BF6-AC03-8C256A5B8999}"/>
    <hyperlink ref="D496" r:id="rId982" tooltip="Demaryius Tomgaryen (Karl Richardson)" display="http://games.espn.com/ffl/clubhouse?leagueId=678521&amp;teamId=10&amp;seasonId=2014" xr:uid="{9AE066FA-F31C-42E3-A731-9AF833FEBED3}"/>
    <hyperlink ref="G496" r:id="rId983" tooltip="WinterHawk  is Coming! (Stephen Joynt)" display="http://games.espn.com/ffl/clubhouse?leagueId=678521&amp;teamId=1&amp;seasonId=2014" xr:uid="{BB294285-9AAF-4E7B-9CF0-DFFC26241E6D}"/>
    <hyperlink ref="I496" r:id="rId984" display="http://games.espn.com/ffl/boxscorequick?leagueId=678521&amp;teamId=10&amp;scoringPeriodId=8&amp;seasonId=2014&amp;view=scoringperiod&amp;version=quick" xr:uid="{3A74646C-BF67-42C0-8049-55774B612655}"/>
    <hyperlink ref="D497" r:id="rId985" tooltip="Baratheon  Bastards F.C. (Paulo Silva)" display="http://games.espn.com/ffl/clubhouse?leagueId=678521&amp;teamId=9&amp;seasonId=2014" xr:uid="{002D8756-2787-4DD4-AB99-0AD0E6CFDE2A}"/>
    <hyperlink ref="G497" r:id="rId986" tooltip="Victor Cruz's Grey Worm (Brian Duffy)" display="http://games.espn.com/ffl/clubhouse?leagueId=678521&amp;teamId=11&amp;seasonId=2014" xr:uid="{F2999FDE-1E50-4F98-A921-43EDA4DCA5BE}"/>
    <hyperlink ref="I497" r:id="rId987" display="http://games.espn.com/ffl/boxscorequick?leagueId=678521&amp;teamId=9&amp;scoringPeriodId=8&amp;seasonId=2014&amp;view=scoringperiod&amp;version=quick" xr:uid="{50518960-6294-4245-BB9B-5F5D4A739947}"/>
    <hyperlink ref="D498" r:id="rId988" tooltip="The Roddy Whitewalkers (Stefan Hilts)" display="http://games.espn.com/ffl/clubhouse?leagueId=678521&amp;teamId=8&amp;seasonId=2014" xr:uid="{B6338D63-D680-4324-8F89-3DA05C8BD548}"/>
    <hyperlink ref="G498" r:id="rId989" tooltip="The Monday Night's Watch (Robert Hilton)" display="http://games.espn.com/ffl/clubhouse?leagueId=678521&amp;teamId=12&amp;seasonId=2014" xr:uid="{E0FC29FF-0D45-4F87-813A-651899E13664}"/>
    <hyperlink ref="I498" r:id="rId990" display="http://games.espn.com/ffl/boxscorequick?leagueId=678521&amp;teamId=8&amp;scoringPeriodId=8&amp;seasonId=2014&amp;view=scoringperiod&amp;version=quick" xr:uid="{84FE8A2D-40E5-4D1E-A291-0EA36776BCC3}"/>
    <hyperlink ref="D499" r:id="rId991" tooltip="Ned's Revenge (William Schager)" display="http://games.espn.com/ffl/clubhouse?leagueId=678521&amp;teamId=6&amp;seasonId=2014" xr:uid="{47377B1E-A147-4A1B-87B9-3288DD9EF6A8}"/>
    <hyperlink ref="G499" r:id="rId992" tooltip="- noobboon - (Rafael Dionello)" display="http://games.espn.com/ffl/clubhouse?leagueId=678521&amp;teamId=13&amp;seasonId=2014" xr:uid="{EFF2188E-472D-4718-9ED0-B8506F80BA26}"/>
    <hyperlink ref="I499" r:id="rId993" display="http://games.espn.com/ffl/boxscorequick?leagueId=678521&amp;teamId=6&amp;scoringPeriodId=8&amp;seasonId=2014&amp;view=scoringperiod&amp;version=quick" xr:uid="{2BFB42A0-1B05-4676-8E08-C8C00D255B7E}"/>
    <hyperlink ref="D500" r:id="rId994" tooltip="Impin Ain't Easy (Dan Cohen)" display="http://games.espn.com/ffl/clubhouse?leagueId=678521&amp;teamId=5&amp;seasonId=2014" xr:uid="{0B8AF819-49A8-4AD4-A650-DD4589193DF7}"/>
    <hyperlink ref="G500" r:id="rId995" tooltip="Hodor ! (Andrew Joynt)" display="http://games.espn.com/ffl/clubhouse?leagueId=678521&amp;teamId=2&amp;seasonId=2014" xr:uid="{012AA894-C4AF-4019-BCB1-96C2FA0BCF90}"/>
    <hyperlink ref="I500" r:id="rId996" display="http://games.espn.com/ffl/boxscorequick?leagueId=678521&amp;teamId=5&amp;scoringPeriodId=8&amp;seasonId=2014&amp;view=scoringperiod&amp;version=quick" xr:uid="{18019A4F-8C13-4579-A019-662E22DEC68B}"/>
    <hyperlink ref="D501" r:id="rId997" tooltip="Alaska Athabaskans (Emile Chin-Dickey)" display="http://games.espn.com/ffl/clubhouse?leagueId=678521&amp;teamId=4&amp;seasonId=2014" xr:uid="{70E0805D-99E2-4FE2-8A73-5429F4E351D7}"/>
    <hyperlink ref="G501" r:id="rId998" tooltip="Theon's Urologist (mark silva)" display="http://games.espn.com/ffl/clubhouse?leagueId=678521&amp;teamId=3&amp;seasonId=2014" xr:uid="{AEC1272A-06C3-45AD-BCAB-9C986F18271F}"/>
    <hyperlink ref="I501" r:id="rId999" display="http://games.espn.com/ffl/boxscorequick?leagueId=678521&amp;teamId=4&amp;scoringPeriodId=8&amp;seasonId=2014&amp;view=scoringperiod&amp;version=quick" xr:uid="{60F316DB-7232-4031-9A70-12F7D487861C}"/>
    <hyperlink ref="D505" r:id="rId1000" tooltip="WinterHawk  is Coming! (Stephen Joynt)" display="http://games.espn.com/ffl/clubhouse?leagueId=678521&amp;teamId=1&amp;seasonId=2014" xr:uid="{7BF28914-0FC3-4966-856C-69F087930279}"/>
    <hyperlink ref="G505" r:id="rId1001" tooltip="Victor Cruz's Grey Worm (Brian Duffy)" display="http://games.espn.com/ffl/clubhouse?leagueId=678521&amp;teamId=11&amp;seasonId=2014" xr:uid="{6631CD9F-BFD2-4ECA-96E6-5EA8DD83C1CC}"/>
    <hyperlink ref="I505" r:id="rId1002" display="http://games.espn.com/ffl/boxscorequick?leagueId=678521&amp;teamId=1&amp;scoringPeriodId=9&amp;seasonId=2014&amp;view=scoringperiod&amp;version=quick" xr:uid="{78BF5B2F-ED9E-4972-97C8-B556FABCDC0C}"/>
    <hyperlink ref="D506" r:id="rId1003" tooltip="The Monday Night's Watch (Robert Hilton)" display="http://games.espn.com/ffl/clubhouse?leagueId=678521&amp;teamId=12&amp;seasonId=2014" xr:uid="{40AB48B8-8338-4605-815B-3D8B6A66335A}"/>
    <hyperlink ref="G506" r:id="rId1004" tooltip="Demaryius Tomgaryen (Karl Richardson)" display="http://games.espn.com/ffl/clubhouse?leagueId=678521&amp;teamId=10&amp;seasonId=2014" xr:uid="{655A31A9-4844-4122-A8C7-63C96B04EBAA}"/>
    <hyperlink ref="I506" r:id="rId1005" display="http://games.espn.com/ffl/boxscorequick?leagueId=678521&amp;teamId=12&amp;scoringPeriodId=9&amp;seasonId=2014&amp;view=scoringperiod&amp;version=quick" xr:uid="{3ADA2CDD-F163-403C-A048-DE6BF5AA5F70}"/>
    <hyperlink ref="D507" r:id="rId1006" tooltip="- noobboon - (Rafael Dionello)" display="http://games.espn.com/ffl/clubhouse?leagueId=678521&amp;teamId=13&amp;seasonId=2014" xr:uid="{E531C2D6-A547-4644-B3B3-392426A58FD3}"/>
    <hyperlink ref="G507" r:id="rId1007" tooltip="Baratheon  Bastards F.C. (Paulo Silva)" display="http://games.espn.com/ffl/clubhouse?leagueId=678521&amp;teamId=9&amp;seasonId=2014" xr:uid="{83311805-16AA-45B8-828B-7F8122DCA718}"/>
    <hyperlink ref="I507" r:id="rId1008" display="http://games.espn.com/ffl/boxscorequick?leagueId=678521&amp;teamId=13&amp;scoringPeriodId=9&amp;seasonId=2014&amp;view=scoringperiod&amp;version=quick" xr:uid="{61636459-7031-4F92-A89D-93C4896D41F8}"/>
    <hyperlink ref="D508" r:id="rId1009" tooltip="Hodor ! (Andrew Joynt)" display="http://games.espn.com/ffl/clubhouse?leagueId=678521&amp;teamId=2&amp;seasonId=2014" xr:uid="{66811754-50E6-494D-9F47-999A3E5776D6}"/>
    <hyperlink ref="G508" r:id="rId1010" tooltip="The Roddy Whitewalkers (Stefan Hilts)" display="http://games.espn.com/ffl/clubhouse?leagueId=678521&amp;teamId=8&amp;seasonId=2014" xr:uid="{8269D9F6-5BE7-4E39-B9B4-47C9F4138E76}"/>
    <hyperlink ref="I508" r:id="rId1011" display="http://games.espn.com/ffl/boxscorequick?leagueId=678521&amp;teamId=8&amp;scoringPeriodId=9&amp;seasonId=2014&amp;view=scoringperiod&amp;version=quick" xr:uid="{7B76FAA8-DAF6-4D4A-802B-4CE714AAFAA9}"/>
    <hyperlink ref="D509" r:id="rId1012" tooltip="Theon's Urologist (mark silva)" display="http://games.espn.com/ffl/clubhouse?leagueId=678521&amp;teamId=3&amp;seasonId=2014" xr:uid="{2BC8597B-9C68-40BE-BEAC-A74C3099D519}"/>
    <hyperlink ref="G509" r:id="rId1013" tooltip="Ned's Revenge (William Schager)" display="http://games.espn.com/ffl/clubhouse?leagueId=678521&amp;teamId=6&amp;seasonId=2014" xr:uid="{A8A9BF3E-011B-4190-8838-B477F6AE3C50}"/>
    <hyperlink ref="I509" r:id="rId1014" display="http://games.espn.com/ffl/boxscorequick?leagueId=678521&amp;teamId=3&amp;scoringPeriodId=9&amp;seasonId=2014&amp;view=scoringperiod&amp;version=quick" xr:uid="{14C29E87-495D-43CC-83BA-E3537108B6C5}"/>
    <hyperlink ref="D510" r:id="rId1015" tooltip="Alaska Athabaskans (Emile Chin-Dickey)" display="http://games.espn.com/ffl/clubhouse?leagueId=678521&amp;teamId=4&amp;seasonId=2014" xr:uid="{46D5AC87-4FB6-4D65-841A-19FDB81183DD}"/>
    <hyperlink ref="G510" r:id="rId1016" tooltip="Impin Ain't Easy (Dan Cohen)" display="http://games.espn.com/ffl/clubhouse?leagueId=678521&amp;teamId=5&amp;seasonId=2014" xr:uid="{3A14552D-31C6-460D-8589-0440C25432E1}"/>
    <hyperlink ref="I510" r:id="rId1017" display="http://games.espn.com/ffl/boxscorequick?leagueId=678521&amp;teamId=4&amp;scoringPeriodId=9&amp;seasonId=2014&amp;view=scoringperiod&amp;version=quick" xr:uid="{51693B94-33A6-400B-8D41-639226CB3A22}"/>
    <hyperlink ref="D514" r:id="rId1018" tooltip="The Monday Night's Watch (Robert Hilton)" display="http://games.espn.com/ffl/clubhouse?leagueId=678521&amp;teamId=12&amp;seasonId=2014" xr:uid="{A29BFA6D-558B-41EE-A58C-9D213FA3D75D}"/>
    <hyperlink ref="G514" r:id="rId1019" tooltip="WinterHawk  is Coming! (Stephen Joynt)" display="http://games.espn.com/ffl/clubhouse?leagueId=678521&amp;teamId=1&amp;seasonId=2014" xr:uid="{CDAE7072-A2F4-4342-B16E-D559F803C375}"/>
    <hyperlink ref="I514" r:id="rId1020" display="http://games.espn.com/ffl/boxscorequick?leagueId=678521&amp;teamId=12&amp;scoringPeriodId=10&amp;seasonId=2014&amp;view=scoringperiod&amp;version=quick" xr:uid="{86354B36-3563-4E53-A759-31C23DCCD87F}"/>
    <hyperlink ref="D515" r:id="rId1021" tooltip="Victor Cruz's Grey Worm (Brian Duffy)" display="http://games.espn.com/ffl/clubhouse?leagueId=678521&amp;teamId=11&amp;seasonId=2014" xr:uid="{59496617-D247-4B3A-AF74-86A0B3C8A1D0}"/>
    <hyperlink ref="G515" r:id="rId1022" tooltip="- noobboon - (Rafael Dionello)" display="http://games.espn.com/ffl/clubhouse?leagueId=678521&amp;teamId=13&amp;seasonId=2014" xr:uid="{366EA6B3-A1AB-45A9-B24F-9EA30C4BCDC1}"/>
    <hyperlink ref="I515" r:id="rId1023" display="http://games.espn.com/ffl/boxscorequick?leagueId=678521&amp;teamId=11&amp;scoringPeriodId=10&amp;seasonId=2014&amp;view=scoringperiod&amp;version=quick" xr:uid="{4753C990-0496-43BB-8774-1AF744C8359A}"/>
    <hyperlink ref="D516" r:id="rId1024" tooltip="Demaryius Tomgaryen (Karl Richardson)" display="http://games.espn.com/ffl/clubhouse?leagueId=678521&amp;teamId=10&amp;seasonId=2014" xr:uid="{792DFE8A-5604-4B40-BE70-54C74A786F45}"/>
    <hyperlink ref="G516" r:id="rId1025" tooltip="Hodor ! (Andrew Joynt)" display="http://games.espn.com/ffl/clubhouse?leagueId=678521&amp;teamId=2&amp;seasonId=2014" xr:uid="{80EC4E0F-FBCC-45F2-9BFC-57C30FF2F93D}"/>
    <hyperlink ref="I516" r:id="rId1026" display="http://games.espn.com/ffl/boxscorequick?leagueId=678521&amp;teamId=10&amp;scoringPeriodId=10&amp;seasonId=2014&amp;view=scoringperiod&amp;version=quick" xr:uid="{1B7772F7-0720-4C0F-8C2E-5BE3D1A74369}"/>
    <hyperlink ref="D517" r:id="rId1027" tooltip="Baratheon  Bastards F.C. (Paulo Silva)" display="http://games.espn.com/ffl/clubhouse?leagueId=678521&amp;teamId=9&amp;seasonId=2014" xr:uid="{CD5CB593-1158-4D56-8A70-24BFE7DD01D6}"/>
    <hyperlink ref="G517" r:id="rId1028" tooltip="Theon's Urologist (mark silva)" display="http://games.espn.com/ffl/clubhouse?leagueId=678521&amp;teamId=3&amp;seasonId=2014" xr:uid="{A6A21892-A39C-42D1-8AB6-B35E19C96D1F}"/>
    <hyperlink ref="I517" r:id="rId1029" display="http://games.espn.com/ffl/boxscorequick?leagueId=678521&amp;teamId=9&amp;scoringPeriodId=10&amp;seasonId=2014&amp;view=scoringperiod&amp;version=quick" xr:uid="{059D8918-1A98-414E-B063-38A555BFE256}"/>
    <hyperlink ref="D518" r:id="rId1030" tooltip="The Roddy Whitewalkers (Stefan Hilts)" display="http://games.espn.com/ffl/clubhouse?leagueId=678521&amp;teamId=8&amp;seasonId=2014" xr:uid="{BD152458-96C9-4D7C-8F0A-672A54FFC6F4}"/>
    <hyperlink ref="G518" r:id="rId1031" tooltip="Alaska Athabaskans (Emile Chin-Dickey)" display="http://games.espn.com/ffl/clubhouse?leagueId=678521&amp;teamId=4&amp;seasonId=2014" xr:uid="{221512AA-9A19-415C-B269-A84F6B6217BF}"/>
    <hyperlink ref="I518" r:id="rId1032" display="http://games.espn.com/ffl/boxscorequick?leagueId=678521&amp;teamId=8&amp;scoringPeriodId=10&amp;seasonId=2014&amp;view=scoringperiod&amp;version=quick" xr:uid="{4E0FD788-C04E-4DF3-9A9A-6BD0BE6176AB}"/>
    <hyperlink ref="D519" r:id="rId1033" tooltip="Ned's Revenge (William Schager)" display="http://games.espn.com/ffl/clubhouse?leagueId=678521&amp;teamId=6&amp;seasonId=2014" xr:uid="{6CF306BE-58FA-4B19-B16F-A0A47D9560CB}"/>
    <hyperlink ref="G519" r:id="rId1034" tooltip="Impin Ain't Easy (Dan Cohen)" display="http://games.espn.com/ffl/clubhouse?leagueId=678521&amp;teamId=5&amp;seasonId=2014" xr:uid="{C13DD21A-18E5-435F-BDDE-D263C87A108E}"/>
    <hyperlink ref="I519" r:id="rId1035" display="http://games.espn.com/ffl/boxscorequick?leagueId=678521&amp;teamId=6&amp;scoringPeriodId=10&amp;seasonId=2014&amp;view=scoringperiod&amp;version=quick" xr:uid="{E7E0A47D-1DF7-4351-992F-4B18D57611D3}"/>
    <hyperlink ref="D523" r:id="rId1036" tooltip="WinterHawk  is Coming! (Stephen Joynt)" display="http://games.espn.com/ffl/clubhouse?leagueId=678521&amp;teamId=1&amp;seasonId=2014" xr:uid="{176149A6-5761-45DB-8841-1E394BCAAE89}"/>
    <hyperlink ref="G523" r:id="rId1037" tooltip="- noobboon - (Rafael Dionello)" display="http://games.espn.com/ffl/clubhouse?leagueId=678521&amp;teamId=13&amp;seasonId=2014" xr:uid="{A939DDC6-27BF-40E0-A9BE-777FA699E0A8}"/>
    <hyperlink ref="I523" r:id="rId1038" display="http://games.espn.com/ffl/boxscorequick?leagueId=678521&amp;teamId=1&amp;scoringPeriodId=11&amp;seasonId=2014&amp;view=scoringperiod&amp;version=quick" xr:uid="{C628A191-8DDD-429E-A48D-A3D6924C1125}"/>
    <hyperlink ref="D524" r:id="rId1039" tooltip="Hodor ! (Andrew Joynt)" display="http://games.espn.com/ffl/clubhouse?leagueId=678521&amp;teamId=2&amp;seasonId=2014" xr:uid="{CD44149C-1385-4003-805B-4DB674B91173}"/>
    <hyperlink ref="G524" r:id="rId1040" tooltip="The Monday Night's Watch (Robert Hilton)" display="http://games.espn.com/ffl/clubhouse?leagueId=678521&amp;teamId=12&amp;seasonId=2014" xr:uid="{4085AB3E-E404-4FD3-B64A-C97DFEEC8F8D}"/>
    <hyperlink ref="I524" r:id="rId1041" display="http://games.espn.com/ffl/boxscorequick?leagueId=678521&amp;teamId=2&amp;scoringPeriodId=11&amp;seasonId=2014&amp;view=scoringperiod&amp;version=quick" xr:uid="{CFEFA0F9-E937-48F9-B937-AC124715A4B4}"/>
    <hyperlink ref="D525" r:id="rId1042" tooltip="Theon's Urologist (mark silva)" display="http://games.espn.com/ffl/clubhouse?leagueId=678521&amp;teamId=3&amp;seasonId=2014" xr:uid="{85E23E39-5AD1-4EC4-B1C2-6C96EF74E85F}"/>
    <hyperlink ref="G525" r:id="rId1043" tooltip="Victor Cruz's Grey Worm (Brian Duffy)" display="http://games.espn.com/ffl/clubhouse?leagueId=678521&amp;teamId=11&amp;seasonId=2014" xr:uid="{9ED02E20-AAAC-4021-8529-DBE90E67AF95}"/>
    <hyperlink ref="I525" r:id="rId1044" display="http://games.espn.com/ffl/boxscorequick?leagueId=678521&amp;teamId=3&amp;scoringPeriodId=11&amp;seasonId=2014&amp;view=scoringperiod&amp;version=quick" xr:uid="{86D41126-DA7F-4A89-AE3C-07B319594973}"/>
    <hyperlink ref="D526" r:id="rId1045" tooltip="Alaska Athabaskans (Emile Chin-Dickey)" display="http://games.espn.com/ffl/clubhouse?leagueId=678521&amp;teamId=4&amp;seasonId=2014" xr:uid="{7931D6B5-920F-4576-A3DE-F838FE2D21DD}"/>
    <hyperlink ref="G526" r:id="rId1046" tooltip="Demaryius Tomgaryen (Karl Richardson)" display="http://games.espn.com/ffl/clubhouse?leagueId=678521&amp;teamId=10&amp;seasonId=2014" xr:uid="{0CD7A8DA-E367-4A69-9D3C-AE3D3E089357}"/>
    <hyperlink ref="I526" r:id="rId1047" display="http://games.espn.com/ffl/boxscorequick?leagueId=678521&amp;teamId=4&amp;scoringPeriodId=11&amp;seasonId=2014&amp;view=scoringperiod&amp;version=quick" xr:uid="{434E8F2A-0383-47FB-98B6-5814BEA9C678}"/>
    <hyperlink ref="D527" r:id="rId1048" tooltip="Impin Ain't Easy (Dan Cohen)" display="http://games.espn.com/ffl/clubhouse?leagueId=678521&amp;teamId=5&amp;seasonId=2014" xr:uid="{7CCFBEFB-25BD-40E0-AA0E-8E7CBED60C3C}"/>
    <hyperlink ref="G527" r:id="rId1049" tooltip="Baratheon  Bastards F.C. (Paulo Silva)" display="http://games.espn.com/ffl/clubhouse?leagueId=678521&amp;teamId=9&amp;seasonId=2014" xr:uid="{C4458474-E96D-4AC4-8778-BE8A90C3BA4B}"/>
    <hyperlink ref="I527" r:id="rId1050" display="http://games.espn.com/ffl/boxscorequick?leagueId=678521&amp;teamId=5&amp;scoringPeriodId=11&amp;seasonId=2014&amp;view=scoringperiod&amp;version=quick" xr:uid="{D76B7825-3722-4860-A4C5-F1D36245F1A3}"/>
    <hyperlink ref="D528" r:id="rId1051" tooltip="Ned's Revenge (William Schager)" display="http://games.espn.com/ffl/clubhouse?leagueId=678521&amp;teamId=6&amp;seasonId=2014" xr:uid="{2824394A-9E2F-457E-9B8D-3438B69249FD}"/>
    <hyperlink ref="G528" r:id="rId1052" tooltip="The Roddy Whitewalkers (Stefan Hilts)" display="http://games.espn.com/ffl/clubhouse?leagueId=678521&amp;teamId=8&amp;seasonId=2014" xr:uid="{54CC6DB4-85CE-4B52-AD1D-64F701640414}"/>
    <hyperlink ref="I528" r:id="rId1053" display="http://games.espn.com/ffl/boxscorequick?leagueId=678521&amp;teamId=8&amp;scoringPeriodId=11&amp;seasonId=2014&amp;view=scoringperiod&amp;version=quick" xr:uid="{B406B1B3-CBC9-43A4-8233-37B5E22CC664}"/>
    <hyperlink ref="D532" r:id="rId1054" tooltip="Hodor ! (Andrew Joynt)" display="http://games.espn.com/ffl/clubhouse?leagueId=678521&amp;teamId=2&amp;seasonId=2014" xr:uid="{F31F1416-F72C-4B2D-83DE-236A95E5F88D}"/>
    <hyperlink ref="G532" r:id="rId1055" tooltip="WinterHawk  is Coming! (Stephen Joynt)" display="http://games.espn.com/ffl/clubhouse?leagueId=678521&amp;teamId=1&amp;seasonId=2014" xr:uid="{2FAE91D8-8480-458C-9360-A56F09D6B844}"/>
    <hyperlink ref="I532" r:id="rId1056" display="http://games.espn.com/ffl/boxscorequick?leagueId=678521&amp;teamId=2&amp;scoringPeriodId=12&amp;seasonId=2014&amp;view=scoringperiod&amp;version=quick" xr:uid="{10420298-4085-443B-B136-4BE3D408E710}"/>
    <hyperlink ref="D533" r:id="rId1057" tooltip="- noobboon - (Rafael Dionello)" display="http://games.espn.com/ffl/clubhouse?leagueId=678521&amp;teamId=13&amp;seasonId=2014" xr:uid="{B34ADC01-0FB3-476E-9317-B7DC1858C8F5}"/>
    <hyperlink ref="G533" r:id="rId1058" tooltip="Theon's Urologist (mark silva)" display="http://games.espn.com/ffl/clubhouse?leagueId=678521&amp;teamId=3&amp;seasonId=2014" xr:uid="{13AB319B-5F6E-4552-A729-3E1BF8DECD2C}"/>
    <hyperlink ref="I533" r:id="rId1059" display="http://games.espn.com/ffl/boxscorequick?leagueId=678521&amp;teamId=13&amp;scoringPeriodId=12&amp;seasonId=2014&amp;view=scoringperiod&amp;version=quick" xr:uid="{33619E5A-7F54-48F5-855F-D80614DCF04A}"/>
    <hyperlink ref="D534" r:id="rId1060" tooltip="The Monday Night's Watch (Robert Hilton)" display="http://games.espn.com/ffl/clubhouse?leagueId=678521&amp;teamId=12&amp;seasonId=2014" xr:uid="{556876C6-48A1-4E4D-805F-3A2CA89F71EF}"/>
    <hyperlink ref="G534" r:id="rId1061" tooltip="Alaska Athabaskans (Emile Chin-Dickey)" display="http://games.espn.com/ffl/clubhouse?leagueId=678521&amp;teamId=4&amp;seasonId=2014" xr:uid="{654A7751-BE1E-4840-9BDF-8BA75EE9E987}"/>
    <hyperlink ref="I534" r:id="rId1062" display="http://games.espn.com/ffl/boxscorequick?leagueId=678521&amp;teamId=12&amp;scoringPeriodId=12&amp;seasonId=2014&amp;view=scoringperiod&amp;version=quick" xr:uid="{ED3D32FA-B78D-4048-974C-98A64076ECC8}"/>
    <hyperlink ref="D535" r:id="rId1063" tooltip="Victor Cruz's Grey Worm (Brian Duffy)" display="http://games.espn.com/ffl/clubhouse?leagueId=678521&amp;teamId=11&amp;seasonId=2014" xr:uid="{69A55A2C-DB36-4F4F-9CD0-716533640062}"/>
    <hyperlink ref="G535" r:id="rId1064" tooltip="Impin Ain't Easy (Dan Cohen)" display="http://games.espn.com/ffl/clubhouse?leagueId=678521&amp;teamId=5&amp;seasonId=2014" xr:uid="{D98E5183-9F23-4FDE-B39B-81E249952145}"/>
    <hyperlink ref="I535" r:id="rId1065" display="http://games.espn.com/ffl/boxscorequick?leagueId=678521&amp;teamId=11&amp;scoringPeriodId=12&amp;seasonId=2014&amp;view=scoringperiod&amp;version=quick" xr:uid="{E10EF837-B05E-4FB2-A8A0-5A78564E824F}"/>
    <hyperlink ref="D536" r:id="rId1066" tooltip="Demaryius Tomgaryen (Karl Richardson)" display="http://games.espn.com/ffl/clubhouse?leagueId=678521&amp;teamId=10&amp;seasonId=2014" xr:uid="{433E39B2-D9AE-4E2E-BA38-9E610240EEAA}"/>
    <hyperlink ref="G536" r:id="rId1067" tooltip="Ned's Revenge (William Schager)" display="http://games.espn.com/ffl/clubhouse?leagueId=678521&amp;teamId=6&amp;seasonId=2014" xr:uid="{91FD7604-845D-4571-8C9C-73DD20C9C66D}"/>
    <hyperlink ref="I536" r:id="rId1068" display="http://games.espn.com/ffl/boxscorequick?leagueId=678521&amp;teamId=10&amp;scoringPeriodId=12&amp;seasonId=2014&amp;view=scoringperiod&amp;version=quick" xr:uid="{B32C5E15-A47F-403F-AEDA-881C7640636A}"/>
    <hyperlink ref="D537" r:id="rId1069" tooltip="Baratheon  Bastards F.C. (Paulo Silva)" display="http://games.espn.com/ffl/clubhouse?leagueId=678521&amp;teamId=9&amp;seasonId=2014" xr:uid="{0E8E3A6C-4BF2-48B9-B2EA-B4481CECEE2A}"/>
    <hyperlink ref="G537" r:id="rId1070" tooltip="The Roddy Whitewalkers (Stefan Hilts)" display="http://games.espn.com/ffl/clubhouse?leagueId=678521&amp;teamId=8&amp;seasonId=2014" xr:uid="{E9B4B1BB-368D-4257-8118-5FCFD33FEB07}"/>
    <hyperlink ref="I537" r:id="rId1071" display="http://games.espn.com/ffl/boxscorequick?leagueId=678521&amp;teamId=8&amp;scoringPeriodId=12&amp;seasonId=2014&amp;view=scoringperiod&amp;version=quick" xr:uid="{670969CE-C522-4273-8FEF-333AC6BE932F}"/>
    <hyperlink ref="D541" r:id="rId1072" tooltip="WinterHawk  is Coming! (Stephen Joynt)" display="http://games.espn.com/ffl/clubhouse?leagueId=678521&amp;teamId=1&amp;seasonId=2014" xr:uid="{3CBD271B-2408-46C9-8594-49D40AFEC4AC}"/>
    <hyperlink ref="G541" r:id="rId1073" tooltip="Theon's Urologist (mark silva)" display="http://games.espn.com/ffl/clubhouse?leagueId=678521&amp;teamId=3&amp;seasonId=2014" xr:uid="{5BD4E5F5-1A41-4E7F-A003-E2AEA2E54DEB}"/>
    <hyperlink ref="I541" r:id="rId1074" display="http://games.espn.com/ffl/boxscorequick?leagueId=678521&amp;teamId=1&amp;scoringPeriodId=13&amp;seasonId=2014&amp;view=scoringperiod&amp;version=quick" xr:uid="{7713627C-53FE-4B55-89AC-987DDBFDAD74}"/>
    <hyperlink ref="D542" r:id="rId1075" tooltip="Alaska Athabaskans (Emile Chin-Dickey)" display="http://games.espn.com/ffl/clubhouse?leagueId=678521&amp;teamId=4&amp;seasonId=2014" xr:uid="{FB445DFD-77A5-42DE-83B6-04DF9557C219}"/>
    <hyperlink ref="G542" r:id="rId1076" tooltip="Hodor ! (Andrew Joynt)" display="http://games.espn.com/ffl/clubhouse?leagueId=678521&amp;teamId=2&amp;seasonId=2014" xr:uid="{A4C45285-1E2D-4DEB-AFB6-BBD1B516FF83}"/>
    <hyperlink ref="I542" r:id="rId1077" display="http://games.espn.com/ffl/boxscorequick?leagueId=678521&amp;teamId=4&amp;scoringPeriodId=13&amp;seasonId=2014&amp;view=scoringperiod&amp;version=quick" xr:uid="{4944182E-D4A0-45CE-B7D1-E69263F605B6}"/>
    <hyperlink ref="D543" r:id="rId1078" tooltip="Impin Ain't Easy (Dan Cohen)" display="http://games.espn.com/ffl/clubhouse?leagueId=678521&amp;teamId=5&amp;seasonId=2014" xr:uid="{8DF700B1-3654-433E-9A2D-3B44AF07CE6F}"/>
    <hyperlink ref="G543" r:id="rId1079" tooltip="- noobboon - (Rafael Dionello)" display="http://games.espn.com/ffl/clubhouse?leagueId=678521&amp;teamId=13&amp;seasonId=2014" xr:uid="{8FC6B65D-DDC8-42FC-9444-B6E97A2EF571}"/>
    <hyperlink ref="I543" r:id="rId1080" display="http://games.espn.com/ffl/boxscorequick?leagueId=678521&amp;teamId=5&amp;scoringPeriodId=13&amp;seasonId=2014&amp;view=scoringperiod&amp;version=quick" xr:uid="{D2CF1054-2099-429E-B192-EDA8996B7952}"/>
    <hyperlink ref="D544" r:id="rId1081" tooltip="Ned's Revenge (William Schager)" display="http://games.espn.com/ffl/clubhouse?leagueId=678521&amp;teamId=6&amp;seasonId=2014" xr:uid="{B86FB1D7-0153-4E1A-9E38-9102207AFB59}"/>
    <hyperlink ref="G544" r:id="rId1082" tooltip="The Monday Night's Watch (Robert Hilton)" display="http://games.espn.com/ffl/clubhouse?leagueId=678521&amp;teamId=12&amp;seasonId=2014" xr:uid="{B2A154F6-0607-425F-BD01-7235489227F0}"/>
    <hyperlink ref="I544" r:id="rId1083" display="http://games.espn.com/ffl/boxscorequick?leagueId=678521&amp;teamId=6&amp;scoringPeriodId=13&amp;seasonId=2014&amp;view=scoringperiod&amp;version=quick" xr:uid="{3060227C-699B-41EE-9B6B-938D6FF3922E}"/>
    <hyperlink ref="D545" r:id="rId1084" tooltip="The Roddy Whitewalkers (Stefan Hilts)" display="http://games.espn.com/ffl/clubhouse?leagueId=678521&amp;teamId=8&amp;seasonId=2014" xr:uid="{D6CD2920-B420-4ED8-872D-6C99C07AEA1C}"/>
    <hyperlink ref="G545" r:id="rId1085" tooltip="Victor Cruz's Grey Worm (Brian Duffy)" display="http://games.espn.com/ffl/clubhouse?leagueId=678521&amp;teamId=11&amp;seasonId=2014" xr:uid="{AD41EAD6-0E1F-4B9B-883B-A2C09402EC19}"/>
    <hyperlink ref="I545" r:id="rId1086" display="http://games.espn.com/ffl/boxscorequick?leagueId=678521&amp;teamId=8&amp;scoringPeriodId=13&amp;seasonId=2014&amp;view=scoringperiod&amp;version=quick" xr:uid="{4C42D061-F000-48B0-902C-BF775682DD04}"/>
    <hyperlink ref="D546" r:id="rId1087" tooltip="Baratheon  Bastards F.C. (Paulo Silva)" display="http://games.espn.com/ffl/clubhouse?leagueId=678521&amp;teamId=9&amp;seasonId=2014" xr:uid="{6F96BF32-B474-4FCB-A04E-798BE2016A9F}"/>
    <hyperlink ref="G546" r:id="rId1088" tooltip="Demaryius Tomgaryen (Karl Richardson)" display="http://games.espn.com/ffl/clubhouse?leagueId=678521&amp;teamId=10&amp;seasonId=2014" xr:uid="{04EB0D55-2073-46E1-96E6-1F4478BD1FF2}"/>
    <hyperlink ref="I546" r:id="rId1089" display="http://games.espn.com/ffl/boxscorequick?leagueId=678521&amp;teamId=9&amp;scoringPeriodId=13&amp;seasonId=2014&amp;view=scoringperiod&amp;version=quick" xr:uid="{401BF603-C06C-4EE9-AF2E-71101015DD9E}"/>
    <hyperlink ref="D550" r:id="rId1090" tooltip="WinterHawk  is Coming! (Stephen Joynt)" display="http://games.espn.com/ffl/clubhouse?leagueId=678521&amp;teamId=1&amp;seasonId=2014" xr:uid="{A22CF61F-3CEA-4819-B8BD-0D25D7CE6998}"/>
    <hyperlink ref="G550" r:id="rId1091" tooltip="Hodor ! (Andrew Joynt)" display="http://games.espn.com/ffl/clubhouse?leagueId=678521&amp;teamId=2&amp;seasonId=2014" xr:uid="{95E9C3E5-F3BA-4795-8A8A-8636B099289A}"/>
    <hyperlink ref="I550" r:id="rId1092" display="http://games.espn.com/ffl/boxscorequick?leagueId=678521&amp;teamId=1&amp;scoringPeriodId=14&amp;seasonId=2014&amp;view=scoringperiod&amp;version=quick" xr:uid="{6DC5D5C9-03AA-457A-8B7A-FB9CB5146E37}"/>
    <hyperlink ref="D551" r:id="rId1093" tooltip="Theon's Urologist (mark silva)" display="http://games.espn.com/ffl/clubhouse?leagueId=678521&amp;teamId=3&amp;seasonId=2014" xr:uid="{DB1B213B-D2A1-4328-9F8E-81C66FC2B4DD}"/>
    <hyperlink ref="G551" r:id="rId1094" tooltip="Demaryius Tomgaryen (Karl Richardson)" display="http://games.espn.com/ffl/clubhouse?leagueId=678521&amp;teamId=10&amp;seasonId=2014" xr:uid="{3EE2A5D6-93CA-4C2D-819E-3BEED3137CDE}"/>
    <hyperlink ref="I551" r:id="rId1095" display="http://games.espn.com/ffl/boxscorequick?leagueId=678521&amp;teamId=3&amp;scoringPeriodId=14&amp;seasonId=2014&amp;view=scoringperiod&amp;version=quick" xr:uid="{551D9EF4-200D-45C2-89F9-E3FE053674E4}"/>
    <hyperlink ref="D552" r:id="rId1096" tooltip="Impin Ain't Easy (Dan Cohen)" display="http://games.espn.com/ffl/clubhouse?leagueId=678521&amp;teamId=5&amp;seasonId=2014" xr:uid="{AC52FDFF-37B6-4AAE-B1EC-B4D078009B4A}"/>
    <hyperlink ref="G552" r:id="rId1097" tooltip="Ned's Revenge (William Schager)" display="http://games.espn.com/ffl/clubhouse?leagueId=678521&amp;teamId=6&amp;seasonId=2014" xr:uid="{01D471A3-ADCB-4010-816C-7FE8C0EA3B2F}"/>
    <hyperlink ref="I552" r:id="rId1098" display="http://games.espn.com/ffl/boxscorequick?leagueId=678521&amp;teamId=5&amp;scoringPeriodId=14&amp;seasonId=2014&amp;view=scoringperiod&amp;version=quick" xr:uid="{95754CDB-DA38-4E21-BAFF-B33879DC93DB}"/>
    <hyperlink ref="D553" r:id="rId1099" tooltip="- noobboon - (Rafael Dionello)" display="http://games.espn.com/ffl/clubhouse?leagueId=678521&amp;teamId=13&amp;seasonId=2014" xr:uid="{7ADE90F3-AC71-40AB-93D2-6DD4A8A17B03}"/>
    <hyperlink ref="G553" r:id="rId1100" tooltip="Victor Cruz's Grey Worm (Brian Duffy)" display="http://games.espn.com/ffl/clubhouse?leagueId=678521&amp;teamId=11&amp;seasonId=2014" xr:uid="{ED052028-EA7C-40FD-ADBC-9A619321B902}"/>
    <hyperlink ref="I553" r:id="rId1101" display="http://games.espn.com/ffl/boxscorequick?leagueId=678521&amp;teamId=13&amp;scoringPeriodId=14&amp;seasonId=2014&amp;view=scoringperiod&amp;version=quick" xr:uid="{35A42454-C8B5-4577-AA3E-1063BEB9E68D}"/>
    <hyperlink ref="D554" r:id="rId1102" tooltip="Alaska Athabaskans (Emile Chin-Dickey)" display="http://games.espn.com/ffl/clubhouse?leagueId=678521&amp;teamId=4&amp;seasonId=2014" xr:uid="{1C5FD1B8-81D4-49E5-BA2E-5CAE892D12AF}"/>
    <hyperlink ref="G554" r:id="rId1103" tooltip="Baratheon  Bastards F.C. (Paulo Silva)" display="http://games.espn.com/ffl/clubhouse?leagueId=678521&amp;teamId=9&amp;seasonId=2014" xr:uid="{98C94191-3290-4D64-8652-56ED0BE6C4EF}"/>
    <hyperlink ref="I554" r:id="rId1104" display="http://games.espn.com/ffl/boxscorequick?leagueId=678521&amp;teamId=4&amp;scoringPeriodId=14&amp;seasonId=2014&amp;view=scoringperiod&amp;version=quick" xr:uid="{66C3EAFE-FE99-420A-8489-6F09D93D1036}"/>
    <hyperlink ref="D559" r:id="rId1105" tooltip="Hodor ! (Andrew Joynt)" display="http://games.espn.com/ffl/clubhouse?leagueId=678521&amp;teamId=2&amp;seasonId=2014" xr:uid="{5D3E5409-38AC-491D-83A2-544C04CF8A7F}"/>
    <hyperlink ref="G559" r:id="rId1106" tooltip="The Monday Night's Watch (Robert Hilton)" display="http://games.espn.com/ffl/clubhouse?leagueId=678521&amp;teamId=12&amp;seasonId=2014" xr:uid="{9D6EBFB7-B8C0-484A-9581-5564625E880A}"/>
    <hyperlink ref="I559" r:id="rId1107" display="http://games.espn.com/ffl/boxscorequick?leagueId=678521&amp;teamId=2&amp;scoringPeriodId=15&amp;seasonId=2014&amp;view=scoringperiod&amp;version=quick" xr:uid="{AB2DA673-0FB9-4C4E-BA5E-2ED098D1BF22}"/>
    <hyperlink ref="D560" r:id="rId1108" tooltip="Demaryius Tomgaryen (Karl Richardson)" display="http://games.espn.com/ffl/clubhouse?leagueId=678521&amp;teamId=10&amp;seasonId=2014" xr:uid="{9A413DE5-6F33-412A-8D84-8252D097BDC9}"/>
    <hyperlink ref="G560" r:id="rId1109" tooltip="The Roddy Whitewalkers (Stefan Hilts)" display="http://games.espn.com/ffl/clubhouse?leagueId=678521&amp;teamId=8&amp;seasonId=2014" xr:uid="{1A643FAE-7C41-4BF6-A1B4-EBE8BF74A8AA}"/>
    <hyperlink ref="I560" r:id="rId1110" display="http://games.espn.com/ffl/boxscorequick?leagueId=678521&amp;teamId=8&amp;scoringPeriodId=15&amp;seasonId=2014&amp;view=scoringperiod&amp;version=quick" xr:uid="{6A28A407-FBB0-463F-98CA-CD79DF0BD6AD}"/>
    <hyperlink ref="D561" r:id="rId1111" tooltip="Theon's Urologist (mark silva)" display="http://games.espn.com/ffl/clubhouse?leagueId=678521&amp;teamId=3&amp;seasonId=2014" xr:uid="{0814A724-8CB8-435B-B365-79E88D00F47C}"/>
    <hyperlink ref="G561" r:id="rId1112" tooltip="WinterHawk  is Coming! (Stephen Joynt)" display="http://games.espn.com/ffl/clubhouse?leagueId=678521&amp;teamId=1&amp;seasonId=2014" xr:uid="{05687C34-6A48-4B03-A03C-719C15318C37}"/>
    <hyperlink ref="I561" r:id="rId1113" display="http://games.espn.com/ffl/boxscorequick?leagueId=678521&amp;teamId=3&amp;scoringPeriodId=15&amp;seasonId=2014&amp;view=scoringperiod&amp;version=quick" xr:uid="{1805712A-16E0-4DAA-8E01-FFC93FAC7639}"/>
    <hyperlink ref="D562" r:id="rId1114" tooltip="- noobboon - (Rafael Dionello)" display="http://games.espn.com/ffl/clubhouse?leagueId=678521&amp;teamId=13&amp;seasonId=2014" xr:uid="{32EAD65A-4D20-4B4C-B786-C645BE9F32DC}"/>
    <hyperlink ref="G562" r:id="rId1115" tooltip="Impin Ain't Easy (Dan Cohen)" display="http://games.espn.com/ffl/clubhouse?leagueId=678521&amp;teamId=5&amp;seasonId=2014" xr:uid="{CB1A4A8C-432E-4E29-85A0-E72485E40917}"/>
    <hyperlink ref="I562" r:id="rId1116" display="http://games.espn.com/ffl/boxscorequick?leagueId=678521&amp;teamId=13&amp;scoringPeriodId=15&amp;seasonId=2014&amp;view=scoringperiod&amp;version=quick" xr:uid="{F9229CCA-493B-4429-BE82-217417A2148B}"/>
    <hyperlink ref="D563" r:id="rId1117" tooltip="Alaska Athabaskans (Emile Chin-Dickey)" display="http://games.espn.com/ffl/clubhouse?leagueId=678521&amp;teamId=4&amp;seasonId=2014" xr:uid="{B873A116-C740-48EA-A7A9-B66DC7DC7E58}"/>
    <hyperlink ref="G563" r:id="rId1118" tooltip="Ned's Revenge (William Schager)" display="http://games.espn.com/ffl/clubhouse?leagueId=678521&amp;teamId=6&amp;seasonId=2014" xr:uid="{3E25542B-F5CA-40B5-882E-A42A7A6E53AA}"/>
    <hyperlink ref="I563" r:id="rId1119" display="http://games.espn.com/ffl/boxscorequick?leagueId=678521&amp;teamId=4&amp;scoringPeriodId=15&amp;seasonId=2014&amp;view=scoringperiod&amp;version=quick" xr:uid="{2B9FFD35-1686-48C9-9CBC-807D52D3D5D2}"/>
    <hyperlink ref="D564" r:id="rId1120" tooltip="Baratheon  Bastards F.C. (Paulo Silva)" display="http://games.espn.com/ffl/clubhouse?leagueId=678521&amp;teamId=9&amp;seasonId=2014" xr:uid="{BECD752C-1CB0-4E19-A7A4-0F2CBA037794}"/>
    <hyperlink ref="G564" r:id="rId1121" tooltip="Victor Cruz's Grey Worm (Brian Duffy)" display="http://games.espn.com/ffl/clubhouse?leagueId=678521&amp;teamId=11&amp;seasonId=2014" xr:uid="{A03CC6B8-4F4A-4E7B-BF7D-00BD6AFDDF86}"/>
    <hyperlink ref="I564" r:id="rId1122" display="http://games.espn.com/ffl/boxscorequick?leagueId=678521&amp;teamId=9&amp;scoringPeriodId=15&amp;seasonId=2014&amp;view=scoringperiod&amp;version=quick" xr:uid="{DBD50700-2A31-46F7-A1A6-C37EB5D3CE3F}"/>
    <hyperlink ref="D568" r:id="rId1123" tooltip="Demaryius Tomgaryen (Karl Richardson)" display="http://games.espn.com/ffl/clubhouse?leagueId=678521&amp;teamId=10&amp;seasonId=2014" xr:uid="{257E0A70-FDB6-4B45-96C0-EED2211519FD}"/>
    <hyperlink ref="G568" r:id="rId1124" tooltip="The Monday Night's Watch (Robert Hilton)" display="http://games.espn.com/ffl/clubhouse?leagueId=678521&amp;teamId=12&amp;seasonId=2014" xr:uid="{3B6452E8-F370-46A2-974E-62738D2BB0E1}"/>
    <hyperlink ref="I568" r:id="rId1125" display="http://games.espn.com/ffl/boxscorequick?leagueId=678521&amp;teamId=10&amp;scoringPeriodId=16&amp;seasonId=2014&amp;view=scoringperiod&amp;version=quick" xr:uid="{D60BB40A-2004-4889-867E-4D3D53045766}"/>
    <hyperlink ref="D569" r:id="rId1126" tooltip="Hodor ! (Andrew Joynt)" display="http://games.espn.com/ffl/clubhouse?leagueId=678521&amp;teamId=2&amp;seasonId=2014" xr:uid="{9FC59560-7A67-40F3-9766-488248BD580E}"/>
    <hyperlink ref="G569" r:id="rId1127" tooltip="The Roddy Whitewalkers (Stefan Hilts)" display="http://games.espn.com/ffl/clubhouse?leagueId=678521&amp;teamId=8&amp;seasonId=2014" xr:uid="{2F719CAD-402C-479A-975F-965E290EF73B}"/>
    <hyperlink ref="I569" r:id="rId1128" display="http://games.espn.com/ffl/boxscorequick?leagueId=678521&amp;teamId=8&amp;scoringPeriodId=16&amp;seasonId=2014&amp;view=scoringperiod&amp;version=quick" xr:uid="{AA88164D-5B94-4BA1-95BF-AC8EDF60E9A2}"/>
    <hyperlink ref="D570" r:id="rId1129" tooltip="Theon's Urologist (mark silva)" display="http://games.espn.com/ffl/clubhouse?leagueId=678521&amp;teamId=3&amp;seasonId=2014" xr:uid="{4A4D2EE5-350D-4FC7-83EB-E5BA87B83B46}"/>
    <hyperlink ref="G570" r:id="rId1130" tooltip="WinterHawk  is Coming! (Stephen Joynt)" display="http://games.espn.com/ffl/clubhouse?leagueId=678521&amp;teamId=1&amp;seasonId=2014" xr:uid="{CCC25ACA-915B-425E-9E19-B8DE3575C611}"/>
    <hyperlink ref="I570" r:id="rId1131" display="http://games.espn.com/ffl/boxscorequick?leagueId=678521&amp;teamId=3&amp;scoringPeriodId=16&amp;seasonId=2014&amp;view=scoringperiod&amp;version=quick" xr:uid="{88E8AF47-AA1A-48B7-8768-43CA444EE15F}"/>
    <hyperlink ref="D571" r:id="rId1132" tooltip="Impin Ain't Easy (Dan Cohen)" display="http://games.espn.com/ffl/clubhouse?leagueId=678521&amp;teamId=5&amp;seasonId=2014" xr:uid="{671272DC-1A2F-4AA1-BB15-32E5BA4D00C4}"/>
    <hyperlink ref="G571" r:id="rId1133" tooltip="Ned's Revenge (William Schager)" display="http://games.espn.com/ffl/clubhouse?leagueId=678521&amp;teamId=6&amp;seasonId=2014" xr:uid="{20DA5058-4128-408C-98E2-84D09D8FE4E0}"/>
    <hyperlink ref="I571" r:id="rId1134" display="http://games.espn.com/ffl/boxscorequick?leagueId=678521&amp;teamId=5&amp;scoringPeriodId=16&amp;seasonId=2014&amp;view=scoringperiod&amp;version=quick" xr:uid="{6E786498-9578-4D3E-9B9E-726161B1A722}"/>
    <hyperlink ref="D572" r:id="rId1135" tooltip="- noobboon - (Rafael Dionello)" display="http://games.espn.com/ffl/clubhouse?leagueId=678521&amp;teamId=13&amp;seasonId=2014" xr:uid="{21D8501B-0532-4AA0-800E-76EB46452B52}"/>
    <hyperlink ref="G572" r:id="rId1136" tooltip="Victor Cruz's Grey Worm (Brian Duffy)" display="http://games.espn.com/ffl/clubhouse?leagueId=678521&amp;teamId=11&amp;seasonId=2014" xr:uid="{AC9A971F-20B8-4741-B72A-54A11BD46494}"/>
    <hyperlink ref="I572" r:id="rId1137" display="http://games.espn.com/ffl/boxscorequick?leagueId=678521&amp;teamId=13&amp;scoringPeriodId=16&amp;seasonId=2014&amp;view=scoringperiod&amp;version=quick" xr:uid="{E58D05BB-BD43-4F13-9306-962FA67E1C77}"/>
    <hyperlink ref="D573" r:id="rId1138" tooltip="Alaska Athabaskans (Emile Chin-Dickey)" display="http://games.espn.com/ffl/clubhouse?leagueId=678521&amp;teamId=4&amp;seasonId=2014" xr:uid="{C43AC5F3-BCB7-4698-84FB-6075F84172F0}"/>
    <hyperlink ref="G573" r:id="rId1139" tooltip="Baratheon  Bastards F.C. (Paulo Silva)" display="http://games.espn.com/ffl/clubhouse?leagueId=678521&amp;teamId=9&amp;seasonId=2014" xr:uid="{E7A467DA-A6FF-4EEA-BF5E-DAEE50CBBA31}"/>
    <hyperlink ref="I573" r:id="rId1140" display="http://games.espn.com/ffl/boxscorequick?leagueId=678521&amp;teamId=4&amp;scoringPeriodId=16&amp;seasonId=2014&amp;view=scoringperiod&amp;version=quick" xr:uid="{1B8F5BF9-C203-441B-A53A-2C466E4FA224}"/>
    <hyperlink ref="D576" r:id="rId1141" tooltip="WinterHawk  is Coming! (Stephen Joynt)" display="http://games.espn.com/ffl/clubhouse?leagueId=678521&amp;teamId=1&amp;seasonId=2013" xr:uid="{7B64C62F-B475-4E8E-9F8A-4A5A4C8EA939}"/>
    <hyperlink ref="G576" r:id="rId1142" tooltip="¡ Hodor ! (Andrew Joynt)" display="http://games.espn.com/ffl/clubhouse?leagueId=678521&amp;teamId=2&amp;seasonId=2013" xr:uid="{98CB0F5E-6AA2-4353-8306-C261844DE50A}"/>
    <hyperlink ref="I576" r:id="rId1143" display="http://games.espn.com/ffl/boxscorequick?leagueId=678521&amp;teamId=1&amp;scoringPeriodId=1&amp;seasonId=2013&amp;view=scoringperiod&amp;version=quick" xr:uid="{74FA44E6-5515-4418-B127-1EA0D7209439}"/>
    <hyperlink ref="D577" r:id="rId1144" tooltip="Theon's Urologist (mark silva)" display="http://games.espn.com/ffl/clubhouse?leagueId=678521&amp;teamId=3&amp;seasonId=2013" xr:uid="{B1A6E25B-4B97-4157-8E78-01FBE2FE8B44}"/>
    <hyperlink ref="G577" r:id="rId1145" tooltip="Victor Cruz's Grey Worm (Brian Duffy)" display="http://games.espn.com/ffl/clubhouse?leagueId=678521&amp;teamId=11&amp;seasonId=2013" xr:uid="{760981CB-30D1-4934-84E4-49FCA13928D0}"/>
    <hyperlink ref="I577" r:id="rId1146" display="http://games.espn.com/ffl/boxscorequick?leagueId=678521&amp;teamId=3&amp;scoringPeriodId=1&amp;seasonId=2013&amp;view=scoringperiod&amp;version=quick" xr:uid="{05C7541C-7ADA-46D4-BF6B-FF122FC799E2}"/>
    <hyperlink ref="D578" r:id="rId1147" tooltip="Alaska Athabaskans (Emile Chin-Dickey)" display="http://games.espn.com/ffl/clubhouse?leagueId=678521&amp;teamId=4&amp;seasonId=2013" xr:uid="{84E3466B-E024-4E49-94D7-9FDB49A93EAC}"/>
    <hyperlink ref="G578" r:id="rId1148" tooltip="Demaryius Tomgaryen (Karl Richardson)" display="http://games.espn.com/ffl/clubhouse?leagueId=678521&amp;teamId=10&amp;seasonId=2013" xr:uid="{F9ADDF63-FD06-43AC-A5BF-DCF1D9A834CF}"/>
    <hyperlink ref="I578" r:id="rId1149" display="http://games.espn.com/ffl/boxscorequick?leagueId=678521&amp;teamId=4&amp;scoringPeriodId=1&amp;seasonId=2013&amp;view=scoringperiod&amp;version=quick" xr:uid="{F98937F2-96A4-4A58-8FFC-A32D3F1D71C5}"/>
    <hyperlink ref="D579" r:id="rId1150" tooltip="Impin Ain't Easy (Dan Cohen)" display="http://games.espn.com/ffl/clubhouse?leagueId=678521&amp;teamId=5&amp;seasonId=2013" xr:uid="{A61F5A2D-F1F2-4970-A1E1-C21C8B19C65C}"/>
    <hyperlink ref="G579" r:id="rId1151" tooltip="Crasters Wives  F.C. (Paulo Silva)" display="http://games.espn.com/ffl/clubhouse?leagueId=678521&amp;teamId=9&amp;seasonId=2013" xr:uid="{3E123E1E-52B9-410D-8B72-8DBA314CBD47}"/>
    <hyperlink ref="I579" r:id="rId1152" display="http://games.espn.com/ffl/boxscorequick?leagueId=678521&amp;teamId=5&amp;scoringPeriodId=1&amp;seasonId=2013&amp;view=scoringperiod&amp;version=quick" xr:uid="{552ED358-8E20-41DE-9A73-924F0915FA6C}"/>
    <hyperlink ref="D580" r:id="rId1153" tooltip="Ned's Revenge (William Schager)" display="http://games.espn.com/ffl/clubhouse?leagueId=678521&amp;teamId=6&amp;seasonId=2013" xr:uid="{01A1781E-A264-43B6-8DC2-681B056BFAA3}"/>
    <hyperlink ref="G580" r:id="rId1154" tooltip="The Roddy Whitewalkers (Stefan Hilts)" display="http://games.espn.com/ffl/clubhouse?leagueId=678521&amp;teamId=8&amp;seasonId=2013" xr:uid="{AFCAC26D-7A92-49B2-B17A-D1FE2881943B}"/>
    <hyperlink ref="I580" r:id="rId1155" display="http://games.espn.com/ffl/boxscorequick?leagueId=678521&amp;teamId=8&amp;scoringPeriodId=1&amp;seasonId=2013&amp;view=scoringperiod&amp;version=quick" xr:uid="{202612C8-7A0B-4550-96CE-F0E5D4079248}"/>
    <hyperlink ref="D584" r:id="rId1156" tooltip="Theon's Urologist (mark silva)" display="http://games.espn.com/ffl/clubhouse?leagueId=678521&amp;teamId=3&amp;seasonId=2013" xr:uid="{53C81DDD-B6C7-4501-B1DC-5959898A8C12}"/>
    <hyperlink ref="G584" r:id="rId1157" tooltip="WinterHawk  is Coming! (Stephen Joynt)" display="http://games.espn.com/ffl/clubhouse?leagueId=678521&amp;teamId=1&amp;seasonId=2013" xr:uid="{157C8703-6093-4AD4-AB41-9019CBFED317}"/>
    <hyperlink ref="I584" r:id="rId1158" display="http://games.espn.com/ffl/boxscorequick?leagueId=678521&amp;teamId=3&amp;scoringPeriodId=2&amp;seasonId=2013&amp;view=scoringperiod&amp;version=quick" xr:uid="{13955F1E-A330-4A87-8B1F-2C4A40FAD9AF}"/>
    <hyperlink ref="D585" r:id="rId1159" tooltip="¡ Hodor ! (Andrew Joynt)" display="http://games.espn.com/ffl/clubhouse?leagueId=678521&amp;teamId=2&amp;seasonId=2013" xr:uid="{0F0DF690-3FC6-4707-AFAF-CB88538B4E18}"/>
    <hyperlink ref="G585" r:id="rId1160" tooltip="Alaska Athabaskans (Emile Chin-Dickey)" display="http://games.espn.com/ffl/clubhouse?leagueId=678521&amp;teamId=4&amp;seasonId=2013" xr:uid="{09B3AEC0-D3AD-4406-BF52-339F94ECA4F3}"/>
    <hyperlink ref="I585" r:id="rId1161" display="http://games.espn.com/ffl/boxscorequick?leagueId=678521&amp;teamId=2&amp;scoringPeriodId=2&amp;seasonId=2013&amp;view=scoringperiod&amp;version=quick" xr:uid="{0B972085-C75C-406C-9E91-AC3522900F54}"/>
    <hyperlink ref="D586" r:id="rId1162" tooltip="Victor Cruz's Grey Worm (Brian Duffy)" display="http://games.espn.com/ffl/clubhouse?leagueId=678521&amp;teamId=11&amp;seasonId=2013" xr:uid="{83E81467-656B-4D2C-AF09-DBF53F533E25}"/>
    <hyperlink ref="G586" r:id="rId1163" tooltip="Impin Ain't Easy (Dan Cohen)" display="http://games.espn.com/ffl/clubhouse?leagueId=678521&amp;teamId=5&amp;seasonId=2013" xr:uid="{1F3BBBD8-F2EF-4BCB-BF46-A2AEA31ACC21}"/>
    <hyperlink ref="I586" r:id="rId1164" display="http://games.espn.com/ffl/boxscorequick?leagueId=678521&amp;teamId=11&amp;scoringPeriodId=2&amp;seasonId=2013&amp;view=scoringperiod&amp;version=quick" xr:uid="{5F44C6B1-2C31-41F6-A928-216F1A6230B2}"/>
    <hyperlink ref="D587" r:id="rId1165" tooltip="Demaryius Tomgaryen (Karl Richardson)" display="http://games.espn.com/ffl/clubhouse?leagueId=678521&amp;teamId=10&amp;seasonId=2013" xr:uid="{BE64FFA5-7661-4FA5-83E0-8D3D5C5A9B5B}"/>
    <hyperlink ref="G587" r:id="rId1166" tooltip="Ned's Revenge (William Schager)" display="http://games.espn.com/ffl/clubhouse?leagueId=678521&amp;teamId=6&amp;seasonId=2013" xr:uid="{ED921595-EBF2-4952-A6D9-CA7ABE644E54}"/>
    <hyperlink ref="I587" r:id="rId1167" display="http://games.espn.com/ffl/boxscorequick?leagueId=678521&amp;teamId=10&amp;scoringPeriodId=2&amp;seasonId=2013&amp;view=scoringperiod&amp;version=quick" xr:uid="{8970868D-4147-4697-9C06-017BFFA56E13}"/>
    <hyperlink ref="D588" r:id="rId1168" tooltip="Crasters Wives  F.C. (Paulo Silva)" display="http://games.espn.com/ffl/clubhouse?leagueId=678521&amp;teamId=9&amp;seasonId=2013" xr:uid="{C1F6A36D-FFC7-400B-937B-6A3A1E1AA9E2}"/>
    <hyperlink ref="G588" r:id="rId1169" tooltip="The Roddy Whitewalkers (Stefan Hilts)" display="http://games.espn.com/ffl/clubhouse?leagueId=678521&amp;teamId=8&amp;seasonId=2013" xr:uid="{1610C546-A07E-44E7-A76F-70222B522DA1}"/>
    <hyperlink ref="I588" r:id="rId1170" display="http://games.espn.com/ffl/boxscorequick?leagueId=678521&amp;teamId=8&amp;scoringPeriodId=2&amp;seasonId=2013&amp;view=scoringperiod&amp;version=quick" xr:uid="{43A3EEFF-3FFC-4342-A721-5B248CD94784}"/>
    <hyperlink ref="D592" r:id="rId1171" tooltip="WinterHawk  is Coming! (Stephen Joynt)" display="http://games.espn.com/ffl/clubhouse?leagueId=678521&amp;teamId=1&amp;seasonId=2013" xr:uid="{D61C8405-D211-4E15-9456-966E2E1135CF}"/>
    <hyperlink ref="G592" r:id="rId1172" tooltip="Alaska Athabaskans (Emile Chin-Dickey)" display="http://games.espn.com/ffl/clubhouse?leagueId=678521&amp;teamId=4&amp;seasonId=2013" xr:uid="{1416F76A-B11A-4959-9771-CBD1B30DD79E}"/>
    <hyperlink ref="I592" r:id="rId1173" display="http://games.espn.com/ffl/boxscorequick?leagueId=678521&amp;teamId=1&amp;scoringPeriodId=3&amp;seasonId=2013&amp;view=scoringperiod&amp;version=quick" xr:uid="{64BBC5DC-90FD-40D2-ADF0-52AB092433F9}"/>
    <hyperlink ref="D593" r:id="rId1174" tooltip="Impin Ain't Easy (Dan Cohen)" display="http://games.espn.com/ffl/clubhouse?leagueId=678521&amp;teamId=5&amp;seasonId=2013" xr:uid="{18177B00-3131-4974-A7F0-F5238F5907E7}"/>
    <hyperlink ref="G593" r:id="rId1175" tooltip="Theon's Urologist (mark silva)" display="http://games.espn.com/ffl/clubhouse?leagueId=678521&amp;teamId=3&amp;seasonId=2013" xr:uid="{27FD1217-E796-4806-AA49-AACB3F3F7998}"/>
    <hyperlink ref="I593" r:id="rId1176" display="http://games.espn.com/ffl/boxscorequick?leagueId=678521&amp;teamId=5&amp;scoringPeriodId=3&amp;seasonId=2013&amp;view=scoringperiod&amp;version=quick" xr:uid="{08639037-F8ED-4F86-90CE-FE9637EF9785}"/>
    <hyperlink ref="D594" r:id="rId1177" tooltip="Ned's Revenge (William Schager)" display="http://games.espn.com/ffl/clubhouse?leagueId=678521&amp;teamId=6&amp;seasonId=2013" xr:uid="{D772A304-60E6-49D7-8EB6-71F06CD9C3EA}"/>
    <hyperlink ref="G594" r:id="rId1178" tooltip="¡ Hodor ! (Andrew Joynt)" display="http://games.espn.com/ffl/clubhouse?leagueId=678521&amp;teamId=2&amp;seasonId=2013" xr:uid="{28680941-F516-4E1F-B0EC-63D78B94CDC2}"/>
    <hyperlink ref="I594" r:id="rId1179" display="http://games.espn.com/ffl/boxscorequick?leagueId=678521&amp;teamId=6&amp;scoringPeriodId=3&amp;seasonId=2013&amp;view=scoringperiod&amp;version=quick" xr:uid="{4669C6FC-114A-4D10-B062-67D766027913}"/>
    <hyperlink ref="D595" r:id="rId1180" tooltip="The Roddy Whitewalkers (Stefan Hilts)" display="http://games.espn.com/ffl/clubhouse?leagueId=678521&amp;teamId=8&amp;seasonId=2013" xr:uid="{B6806AFD-4493-4B5D-A888-759628FA818B}"/>
    <hyperlink ref="G595" r:id="rId1181" tooltip="Victor Cruz's Grey Worm (Brian Duffy)" display="http://games.espn.com/ffl/clubhouse?leagueId=678521&amp;teamId=11&amp;seasonId=2013" xr:uid="{83F4015D-BCBF-4A89-BDD5-B47955E86FAE}"/>
    <hyperlink ref="I595" r:id="rId1182" display="http://games.espn.com/ffl/boxscorequick?leagueId=678521&amp;teamId=8&amp;scoringPeriodId=3&amp;seasonId=2013&amp;view=scoringperiod&amp;version=quick" xr:uid="{97322A52-BFB9-46B2-86A7-070E4FF1525C}"/>
    <hyperlink ref="D596" r:id="rId1183" tooltip="Crasters Wives  F.C. (Paulo Silva)" display="http://games.espn.com/ffl/clubhouse?leagueId=678521&amp;teamId=9&amp;seasonId=2013" xr:uid="{B89C005C-D2E6-4814-9E2D-F1F7A74D2985}"/>
    <hyperlink ref="G596" r:id="rId1184" tooltip="Demaryius Tomgaryen (Karl Richardson)" display="http://games.espn.com/ffl/clubhouse?leagueId=678521&amp;teamId=10&amp;seasonId=2013" xr:uid="{F0E3EFF6-FAC8-401F-8442-47B54EF1AA3E}"/>
    <hyperlink ref="I596" r:id="rId1185" display="http://games.espn.com/ffl/boxscorequick?leagueId=678521&amp;teamId=9&amp;scoringPeriodId=3&amp;seasonId=2013&amp;view=scoringperiod&amp;version=quick" xr:uid="{CDAE465E-9D5B-452D-9318-D4D0ED705AF3}"/>
    <hyperlink ref="D600" r:id="rId1186" tooltip="Impin Ain't Easy (Dan Cohen)" display="http://games.espn.com/ffl/clubhouse?leagueId=678521&amp;teamId=5&amp;seasonId=2013" xr:uid="{A7E9E8CF-D77C-4E86-A2BD-FF911D63C0A1}"/>
    <hyperlink ref="G600" r:id="rId1187" tooltip="WinterHawk  is Coming! (Stephen Joynt)" display="http://games.espn.com/ffl/clubhouse?leagueId=678521&amp;teamId=1&amp;seasonId=2013" xr:uid="{57F5FAA4-20D1-43E7-A794-D1BAA990A6FC}"/>
    <hyperlink ref="I600" r:id="rId1188" display="http://games.espn.com/ffl/boxscorequick?leagueId=678521&amp;teamId=5&amp;scoringPeriodId=4&amp;seasonId=2013&amp;view=scoringperiod&amp;version=quick" xr:uid="{603FE0E5-6473-433A-ABD2-1E4E896B536D}"/>
    <hyperlink ref="D601" r:id="rId1189" tooltip="Alaska Athabaskans (Emile Chin-Dickey)" display="http://games.espn.com/ffl/clubhouse?leagueId=678521&amp;teamId=4&amp;seasonId=2013" xr:uid="{448EDB6D-5C50-4B35-AE23-41C10B7FA723}"/>
    <hyperlink ref="G601" r:id="rId1190" tooltip="Ned's Revenge (William Schager)" display="http://games.espn.com/ffl/clubhouse?leagueId=678521&amp;teamId=6&amp;seasonId=2013" xr:uid="{3E48B793-FEEB-4A3D-897B-3BA4AAB932D9}"/>
    <hyperlink ref="I601" r:id="rId1191" display="http://games.espn.com/ffl/boxscorequick?leagueId=678521&amp;teamId=4&amp;scoringPeriodId=4&amp;seasonId=2013&amp;view=scoringperiod&amp;version=quick" xr:uid="{08996761-B4B2-49DE-9BE7-EECDFFEE7A1F}"/>
    <hyperlink ref="D602" r:id="rId1192" tooltip="Theon's Urologist (mark silva)" display="http://games.espn.com/ffl/clubhouse?leagueId=678521&amp;teamId=3&amp;seasonId=2013" xr:uid="{31F94E0A-7C41-4FAE-80D7-B84AEC806A04}"/>
    <hyperlink ref="G602" r:id="rId1193" tooltip="The Roddy Whitewalkers (Stefan Hilts)" display="http://games.espn.com/ffl/clubhouse?leagueId=678521&amp;teamId=8&amp;seasonId=2013" xr:uid="{24091C5E-9311-4A07-91DE-C3C602870709}"/>
    <hyperlink ref="I602" r:id="rId1194" display="http://games.espn.com/ffl/boxscorequick?leagueId=678521&amp;teamId=8&amp;scoringPeriodId=4&amp;seasonId=2013&amp;view=scoringperiod&amp;version=quick" xr:uid="{FB1A1BE3-2290-4F9B-ABA7-2B5D5B019035}"/>
    <hyperlink ref="D603" r:id="rId1195" tooltip="¡ Hodor ! (Andrew Joynt)" display="http://games.espn.com/ffl/clubhouse?leagueId=678521&amp;teamId=2&amp;seasonId=2013" xr:uid="{9BF2CEDF-52A6-4EFD-A270-BC8AB7B5077D}"/>
    <hyperlink ref="G603" r:id="rId1196" tooltip="Crasters Wives  F.C. (Paulo Silva)" display="http://games.espn.com/ffl/clubhouse?leagueId=678521&amp;teamId=9&amp;seasonId=2013" xr:uid="{36D4D3CC-5D65-4B15-B9FE-293E170A9B09}"/>
    <hyperlink ref="I603" r:id="rId1197" display="http://games.espn.com/ffl/boxscorequick?leagueId=678521&amp;teamId=2&amp;scoringPeriodId=4&amp;seasonId=2013&amp;view=scoringperiod&amp;version=quick" xr:uid="{A796DE05-8BB3-480D-9676-441998505524}"/>
    <hyperlink ref="D604" r:id="rId1198" tooltip="Victor Cruz's Grey Worm (Brian Duffy)" display="http://games.espn.com/ffl/clubhouse?leagueId=678521&amp;teamId=11&amp;seasonId=2013" xr:uid="{BE287FCA-3FFC-40D5-B4EB-333B884029AA}"/>
    <hyperlink ref="G604" r:id="rId1199" tooltip="Demaryius Tomgaryen (Karl Richardson)" display="http://games.espn.com/ffl/clubhouse?leagueId=678521&amp;teamId=10&amp;seasonId=2013" xr:uid="{CFD4B17D-D081-4F46-BD15-0BACF25EB840}"/>
    <hyperlink ref="I604" r:id="rId1200" display="http://games.espn.com/ffl/boxscorequick?leagueId=678521&amp;teamId=11&amp;scoringPeriodId=4&amp;seasonId=2013&amp;view=scoringperiod&amp;version=quick" xr:uid="{164A7116-8206-495B-A204-E5D14C87EC18}"/>
    <hyperlink ref="D608" r:id="rId1201" tooltip="WinterHawk  is Coming! (Stephen Joynt)" display="http://games.espn.com/ffl/clubhouse?leagueId=678521&amp;teamId=1&amp;seasonId=2013" xr:uid="{1F49BD4D-C06E-4619-A85F-FBC58ABE0B0B}"/>
    <hyperlink ref="G608" r:id="rId1202" tooltip="Ned's Revenge (William Schager)" display="http://games.espn.com/ffl/clubhouse?leagueId=678521&amp;teamId=6&amp;seasonId=2013" xr:uid="{8A7CC766-4473-4963-B885-0704162E6CC8}"/>
    <hyperlink ref="I608" r:id="rId1203" display="http://games.espn.com/ffl/boxscorequick?leagueId=678521&amp;teamId=1&amp;scoringPeriodId=5&amp;seasonId=2013&amp;view=scoringperiod&amp;version=quick" xr:uid="{0F8F2236-36AC-4C3C-8C99-8F41DE9BBA62}"/>
    <hyperlink ref="D609" r:id="rId1204" tooltip="The Roddy Whitewalkers (Stefan Hilts)" display="http://games.espn.com/ffl/clubhouse?leagueId=678521&amp;teamId=8&amp;seasonId=2013" xr:uid="{6655D3EB-ED51-4AAF-B60C-048F67F051C2}"/>
    <hyperlink ref="G609" r:id="rId1205" tooltip="Impin Ain't Easy (Dan Cohen)" display="http://games.espn.com/ffl/clubhouse?leagueId=678521&amp;teamId=5&amp;seasonId=2013" xr:uid="{81502D74-E795-4904-8B44-98F1BE67236A}"/>
    <hyperlink ref="I609" r:id="rId1206" display="http://games.espn.com/ffl/boxscorequick?leagueId=678521&amp;teamId=8&amp;scoringPeriodId=5&amp;seasonId=2013&amp;view=scoringperiod&amp;version=quick" xr:uid="{BD5A22FC-8D23-48DE-98CA-70A801E89E74}"/>
    <hyperlink ref="D610" r:id="rId1207" tooltip="Crasters Wives  F.C. (Paulo Silva)" display="http://games.espn.com/ffl/clubhouse?leagueId=678521&amp;teamId=9&amp;seasonId=2013" xr:uid="{F5E93416-C1AA-4750-90A2-14892E268178}"/>
    <hyperlink ref="G610" r:id="rId1208" tooltip="Alaska Athabaskans (Emile Chin-Dickey)" display="http://games.espn.com/ffl/clubhouse?leagueId=678521&amp;teamId=4&amp;seasonId=2013" xr:uid="{7AF68428-3173-47A1-8C8E-C62D353D7310}"/>
    <hyperlink ref="I610" r:id="rId1209" display="http://games.espn.com/ffl/boxscorequick?leagueId=678521&amp;teamId=9&amp;scoringPeriodId=5&amp;seasonId=2013&amp;view=scoringperiod&amp;version=quick" xr:uid="{B5106901-D423-44CF-8A71-CD475ECADCEC}"/>
    <hyperlink ref="D611" r:id="rId1210" tooltip="Demaryius Tomgaryen (Karl Richardson)" display="http://games.espn.com/ffl/clubhouse?leagueId=678521&amp;teamId=10&amp;seasonId=2013" xr:uid="{0AC46404-5E36-406A-AF79-4AF2AD84FEB6}"/>
    <hyperlink ref="G611" r:id="rId1211" tooltip="Theon's Urologist (mark silva)" display="http://games.espn.com/ffl/clubhouse?leagueId=678521&amp;teamId=3&amp;seasonId=2013" xr:uid="{7F7C60E9-E3F5-405F-8FDA-80DEA2971986}"/>
    <hyperlink ref="I611" r:id="rId1212" display="http://games.espn.com/ffl/boxscorequick?leagueId=678521&amp;teamId=10&amp;scoringPeriodId=5&amp;seasonId=2013&amp;view=scoringperiod&amp;version=quick" xr:uid="{C6E27675-2440-4353-8D76-B96AC3D876D3}"/>
    <hyperlink ref="D612" r:id="rId1213" tooltip="Victor Cruz's Grey Worm (Brian Duffy)" display="http://games.espn.com/ffl/clubhouse?leagueId=678521&amp;teamId=11&amp;seasonId=2013" xr:uid="{7011355B-6321-4CE5-83DC-0E248BA4AEA3}"/>
    <hyperlink ref="G612" r:id="rId1214" tooltip="¡ Hodor ! (Andrew Joynt)" display="http://games.espn.com/ffl/clubhouse?leagueId=678521&amp;teamId=2&amp;seasonId=2013" xr:uid="{698156D0-A7E3-49C8-85BD-9643E9DABB70}"/>
    <hyperlink ref="I612" r:id="rId1215" display="http://games.espn.com/ffl/boxscorequick?leagueId=678521&amp;teamId=11&amp;scoringPeriodId=5&amp;seasonId=2013&amp;view=scoringperiod&amp;version=quick" xr:uid="{E5EEE798-5D6B-469E-83C4-2FDF9F774378}"/>
    <hyperlink ref="D616" r:id="rId1216" tooltip="The Roddy Whitewalkers (Stefan Hilts)" display="http://games.espn.com/ffl/clubhouse?leagueId=678521&amp;teamId=8&amp;seasonId=2013" xr:uid="{078C459D-6DD2-438E-AE79-E2BF332F8912}"/>
    <hyperlink ref="G616" r:id="rId1217" tooltip="WinterHawk  is Coming! (Stephen Joynt)" display="http://games.espn.com/ffl/clubhouse?leagueId=678521&amp;teamId=1&amp;seasonId=2013" xr:uid="{BB5D2F64-D3B7-47D5-A44E-ACA1F639B916}"/>
    <hyperlink ref="I616" r:id="rId1218" display="http://games.espn.com/ffl/boxscorequick?leagueId=678521&amp;teamId=8&amp;scoringPeriodId=6&amp;seasonId=2013&amp;view=scoringperiod&amp;version=quick" xr:uid="{37D293AF-5D9A-4C76-872C-37EFE4FFB147}"/>
    <hyperlink ref="D617" r:id="rId1219" tooltip="Ned's Revenge (William Schager)" display="http://games.espn.com/ffl/clubhouse?leagueId=678521&amp;teamId=6&amp;seasonId=2013" xr:uid="{AC6C99EF-8F33-408C-B5ED-C4EF73B03DB0}"/>
    <hyperlink ref="G617" r:id="rId1220" tooltip="Crasters Wives  F.C. (Paulo Silva)" display="http://games.espn.com/ffl/clubhouse?leagueId=678521&amp;teamId=9&amp;seasonId=2013" xr:uid="{04FDDC4E-E553-427D-B9AD-0DC51D200C84}"/>
    <hyperlink ref="I617" r:id="rId1221" display="http://games.espn.com/ffl/boxscorequick?leagueId=678521&amp;teamId=6&amp;scoringPeriodId=6&amp;seasonId=2013&amp;view=scoringperiod&amp;version=quick" xr:uid="{5A79C886-C692-4BB4-BB18-5CB935C0EA71}"/>
    <hyperlink ref="D618" r:id="rId1222" tooltip="Impin Ain't Easy (Dan Cohen)" display="http://games.espn.com/ffl/clubhouse?leagueId=678521&amp;teamId=5&amp;seasonId=2013" xr:uid="{82436EB5-872A-4CC7-B914-3CCF0777EB41}"/>
    <hyperlink ref="G618" r:id="rId1223" tooltip="Demaryius Tomgaryen (Karl Richardson)" display="http://games.espn.com/ffl/clubhouse?leagueId=678521&amp;teamId=10&amp;seasonId=2013" xr:uid="{897E2FBE-8C34-4707-9E58-582AE9F78DA3}"/>
    <hyperlink ref="I618" r:id="rId1224" display="http://games.espn.com/ffl/boxscorequick?leagueId=678521&amp;teamId=5&amp;scoringPeriodId=6&amp;seasonId=2013&amp;view=scoringperiod&amp;version=quick" xr:uid="{1D2B55A3-2D34-4818-A781-32705EF357A3}"/>
    <hyperlink ref="D619" r:id="rId1225" tooltip="Alaska Athabaskans (Emile Chin-Dickey)" display="http://games.espn.com/ffl/clubhouse?leagueId=678521&amp;teamId=4&amp;seasonId=2013" xr:uid="{DFA24593-618D-4AA1-9A3E-52EE42DFDFCE}"/>
    <hyperlink ref="G619" r:id="rId1226" tooltip="Victor Cruz's Grey Worm (Brian Duffy)" display="http://games.espn.com/ffl/clubhouse?leagueId=678521&amp;teamId=11&amp;seasonId=2013" xr:uid="{015E73DB-CCC7-484E-B701-B29161728112}"/>
    <hyperlink ref="I619" r:id="rId1227" display="http://games.espn.com/ffl/boxscorequick?leagueId=678521&amp;teamId=4&amp;scoringPeriodId=6&amp;seasonId=2013&amp;view=scoringperiod&amp;version=quick" xr:uid="{F7A674E6-ADC1-44C6-BB2D-0FCBB3F36E1F}"/>
    <hyperlink ref="D620" r:id="rId1228" tooltip="Theon's Urologist (mark silva)" display="http://games.espn.com/ffl/clubhouse?leagueId=678521&amp;teamId=3&amp;seasonId=2013" xr:uid="{B3D7965C-491D-418E-8489-37BDC40F6A58}"/>
    <hyperlink ref="G620" r:id="rId1229" tooltip="¡ Hodor ! (Andrew Joynt)" display="http://games.espn.com/ffl/clubhouse?leagueId=678521&amp;teamId=2&amp;seasonId=2013" xr:uid="{EE20FF79-43FD-4A6C-922E-F43B92195EB1}"/>
    <hyperlink ref="I620" r:id="rId1230" display="http://games.espn.com/ffl/boxscorequick?leagueId=678521&amp;teamId=3&amp;scoringPeriodId=6&amp;seasonId=2013&amp;view=scoringperiod&amp;version=quick" xr:uid="{310286A0-C9E2-4A2E-808E-B8DA70A63840}"/>
    <hyperlink ref="D624" r:id="rId1231" tooltip="WinterHawk  is Coming! (Stephen Joynt)" display="http://games.espn.com/ffl/clubhouse?leagueId=678521&amp;teamId=1&amp;seasonId=2013" xr:uid="{C6F23E3E-E81F-4DDC-B98E-B35E25DE739C}"/>
    <hyperlink ref="G624" r:id="rId1232" tooltip="Crasters Wives  F.C. (Paulo Silva)" display="http://games.espn.com/ffl/clubhouse?leagueId=678521&amp;teamId=9&amp;seasonId=2013" xr:uid="{6B5F8B19-631E-4053-9E0B-F6559512E2D4}"/>
    <hyperlink ref="I624" r:id="rId1233" display="http://games.espn.com/ffl/boxscorequick?leagueId=678521&amp;teamId=1&amp;scoringPeriodId=7&amp;seasonId=2013&amp;view=scoringperiod&amp;version=quick" xr:uid="{724787FD-B816-4E23-90FE-7F314E4442BD}"/>
    <hyperlink ref="D625" r:id="rId1234" tooltip="Demaryius Tomgaryen (Karl Richardson)" display="http://games.espn.com/ffl/clubhouse?leagueId=678521&amp;teamId=10&amp;seasonId=2013" xr:uid="{6277F01E-525C-43C2-AA24-085AFAFD858E}"/>
    <hyperlink ref="G625" r:id="rId1235" tooltip="The Roddy Whitewalkers (Stefan Hilts)" display="http://games.espn.com/ffl/clubhouse?leagueId=678521&amp;teamId=8&amp;seasonId=2013" xr:uid="{564C49E5-C0D8-4026-85A6-39563EC271DB}"/>
    <hyperlink ref="I625" r:id="rId1236" display="http://games.espn.com/ffl/boxscorequick?leagueId=678521&amp;teamId=8&amp;scoringPeriodId=7&amp;seasonId=2013&amp;view=scoringperiod&amp;version=quick" xr:uid="{07DC6DBD-71FA-414E-BAE4-7C58EFFEC42C}"/>
    <hyperlink ref="D626" r:id="rId1237" tooltip="Victor Cruz's Grey Worm (Brian Duffy)" display="http://games.espn.com/ffl/clubhouse?leagueId=678521&amp;teamId=11&amp;seasonId=2013" xr:uid="{2AF8DE82-7568-46E9-9971-296FD2481DD4}"/>
    <hyperlink ref="G626" r:id="rId1238" tooltip="Ned's Revenge (William Schager)" display="http://games.espn.com/ffl/clubhouse?leagueId=678521&amp;teamId=6&amp;seasonId=2013" xr:uid="{C4B6B39C-9198-4E41-A65F-6E62A2D983E4}"/>
    <hyperlink ref="I626" r:id="rId1239" display="http://games.espn.com/ffl/boxscorequick?leagueId=678521&amp;teamId=11&amp;scoringPeriodId=7&amp;seasonId=2013&amp;view=scoringperiod&amp;version=quick" xr:uid="{DF3AFCA6-FA5F-4D6F-9B97-0EB1BE89D8CD}"/>
    <hyperlink ref="D627" r:id="rId1240" tooltip="¡ Hodor ! (Andrew Joynt)" display="http://games.espn.com/ffl/clubhouse?leagueId=678521&amp;teamId=2&amp;seasonId=2013" xr:uid="{043D1ADA-8E51-4FF1-A502-486FBF8313CA}"/>
    <hyperlink ref="G627" r:id="rId1241" tooltip="Impin Ain't Easy (Dan Cohen)" display="http://games.espn.com/ffl/clubhouse?leagueId=678521&amp;teamId=5&amp;seasonId=2013" xr:uid="{3078DC4C-106F-40ED-A9F8-5F0D3DE2F66E}"/>
    <hyperlink ref="I627" r:id="rId1242" display="http://games.espn.com/ffl/boxscorequick?leagueId=678521&amp;teamId=2&amp;scoringPeriodId=7&amp;seasonId=2013&amp;view=scoringperiod&amp;version=quick" xr:uid="{CB42B24B-7471-4FB6-A290-FC24E7A25856}"/>
    <hyperlink ref="D628" r:id="rId1243" tooltip="Theon's Urologist (mark silva)" display="http://games.espn.com/ffl/clubhouse?leagueId=678521&amp;teamId=3&amp;seasonId=2013" xr:uid="{6AE8DAB6-5BFA-49F1-BCE0-D01E8668F690}"/>
    <hyperlink ref="G628" r:id="rId1244" tooltip="Alaska Athabaskans (Emile Chin-Dickey)" display="http://games.espn.com/ffl/clubhouse?leagueId=678521&amp;teamId=4&amp;seasonId=2013" xr:uid="{819FD8C9-EC0E-410C-B605-D843379FE0F9}"/>
    <hyperlink ref="I628" r:id="rId1245" display="http://games.espn.com/ffl/boxscorequick?leagueId=678521&amp;teamId=3&amp;scoringPeriodId=7&amp;seasonId=2013&amp;view=scoringperiod&amp;version=quick" xr:uid="{4AF2CABD-A19B-4674-8B30-EE558FE90927}"/>
    <hyperlink ref="D632" r:id="rId1246" tooltip="Demaryius Tomgaryen (Karl Richardson)" display="http://games.espn.com/ffl/clubhouse?leagueId=678521&amp;teamId=10&amp;seasonId=2013" xr:uid="{C442C054-66F8-44C5-A09F-8F39DAC102A0}"/>
    <hyperlink ref="G632" r:id="rId1247" tooltip="WinterHawk  is Coming! (Stephen Joynt)" display="http://games.espn.com/ffl/clubhouse?leagueId=678521&amp;teamId=1&amp;seasonId=2013" xr:uid="{75D19CE3-AFF2-445B-ADF3-F0919744424C}"/>
    <hyperlink ref="I632" r:id="rId1248" display="http://games.espn.com/ffl/boxscorequick?leagueId=678521&amp;teamId=10&amp;scoringPeriodId=8&amp;seasonId=2013&amp;view=scoringperiod&amp;version=quick" xr:uid="{4D6DC72C-553C-47B3-ADC7-3E42BCB6B1FC}"/>
    <hyperlink ref="D633" r:id="rId1249" tooltip="Crasters Wives  F.C. (Paulo Silva)" display="http://games.espn.com/ffl/clubhouse?leagueId=678521&amp;teamId=9&amp;seasonId=2013" xr:uid="{4A7C3AFF-E72E-41BD-A4A5-CD331A93279D}"/>
    <hyperlink ref="G633" r:id="rId1250" tooltip="Victor Cruz's Grey Worm (Brian Duffy)" display="http://games.espn.com/ffl/clubhouse?leagueId=678521&amp;teamId=11&amp;seasonId=2013" xr:uid="{F3271CE5-CFDE-4CE2-B852-AB7FC64ED388}"/>
    <hyperlink ref="I633" r:id="rId1251" display="http://games.espn.com/ffl/boxscorequick?leagueId=678521&amp;teamId=9&amp;scoringPeriodId=8&amp;seasonId=2013&amp;view=scoringperiod&amp;version=quick" xr:uid="{062FC510-6174-407F-9893-50FD79DB3B18}"/>
    <hyperlink ref="D634" r:id="rId1252" tooltip="The Roddy Whitewalkers (Stefan Hilts)" display="http://games.espn.com/ffl/clubhouse?leagueId=678521&amp;teamId=8&amp;seasonId=2013" xr:uid="{0E91918A-E259-418E-81E0-8F500ADFFFF2}"/>
    <hyperlink ref="G634" r:id="rId1253" tooltip="¡ Hodor ! (Andrew Joynt)" display="http://games.espn.com/ffl/clubhouse?leagueId=678521&amp;teamId=2&amp;seasonId=2013" xr:uid="{3838F026-EF56-4BBD-B254-C21432EFD967}"/>
    <hyperlink ref="I634" r:id="rId1254" display="http://games.espn.com/ffl/boxscorequick?leagueId=678521&amp;teamId=8&amp;scoringPeriodId=8&amp;seasonId=2013&amp;view=scoringperiod&amp;version=quick" xr:uid="{16F20EFF-42A5-42E6-9BCA-5D58B2E132DA}"/>
    <hyperlink ref="D635" r:id="rId1255" tooltip="Ned's Revenge (William Schager)" display="http://games.espn.com/ffl/clubhouse?leagueId=678521&amp;teamId=6&amp;seasonId=2013" xr:uid="{D676A6E2-B2F5-493A-8481-EB78DD44B9E2}"/>
    <hyperlink ref="G635" r:id="rId1256" tooltip="Theon's Urologist (mark silva)" display="http://games.espn.com/ffl/clubhouse?leagueId=678521&amp;teamId=3&amp;seasonId=2013" xr:uid="{B7CC5DDA-BFF4-4E49-B9EE-3E649E3BB8ED}"/>
    <hyperlink ref="I635" r:id="rId1257" display="http://games.espn.com/ffl/boxscorequick?leagueId=678521&amp;teamId=6&amp;scoringPeriodId=8&amp;seasonId=2013&amp;view=scoringperiod&amp;version=quick" xr:uid="{A837BBB6-EF05-4A52-86DA-CB94CDFE2872}"/>
    <hyperlink ref="D636" r:id="rId1258" tooltip="Impin Ain't Easy (Dan Cohen)" display="http://games.espn.com/ffl/clubhouse?leagueId=678521&amp;teamId=5&amp;seasonId=2013" xr:uid="{A0EC4D79-6D11-44EB-8A1F-F9FE6AC37968}"/>
    <hyperlink ref="G636" r:id="rId1259" tooltip="Alaska Athabaskans (Emile Chin-Dickey)" display="http://games.espn.com/ffl/clubhouse?leagueId=678521&amp;teamId=4&amp;seasonId=2013" xr:uid="{5C41C0AA-BB5F-44FB-B363-1F16714FC206}"/>
    <hyperlink ref="I636" r:id="rId1260" display="http://games.espn.com/ffl/boxscorequick?leagueId=678521&amp;teamId=5&amp;scoringPeriodId=8&amp;seasonId=2013&amp;view=scoringperiod&amp;version=quick" xr:uid="{8C35762C-F3E6-4986-A843-9B1437ABADED}"/>
    <hyperlink ref="D640" r:id="rId1261" tooltip="WinterHawk  is Coming! (Stephen Joynt)" display="http://games.espn.com/ffl/clubhouse?leagueId=678521&amp;teamId=1&amp;seasonId=2013" xr:uid="{FD5BE56E-0344-4525-8874-E14E36CD4FA9}"/>
    <hyperlink ref="G640" r:id="rId1262" tooltip="Victor Cruz's Grey Worm (Brian Duffy)" display="http://games.espn.com/ffl/clubhouse?leagueId=678521&amp;teamId=11&amp;seasonId=2013" xr:uid="{6F9FFF8F-6675-49E8-BFEA-BFBF48CAF47E}"/>
    <hyperlink ref="I640" r:id="rId1263" display="http://games.espn.com/ffl/boxscorequick?leagueId=678521&amp;teamId=1&amp;scoringPeriodId=9&amp;seasonId=2013&amp;view=scoringperiod&amp;version=quick" xr:uid="{D2792381-A82F-4F23-A8FF-EC06C07F292D}"/>
    <hyperlink ref="D641" r:id="rId1264" tooltip="¡ Hodor ! (Andrew Joynt)" display="http://games.espn.com/ffl/clubhouse?leagueId=678521&amp;teamId=2&amp;seasonId=2013" xr:uid="{178DDC38-CB59-48D5-B369-CC10B4C0B3C6}"/>
    <hyperlink ref="G641" r:id="rId1265" tooltip="Demaryius Tomgaryen (Karl Richardson)" display="http://games.espn.com/ffl/clubhouse?leagueId=678521&amp;teamId=10&amp;seasonId=2013" xr:uid="{74901966-52BB-4671-B64F-5535934C45F0}"/>
    <hyperlink ref="I641" r:id="rId1266" display="http://games.espn.com/ffl/boxscorequick?leagueId=678521&amp;teamId=2&amp;scoringPeriodId=9&amp;seasonId=2013&amp;view=scoringperiod&amp;version=quick" xr:uid="{5CB2A064-B4BE-4334-AA8C-4F9F59194CC8}"/>
    <hyperlink ref="D642" r:id="rId1267" tooltip="Theon's Urologist (mark silva)" display="http://games.espn.com/ffl/clubhouse?leagueId=678521&amp;teamId=3&amp;seasonId=2013" xr:uid="{91A32F24-E9E7-43AE-9146-D686C16DEAF5}"/>
    <hyperlink ref="G642" r:id="rId1268" tooltip="Crasters Wives  F.C. (Paulo Silva)" display="http://games.espn.com/ffl/clubhouse?leagueId=678521&amp;teamId=9&amp;seasonId=2013" xr:uid="{C17B419E-03F9-4950-9E20-5982E06E971C}"/>
    <hyperlink ref="I642" r:id="rId1269" display="http://games.espn.com/ffl/boxscorequick?leagueId=678521&amp;teamId=3&amp;scoringPeriodId=9&amp;seasonId=2013&amp;view=scoringperiod&amp;version=quick" xr:uid="{D867DCF3-A16B-43BA-B5B6-66078E941C49}"/>
    <hyperlink ref="D643" r:id="rId1270" tooltip="Alaska Athabaskans (Emile Chin-Dickey)" display="http://games.espn.com/ffl/clubhouse?leagueId=678521&amp;teamId=4&amp;seasonId=2013" xr:uid="{A313781D-E06B-4A84-B830-98ECC01B9B98}"/>
    <hyperlink ref="G643" r:id="rId1271" tooltip="The Roddy Whitewalkers (Stefan Hilts)" display="http://games.espn.com/ffl/clubhouse?leagueId=678521&amp;teamId=8&amp;seasonId=2013" xr:uid="{65E50561-CC77-478B-9AF5-F15F05109300}"/>
    <hyperlink ref="I643" r:id="rId1272" display="http://games.espn.com/ffl/boxscorequick?leagueId=678521&amp;teamId=8&amp;scoringPeriodId=9&amp;seasonId=2013&amp;view=scoringperiod&amp;version=quick" xr:uid="{2B6348F3-310A-4EF0-B37C-915AC779284D}"/>
    <hyperlink ref="D644" r:id="rId1273" tooltip="Impin Ain't Easy (Dan Cohen)" display="http://games.espn.com/ffl/clubhouse?leagueId=678521&amp;teamId=5&amp;seasonId=2013" xr:uid="{B7FD42AA-EDE3-4C8B-B48F-01B6EF3CE11F}"/>
    <hyperlink ref="G644" r:id="rId1274" tooltip="Ned's Revenge (William Schager)" display="http://games.espn.com/ffl/clubhouse?leagueId=678521&amp;teamId=6&amp;seasonId=2013" xr:uid="{A32E8B67-8193-427C-A944-0B5EFD286949}"/>
    <hyperlink ref="I644" r:id="rId1275" display="http://games.espn.com/ffl/boxscorequick?leagueId=678521&amp;teamId=5&amp;scoringPeriodId=9&amp;seasonId=2013&amp;view=scoringperiod&amp;version=quick" xr:uid="{DC75FC82-7E66-416F-8CF5-066FEA724FE0}"/>
    <hyperlink ref="D648" r:id="rId1276" tooltip="¡ Hodor ! (Andrew Joynt)" display="http://games.espn.com/ffl/clubhouse?leagueId=678521&amp;teamId=2&amp;seasonId=2013" xr:uid="{49CA58FD-957F-441D-B8E4-EF3187BA5FC2}"/>
    <hyperlink ref="G648" r:id="rId1277" tooltip="WinterHawk  is Coming! (Stephen Joynt)" display="http://games.espn.com/ffl/clubhouse?leagueId=678521&amp;teamId=1&amp;seasonId=2013" xr:uid="{2DC4A376-BD0A-4466-B77D-E9936E25EF1C}"/>
    <hyperlink ref="I648" r:id="rId1278" display="http://games.espn.com/ffl/boxscorequick?leagueId=678521&amp;teamId=2&amp;scoringPeriodId=10&amp;seasonId=2013&amp;view=scoringperiod&amp;version=quick" xr:uid="{FB5DDC8D-6CB7-415B-A8E4-51743B95EBFD}"/>
    <hyperlink ref="D649" r:id="rId1279" tooltip="Victor Cruz's Grey Worm (Brian Duffy)" display="http://games.espn.com/ffl/clubhouse?leagueId=678521&amp;teamId=11&amp;seasonId=2013" xr:uid="{003B7C88-0DD1-402A-B2BD-B91776F6375C}"/>
    <hyperlink ref="G649" r:id="rId1280" tooltip="Theon's Urologist (mark silva)" display="http://games.espn.com/ffl/clubhouse?leagueId=678521&amp;teamId=3&amp;seasonId=2013" xr:uid="{674A083A-B3F3-4533-BE69-CE9729710E03}"/>
    <hyperlink ref="I649" r:id="rId1281" display="http://games.espn.com/ffl/boxscorequick?leagueId=678521&amp;teamId=11&amp;scoringPeriodId=10&amp;seasonId=2013&amp;view=scoringperiod&amp;version=quick" xr:uid="{32CD9890-ADF5-4880-A64E-31E2FA9DFA4F}"/>
    <hyperlink ref="D650" r:id="rId1282" tooltip="Demaryius Tomgaryen (Karl Richardson)" display="http://games.espn.com/ffl/clubhouse?leagueId=678521&amp;teamId=10&amp;seasonId=2013" xr:uid="{5033DF1C-647A-486F-83CD-18E5202991B2}"/>
    <hyperlink ref="G650" r:id="rId1283" tooltip="Alaska Athabaskans (Emile Chin-Dickey)" display="http://games.espn.com/ffl/clubhouse?leagueId=678521&amp;teamId=4&amp;seasonId=2013" xr:uid="{33F24A56-380B-4AE0-95CB-E99EC37D1E71}"/>
    <hyperlink ref="I650" r:id="rId1284" display="http://games.espn.com/ffl/boxscorequick?leagueId=678521&amp;teamId=10&amp;scoringPeriodId=10&amp;seasonId=2013&amp;view=scoringperiod&amp;version=quick" xr:uid="{06FC76A3-1523-415D-9283-8515D4C8EE7C}"/>
    <hyperlink ref="D651" r:id="rId1285" tooltip="Crasters Wives  F.C. (Paulo Silva)" display="http://games.espn.com/ffl/clubhouse?leagueId=678521&amp;teamId=9&amp;seasonId=2013" xr:uid="{B993202D-D376-4991-A77B-E60DC27E9FBB}"/>
    <hyperlink ref="G651" r:id="rId1286" tooltip="Impin Ain't Easy (Dan Cohen)" display="http://games.espn.com/ffl/clubhouse?leagueId=678521&amp;teamId=5&amp;seasonId=2013" xr:uid="{92971840-51BD-42EB-BB15-39D0570677F1}"/>
    <hyperlink ref="I651" r:id="rId1287" display="http://games.espn.com/ffl/boxscorequick?leagueId=678521&amp;teamId=9&amp;scoringPeriodId=10&amp;seasonId=2013&amp;view=scoringperiod&amp;version=quick" xr:uid="{E5A5CA62-47B7-4D87-8AB5-D8BA09772D6B}"/>
    <hyperlink ref="D652" r:id="rId1288" tooltip="The Roddy Whitewalkers (Stefan Hilts)" display="http://games.espn.com/ffl/clubhouse?leagueId=678521&amp;teamId=8&amp;seasonId=2013" xr:uid="{A0B6FAE9-A87B-4F6E-A9FB-5CB0C6D5354D}"/>
    <hyperlink ref="G652" r:id="rId1289" tooltip="Ned's Revenge (William Schager)" display="http://games.espn.com/ffl/clubhouse?leagueId=678521&amp;teamId=6&amp;seasonId=2013" xr:uid="{8923F8D2-D0A7-4AB5-AF33-E55FC903D48A}"/>
    <hyperlink ref="I652" r:id="rId1290" display="http://games.espn.com/ffl/boxscorequick?leagueId=678521&amp;teamId=8&amp;scoringPeriodId=10&amp;seasonId=2013&amp;view=scoringperiod&amp;version=quick" xr:uid="{FCABDDA7-5277-49D6-A5B6-1681C5F9CB13}"/>
    <hyperlink ref="D656" r:id="rId1291" tooltip="WinterHawk  is Coming! (Stephen Joynt)" display="http://games.espn.com/ffl/clubhouse?leagueId=678521&amp;teamId=1&amp;seasonId=2013" xr:uid="{88769D8C-C55A-48A7-9430-12CFCEAA1AB6}"/>
    <hyperlink ref="G656" r:id="rId1292" tooltip="Theon's Urologist (mark silva)" display="http://games.espn.com/ffl/clubhouse?leagueId=678521&amp;teamId=3&amp;seasonId=2013" xr:uid="{3A2D825A-6633-4752-B9F5-D2F78486BFDE}"/>
    <hyperlink ref="I656" r:id="rId1293" display="http://games.espn.com/ffl/boxscorequick?leagueId=678521&amp;teamId=1&amp;scoringPeriodId=11&amp;seasonId=2013&amp;view=scoringperiod&amp;version=quick" xr:uid="{A0D8EAEC-EE0C-46B6-AA6F-7023F05DFE63}"/>
    <hyperlink ref="D657" r:id="rId1294" tooltip="Alaska Athabaskans (Emile Chin-Dickey)" display="http://games.espn.com/ffl/clubhouse?leagueId=678521&amp;teamId=4&amp;seasonId=2013" xr:uid="{850D1A6E-C64D-4AB4-A029-2070CC8104B6}"/>
    <hyperlink ref="G657" r:id="rId1295" tooltip="¡ Hodor ! (Andrew Joynt)" display="http://games.espn.com/ffl/clubhouse?leagueId=678521&amp;teamId=2&amp;seasonId=2013" xr:uid="{FB6821D2-DB09-4DD8-9982-A26050C50232}"/>
    <hyperlink ref="I657" r:id="rId1296" display="http://games.espn.com/ffl/boxscorequick?leagueId=678521&amp;teamId=4&amp;scoringPeriodId=11&amp;seasonId=2013&amp;view=scoringperiod&amp;version=quick" xr:uid="{96805F83-C263-4BD2-86FA-E3F14FA2DB4B}"/>
    <hyperlink ref="D658" r:id="rId1297" tooltip="Impin Ain't Easy (Dan Cohen)" display="http://games.espn.com/ffl/clubhouse?leagueId=678521&amp;teamId=5&amp;seasonId=2013" xr:uid="{C51BA170-6EAE-42D8-B25A-DB75FBCFF3FF}"/>
    <hyperlink ref="G658" r:id="rId1298" tooltip="Victor Cruz's Grey Worm (Brian Duffy)" display="http://games.espn.com/ffl/clubhouse?leagueId=678521&amp;teamId=11&amp;seasonId=2013" xr:uid="{A40C7D62-9A2D-44BF-B140-3597EFD8B29D}"/>
    <hyperlink ref="I658" r:id="rId1299" display="http://games.espn.com/ffl/boxscorequick?leagueId=678521&amp;teamId=5&amp;scoringPeriodId=11&amp;seasonId=2013&amp;view=scoringperiod&amp;version=quick" xr:uid="{144A0B70-9281-43D2-9E74-CDC84FCD95BA}"/>
    <hyperlink ref="D659" r:id="rId1300" tooltip="Ned's Revenge (William Schager)" display="http://games.espn.com/ffl/clubhouse?leagueId=678521&amp;teamId=6&amp;seasonId=2013" xr:uid="{9D9177AB-CF08-4088-9A6F-E89920704D78}"/>
    <hyperlink ref="G659" r:id="rId1301" tooltip="Demaryius Tomgaryen (Karl Richardson)" display="http://games.espn.com/ffl/clubhouse?leagueId=678521&amp;teamId=10&amp;seasonId=2013" xr:uid="{54FCAE1F-7D58-4542-8CA2-929A921A529C}"/>
    <hyperlink ref="I659" r:id="rId1302" display="http://games.espn.com/ffl/boxscorequick?leagueId=678521&amp;teamId=6&amp;scoringPeriodId=11&amp;seasonId=2013&amp;view=scoringperiod&amp;version=quick" xr:uid="{B974A9CC-D072-4F46-A803-32C45C30BADB}"/>
    <hyperlink ref="D660" r:id="rId1303" tooltip="The Roddy Whitewalkers (Stefan Hilts)" display="http://games.espn.com/ffl/clubhouse?leagueId=678521&amp;teamId=8&amp;seasonId=2013" xr:uid="{6DB74800-C47F-4362-B190-521C1F560101}"/>
    <hyperlink ref="G660" r:id="rId1304" tooltip="Crasters Wives  F.C. (Paulo Silva)" display="http://games.espn.com/ffl/clubhouse?leagueId=678521&amp;teamId=9&amp;seasonId=2013" xr:uid="{A2F0F4E5-4387-425F-A35A-2D85DBA0FCA9}"/>
    <hyperlink ref="I660" r:id="rId1305" display="http://games.espn.com/ffl/boxscorequick?leagueId=678521&amp;teamId=8&amp;scoringPeriodId=11&amp;seasonId=2013&amp;view=scoringperiod&amp;version=quick" xr:uid="{18B39A93-D2B9-4C6E-AE67-46986B8AB7F5}"/>
    <hyperlink ref="D664" r:id="rId1306" tooltip="Alaska Athabaskans (Emile Chin-Dickey)" display="http://games.espn.com/ffl/clubhouse?leagueId=678521&amp;teamId=4&amp;seasonId=2013" xr:uid="{78974EE1-6547-42EE-A7B0-206D78255CF5}"/>
    <hyperlink ref="G664" r:id="rId1307" tooltip="WinterHawk  is Coming! (Stephen Joynt)" display="http://games.espn.com/ffl/clubhouse?leagueId=678521&amp;teamId=1&amp;seasonId=2013" xr:uid="{BB0E11C8-188A-416E-8D6B-3303988B42E1}"/>
    <hyperlink ref="I664" r:id="rId1308" display="http://games.espn.com/ffl/boxscorequick?leagueId=678521&amp;teamId=4&amp;scoringPeriodId=12&amp;seasonId=2013&amp;view=scoringperiod&amp;version=quick" xr:uid="{C846CB9F-D687-4B43-BBC8-7C3D1A8D04EA}"/>
    <hyperlink ref="D665" r:id="rId1309" tooltip="Theon's Urologist (mark silva)" display="http://games.espn.com/ffl/clubhouse?leagueId=678521&amp;teamId=3&amp;seasonId=2013" xr:uid="{5162CCB5-B8F5-4E31-BD44-E17F79BB444C}"/>
    <hyperlink ref="G665" r:id="rId1310" tooltip="Impin Ain't Easy (Dan Cohen)" display="http://games.espn.com/ffl/clubhouse?leagueId=678521&amp;teamId=5&amp;seasonId=2013" xr:uid="{0024DA7D-3712-4376-8F16-CD5CA3341655}"/>
    <hyperlink ref="I665" r:id="rId1311" display="http://games.espn.com/ffl/boxscorequick?leagueId=678521&amp;teamId=3&amp;scoringPeriodId=12&amp;seasonId=2013&amp;view=scoringperiod&amp;version=quick" xr:uid="{941DAAFB-B3DD-4061-AE85-67EB4B326DA1}"/>
    <hyperlink ref="D666" r:id="rId1312" tooltip="¡ Hodor ! (Andrew Joynt)" display="http://games.espn.com/ffl/clubhouse?leagueId=678521&amp;teamId=2&amp;seasonId=2013" xr:uid="{F11B3E4E-F90E-429E-B59E-748F60B009D1}"/>
    <hyperlink ref="G666" r:id="rId1313" tooltip="Ned's Revenge (William Schager)" display="http://games.espn.com/ffl/clubhouse?leagueId=678521&amp;teamId=6&amp;seasonId=2013" xr:uid="{326AAB19-D1D0-4086-93AE-3E5988EC2BE2}"/>
    <hyperlink ref="I666" r:id="rId1314" display="http://games.espn.com/ffl/boxscorequick?leagueId=678521&amp;teamId=2&amp;scoringPeriodId=12&amp;seasonId=2013&amp;view=scoringperiod&amp;version=quick" xr:uid="{FEC123CC-003F-4A28-9B12-FC4750C4A568}"/>
    <hyperlink ref="D667" r:id="rId1315" tooltip="Victor Cruz's Grey Worm (Brian Duffy)" display="http://games.espn.com/ffl/clubhouse?leagueId=678521&amp;teamId=11&amp;seasonId=2013" xr:uid="{2DEF511A-8D56-464B-B8C8-B74C4F361DBE}"/>
    <hyperlink ref="G667" r:id="rId1316" tooltip="The Roddy Whitewalkers (Stefan Hilts)" display="http://games.espn.com/ffl/clubhouse?leagueId=678521&amp;teamId=8&amp;seasonId=2013" xr:uid="{BE4DC9CE-F397-4B55-99C2-52537EC4C42C}"/>
    <hyperlink ref="I667" r:id="rId1317" display="http://games.espn.com/ffl/boxscorequick?leagueId=678521&amp;teamId=8&amp;scoringPeriodId=12&amp;seasonId=2013&amp;view=scoringperiod&amp;version=quick" xr:uid="{F7688476-0CD7-4811-ADD9-98A7649A04C3}"/>
    <hyperlink ref="D668" r:id="rId1318" tooltip="Demaryius Tomgaryen (Karl Richardson)" display="http://games.espn.com/ffl/clubhouse?leagueId=678521&amp;teamId=10&amp;seasonId=2013" xr:uid="{B9EC3540-F426-4431-B5AE-16F6CE73A71A}"/>
    <hyperlink ref="G668" r:id="rId1319" tooltip="Crasters Wives  F.C. (Paulo Silva)" display="http://games.espn.com/ffl/clubhouse?leagueId=678521&amp;teamId=9&amp;seasonId=2013" xr:uid="{3DC6C34A-032E-4AEC-B1BC-06A8E9BF4EA3}"/>
    <hyperlink ref="I668" r:id="rId1320" display="http://games.espn.com/ffl/boxscorequick?leagueId=678521&amp;teamId=10&amp;scoringPeriodId=12&amp;seasonId=2013&amp;view=scoringperiod&amp;version=quick" xr:uid="{95F2BD5E-B32E-4E24-AD99-3AAD34C36C51}"/>
    <hyperlink ref="D672" r:id="rId1321" tooltip="WinterHawk  is Coming! (Stephen Joynt)" display="http://games.espn.com/ffl/clubhouse?leagueId=678521&amp;teamId=1&amp;seasonId=2013" xr:uid="{5FD1DF5C-7D48-4DA1-AB1E-174DB7F73182}"/>
    <hyperlink ref="G672" r:id="rId1322" tooltip="Impin Ain't Easy (Dan Cohen)" display="http://games.espn.com/ffl/clubhouse?leagueId=678521&amp;teamId=5&amp;seasonId=2013" xr:uid="{336C78FE-1E54-46E8-9450-5908D17091A0}"/>
    <hyperlink ref="I672" r:id="rId1323" display="http://games.espn.com/ffl/boxscorequick?leagueId=678521&amp;teamId=1&amp;scoringPeriodId=13&amp;seasonId=2013&amp;view=scoringperiod&amp;version=quick" xr:uid="{FF5326F1-4C1C-4964-B7D6-BE4D1EC8036B}"/>
    <hyperlink ref="D673" r:id="rId1324" tooltip="Ned's Revenge (William Schager)" display="http://games.espn.com/ffl/clubhouse?leagueId=678521&amp;teamId=6&amp;seasonId=2013" xr:uid="{42D44F6A-3006-4D95-99C0-12E19067043D}"/>
    <hyperlink ref="G673" r:id="rId1325" tooltip="Alaska Athabaskans (Emile Chin-Dickey)" display="http://games.espn.com/ffl/clubhouse?leagueId=678521&amp;teamId=4&amp;seasonId=2013" xr:uid="{A5465CEC-1931-4213-A1D6-12C3163704F0}"/>
    <hyperlink ref="I673" r:id="rId1326" display="http://games.espn.com/ffl/boxscorequick?leagueId=678521&amp;teamId=6&amp;scoringPeriodId=13&amp;seasonId=2013&amp;view=scoringperiod&amp;version=quick" xr:uid="{54D5D35B-A33D-47A0-9031-268DB25C6A42}"/>
    <hyperlink ref="D674" r:id="rId1327" tooltip="The Roddy Whitewalkers (Stefan Hilts)" display="http://games.espn.com/ffl/clubhouse?leagueId=678521&amp;teamId=8&amp;seasonId=2013" xr:uid="{25E13C6B-80C6-427E-96C9-C922340C7241}"/>
    <hyperlink ref="G674" r:id="rId1328" tooltip="Theon's Urologist (mark silva)" display="http://games.espn.com/ffl/clubhouse?leagueId=678521&amp;teamId=3&amp;seasonId=2013" xr:uid="{3976DE1D-C5FB-4AA6-8B9A-FC95741E6C0A}"/>
    <hyperlink ref="I674" r:id="rId1329" display="http://games.espn.com/ffl/boxscorequick?leagueId=678521&amp;teamId=8&amp;scoringPeriodId=13&amp;seasonId=2013&amp;view=scoringperiod&amp;version=quick" xr:uid="{3A242813-AF8C-4893-8E5A-EE1B6DF973E7}"/>
    <hyperlink ref="D675" r:id="rId1330" tooltip="Crasters Wives  F.C. (Paulo Silva)" display="http://games.espn.com/ffl/clubhouse?leagueId=678521&amp;teamId=9&amp;seasonId=2013" xr:uid="{82E70816-71D1-4F93-99BE-33767B8AAF39}"/>
    <hyperlink ref="G675" r:id="rId1331" tooltip="¡ Hodor ! (Andrew Joynt)" display="http://games.espn.com/ffl/clubhouse?leagueId=678521&amp;teamId=2&amp;seasonId=2013" xr:uid="{DEC561AF-0441-490B-A6CD-6ADF8A19A83E}"/>
    <hyperlink ref="I675" r:id="rId1332" display="http://games.espn.com/ffl/boxscorequick?leagueId=678521&amp;teamId=9&amp;scoringPeriodId=13&amp;seasonId=2013&amp;view=scoringperiod&amp;version=quick" xr:uid="{30E35CD1-D041-459A-9FC2-5107177A4B4F}"/>
    <hyperlink ref="D676" r:id="rId1333" tooltip="Demaryius Tomgaryen (Karl Richardson)" display="http://games.espn.com/ffl/clubhouse?leagueId=678521&amp;teamId=10&amp;seasonId=2013" xr:uid="{EC382ADB-5BC8-45AD-87C3-629A48664D5B}"/>
    <hyperlink ref="G676" r:id="rId1334" tooltip="Victor Cruz's Grey Worm (Brian Duffy)" display="http://games.espn.com/ffl/clubhouse?leagueId=678521&amp;teamId=11&amp;seasonId=2013" xr:uid="{27A47AB9-199F-4E32-A179-0A0651E4C7AF}"/>
    <hyperlink ref="I676" r:id="rId1335" display="http://games.espn.com/ffl/boxscorequick?leagueId=678521&amp;teamId=10&amp;scoringPeriodId=13&amp;seasonId=2013&amp;view=scoringperiod&amp;version=quick" xr:uid="{C83015E6-0FF2-405C-99A3-7A40ACCBD685}"/>
    <hyperlink ref="D680" r:id="rId1336" tooltip="The Roddy Whitewalkers (Stefan Hilts)" display="http://games.espn.com/ffl/clubhouse?leagueId=678521&amp;teamId=8&amp;seasonId=2013" xr:uid="{F9233B4F-D3FD-4B12-9B27-11817D0F64E6}"/>
    <hyperlink ref="G680" r:id="rId1337" tooltip="Impin Ain't Easy (Dan Cohen)" display="http://games.espn.com/ffl/clubhouse?leagueId=678521&amp;teamId=5&amp;seasonId=2013" xr:uid="{87452BCA-E4EF-40AA-9AD8-C621C9A88396}"/>
    <hyperlink ref="I680" r:id="rId1338" display="http://games.espn.com/ffl/boxscorequick?leagueId=678521&amp;teamId=8&amp;scoringPeriodId=15&amp;seasonId=2013&amp;view=scoringperiod&amp;version=quick" xr:uid="{582CC14E-5767-4329-A0AE-79A3CCE918CC}"/>
    <hyperlink ref="D681" r:id="rId1339" tooltip="¡ Hodor ! (Andrew Joynt)" display="http://games.espn.com/ffl/clubhouse?leagueId=678521&amp;teamId=2&amp;seasonId=2013" xr:uid="{B4E68E72-0353-4737-BFB5-AB1757EB7951}"/>
    <hyperlink ref="G681" r:id="rId1340" tooltip="Crasters Wives  F.C. (Paulo Silva)" display="http://games.espn.com/ffl/clubhouse?leagueId=678521&amp;teamId=9&amp;seasonId=2013" xr:uid="{5D3A090B-69ED-4716-B82A-1344461706B9}"/>
    <hyperlink ref="I681" r:id="rId1341" display="http://games.espn.com/ffl/boxscorequick?leagueId=678521&amp;teamId=2&amp;scoringPeriodId=15&amp;seasonId=2013&amp;view=scoringperiod&amp;version=quick" xr:uid="{C47AD23C-A80C-49D7-AFE2-F57E159F298D}"/>
    <hyperlink ref="D682" r:id="rId1342" tooltip="WinterHawk  is Coming! (Stephen Joynt)" display="http://games.espn.com/ffl/clubhouse?leagueId=678521&amp;teamId=1&amp;seasonId=2013" xr:uid="{CDBC05CE-750A-4419-825D-36B70FFEA20D}"/>
    <hyperlink ref="G682" r:id="rId1343" tooltip="Alaska Athabaskans (Emile Chin-Dickey)" display="http://games.espn.com/ffl/clubhouse?leagueId=678521&amp;teamId=4&amp;seasonId=2013" xr:uid="{15B5A9C3-168A-4870-8760-81F8AB41BA38}"/>
    <hyperlink ref="I682" r:id="rId1344" display="http://games.espn.com/ffl/boxscorequick?leagueId=678521&amp;teamId=1&amp;scoringPeriodId=15&amp;seasonId=2013&amp;view=scoringperiod&amp;version=quick" xr:uid="{E51A6A81-04E6-4B3E-8888-71DB5ABD691B}"/>
    <hyperlink ref="D683" r:id="rId1345" tooltip="Theon's Urologist (mark silva)" display="http://games.espn.com/ffl/clubhouse?leagueId=678521&amp;teamId=3&amp;seasonId=2013" xr:uid="{DA4A2880-EB40-4B96-9EC4-06B73FC55660}"/>
    <hyperlink ref="G683" r:id="rId1346" tooltip="Ned's Revenge (William Schager)" display="http://games.espn.com/ffl/clubhouse?leagueId=678521&amp;teamId=6&amp;seasonId=2013" xr:uid="{25D3EC76-B11A-4724-A121-339CD8E3C38C}"/>
    <hyperlink ref="I683" r:id="rId1347" display="http://games.espn.com/ffl/boxscorequick?leagueId=678521&amp;teamId=3&amp;scoringPeriodId=15&amp;seasonId=2013&amp;view=scoringperiod&amp;version=quick" xr:uid="{3603C149-2869-4E43-92E8-A1016FA9D369}"/>
    <hyperlink ref="D684" r:id="rId1348" tooltip="Demaryius Tomgaryen (Karl Richardson)" display="http://games.espn.com/ffl/clubhouse?leagueId=678521&amp;teamId=10&amp;seasonId=2013" xr:uid="{C485D9B6-69DB-4D50-945C-C1BF04EF0DCD}"/>
    <hyperlink ref="G684" r:id="rId1349" tooltip="Victor Cruz's Grey Worm (Brian Duffy)" display="http://games.espn.com/ffl/clubhouse?leagueId=678521&amp;teamId=11&amp;seasonId=2013" xr:uid="{E3E77263-F9DC-4BBC-BD49-041F98F72055}"/>
    <hyperlink ref="I684" r:id="rId1350" display="http://games.espn.com/ffl/boxscorequick?leagueId=678521&amp;teamId=10&amp;scoringPeriodId=15&amp;seasonId=2013&amp;view=scoringperiod&amp;version=quick" xr:uid="{036F1DE9-2D79-4326-A78B-1D44968BC5FE}"/>
    <hyperlink ref="D688" r:id="rId1351" tooltip="¡ Hodor ! (Andrew Joynt)" display="http://games.espn.com/ffl/clubhouse?leagueId=678521&amp;teamId=2&amp;seasonId=2013" xr:uid="{619E6B53-8449-42A7-97FB-8512D7FB7F14}"/>
    <hyperlink ref="G688" r:id="rId1352" tooltip="Impin Ain't Easy (Dan Cohen)" display="http://games.espn.com/ffl/clubhouse?leagueId=678521&amp;teamId=5&amp;seasonId=2013" xr:uid="{3ADCCCB7-41D0-4C12-A3C3-C124510E191E}"/>
    <hyperlink ref="I688" r:id="rId1353" display="http://games.espn.com/ffl/boxscorequick?leagueId=678521&amp;teamId=2&amp;scoringPeriodId=17&amp;seasonId=2013&amp;view=scoringperiod&amp;version=quick" xr:uid="{349228E5-7CDC-4D4A-A86C-D698D2AD7523}"/>
    <hyperlink ref="D689" r:id="rId1354" tooltip="The Roddy Whitewalkers (Stefan Hilts)" display="http://games.espn.com/ffl/clubhouse?leagueId=678521&amp;teamId=8&amp;seasonId=2013" xr:uid="{CBD9A23E-2CBD-468A-8709-27608A71C835}"/>
    <hyperlink ref="G689" r:id="rId1355" tooltip="Crasters Wives  F.C. (Paulo Silva)" display="http://games.espn.com/ffl/clubhouse?leagueId=678521&amp;teamId=9&amp;seasonId=2013" xr:uid="{740B7C28-2853-4EA0-B136-3E013F07CCBB}"/>
    <hyperlink ref="I689" r:id="rId1356" display="http://games.espn.com/ffl/boxscorequick?leagueId=678521&amp;teamId=8&amp;scoringPeriodId=17&amp;seasonId=2013&amp;view=scoringperiod&amp;version=quick" xr:uid="{8B419103-2842-4AA7-9376-F9156AC46346}"/>
    <hyperlink ref="D690" r:id="rId1357" tooltip="Theon's Urologist (mark silva)" display="http://games.espn.com/ffl/clubhouse?leagueId=678521&amp;teamId=3&amp;seasonId=2013" xr:uid="{394B733E-5CA8-410E-8C99-9C948A5FE261}"/>
    <hyperlink ref="G690" r:id="rId1358" tooltip="WinterHawk  is Coming! (Stephen Joynt)" display="http://games.espn.com/ffl/clubhouse?leagueId=678521&amp;teamId=1&amp;seasonId=2013" xr:uid="{8308ED16-9FCF-4DAE-BDEA-F6CD5345AF13}"/>
    <hyperlink ref="I690" r:id="rId1359" display="http://games.espn.com/ffl/boxscorequick?leagueId=678521&amp;teamId=3&amp;scoringPeriodId=17&amp;seasonId=2013&amp;view=scoringperiod&amp;version=quick" xr:uid="{00F99092-9B58-4C3F-97DA-8B7E5F9860DC}"/>
    <hyperlink ref="D691" r:id="rId1360" tooltip="Victor Cruz's Grey Worm (Brian Duffy)" display="http://games.espn.com/ffl/clubhouse?leagueId=678521&amp;teamId=11&amp;seasonId=2013" xr:uid="{84FE0718-58C0-4330-8BE4-68F9D81E1C9D}"/>
    <hyperlink ref="G691" r:id="rId1361" tooltip="Alaska Athabaskans (Emile Chin-Dickey)" display="http://games.espn.com/ffl/clubhouse?leagueId=678521&amp;teamId=4&amp;seasonId=2013" xr:uid="{E0C2E2AB-7C6F-4DC4-9B3A-A2D58F8DD652}"/>
    <hyperlink ref="I691" r:id="rId1362" display="http://games.espn.com/ffl/boxscorequick?leagueId=678521&amp;teamId=11&amp;scoringPeriodId=17&amp;seasonId=2013&amp;view=scoringperiod&amp;version=quick" xr:uid="{5A0FD6C9-DD35-4FD3-A453-DEB88D320CD0}"/>
    <hyperlink ref="D692" r:id="rId1363" tooltip="Demaryius Tomgaryen (Karl Richardson)" display="http://games.espn.com/ffl/clubhouse?leagueId=678521&amp;teamId=10&amp;seasonId=2013" xr:uid="{5C96AE0C-0DFB-4943-AE31-AFF98F1D7202}"/>
    <hyperlink ref="G692" r:id="rId1364" tooltip="Ned's Revenge (William Schager)" display="http://games.espn.com/ffl/clubhouse?leagueId=678521&amp;teamId=6&amp;seasonId=2013" xr:uid="{51E80CE6-E8ED-4C9A-982F-B264CDF67F0D}"/>
    <hyperlink ref="I692" r:id="rId1365" display="http://games.espn.com/ffl/boxscorequick?leagueId=678521&amp;teamId=10&amp;scoringPeriodId=17&amp;seasonId=2013&amp;view=scoringperiod&amp;version=quick" xr:uid="{37E7D649-15D9-4526-82CB-D200625BABC5}"/>
    <hyperlink ref="D695" r:id="rId1366" tooltip="Montauk Arapahos (Stephen Joynt)" display="http://games.espn.com/ffl/clubhouse?leagueId=678521&amp;teamId=1&amp;seasonId=2012" xr:uid="{B113C7FD-6B0D-44A1-AA72-E1F99EC421B1}"/>
    <hyperlink ref="G695" r:id="rId1367" tooltip="Talkhouse Pharaohs (Andrew Joynt)" display="http://games.espn.com/ffl/clubhouse?leagueId=678521&amp;teamId=2&amp;seasonId=2012" xr:uid="{21A80B7D-7B66-4830-99E3-7BBC44845C1B}"/>
    <hyperlink ref="I695" r:id="rId1368" display="http://games.espn.com/ffl/boxscorequick?leagueId=678521&amp;teamId=1&amp;scoringPeriodId=1&amp;seasonId=2012&amp;view=scoringperiod&amp;version=quick" xr:uid="{2EE686B4-5503-427F-941A-CFA028D23046}"/>
    <hyperlink ref="D696" r:id="rId1369" tooltip="Dot Not Feather - (mark silva)" display="http://games.espn.com/ffl/clubhouse?leagueId=678521&amp;teamId=3&amp;seasonId=2012" xr:uid="{E4BA61E2-25F6-42AF-A0FF-A0912249D3D3}"/>
    <hyperlink ref="G696" r:id="rId1370" tooltip="Amagansett Apache (Brian Duffy)" display="http://games.espn.com/ffl/clubhouse?leagueId=678521&amp;teamId=11&amp;seasonId=2012" xr:uid="{9E8856A3-3191-40F1-8848-03F1FC00301B}"/>
    <hyperlink ref="I696" r:id="rId1371" display="http://games.espn.com/ffl/boxscorequick?leagueId=678521&amp;teamId=3&amp;scoringPeriodId=1&amp;seasonId=2012&amp;view=scoringperiod&amp;version=quick" xr:uid="{A964DFBF-B4EB-4098-8EFD-9C465F553120}"/>
    <hyperlink ref="D697" r:id="rId1372" tooltip="Alaska Athabaskans (Emile Chin-Dickey)" display="http://games.espn.com/ffl/clubhouse?leagueId=678521&amp;teamId=4&amp;seasonId=2012" xr:uid="{44599B84-64E9-4F89-9C5D-E820F9A7B142}"/>
    <hyperlink ref="G697" r:id="rId1373" tooltip="Mile High Manning (Karl Richardson)" display="http://games.espn.com/ffl/clubhouse?leagueId=678521&amp;teamId=10&amp;seasonId=2012" xr:uid="{EED7F2DF-8AED-41B7-945E-F02C378F8BB9}"/>
    <hyperlink ref="I697" r:id="rId1374" display="http://games.espn.com/ffl/boxscorequick?leagueId=678521&amp;teamId=4&amp;scoringPeriodId=1&amp;seasonId=2012&amp;view=scoringperiod&amp;version=quick" xr:uid="{4B2D823B-C3AA-4C56-B3D7-0E9F427127AD}"/>
    <hyperlink ref="D698" r:id="rId1375" tooltip="Dirt Machine!@#^ (Dan Cohen)" display="http://games.espn.com/ffl/clubhouse?leagueId=678521&amp;teamId=5&amp;seasonId=2012" xr:uid="{C78F82CE-79E5-4408-971C-5AA2B1F4E88E}"/>
    <hyperlink ref="G698" r:id="rId1376" tooltip="Annie Has Dysentery (Paulo Silva)" display="http://games.espn.com/ffl/clubhouse?leagueId=678521&amp;teamId=9&amp;seasonId=2012" xr:uid="{7F92C740-E59A-47ED-B696-90513D127ECC}"/>
    <hyperlink ref="I698" r:id="rId1377" display="http://games.espn.com/ffl/boxscorequick?leagueId=678521&amp;teamId=5&amp;scoringPeriodId=1&amp;seasonId=2012&amp;view=scoringperiod&amp;version=quick" xr:uid="{9D65A8E5-4134-4242-8167-1992E7883EBE}"/>
    <hyperlink ref="D699" r:id="rId1378" tooltip="Weyerbacher Warriors (William Schager)" display="http://games.espn.com/ffl/clubhouse?leagueId=678521&amp;teamId=6&amp;seasonId=2012" xr:uid="{5E49C778-FE50-4582-B3E7-8E5BFA60164E}"/>
    <hyperlink ref="G699" r:id="rId1379" tooltip="Brooklyn Lenape (Stefan Hilts)" display="http://games.espn.com/ffl/clubhouse?leagueId=678521&amp;teamId=8&amp;seasonId=2012" xr:uid="{DEBD56D1-3847-4353-BEC7-EAFA63F78F7B}"/>
    <hyperlink ref="I699" r:id="rId1380" display="http://games.espn.com/ffl/boxscorequick?leagueId=678521&amp;teamId=8&amp;scoringPeriodId=1&amp;seasonId=2012&amp;view=scoringperiod&amp;version=quick" xr:uid="{0EB126EE-591E-4F64-AB39-5C00D9E8A6CF}"/>
    <hyperlink ref="D703" r:id="rId1381" tooltip="Dot Not Feather - (mark silva)" display="http://games.espn.com/ffl/clubhouse?leagueId=678521&amp;teamId=3&amp;seasonId=2012" xr:uid="{9DC76EA3-1DDA-4651-A6C3-329BC31A608E}"/>
    <hyperlink ref="G703" r:id="rId1382" tooltip="Montauk Arapahos (Stephen Joynt)" display="http://games.espn.com/ffl/clubhouse?leagueId=678521&amp;teamId=1&amp;seasonId=2012" xr:uid="{CDB80F61-4303-41E0-8DD5-D8AC16CF1CB4}"/>
    <hyperlink ref="I703" r:id="rId1383" display="http://games.espn.com/ffl/boxscorequick?leagueId=678521&amp;teamId=3&amp;scoringPeriodId=2&amp;seasonId=2012&amp;view=scoringperiod&amp;version=quick" xr:uid="{C8EA7313-78A9-4ABA-B2BF-BB78277B2596}"/>
    <hyperlink ref="D704" r:id="rId1384" tooltip="Talkhouse Pharaohs (Andrew Joynt)" display="http://games.espn.com/ffl/clubhouse?leagueId=678521&amp;teamId=2&amp;seasonId=2012" xr:uid="{64FD38BE-7B22-428E-8639-7E20FB901D30}"/>
    <hyperlink ref="G704" r:id="rId1385" tooltip="Alaska Athabaskans (Emile Chin-Dickey)" display="http://games.espn.com/ffl/clubhouse?leagueId=678521&amp;teamId=4&amp;seasonId=2012" xr:uid="{40010A7F-D56F-4908-A13C-A87F886776FC}"/>
    <hyperlink ref="I704" r:id="rId1386" display="http://games.espn.com/ffl/boxscorequick?leagueId=678521&amp;teamId=2&amp;scoringPeriodId=2&amp;seasonId=2012&amp;view=scoringperiod&amp;version=quick" xr:uid="{A2B8165A-22FA-4095-98BA-0078DB31DBBC}"/>
    <hyperlink ref="D705" r:id="rId1387" tooltip="Amagansett Apache (Brian Duffy)" display="http://games.espn.com/ffl/clubhouse?leagueId=678521&amp;teamId=11&amp;seasonId=2012" xr:uid="{45ACD6CB-DD3E-4C60-BC7C-A61D686381A0}"/>
    <hyperlink ref="G705" r:id="rId1388" tooltip="Dirt Machine!@#^ (Dan Cohen)" display="http://games.espn.com/ffl/clubhouse?leagueId=678521&amp;teamId=5&amp;seasonId=2012" xr:uid="{7639D9FA-B652-403A-9256-543C3CE55DAA}"/>
    <hyperlink ref="I705" r:id="rId1389" display="http://games.espn.com/ffl/boxscorequick?leagueId=678521&amp;teamId=11&amp;scoringPeriodId=2&amp;seasonId=2012&amp;view=scoringperiod&amp;version=quick" xr:uid="{372665E6-E287-4817-906F-35AC5BD09BC2}"/>
    <hyperlink ref="D706" r:id="rId1390" tooltip="Mile High Manning (Karl Richardson)" display="http://games.espn.com/ffl/clubhouse?leagueId=678521&amp;teamId=10&amp;seasonId=2012" xr:uid="{C3535810-F1BE-4201-9640-650DA6B58253}"/>
    <hyperlink ref="G706" r:id="rId1391" tooltip="Weyerbacher Warriors (William Schager)" display="http://games.espn.com/ffl/clubhouse?leagueId=678521&amp;teamId=6&amp;seasonId=2012" xr:uid="{756EDA5C-3327-4684-AD45-00B0FB94749F}"/>
    <hyperlink ref="I706" r:id="rId1392" display="http://games.espn.com/ffl/boxscorequick?leagueId=678521&amp;teamId=10&amp;scoringPeriodId=2&amp;seasonId=2012&amp;view=scoringperiod&amp;version=quick" xr:uid="{FB66E60D-E513-47B0-A83A-538FEC59D8CC}"/>
    <hyperlink ref="D707" r:id="rId1393" tooltip="Annie Has Dysentery (Paulo Silva)" display="http://games.espn.com/ffl/clubhouse?leagueId=678521&amp;teamId=9&amp;seasonId=2012" xr:uid="{6B14C96B-33B1-48A6-B79B-323A517D8579}"/>
    <hyperlink ref="G707" r:id="rId1394" tooltip="Brooklyn Lenape (Stefan Hilts)" display="http://games.espn.com/ffl/clubhouse?leagueId=678521&amp;teamId=8&amp;seasonId=2012" xr:uid="{D0CEBFE7-98D8-475C-A069-14C488CFB306}"/>
    <hyperlink ref="I707" r:id="rId1395" display="http://games.espn.com/ffl/boxscorequick?leagueId=678521&amp;teamId=8&amp;scoringPeriodId=2&amp;seasonId=2012&amp;view=scoringperiod&amp;version=quick" xr:uid="{283C90FE-A236-4A36-AA9B-8E5BC89A2A37}"/>
    <hyperlink ref="D711" r:id="rId1396" tooltip="Montauk Arapahos (Stephen Joynt)" display="http://games.espn.com/ffl/clubhouse?leagueId=678521&amp;teamId=1&amp;seasonId=2012" xr:uid="{B2ECA276-18E2-4355-98EA-3669AFBBACDF}"/>
    <hyperlink ref="G711" r:id="rId1397" tooltip="Alaska Athabaskans (Emile Chin-Dickey)" display="http://games.espn.com/ffl/clubhouse?leagueId=678521&amp;teamId=4&amp;seasonId=2012" xr:uid="{F8589BA8-C71F-4D8C-87DE-066EB3B64EE5}"/>
    <hyperlink ref="I711" r:id="rId1398" display="http://games.espn.com/ffl/boxscorequick?leagueId=678521&amp;teamId=1&amp;scoringPeriodId=3&amp;seasonId=2012&amp;view=scoringperiod&amp;version=quick" xr:uid="{2B59CB94-F9F3-4CF0-A435-1408B6E65908}"/>
    <hyperlink ref="D712" r:id="rId1399" tooltip="Dirt Machine!@#^ (Dan Cohen)" display="http://games.espn.com/ffl/clubhouse?leagueId=678521&amp;teamId=5&amp;seasonId=2012" xr:uid="{E9E6ABA0-9B02-4216-9E46-3301080302DA}"/>
    <hyperlink ref="G712" r:id="rId1400" tooltip="Dot Not Feather - (mark silva)" display="http://games.espn.com/ffl/clubhouse?leagueId=678521&amp;teamId=3&amp;seasonId=2012" xr:uid="{14FACA9A-EF18-417C-8893-13A62CA9478C}"/>
    <hyperlink ref="I712" r:id="rId1401" display="http://games.espn.com/ffl/boxscorequick?leagueId=678521&amp;teamId=5&amp;scoringPeriodId=3&amp;seasonId=2012&amp;view=scoringperiod&amp;version=quick" xr:uid="{33DE1F06-29F2-4FA3-8FC7-F05C5B5F67FF}"/>
    <hyperlink ref="D713" r:id="rId1402" tooltip="Weyerbacher Warriors (William Schager)" display="http://games.espn.com/ffl/clubhouse?leagueId=678521&amp;teamId=6&amp;seasonId=2012" xr:uid="{DD93B245-F8AE-4D47-8C23-936215B9A6C0}"/>
    <hyperlink ref="G713" r:id="rId1403" tooltip="Talkhouse Pharaohs (Andrew Joynt)" display="http://games.espn.com/ffl/clubhouse?leagueId=678521&amp;teamId=2&amp;seasonId=2012" xr:uid="{37BFBD23-CE2F-45F6-A250-88D952DF05F1}"/>
    <hyperlink ref="I713" r:id="rId1404" display="http://games.espn.com/ffl/boxscorequick?leagueId=678521&amp;teamId=6&amp;scoringPeriodId=3&amp;seasonId=2012&amp;view=scoringperiod&amp;version=quick" xr:uid="{9F06A2AD-F446-4C68-BF88-29DDCD4EDCCA}"/>
    <hyperlink ref="D714" r:id="rId1405" tooltip="Brooklyn Lenape (Stefan Hilts)" display="http://games.espn.com/ffl/clubhouse?leagueId=678521&amp;teamId=8&amp;seasonId=2012" xr:uid="{6CABC7CE-9376-4AB8-9ED9-232B61AA3B29}"/>
    <hyperlink ref="G714" r:id="rId1406" tooltip="Amagansett Apache (Brian Duffy)" display="http://games.espn.com/ffl/clubhouse?leagueId=678521&amp;teamId=11&amp;seasonId=2012" xr:uid="{73F3F64B-470C-4389-A0DD-52F0F6595EEA}"/>
    <hyperlink ref="I714" r:id="rId1407" display="http://games.espn.com/ffl/boxscorequick?leagueId=678521&amp;teamId=8&amp;scoringPeriodId=3&amp;seasonId=2012&amp;view=scoringperiod&amp;version=quick" xr:uid="{DCFFB7C0-85A4-4F96-B761-64DD43B014B5}"/>
    <hyperlink ref="D715" r:id="rId1408" tooltip="Annie Has Dysentery (Paulo Silva)" display="http://games.espn.com/ffl/clubhouse?leagueId=678521&amp;teamId=9&amp;seasonId=2012" xr:uid="{E4412E31-B623-4B0D-B248-A3F71A5368B0}"/>
    <hyperlink ref="G715" r:id="rId1409" tooltip="Mile High Manning (Karl Richardson)" display="http://games.espn.com/ffl/clubhouse?leagueId=678521&amp;teamId=10&amp;seasonId=2012" xr:uid="{705D8C1A-1145-4E9A-AE4D-AC99209B4FFD}"/>
    <hyperlink ref="I715" r:id="rId1410" display="http://games.espn.com/ffl/boxscorequick?leagueId=678521&amp;teamId=9&amp;scoringPeriodId=3&amp;seasonId=2012&amp;view=scoringperiod&amp;version=quick" xr:uid="{347F6825-A1E6-4A60-AD10-E5E1EFF4D74A}"/>
    <hyperlink ref="D719" r:id="rId1411" tooltip="Dirt Machine!@#^ (Dan Cohen)" display="http://games.espn.com/ffl/clubhouse?leagueId=678521&amp;teamId=5&amp;seasonId=2012" xr:uid="{72E0E9D4-EEA3-4232-ABC0-986D51B989B5}"/>
    <hyperlink ref="G719" r:id="rId1412" tooltip="Montauk Arapahos (Stephen Joynt)" display="http://games.espn.com/ffl/clubhouse?leagueId=678521&amp;teamId=1&amp;seasonId=2012" xr:uid="{716739F2-E01D-47C4-B3E3-CD3EE84F8038}"/>
    <hyperlink ref="I719" r:id="rId1413" display="http://games.espn.com/ffl/boxscorequick?leagueId=678521&amp;teamId=5&amp;scoringPeriodId=4&amp;seasonId=2012&amp;view=scoringperiod&amp;version=quick" xr:uid="{A4CD3370-4C44-4C4B-B8F7-2570BC186E40}"/>
    <hyperlink ref="D720" r:id="rId1414" tooltip="Alaska Athabaskans (Emile Chin-Dickey)" display="http://games.espn.com/ffl/clubhouse?leagueId=678521&amp;teamId=4&amp;seasonId=2012" xr:uid="{EE385FF1-EBB7-47A2-BF39-D3C9C8461A65}"/>
    <hyperlink ref="G720" r:id="rId1415" tooltip="Weyerbacher Warriors (William Schager)" display="http://games.espn.com/ffl/clubhouse?leagueId=678521&amp;teamId=6&amp;seasonId=2012" xr:uid="{3E18973B-6AD6-4A0D-8F2F-77F8E5AC0F12}"/>
    <hyperlink ref="I720" r:id="rId1416" display="http://games.espn.com/ffl/boxscorequick?leagueId=678521&amp;teamId=4&amp;scoringPeriodId=4&amp;seasonId=2012&amp;view=scoringperiod&amp;version=quick" xr:uid="{5E0FFA85-8097-4756-99C5-BE0B8165DBF8}"/>
    <hyperlink ref="D721" r:id="rId1417" tooltip="Dot Not Feather - (mark silva)" display="http://games.espn.com/ffl/clubhouse?leagueId=678521&amp;teamId=3&amp;seasonId=2012" xr:uid="{4A96C8C4-5C48-4E64-953B-0EA4B5F7056E}"/>
    <hyperlink ref="G721" r:id="rId1418" tooltip="Brooklyn Lenape (Stefan Hilts)" display="http://games.espn.com/ffl/clubhouse?leagueId=678521&amp;teamId=8&amp;seasonId=2012" xr:uid="{68D910FE-AEF5-4BCA-AD97-DFB7FA1AE6D9}"/>
    <hyperlink ref="I721" r:id="rId1419" display="http://games.espn.com/ffl/boxscorequick?leagueId=678521&amp;teamId=8&amp;scoringPeriodId=4&amp;seasonId=2012&amp;view=scoringperiod&amp;version=quick" xr:uid="{FDF1703C-5C26-4790-B6CD-2D1E8A5F4A83}"/>
    <hyperlink ref="D722" r:id="rId1420" tooltip="Talkhouse Pharaohs (Andrew Joynt)" display="http://games.espn.com/ffl/clubhouse?leagueId=678521&amp;teamId=2&amp;seasonId=2012" xr:uid="{12F02D8B-EFE5-40C1-AC1A-E228B4701681}"/>
    <hyperlink ref="G722" r:id="rId1421" tooltip="Annie Has Dysentery (Paulo Silva)" display="http://games.espn.com/ffl/clubhouse?leagueId=678521&amp;teamId=9&amp;seasonId=2012" xr:uid="{7E0B5E7F-1EE1-435F-A789-CBFBDDDB04C9}"/>
    <hyperlink ref="I722" r:id="rId1422" display="http://games.espn.com/ffl/boxscorequick?leagueId=678521&amp;teamId=2&amp;scoringPeriodId=4&amp;seasonId=2012&amp;view=scoringperiod&amp;version=quick" xr:uid="{C90CF5CD-6261-4945-B06C-CFC4E3158504}"/>
    <hyperlink ref="D723" r:id="rId1423" tooltip="Amagansett Apache (Brian Duffy)" display="http://games.espn.com/ffl/clubhouse?leagueId=678521&amp;teamId=11&amp;seasonId=2012" xr:uid="{A1E078CB-F2E8-44C5-9C6C-B87EF9D679B4}"/>
    <hyperlink ref="G723" r:id="rId1424" tooltip="Mile High Manning (Karl Richardson)" display="http://games.espn.com/ffl/clubhouse?leagueId=678521&amp;teamId=10&amp;seasonId=2012" xr:uid="{63C9CF7B-895C-4F8C-9C3C-ADC36932EC3E}"/>
    <hyperlink ref="I723" r:id="rId1425" display="http://games.espn.com/ffl/boxscorequick?leagueId=678521&amp;teamId=11&amp;scoringPeriodId=4&amp;seasonId=2012&amp;view=scoringperiod&amp;version=quick" xr:uid="{661C7004-C370-4512-B493-433AF413C7F9}"/>
    <hyperlink ref="D727" r:id="rId1426" tooltip="Montauk Arapahos (Stephen Joynt)" display="http://games.espn.com/ffl/clubhouse?leagueId=678521&amp;teamId=1&amp;seasonId=2012" xr:uid="{95DAD3C2-706F-4CD0-9EBF-3B7A7B18AD2D}"/>
    <hyperlink ref="G727" r:id="rId1427" tooltip="Weyerbacher Warriors (William Schager)" display="http://games.espn.com/ffl/clubhouse?leagueId=678521&amp;teamId=6&amp;seasonId=2012" xr:uid="{D7DA05DE-FC37-4ADF-97F1-051B48942EE1}"/>
    <hyperlink ref="I727" r:id="rId1428" display="http://games.espn.com/ffl/boxscorequick?leagueId=678521&amp;teamId=1&amp;scoringPeriodId=5&amp;seasonId=2012&amp;view=scoringperiod&amp;version=quick" xr:uid="{069F9406-D5A8-4DD2-974C-9EFD786988D4}"/>
    <hyperlink ref="D728" r:id="rId1429" tooltip="Brooklyn Lenape (Stefan Hilts)" display="http://games.espn.com/ffl/clubhouse?leagueId=678521&amp;teamId=8&amp;seasonId=2012" xr:uid="{1B97F93E-3BB2-45A9-B220-F84BDFF29A39}"/>
    <hyperlink ref="G728" r:id="rId1430" tooltip="Dirt Machine!@#^ (Dan Cohen)" display="http://games.espn.com/ffl/clubhouse?leagueId=678521&amp;teamId=5&amp;seasonId=2012" xr:uid="{9BA46AE4-8BB3-404F-B55A-EDA155B45BEE}"/>
    <hyperlink ref="I728" r:id="rId1431" display="http://games.espn.com/ffl/boxscorequick?leagueId=678521&amp;teamId=8&amp;scoringPeriodId=5&amp;seasonId=2012&amp;view=scoringperiod&amp;version=quick" xr:uid="{6977FA27-319A-4B48-BBA6-73B6F24E285C}"/>
    <hyperlink ref="D729" r:id="rId1432" tooltip="Annie Has Dysentery (Paulo Silva)" display="http://games.espn.com/ffl/clubhouse?leagueId=678521&amp;teamId=9&amp;seasonId=2012" xr:uid="{6E2D70A5-43C2-44BD-8154-5A04314FE193}"/>
    <hyperlink ref="G729" r:id="rId1433" tooltip="Alaska Athabaskans (Emile Chin-Dickey)" display="http://games.espn.com/ffl/clubhouse?leagueId=678521&amp;teamId=4&amp;seasonId=2012" xr:uid="{B75F4E01-279B-4A97-8A70-1D25DA89BC15}"/>
    <hyperlink ref="I729" r:id="rId1434" display="http://games.espn.com/ffl/boxscorequick?leagueId=678521&amp;teamId=9&amp;scoringPeriodId=5&amp;seasonId=2012&amp;view=scoringperiod&amp;version=quick" xr:uid="{CDAF9605-B4CD-484A-85E5-A9017749AD07}"/>
    <hyperlink ref="D730" r:id="rId1435" tooltip="Mile High Manning (Karl Richardson)" display="http://games.espn.com/ffl/clubhouse?leagueId=678521&amp;teamId=10&amp;seasonId=2012" xr:uid="{44DC12D1-0144-49C7-9EC8-EA211EB66C6F}"/>
    <hyperlink ref="G730" r:id="rId1436" tooltip="Dot Not Feather - (mark silva)" display="http://games.espn.com/ffl/clubhouse?leagueId=678521&amp;teamId=3&amp;seasonId=2012" xr:uid="{D2696200-AF9B-4930-A1C6-49151119566A}"/>
    <hyperlink ref="I730" r:id="rId1437" display="http://games.espn.com/ffl/boxscorequick?leagueId=678521&amp;teamId=10&amp;scoringPeriodId=5&amp;seasonId=2012&amp;view=scoringperiod&amp;version=quick" xr:uid="{69671ECD-7E8B-43C1-A3D4-25CEFA250B3B}"/>
    <hyperlink ref="D731" r:id="rId1438" tooltip="Amagansett Apache (Brian Duffy)" display="http://games.espn.com/ffl/clubhouse?leagueId=678521&amp;teamId=11&amp;seasonId=2012" xr:uid="{BB4BB5AF-3D0E-42F3-8554-5A59D11C87FB}"/>
    <hyperlink ref="G731" r:id="rId1439" tooltip="Talkhouse Pharaohs (Andrew Joynt)" display="http://games.espn.com/ffl/clubhouse?leagueId=678521&amp;teamId=2&amp;seasonId=2012" xr:uid="{2B9248E3-DB82-4218-BA65-4582247EE204}"/>
    <hyperlink ref="I731" r:id="rId1440" display="http://games.espn.com/ffl/boxscorequick?leagueId=678521&amp;teamId=11&amp;scoringPeriodId=5&amp;seasonId=2012&amp;view=scoringperiod&amp;version=quick" xr:uid="{328BED9E-3FC0-4ADB-925C-7284076F5F5F}"/>
    <hyperlink ref="D735" r:id="rId1441" tooltip="Brooklyn Lenape (Stefan Hilts)" display="http://games.espn.com/ffl/clubhouse?leagueId=678521&amp;teamId=8&amp;seasonId=2012" xr:uid="{D6BEE004-C86E-44C8-A4EB-E427808A2085}"/>
    <hyperlink ref="G735" r:id="rId1442" tooltip="Montauk Arapahos (Stephen Joynt)" display="http://games.espn.com/ffl/clubhouse?leagueId=678521&amp;teamId=1&amp;seasonId=2012" xr:uid="{B213BA3D-BEA0-4BD5-9580-F840B393C511}"/>
    <hyperlink ref="I735" r:id="rId1443" display="http://games.espn.com/ffl/boxscorequick?leagueId=678521&amp;teamId=8&amp;scoringPeriodId=6&amp;seasonId=2012&amp;view=scoringperiod&amp;version=quick" xr:uid="{904AA204-746B-4329-A8F9-3097BFF6E491}"/>
    <hyperlink ref="D736" r:id="rId1444" tooltip="Weyerbacher Warriors (William Schager)" display="http://games.espn.com/ffl/clubhouse?leagueId=678521&amp;teamId=6&amp;seasonId=2012" xr:uid="{E4D065D2-84AA-4B66-9966-C4DC1E05BC68}"/>
    <hyperlink ref="G736" r:id="rId1445" tooltip="Annie Has Dysentery (Paulo Silva)" display="http://games.espn.com/ffl/clubhouse?leagueId=678521&amp;teamId=9&amp;seasonId=2012" xr:uid="{DEF303E0-4126-4C97-BE0F-815F683985C9}"/>
    <hyperlink ref="I736" r:id="rId1446" display="http://games.espn.com/ffl/boxscorequick?leagueId=678521&amp;teamId=6&amp;scoringPeriodId=6&amp;seasonId=2012&amp;view=scoringperiod&amp;version=quick" xr:uid="{5B1F2283-27DF-4287-8929-EA5D169D0A57}"/>
    <hyperlink ref="D737" r:id="rId1447" tooltip="Dirt Machine!@#^ (Dan Cohen)" display="http://games.espn.com/ffl/clubhouse?leagueId=678521&amp;teamId=5&amp;seasonId=2012" xr:uid="{EF5C44C6-ABF3-46CA-8BAF-57558EB2F468}"/>
    <hyperlink ref="G737" r:id="rId1448" tooltip="Mile High Manning (Karl Richardson)" display="http://games.espn.com/ffl/clubhouse?leagueId=678521&amp;teamId=10&amp;seasonId=2012" xr:uid="{AD23AD9B-299F-473B-ABA1-DC5EA38BC5C5}"/>
    <hyperlink ref="I737" r:id="rId1449" display="http://games.espn.com/ffl/boxscorequick?leagueId=678521&amp;teamId=5&amp;scoringPeriodId=6&amp;seasonId=2012&amp;view=scoringperiod&amp;version=quick" xr:uid="{DFFC1720-42E2-47FD-BA89-9FD4C4FC2F4F}"/>
    <hyperlink ref="D738" r:id="rId1450" tooltip="Alaska Athabaskans (Emile Chin-Dickey)" display="http://games.espn.com/ffl/clubhouse?leagueId=678521&amp;teamId=4&amp;seasonId=2012" xr:uid="{7E68510F-DD7B-492B-BD54-E1661AD8C28D}"/>
    <hyperlink ref="G738" r:id="rId1451" tooltip="Amagansett Apache (Brian Duffy)" display="http://games.espn.com/ffl/clubhouse?leagueId=678521&amp;teamId=11&amp;seasonId=2012" xr:uid="{B43CF627-C3B7-43F5-8945-031A706314EC}"/>
    <hyperlink ref="I738" r:id="rId1452" display="http://games.espn.com/ffl/boxscorequick?leagueId=678521&amp;teamId=4&amp;scoringPeriodId=6&amp;seasonId=2012&amp;view=scoringperiod&amp;version=quick" xr:uid="{F725F2AC-AE2E-4B4C-A07A-0B07606ED05F}"/>
    <hyperlink ref="D739" r:id="rId1453" tooltip="Dot Not Feather - (mark silva)" display="http://games.espn.com/ffl/clubhouse?leagueId=678521&amp;teamId=3&amp;seasonId=2012" xr:uid="{6A9CADF6-32C3-4E94-BB93-2DFD54D7B30E}"/>
    <hyperlink ref="G739" r:id="rId1454" tooltip="Talkhouse Pharaohs (Andrew Joynt)" display="http://games.espn.com/ffl/clubhouse?leagueId=678521&amp;teamId=2&amp;seasonId=2012" xr:uid="{23C94178-8DCB-48CD-B69F-5C5A45A87573}"/>
    <hyperlink ref="I739" r:id="rId1455" display="http://games.espn.com/ffl/boxscorequick?leagueId=678521&amp;teamId=3&amp;scoringPeriodId=6&amp;seasonId=2012&amp;view=scoringperiod&amp;version=quick" xr:uid="{CC7CC299-8CB2-4B22-9185-99D5977CBC29}"/>
    <hyperlink ref="D743" r:id="rId1456" tooltip="Montauk Arapahos (Stephen Joynt)" display="http://games.espn.com/ffl/clubhouse?leagueId=678521&amp;teamId=1&amp;seasonId=2012" xr:uid="{DF870984-99C1-42D5-9CB2-AEA632CA29A8}"/>
    <hyperlink ref="G743" r:id="rId1457" tooltip="Annie Has Dysentery (Paulo Silva)" display="http://games.espn.com/ffl/clubhouse?leagueId=678521&amp;teamId=9&amp;seasonId=2012" xr:uid="{1C0A9233-5873-4558-96C1-0ACA33CF0EB8}"/>
    <hyperlink ref="I743" r:id="rId1458" display="http://games.espn.com/ffl/boxscorequick?leagueId=678521&amp;teamId=1&amp;scoringPeriodId=7&amp;seasonId=2012&amp;view=scoringperiod&amp;version=quick" xr:uid="{B3B74C39-7D18-49E6-A2E3-EDED4FC1DF52}"/>
    <hyperlink ref="D744" r:id="rId1459" tooltip="Mile High Manning (Karl Richardson)" display="http://games.espn.com/ffl/clubhouse?leagueId=678521&amp;teamId=10&amp;seasonId=2012" xr:uid="{7C6D8B28-777C-4182-8FAA-7B6EA57A0191}"/>
    <hyperlink ref="G744" r:id="rId1460" tooltip="Brooklyn Lenape (Stefan Hilts)" display="http://games.espn.com/ffl/clubhouse?leagueId=678521&amp;teamId=8&amp;seasonId=2012" xr:uid="{BCF9D757-DB17-40DF-8BD7-89360A9B2869}"/>
    <hyperlink ref="I744" r:id="rId1461" display="http://games.espn.com/ffl/boxscorequick?leagueId=678521&amp;teamId=8&amp;scoringPeriodId=7&amp;seasonId=2012&amp;view=scoringperiod&amp;version=quick" xr:uid="{5B39D26C-21CD-4EE9-AB47-1C3A2C949E80}"/>
    <hyperlink ref="D745" r:id="rId1462" tooltip="Amagansett Apache (Brian Duffy)" display="http://games.espn.com/ffl/clubhouse?leagueId=678521&amp;teamId=11&amp;seasonId=2012" xr:uid="{FD96CF95-D940-472E-AC42-BA4694C639AD}"/>
    <hyperlink ref="G745" r:id="rId1463" tooltip="Weyerbacher Warriors (William Schager)" display="http://games.espn.com/ffl/clubhouse?leagueId=678521&amp;teamId=6&amp;seasonId=2012" xr:uid="{56C1C66F-B558-431E-9EED-EDC76A0AF2FD}"/>
    <hyperlink ref="I745" r:id="rId1464" display="http://games.espn.com/ffl/boxscorequick?leagueId=678521&amp;teamId=11&amp;scoringPeriodId=7&amp;seasonId=2012&amp;view=scoringperiod&amp;version=quick" xr:uid="{FC8EA767-FDB3-466D-9C07-45E4EA7A8C60}"/>
    <hyperlink ref="D746" r:id="rId1465" tooltip="Talkhouse Pharaohs (Andrew Joynt)" display="http://games.espn.com/ffl/clubhouse?leagueId=678521&amp;teamId=2&amp;seasonId=2012" xr:uid="{F381AE55-657C-4168-8DCA-2B18DFC4160F}"/>
    <hyperlink ref="G746" r:id="rId1466" tooltip="Dirt Machine!@#^ (Dan Cohen)" display="http://games.espn.com/ffl/clubhouse?leagueId=678521&amp;teamId=5&amp;seasonId=2012" xr:uid="{6943A423-A57A-4A9F-991A-F92F6BC8FE72}"/>
    <hyperlink ref="I746" r:id="rId1467" display="http://games.espn.com/ffl/boxscorequick?leagueId=678521&amp;teamId=2&amp;scoringPeriodId=7&amp;seasonId=2012&amp;view=scoringperiod&amp;version=quick" xr:uid="{180ADDEE-D4D1-415A-AD02-EC8BE33E31BA}"/>
    <hyperlink ref="D747" r:id="rId1468" tooltip="Dot Not Feather - (mark silva)" display="http://games.espn.com/ffl/clubhouse?leagueId=678521&amp;teamId=3&amp;seasonId=2012" xr:uid="{B211B61E-0AD6-470E-81D9-81CE2AE84B44}"/>
    <hyperlink ref="G747" r:id="rId1469" tooltip="Alaska Athabaskans (Emile Chin-Dickey)" display="http://games.espn.com/ffl/clubhouse?leagueId=678521&amp;teamId=4&amp;seasonId=2012" xr:uid="{686E0D46-95EA-4255-83B5-B0DEA75728FB}"/>
    <hyperlink ref="I747" r:id="rId1470" display="http://games.espn.com/ffl/boxscorequick?leagueId=678521&amp;teamId=3&amp;scoringPeriodId=7&amp;seasonId=2012&amp;view=scoringperiod&amp;version=quick" xr:uid="{1AD97631-F2AB-4119-AFDA-775DDF233407}"/>
    <hyperlink ref="D751" r:id="rId1471" tooltip="Mile High Manning (Karl Richardson)" display="http://games.espn.com/ffl/clubhouse?leagueId=678521&amp;teamId=10&amp;seasonId=2012" xr:uid="{13BC2C36-9088-4F4C-AD3E-DBB4EA78EBCE}"/>
    <hyperlink ref="G751" r:id="rId1472" tooltip="Montauk Arapahos (Stephen Joynt)" display="http://games.espn.com/ffl/clubhouse?leagueId=678521&amp;teamId=1&amp;seasonId=2012" xr:uid="{2C9C1035-3EE1-4213-9C09-A4617E670F47}"/>
    <hyperlink ref="I751" r:id="rId1473" display="http://games.espn.com/ffl/boxscorequick?leagueId=678521&amp;teamId=10&amp;scoringPeriodId=8&amp;seasonId=2012&amp;view=scoringperiod&amp;version=quick" xr:uid="{B390E27B-C3F3-423D-9410-2F302769D120}"/>
    <hyperlink ref="D752" r:id="rId1474" tooltip="Annie Has Dysentery (Paulo Silva)" display="http://games.espn.com/ffl/clubhouse?leagueId=678521&amp;teamId=9&amp;seasonId=2012" xr:uid="{42810F08-1B62-4077-BE1B-369861128C6D}"/>
    <hyperlink ref="G752" r:id="rId1475" tooltip="Amagansett Apache (Brian Duffy)" display="http://games.espn.com/ffl/clubhouse?leagueId=678521&amp;teamId=11&amp;seasonId=2012" xr:uid="{434C5FC7-5BE4-420D-B7E1-93447351FCB0}"/>
    <hyperlink ref="I752" r:id="rId1476" display="http://games.espn.com/ffl/boxscorequick?leagueId=678521&amp;teamId=9&amp;scoringPeriodId=8&amp;seasonId=2012&amp;view=scoringperiod&amp;version=quick" xr:uid="{9EA0A4B4-4BCB-4248-91D4-3B056F47A2D7}"/>
    <hyperlink ref="D753" r:id="rId1477" tooltip="Brooklyn Lenape (Stefan Hilts)" display="http://games.espn.com/ffl/clubhouse?leagueId=678521&amp;teamId=8&amp;seasonId=2012" xr:uid="{E4200832-C2CE-4456-BB40-691A88BE5848}"/>
    <hyperlink ref="G753" r:id="rId1478" tooltip="Talkhouse Pharaohs (Andrew Joynt)" display="http://games.espn.com/ffl/clubhouse?leagueId=678521&amp;teamId=2&amp;seasonId=2012" xr:uid="{C3AAC1E1-C6B5-40BD-89CC-465040863526}"/>
    <hyperlink ref="I753" r:id="rId1479" display="http://games.espn.com/ffl/boxscorequick?leagueId=678521&amp;teamId=8&amp;scoringPeriodId=8&amp;seasonId=2012&amp;view=scoringperiod&amp;version=quick" xr:uid="{A685C4AA-664A-4F13-9932-F0615E88E645}"/>
    <hyperlink ref="D754" r:id="rId1480" tooltip="Weyerbacher Warriors (William Schager)" display="http://games.espn.com/ffl/clubhouse?leagueId=678521&amp;teamId=6&amp;seasonId=2012" xr:uid="{4F61E72D-A014-4A76-B664-74489EACEC27}"/>
    <hyperlink ref="G754" r:id="rId1481" tooltip="Dot Not Feather - (mark silva)" display="http://games.espn.com/ffl/clubhouse?leagueId=678521&amp;teamId=3&amp;seasonId=2012" xr:uid="{C136B9E7-DB19-4764-80FC-D7DCACE681B1}"/>
    <hyperlink ref="I754" r:id="rId1482" display="http://games.espn.com/ffl/boxscorequick?leagueId=678521&amp;teamId=6&amp;scoringPeriodId=8&amp;seasonId=2012&amp;view=scoringperiod&amp;version=quick" xr:uid="{AF8921EB-174D-48D3-97C4-BFB2BB5E21D1}"/>
    <hyperlink ref="D755" r:id="rId1483" tooltip="Dirt Machine!@#^ (Dan Cohen)" display="http://games.espn.com/ffl/clubhouse?leagueId=678521&amp;teamId=5&amp;seasonId=2012" xr:uid="{50FDC92B-B3D8-4DE8-8A04-6C984C02BF51}"/>
    <hyperlink ref="G755" r:id="rId1484" tooltip="Alaska Athabaskans (Emile Chin-Dickey)" display="http://games.espn.com/ffl/clubhouse?leagueId=678521&amp;teamId=4&amp;seasonId=2012" xr:uid="{AC83C2C8-25DE-41D7-9C93-4366700B61E0}"/>
    <hyperlink ref="I755" r:id="rId1485" display="http://games.espn.com/ffl/boxscorequick?leagueId=678521&amp;teamId=5&amp;scoringPeriodId=8&amp;seasonId=2012&amp;view=scoringperiod&amp;version=quick" xr:uid="{118DE80C-F93F-4EE3-ADD8-BCB5303B6BE8}"/>
    <hyperlink ref="D759" r:id="rId1486" tooltip="Montauk Arapahos (Stephen Joynt)" display="http://games.espn.com/ffl/clubhouse?leagueId=678521&amp;teamId=1&amp;seasonId=2012" xr:uid="{E8BF919D-ED21-4360-A7FC-931D78EC1F8B}"/>
    <hyperlink ref="G759" r:id="rId1487" tooltip="Amagansett Apache (Brian Duffy)" display="http://games.espn.com/ffl/clubhouse?leagueId=678521&amp;teamId=11&amp;seasonId=2012" xr:uid="{85663C19-458F-4759-9D49-66B214D5E9DF}"/>
    <hyperlink ref="I759" r:id="rId1488" display="http://games.espn.com/ffl/boxscorequick?leagueId=678521&amp;teamId=1&amp;scoringPeriodId=9&amp;seasonId=2012&amp;view=scoringperiod&amp;version=quick" xr:uid="{62BACABB-03CE-4421-8C05-45E29EE2B354}"/>
    <hyperlink ref="D760" r:id="rId1489" tooltip="Talkhouse Pharaohs (Andrew Joynt)" display="http://games.espn.com/ffl/clubhouse?leagueId=678521&amp;teamId=2&amp;seasonId=2012" xr:uid="{B582B66F-42F9-49BC-8394-59441D390DA7}"/>
    <hyperlink ref="G760" r:id="rId1490" tooltip="Mile High Manning (Karl Richardson)" display="http://games.espn.com/ffl/clubhouse?leagueId=678521&amp;teamId=10&amp;seasonId=2012" xr:uid="{E83EF690-8481-4DCC-BB04-5F9A0A98FB72}"/>
    <hyperlink ref="I760" r:id="rId1491" display="http://games.espn.com/ffl/boxscorequick?leagueId=678521&amp;teamId=2&amp;scoringPeriodId=9&amp;seasonId=2012&amp;view=scoringperiod&amp;version=quick" xr:uid="{1C0AA341-D2F1-4FF8-BB3F-B4A26F0E4B4A}"/>
    <hyperlink ref="D761" r:id="rId1492" tooltip="Dot Not Feather - (mark silva)" display="http://games.espn.com/ffl/clubhouse?leagueId=678521&amp;teamId=3&amp;seasonId=2012" xr:uid="{8CA66BB0-501C-4421-86F0-90AD2ACFEA42}"/>
    <hyperlink ref="G761" r:id="rId1493" tooltip="Annie Has Dysentery (Paulo Silva)" display="http://games.espn.com/ffl/clubhouse?leagueId=678521&amp;teamId=9&amp;seasonId=2012" xr:uid="{7338ABB2-04D5-4E3C-AC5D-D23CC6907DB2}"/>
    <hyperlink ref="I761" r:id="rId1494" display="http://games.espn.com/ffl/boxscorequick?leagueId=678521&amp;teamId=3&amp;scoringPeriodId=9&amp;seasonId=2012&amp;view=scoringperiod&amp;version=quick" xr:uid="{64BB2A9D-6A37-42E7-8635-E915E316B8ED}"/>
    <hyperlink ref="D762" r:id="rId1495" tooltip="Alaska Athabaskans (Emile Chin-Dickey)" display="http://games.espn.com/ffl/clubhouse?leagueId=678521&amp;teamId=4&amp;seasonId=2012" xr:uid="{5D50E0A5-4247-4BA3-9E26-67CB538C5F2B}"/>
    <hyperlink ref="G762" r:id="rId1496" tooltip="Brooklyn Lenape (Stefan Hilts)" display="http://games.espn.com/ffl/clubhouse?leagueId=678521&amp;teamId=8&amp;seasonId=2012" xr:uid="{FE30AE64-8A15-490A-8856-D8398AA607EE}"/>
    <hyperlink ref="I762" r:id="rId1497" display="http://games.espn.com/ffl/boxscorequick?leagueId=678521&amp;teamId=8&amp;scoringPeriodId=9&amp;seasonId=2012&amp;view=scoringperiod&amp;version=quick" xr:uid="{C9270093-0223-4975-88CE-70EEDB476CE9}"/>
    <hyperlink ref="D763" r:id="rId1498" tooltip="Dirt Machine!@#^ (Dan Cohen)" display="http://games.espn.com/ffl/clubhouse?leagueId=678521&amp;teamId=5&amp;seasonId=2012" xr:uid="{47AD8888-56CB-4E65-A916-29B7E5D6AB9A}"/>
    <hyperlink ref="G763" r:id="rId1499" tooltip="Weyerbacher Warriors (William Schager)" display="http://games.espn.com/ffl/clubhouse?leagueId=678521&amp;teamId=6&amp;seasonId=2012" xr:uid="{5F8F3D98-8FF5-46CA-8AC5-E7DEDEC9AE93}"/>
    <hyperlink ref="I763" r:id="rId1500" display="http://games.espn.com/ffl/boxscorequick?leagueId=678521&amp;teamId=5&amp;scoringPeriodId=9&amp;seasonId=2012&amp;view=scoringperiod&amp;version=quick" xr:uid="{655CCBB5-531D-46E3-BB6F-0C4F704E317B}"/>
    <hyperlink ref="D767" r:id="rId1501" tooltip="Talkhouse Pharaohs (Andrew Joynt)" display="http://games.espn.com/ffl/clubhouse?leagueId=678521&amp;teamId=2&amp;seasonId=2012" xr:uid="{2FB20529-9E49-4DEF-9DC7-9F41EE49022D}"/>
    <hyperlink ref="G767" r:id="rId1502" tooltip="Montauk Arapahos (Stephen Joynt)" display="http://games.espn.com/ffl/clubhouse?leagueId=678521&amp;teamId=1&amp;seasonId=2012" xr:uid="{005E3B23-1172-4052-8846-83CCD57E28D6}"/>
    <hyperlink ref="I767" r:id="rId1503" display="http://games.espn.com/ffl/boxscorequick?leagueId=678521&amp;teamId=2&amp;scoringPeriodId=10&amp;seasonId=2012&amp;view=scoringperiod&amp;version=quick" xr:uid="{72AB8078-36A3-43A9-A7B1-94C2AF3E165D}"/>
    <hyperlink ref="D768" r:id="rId1504" tooltip="Amagansett Apache (Brian Duffy)" display="http://games.espn.com/ffl/clubhouse?leagueId=678521&amp;teamId=11&amp;seasonId=2012" xr:uid="{9010B97B-1812-4ECE-A20E-CF366554CED6}"/>
    <hyperlink ref="G768" r:id="rId1505" tooltip="Dot Not Feather - (mark silva)" display="http://games.espn.com/ffl/clubhouse?leagueId=678521&amp;teamId=3&amp;seasonId=2012" xr:uid="{1044AB13-2021-4EEE-B489-E01268005BF0}"/>
    <hyperlink ref="I768" r:id="rId1506" display="http://games.espn.com/ffl/boxscorequick?leagueId=678521&amp;teamId=11&amp;scoringPeriodId=10&amp;seasonId=2012&amp;view=scoringperiod&amp;version=quick" xr:uid="{2DB56BE4-7CBB-4D3D-8BEC-F87DEE4B9238}"/>
    <hyperlink ref="D769" r:id="rId1507" tooltip="Mile High Manning (Karl Richardson)" display="http://games.espn.com/ffl/clubhouse?leagueId=678521&amp;teamId=10&amp;seasonId=2012" xr:uid="{1CFD10A6-6AA0-4DB0-B6C9-CEC4C558C779}"/>
    <hyperlink ref="G769" r:id="rId1508" tooltip="Alaska Athabaskans (Emile Chin-Dickey)" display="http://games.espn.com/ffl/clubhouse?leagueId=678521&amp;teamId=4&amp;seasonId=2012" xr:uid="{39B890EF-CFC2-4DC7-823B-53B56ED3C70B}"/>
    <hyperlink ref="I769" r:id="rId1509" display="http://games.espn.com/ffl/boxscorequick?leagueId=678521&amp;teamId=10&amp;scoringPeriodId=10&amp;seasonId=2012&amp;view=scoringperiod&amp;version=quick" xr:uid="{6CF217CF-BA94-4DC9-9BEB-5590EE8AB4C5}"/>
    <hyperlink ref="D770" r:id="rId1510" tooltip="Annie Has Dysentery (Paulo Silva)" display="http://games.espn.com/ffl/clubhouse?leagueId=678521&amp;teamId=9&amp;seasonId=2012" xr:uid="{4230B266-A1C7-4691-9C97-2842D66261AD}"/>
    <hyperlink ref="G770" r:id="rId1511" tooltip="Dirt Machine!@#^ (Dan Cohen)" display="http://games.espn.com/ffl/clubhouse?leagueId=678521&amp;teamId=5&amp;seasonId=2012" xr:uid="{0926744D-76D9-4810-8223-80582FE47446}"/>
    <hyperlink ref="I770" r:id="rId1512" display="http://games.espn.com/ffl/boxscorequick?leagueId=678521&amp;teamId=9&amp;scoringPeriodId=10&amp;seasonId=2012&amp;view=scoringperiod&amp;version=quick" xr:uid="{8801408F-F7AF-48F7-B35E-205B5264BD9D}"/>
    <hyperlink ref="D771" r:id="rId1513" tooltip="Brooklyn Lenape (Stefan Hilts)" display="http://games.espn.com/ffl/clubhouse?leagueId=678521&amp;teamId=8&amp;seasonId=2012" xr:uid="{47084209-76A1-4B7E-AC24-C4F612E065F8}"/>
    <hyperlink ref="G771" r:id="rId1514" tooltip="Weyerbacher Warriors (William Schager)" display="http://games.espn.com/ffl/clubhouse?leagueId=678521&amp;teamId=6&amp;seasonId=2012" xr:uid="{B6035F83-DA06-4E05-8A63-C8CAA5B230F8}"/>
    <hyperlink ref="I771" r:id="rId1515" display="http://games.espn.com/ffl/boxscorequick?leagueId=678521&amp;teamId=8&amp;scoringPeriodId=10&amp;seasonId=2012&amp;view=scoringperiod&amp;version=quick" xr:uid="{A6D2590F-CEF1-4315-BA41-97C4D9845AD9}"/>
    <hyperlink ref="D775" r:id="rId1516" tooltip="Montauk Arapahos (Stephen Joynt)" display="http://games.espn.com/ffl/clubhouse?leagueId=678521&amp;teamId=1&amp;seasonId=2012" xr:uid="{E1E4D651-037C-429F-B3BF-CD12A711911D}"/>
    <hyperlink ref="G775" r:id="rId1517" tooltip="Dot Not Feather - (mark silva)" display="http://games.espn.com/ffl/clubhouse?leagueId=678521&amp;teamId=3&amp;seasonId=2012" xr:uid="{064A3B78-FE68-4967-921D-D718C945BF21}"/>
    <hyperlink ref="I775" r:id="rId1518" display="http://games.espn.com/ffl/boxscorequick?leagueId=678521&amp;teamId=1&amp;scoringPeriodId=11&amp;seasonId=2012&amp;view=scoringperiod&amp;version=quick" xr:uid="{2DE5AAC1-0B0C-4EBE-B59A-D06815E1551B}"/>
    <hyperlink ref="D776" r:id="rId1519" tooltip="Alaska Athabaskans (Emile Chin-Dickey)" display="http://games.espn.com/ffl/clubhouse?leagueId=678521&amp;teamId=4&amp;seasonId=2012" xr:uid="{68B26DE7-E6C7-4494-9432-89FF70FF6A1E}"/>
    <hyperlink ref="G776" r:id="rId1520" tooltip="Talkhouse Pharaohs (Andrew Joynt)" display="http://games.espn.com/ffl/clubhouse?leagueId=678521&amp;teamId=2&amp;seasonId=2012" xr:uid="{CC664EA0-BD7D-4CA6-B88D-BCF733B8190B}"/>
    <hyperlink ref="I776" r:id="rId1521" display="http://games.espn.com/ffl/boxscorequick?leagueId=678521&amp;teamId=4&amp;scoringPeriodId=11&amp;seasonId=2012&amp;view=scoringperiod&amp;version=quick" xr:uid="{9FB9131C-9C95-4BCE-AAEC-DA577AF90058}"/>
    <hyperlink ref="D777" r:id="rId1522" tooltip="Dirt Machine!@#^ (Dan Cohen)" display="http://games.espn.com/ffl/clubhouse?leagueId=678521&amp;teamId=5&amp;seasonId=2012" xr:uid="{CFC508A3-CAED-4996-90BB-05895770479F}"/>
    <hyperlink ref="G777" r:id="rId1523" tooltip="Amagansett Apache (Brian Duffy)" display="http://games.espn.com/ffl/clubhouse?leagueId=678521&amp;teamId=11&amp;seasonId=2012" xr:uid="{6081EB06-F8FD-453F-9AF9-EED3E86CD6FA}"/>
    <hyperlink ref="I777" r:id="rId1524" display="http://games.espn.com/ffl/boxscorequick?leagueId=678521&amp;teamId=5&amp;scoringPeriodId=11&amp;seasonId=2012&amp;view=scoringperiod&amp;version=quick" xr:uid="{322F8862-8664-4E8E-A59A-9F83055E2FF8}"/>
    <hyperlink ref="D778" r:id="rId1525" tooltip="Weyerbacher Warriors (William Schager)" display="http://games.espn.com/ffl/clubhouse?leagueId=678521&amp;teamId=6&amp;seasonId=2012" xr:uid="{E2106A1C-414E-45A7-AD51-920CB150B447}"/>
    <hyperlink ref="G778" r:id="rId1526" tooltip="Mile High Manning (Karl Richardson)" display="http://games.espn.com/ffl/clubhouse?leagueId=678521&amp;teamId=10&amp;seasonId=2012" xr:uid="{38C73C43-C755-4B72-83B5-7958576CAF1B}"/>
    <hyperlink ref="I778" r:id="rId1527" display="http://games.espn.com/ffl/boxscorequick?leagueId=678521&amp;teamId=6&amp;scoringPeriodId=11&amp;seasonId=2012&amp;view=scoringperiod&amp;version=quick" xr:uid="{F382D656-2139-4361-B868-EA46F5F3F394}"/>
    <hyperlink ref="D779" r:id="rId1528" tooltip="Brooklyn Lenape (Stefan Hilts)" display="http://games.espn.com/ffl/clubhouse?leagueId=678521&amp;teamId=8&amp;seasonId=2012" xr:uid="{E2502A2A-65F9-4020-9697-782C2185986F}"/>
    <hyperlink ref="G779" r:id="rId1529" tooltip="Annie Has Dysentery (Paulo Silva)" display="http://games.espn.com/ffl/clubhouse?leagueId=678521&amp;teamId=9&amp;seasonId=2012" xr:uid="{CE35B510-48AF-4A48-B253-521263A8C601}"/>
    <hyperlink ref="I779" r:id="rId1530" display="http://games.espn.com/ffl/boxscorequick?leagueId=678521&amp;teamId=8&amp;scoringPeriodId=11&amp;seasonId=2012&amp;view=scoringperiod&amp;version=quick" xr:uid="{B6312C0A-5819-4644-8D59-5F56A97F1FDE}"/>
    <hyperlink ref="D783" r:id="rId1531" tooltip="Alaska Athabaskans (Emile Chin-Dickey)" display="http://games.espn.com/ffl/clubhouse?leagueId=678521&amp;teamId=4&amp;seasonId=2012" xr:uid="{CC8A7CE8-C799-437D-9E5F-1EEE84E2C939}"/>
    <hyperlink ref="G783" r:id="rId1532" tooltip="Montauk Arapahos (Stephen Joynt)" display="http://games.espn.com/ffl/clubhouse?leagueId=678521&amp;teamId=1&amp;seasonId=2012" xr:uid="{1DA59352-F102-42E8-94BB-5019E60B9449}"/>
    <hyperlink ref="I783" r:id="rId1533" display="http://games.espn.com/ffl/boxscorequick?leagueId=678521&amp;teamId=4&amp;scoringPeriodId=12&amp;seasonId=2012&amp;view=scoringperiod&amp;version=quick" xr:uid="{C5774E43-86E3-490E-97C1-F8C948FDC6BE}"/>
    <hyperlink ref="D784" r:id="rId1534" tooltip="Dot Not Feather - (mark silva)" display="http://games.espn.com/ffl/clubhouse?leagueId=678521&amp;teamId=3&amp;seasonId=2012" xr:uid="{7D1FDE9D-944C-4772-AB8B-87D62989CD65}"/>
    <hyperlink ref="G784" r:id="rId1535" tooltip="Dirt Machine!@#^ (Dan Cohen)" display="http://games.espn.com/ffl/clubhouse?leagueId=678521&amp;teamId=5&amp;seasonId=2012" xr:uid="{CB7A0AA6-5E53-4A1A-9AC6-508BCE48CAE3}"/>
    <hyperlink ref="I784" r:id="rId1536" display="http://games.espn.com/ffl/boxscorequick?leagueId=678521&amp;teamId=3&amp;scoringPeriodId=12&amp;seasonId=2012&amp;view=scoringperiod&amp;version=quick" xr:uid="{56013391-917C-44A2-9088-04DC8C235A19}"/>
    <hyperlink ref="D785" r:id="rId1537" tooltip="Talkhouse Pharaohs (Andrew Joynt)" display="http://games.espn.com/ffl/clubhouse?leagueId=678521&amp;teamId=2&amp;seasonId=2012" xr:uid="{A578B9F6-0A89-4E0C-9A47-4C43FD969005}"/>
    <hyperlink ref="G785" r:id="rId1538" tooltip="Weyerbacher Warriors (William Schager)" display="http://games.espn.com/ffl/clubhouse?leagueId=678521&amp;teamId=6&amp;seasonId=2012" xr:uid="{05A93FDD-0D1A-4A49-9867-3511EB52E293}"/>
    <hyperlink ref="I785" r:id="rId1539" display="http://games.espn.com/ffl/boxscorequick?leagueId=678521&amp;teamId=2&amp;scoringPeriodId=12&amp;seasonId=2012&amp;view=scoringperiod&amp;version=quick" xr:uid="{04C2DC3F-0C5E-4D9D-A801-7CB7A1E89516}"/>
    <hyperlink ref="D786" r:id="rId1540" tooltip="Amagansett Apache (Brian Duffy)" display="http://games.espn.com/ffl/clubhouse?leagueId=678521&amp;teamId=11&amp;seasonId=2012" xr:uid="{82F47E7A-2C18-4930-9DD5-612FC92D0EC2}"/>
    <hyperlink ref="G786" r:id="rId1541" tooltip="Brooklyn Lenape (Stefan Hilts)" display="http://games.espn.com/ffl/clubhouse?leagueId=678521&amp;teamId=8&amp;seasonId=2012" xr:uid="{9F40B4CC-375A-4E1B-8C71-3FE75E491988}"/>
    <hyperlink ref="I786" r:id="rId1542" display="http://games.espn.com/ffl/boxscorequick?leagueId=678521&amp;teamId=8&amp;scoringPeriodId=12&amp;seasonId=2012&amp;view=scoringperiod&amp;version=quick" xr:uid="{16200C06-85F7-4563-A97C-06E94EC4572A}"/>
    <hyperlink ref="D787" r:id="rId1543" tooltip="Mile High Manning (Karl Richardson)" display="http://games.espn.com/ffl/clubhouse?leagueId=678521&amp;teamId=10&amp;seasonId=2012" xr:uid="{DFC2D799-EAB3-4BD8-B6FA-026FF512AAFB}"/>
    <hyperlink ref="G787" r:id="rId1544" tooltip="Annie Has Dysentery (Paulo Silva)" display="http://games.espn.com/ffl/clubhouse?leagueId=678521&amp;teamId=9&amp;seasonId=2012" xr:uid="{1FE34E5B-C572-4FCC-938B-52304A3EE7BC}"/>
    <hyperlink ref="I787" r:id="rId1545" display="http://games.espn.com/ffl/boxscorequick?leagueId=678521&amp;teamId=10&amp;scoringPeriodId=12&amp;seasonId=2012&amp;view=scoringperiod&amp;version=quick" xr:uid="{EBD34B1B-2C94-4A74-9A81-35B76F51767D}"/>
    <hyperlink ref="D791" r:id="rId1546" tooltip="Montauk Arapahos (Stephen Joynt)" display="http://games.espn.com/ffl/clubhouse?leagueId=678521&amp;teamId=1&amp;seasonId=2012" xr:uid="{9C0517C8-9E6C-47F5-ABCB-808932A0C264}"/>
    <hyperlink ref="G791" r:id="rId1547" tooltip="Dirt Machine!@#^ (Dan Cohen)" display="http://games.espn.com/ffl/clubhouse?leagueId=678521&amp;teamId=5&amp;seasonId=2012" xr:uid="{D219775F-1A11-43AF-9DAD-5F007331D6F3}"/>
    <hyperlink ref="I791" r:id="rId1548" display="http://games.espn.com/ffl/boxscorequick?leagueId=678521&amp;teamId=1&amp;scoringPeriodId=13&amp;seasonId=2012&amp;view=scoringperiod&amp;version=quick" xr:uid="{50F7F73E-6EFB-45E5-A9FA-D6105F26521D}"/>
    <hyperlink ref="D792" r:id="rId1549" tooltip="Weyerbacher Warriors (William Schager)" display="http://games.espn.com/ffl/clubhouse?leagueId=678521&amp;teamId=6&amp;seasonId=2012" xr:uid="{75FDF65F-C308-4357-B103-5B1A2450D2F4}"/>
    <hyperlink ref="G792" r:id="rId1550" tooltip="Alaska Athabaskans (Emile Chin-Dickey)" display="http://games.espn.com/ffl/clubhouse?leagueId=678521&amp;teamId=4&amp;seasonId=2012" xr:uid="{F9A0879B-BE71-4742-BC15-9A18B01FCA69}"/>
    <hyperlink ref="I792" r:id="rId1551" display="http://games.espn.com/ffl/boxscorequick?leagueId=678521&amp;teamId=6&amp;scoringPeriodId=13&amp;seasonId=2012&amp;view=scoringperiod&amp;version=quick" xr:uid="{5130E053-F002-49BD-83F4-8058B57B83A0}"/>
    <hyperlink ref="D793" r:id="rId1552" tooltip="Brooklyn Lenape (Stefan Hilts)" display="http://games.espn.com/ffl/clubhouse?leagueId=678521&amp;teamId=8&amp;seasonId=2012" xr:uid="{4861C74F-FE9D-42C2-86EB-0C9908A1F668}"/>
    <hyperlink ref="G793" r:id="rId1553" tooltip="Dot Not Feather - (mark silva)" display="http://games.espn.com/ffl/clubhouse?leagueId=678521&amp;teamId=3&amp;seasonId=2012" xr:uid="{F646937A-0A7F-469D-BB4C-7AFD4C41810D}"/>
    <hyperlink ref="I793" r:id="rId1554" display="http://games.espn.com/ffl/boxscorequick?leagueId=678521&amp;teamId=8&amp;scoringPeriodId=13&amp;seasonId=2012&amp;view=scoringperiod&amp;version=quick" xr:uid="{FE8637E2-70B8-4387-A5E9-A579CE3D7116}"/>
    <hyperlink ref="D794" r:id="rId1555" tooltip="Annie Has Dysentery (Paulo Silva)" display="http://games.espn.com/ffl/clubhouse?leagueId=678521&amp;teamId=9&amp;seasonId=2012" xr:uid="{D279B27D-458B-44A9-BF12-C7A6324B4F16}"/>
    <hyperlink ref="G794" r:id="rId1556" tooltip="Talkhouse Pharaohs (Andrew Joynt)" display="http://games.espn.com/ffl/clubhouse?leagueId=678521&amp;teamId=2&amp;seasonId=2012" xr:uid="{F2DEEA9C-EF92-4FD5-B2AE-79780404F168}"/>
    <hyperlink ref="I794" r:id="rId1557" display="http://games.espn.com/ffl/boxscorequick?leagueId=678521&amp;teamId=9&amp;scoringPeriodId=13&amp;seasonId=2012&amp;view=scoringperiod&amp;version=quick" xr:uid="{7072C284-D689-472C-B4B5-F234901E661B}"/>
    <hyperlink ref="D795" r:id="rId1558" tooltip="Mile High Manning (Karl Richardson)" display="http://games.espn.com/ffl/clubhouse?leagueId=678521&amp;teamId=10&amp;seasonId=2012" xr:uid="{ECB4687C-E0EB-4A8C-BD08-AB890695108A}"/>
    <hyperlink ref="G795" r:id="rId1559" tooltip="Amagansett Apache (Brian Duffy)" display="http://games.espn.com/ffl/clubhouse?leagueId=678521&amp;teamId=11&amp;seasonId=2012" xr:uid="{39C22260-0B73-428B-8F5F-04A5B6C3ED01}"/>
    <hyperlink ref="I795" r:id="rId1560" display="http://games.espn.com/ffl/boxscorequick?leagueId=678521&amp;teamId=10&amp;scoringPeriodId=13&amp;seasonId=2012&amp;view=scoringperiod&amp;version=quick" xr:uid="{DE1F6454-C4CB-4270-99AC-27CC26A85AC9}"/>
    <hyperlink ref="D799" r:id="rId1561" tooltip="Talkhouse Pharaohs (Andrew Joynt)" display="http://games.espn.com/ffl/clubhouse?leagueId=678521&amp;teamId=2&amp;seasonId=2012" xr:uid="{4628C6F2-0C84-4643-8F4E-FDBB5205A50B}"/>
    <hyperlink ref="G799" r:id="rId1562" tooltip="Annie Has Dysentery (Paulo Silva)" display="http://games.espn.com/ffl/clubhouse?leagueId=678521&amp;teamId=9&amp;seasonId=2012" xr:uid="{85AF7116-F7DF-4124-AF30-8DE2199AE4FD}"/>
    <hyperlink ref="I799" r:id="rId1563" display="http://games.espn.com/ffl/boxscorequick?leagueId=678521&amp;teamId=2&amp;scoringPeriodId=15&amp;seasonId=2012&amp;view=scoringperiod&amp;version=quick" xr:uid="{8FDCF1AB-B4CA-42C7-9FF2-C553E09A2C1F}"/>
    <hyperlink ref="D800" r:id="rId1564" tooltip="Weyerbacher Warriors (William Schager)" display="http://games.espn.com/ffl/clubhouse?leagueId=678521&amp;teamId=6&amp;seasonId=2012" xr:uid="{FA218DC0-40C6-4786-937C-F5B071139F4C}"/>
    <hyperlink ref="G800" r:id="rId1565" tooltip="Dot Not Feather - (mark silva)" display="http://games.espn.com/ffl/clubhouse?leagueId=678521&amp;teamId=3&amp;seasonId=2012" xr:uid="{67A3CCDA-EC09-48D7-8DF0-E211CB830CC6}"/>
    <hyperlink ref="I800" r:id="rId1566" display="http://games.espn.com/ffl/boxscorequick?leagueId=678521&amp;teamId=6&amp;scoringPeriodId=15&amp;seasonId=2012&amp;view=scoringperiod&amp;version=quick" xr:uid="{96653987-7202-4970-A550-00046C294D15}"/>
    <hyperlink ref="D801" r:id="rId1567" tooltip="Montauk Arapahos (Stephen Joynt)" display="http://games.espn.com/ffl/clubhouse?leagueId=678521&amp;teamId=1&amp;seasonId=2012" xr:uid="{941C75DB-34A2-4BE8-A35D-645BE7B8D6DD}"/>
    <hyperlink ref="G801" r:id="rId1568" tooltip="Alaska Athabaskans (Emile Chin-Dickey)" display="http://games.espn.com/ffl/clubhouse?leagueId=678521&amp;teamId=4&amp;seasonId=2012" xr:uid="{B2C41EF2-E8C6-4788-A138-66D83D07B20F}"/>
    <hyperlink ref="I801" r:id="rId1569" display="http://games.espn.com/ffl/boxscorequick?leagueId=678521&amp;teamId=1&amp;scoringPeriodId=15&amp;seasonId=2012&amp;view=scoringperiod&amp;version=quick" xr:uid="{B2B22115-3AE6-4CFC-BD6D-6387C07CC486}"/>
    <hyperlink ref="D802" r:id="rId1570" tooltip="Dirt Machine!@#^ (Dan Cohen)" display="http://games.espn.com/ffl/clubhouse?leagueId=678521&amp;teamId=5&amp;seasonId=2012" xr:uid="{7447DA4F-B4C7-4E28-A786-623E72DE36CF}"/>
    <hyperlink ref="G802" r:id="rId1571" tooltip="Brooklyn Lenape (Stefan Hilts)" display="http://games.espn.com/ffl/clubhouse?leagueId=678521&amp;teamId=8&amp;seasonId=2012" xr:uid="{8D2E5C45-A716-4422-95AF-93537D9853FF}"/>
    <hyperlink ref="I802" r:id="rId1572" display="http://games.espn.com/ffl/boxscorequick?leagueId=678521&amp;teamId=8&amp;scoringPeriodId=15&amp;seasonId=2012&amp;view=scoringperiod&amp;version=quick" xr:uid="{3713140B-6DD4-4859-98E0-ECAA931775A0}"/>
    <hyperlink ref="D803" r:id="rId1573" tooltip="Amagansett Apache (Brian Duffy)" display="http://games.espn.com/ffl/clubhouse?leagueId=678521&amp;teamId=11&amp;seasonId=2012" xr:uid="{7B8E0CB6-5A1E-4B5D-A162-0998AA249E00}"/>
    <hyperlink ref="G803" r:id="rId1574" tooltip="Mile High Manning (Karl Richardson)" display="http://games.espn.com/ffl/clubhouse?leagueId=678521&amp;teamId=10&amp;seasonId=2012" xr:uid="{AEDB1ECC-7449-4B65-9BD8-B2D16AF4B2BB}"/>
    <hyperlink ref="I803" r:id="rId1575" display="http://games.espn.com/ffl/boxscorequick?leagueId=678521&amp;teamId=11&amp;scoringPeriodId=15&amp;seasonId=2012&amp;view=scoringperiod&amp;version=quick" xr:uid="{0C441C66-09CD-4D01-9D37-F9C18C01858E}"/>
    <hyperlink ref="D807" r:id="rId1576" tooltip="Dot Not Feather - (mark silva)" display="http://games.espn.com/ffl/clubhouse?leagueId=678521&amp;teamId=3&amp;seasonId=2012" xr:uid="{69A84C05-9C4E-465E-A73E-5CB57E4D0AC9}"/>
    <hyperlink ref="G807" r:id="rId1577" tooltip="Annie Has Dysentery (Paulo Silva)" display="http://games.espn.com/ffl/clubhouse?leagueId=678521&amp;teamId=9&amp;seasonId=2012" xr:uid="{8D8BE274-A895-47DB-8D76-5196EF8DA495}"/>
    <hyperlink ref="I807" r:id="rId1578" display="http://games.espn.com/ffl/boxscorequick?leagueId=678521&amp;teamId=3&amp;scoringPeriodId=17&amp;seasonId=2012&amp;view=scoringperiod&amp;version=quick" xr:uid="{C325DEB4-88C3-417F-AA4D-A434C55E98E2}"/>
    <hyperlink ref="D808" r:id="rId1579" tooltip="Talkhouse Pharaohs (Andrew Joynt)" display="http://games.espn.com/ffl/clubhouse?leagueId=678521&amp;teamId=2&amp;seasonId=2012" xr:uid="{9AF3E663-C822-4BE2-B672-93E49DA2F524}"/>
    <hyperlink ref="G808" r:id="rId1580" tooltip="Weyerbacher Warriors (William Schager)" display="http://games.espn.com/ffl/clubhouse?leagueId=678521&amp;teamId=6&amp;seasonId=2012" xr:uid="{E379536F-DBA4-47CB-9712-B1B4E7EDC392}"/>
    <hyperlink ref="I808" r:id="rId1581" display="http://games.espn.com/ffl/boxscorequick?leagueId=678521&amp;teamId=2&amp;scoringPeriodId=17&amp;seasonId=2012&amp;view=scoringperiod&amp;version=quick" xr:uid="{EDA135C7-9801-463F-964C-991DB9918944}"/>
    <hyperlink ref="D809" r:id="rId1582" tooltip="Dirt Machine!@#^ (Dan Cohen)" display="http://games.espn.com/ffl/clubhouse?leagueId=678521&amp;teamId=5&amp;seasonId=2012" xr:uid="{6CAAC96B-5243-49D8-89B1-85382A9B4991}"/>
    <hyperlink ref="G809" r:id="rId1583" tooltip="Alaska Athabaskans (Emile Chin-Dickey)" display="http://games.espn.com/ffl/clubhouse?leagueId=678521&amp;teamId=4&amp;seasonId=2012" xr:uid="{2E0F98F0-6585-4725-AC93-2C0A5FFDC120}"/>
    <hyperlink ref="I809" r:id="rId1584" display="http://games.espn.com/ffl/boxscorequick?leagueId=678521&amp;teamId=5&amp;scoringPeriodId=17&amp;seasonId=2012&amp;view=scoringperiod&amp;version=quick" xr:uid="{9A3E8A2E-ACB7-43B8-9E70-A1DC0B7DDA33}"/>
    <hyperlink ref="D810" r:id="rId1585" tooltip="Amagansett Apache (Brian Duffy)" display="http://games.espn.com/ffl/clubhouse?leagueId=678521&amp;teamId=11&amp;seasonId=2012" xr:uid="{DA4D01DC-5027-45CF-B506-DB6929D41FD5}"/>
    <hyperlink ref="G810" r:id="rId1586" tooltip="Montauk Arapahos (Stephen Joynt)" display="http://games.espn.com/ffl/clubhouse?leagueId=678521&amp;teamId=1&amp;seasonId=2012" xr:uid="{7A074770-3CBC-4E0E-816C-E51BC532E36A}"/>
    <hyperlink ref="I810" r:id="rId1587" display="http://games.espn.com/ffl/boxscorequick?leagueId=678521&amp;teamId=11&amp;scoringPeriodId=17&amp;seasonId=2012&amp;view=scoringperiod&amp;version=quick" xr:uid="{00207025-A627-490C-A288-254892254248}"/>
    <hyperlink ref="D811" r:id="rId1588" tooltip="Mile High Manning (Karl Richardson)" display="http://games.espn.com/ffl/clubhouse?leagueId=678521&amp;teamId=10&amp;seasonId=2012" xr:uid="{8DC84318-35B9-4F06-876D-470324D3CE93}"/>
    <hyperlink ref="G811" r:id="rId1589" tooltip="Brooklyn Lenape (Stefan Hilts)" display="http://games.espn.com/ffl/clubhouse?leagueId=678521&amp;teamId=8&amp;seasonId=2012" xr:uid="{26442E49-5362-458F-9BA5-9B5C897AB49B}"/>
    <hyperlink ref="I811" r:id="rId1590" display="http://games.espn.com/ffl/boxscorequick?leagueId=678521&amp;teamId=8&amp;scoringPeriodId=17&amp;seasonId=2012&amp;view=scoringperiod&amp;version=quick" xr:uid="{69D852B5-B2CA-411C-B511-5C0297FAB3D5}"/>
    <hyperlink ref="D814" r:id="rId1591" tooltip="Amagansett BluePoint (Stephen Joynt)" display="http://games.espn.com/ffl/clubhouse?leagueId=678521&amp;teamId=1&amp;seasonId=2011" xr:uid="{035F333D-BB39-4EFA-9709-06A1A3A7A87F}"/>
    <hyperlink ref="G814" r:id="rId1592" tooltip="Houston Lawnmowers (Andrew Joynt)" display="http://games.espn.com/ffl/clubhouse?leagueId=678521&amp;teamId=2&amp;seasonId=2011" xr:uid="{C67926D0-A1DB-459D-8F1C-2FAFD9EE7F01}"/>
    <hyperlink ref="I814" r:id="rId1593" display="http://games.espn.com/ffl/boxscorequick?leagueId=678521&amp;teamId=1&amp;scoringPeriodId=1&amp;seasonId=2011&amp;view=scoringperiod&amp;version=quick" xr:uid="{FBB9A9E7-CA31-4F07-8C16-C4EF5527B2E5}"/>
    <hyperlink ref="D815" r:id="rId1594" tooltip="Miller Time!!! (mark silva)" display="http://games.espn.com/ffl/clubhouse?leagueId=678521&amp;teamId=3&amp;seasonId=2011" xr:uid="{9F0E2F08-97AE-4525-AF1C-B11EBE94F0D7}"/>
    <hyperlink ref="G815" r:id="rId1595" tooltip="Hardly Optimistic (Karl Richardson)" display="http://games.espn.com/ffl/clubhouse?leagueId=678521&amp;teamId=10&amp;seasonId=2011" xr:uid="{E9A30119-F778-496B-ADC3-E8B3A20CC908}"/>
    <hyperlink ref="I815" r:id="rId1596" display="http://games.espn.com/ffl/boxscorequick?leagueId=678521&amp;teamId=3&amp;scoringPeriodId=1&amp;seasonId=2011&amp;view=scoringperiod&amp;version=quick" xr:uid="{11F5C68C-20C0-45BF-8D37-96A28EACB1C9}"/>
    <hyperlink ref="D816" r:id="rId1597" tooltip="Ithaca CascaZilla Ale (Emile Chin-Dickey)" display="http://games.espn.com/ffl/clubhouse?leagueId=678521&amp;teamId=4&amp;seasonId=2011" xr:uid="{D15E570A-2B98-4D01-A578-E26C322F4A01}"/>
    <hyperlink ref="G816" r:id="rId1598" tooltip="Guinness Harpies (Paulo Silva)" display="http://games.espn.com/ffl/clubhouse?leagueId=678521&amp;teamId=9&amp;seasonId=2011" xr:uid="{F4E6459D-99F0-456F-A38C-1A7E16A7CC4A}"/>
    <hyperlink ref="I816" r:id="rId1599" display="http://games.espn.com/ffl/boxscorequick?leagueId=678521&amp;teamId=4&amp;scoringPeriodId=1&amp;seasonId=2011&amp;view=scoringperiod&amp;version=quick" xr:uid="{998C07A6-C1CB-40B8-8951-5A2E4C7F9138}"/>
    <hyperlink ref="D817" r:id="rId1600" tooltip="Dirt Machine!@#^ (Dan Cohen)" display="http://games.espn.com/ffl/clubhouse?leagueId=678521&amp;teamId=5&amp;seasonId=2011" xr:uid="{4B06AAE6-8EDB-4DF1-9569-CEAC5FEFBEEF}"/>
    <hyperlink ref="G817" r:id="rId1601" tooltip="Brooklyn Pennant Ale '55 (Stefan Hilts)" display="http://games.espn.com/ffl/clubhouse?leagueId=678521&amp;teamId=8&amp;seasonId=2011" xr:uid="{E60B5EFC-A40D-4C5E-8E30-D88E25DD476D}"/>
    <hyperlink ref="I817" r:id="rId1602" display="http://games.espn.com/ffl/boxscorequick?leagueId=678521&amp;teamId=8&amp;scoringPeriodId=1&amp;seasonId=2011&amp;view=scoringperiod&amp;version=quick" xr:uid="{B398027F-FB8D-4B92-9573-6756017429AF}"/>
    <hyperlink ref="D818" r:id="rId1603" tooltip="Weyerbacher Warriors (William Schager)" display="http://games.espn.com/ffl/clubhouse?leagueId=678521&amp;teamId=6&amp;seasonId=2011" xr:uid="{D375A5CD-0B78-433C-8B07-7C6A4C33B816}"/>
    <hyperlink ref="G818" r:id="rId1604" tooltip="A Titan Johnson (chris tingle)" display="http://games.espn.com/ffl/clubhouse?leagueId=678521&amp;teamId=7&amp;seasonId=2011" xr:uid="{1DB161FD-EA94-42E9-AC8B-2964A08D38D2}"/>
    <hyperlink ref="I818" r:id="rId1605" display="http://games.espn.com/ffl/boxscorequick?leagueId=678521&amp;teamId=6&amp;scoringPeriodId=1&amp;seasonId=2011&amp;view=scoringperiod&amp;version=quick" xr:uid="{61A522DD-1E92-42B1-B19D-5BA43190776D}"/>
    <hyperlink ref="D822" r:id="rId1606" tooltip="Miller Time!!! (mark silva)" display="http://games.espn.com/ffl/clubhouse?leagueId=678521&amp;teamId=3&amp;seasonId=2011" xr:uid="{E6BAC26A-4A24-4066-BA7B-03AF7BD7DE8D}"/>
    <hyperlink ref="G822" r:id="rId1607" tooltip="Amagansett BluePoint (Stephen Joynt)" display="http://games.espn.com/ffl/clubhouse?leagueId=678521&amp;teamId=1&amp;seasonId=2011" xr:uid="{2C1243F0-8B8F-4D39-B3D8-BA946A60DBBE}"/>
    <hyperlink ref="I822" r:id="rId1608" display="http://games.espn.com/ffl/boxscorequick?leagueId=678521&amp;teamId=3&amp;scoringPeriodId=2&amp;seasonId=2011&amp;view=scoringperiod&amp;version=quick" xr:uid="{F97566E2-F689-4AFE-B3DC-F2B8676BC9C2}"/>
    <hyperlink ref="D823" r:id="rId1609" tooltip="Houston Lawnmowers (Andrew Joynt)" display="http://games.espn.com/ffl/clubhouse?leagueId=678521&amp;teamId=2&amp;seasonId=2011" xr:uid="{61645FCC-BF8F-445A-A229-B1D7E3A6C8CB}"/>
    <hyperlink ref="G823" r:id="rId1610" tooltip="Ithaca CascaZilla Ale (Emile Chin-Dickey)" display="http://games.espn.com/ffl/clubhouse?leagueId=678521&amp;teamId=4&amp;seasonId=2011" xr:uid="{29E56FBD-A7B3-4EA7-BAF9-13447AAE35B4}"/>
    <hyperlink ref="I823" r:id="rId1611" display="http://games.espn.com/ffl/boxscorequick?leagueId=678521&amp;teamId=2&amp;scoringPeriodId=2&amp;seasonId=2011&amp;view=scoringperiod&amp;version=quick" xr:uid="{75D6EE82-E690-492E-BAE0-2CF80587C350}"/>
    <hyperlink ref="D824" r:id="rId1612" tooltip="Hardly Optimistic (Karl Richardson)" display="http://games.espn.com/ffl/clubhouse?leagueId=678521&amp;teamId=10&amp;seasonId=2011" xr:uid="{70D94EC7-F3D7-4F63-99A6-45878F6AC93C}"/>
    <hyperlink ref="G824" r:id="rId1613" tooltip="Dirt Machine!@#^ (Dan Cohen)" display="http://games.espn.com/ffl/clubhouse?leagueId=678521&amp;teamId=5&amp;seasonId=2011" xr:uid="{410806E3-3D49-4F1A-8E92-525040A5DBD7}"/>
    <hyperlink ref="I824" r:id="rId1614" display="http://games.espn.com/ffl/boxscorequick?leagueId=678521&amp;teamId=10&amp;scoringPeriodId=2&amp;seasonId=2011&amp;view=scoringperiod&amp;version=quick" xr:uid="{FD773DA7-FAE3-4584-A0D7-50BAE206D67F}"/>
    <hyperlink ref="D825" r:id="rId1615" tooltip="Guinness Harpies (Paulo Silva)" display="http://games.espn.com/ffl/clubhouse?leagueId=678521&amp;teamId=9&amp;seasonId=2011" xr:uid="{DBF6F7BA-5568-4BD4-B586-5D1AD320E3AA}"/>
    <hyperlink ref="G825" r:id="rId1616" tooltip="Weyerbacher Warriors (William Schager)" display="http://games.espn.com/ffl/clubhouse?leagueId=678521&amp;teamId=6&amp;seasonId=2011" xr:uid="{51B7DD0C-50DB-49CF-8260-B9B0E4653936}"/>
    <hyperlink ref="I825" r:id="rId1617" display="http://games.espn.com/ffl/boxscorequick?leagueId=678521&amp;teamId=9&amp;scoringPeriodId=2&amp;seasonId=2011&amp;view=scoringperiod&amp;version=quick" xr:uid="{2509ACC8-EFB3-4E8C-A9BA-CB6C19B3C485}"/>
    <hyperlink ref="D826" r:id="rId1618" tooltip="Brooklyn Pennant Ale '55 (Stefan Hilts)" display="http://games.espn.com/ffl/clubhouse?leagueId=678521&amp;teamId=8&amp;seasonId=2011" xr:uid="{6FD646EB-75FF-475A-8E72-AD8956D1C984}"/>
    <hyperlink ref="G826" r:id="rId1619" tooltip="A Titan Johnson (chris tingle)" display="http://games.espn.com/ffl/clubhouse?leagueId=678521&amp;teamId=7&amp;seasonId=2011" xr:uid="{69EB043A-C870-4A70-A415-8E0E64E446F8}"/>
    <hyperlink ref="I826" r:id="rId1620" display="http://games.espn.com/ffl/boxscorequick?leagueId=678521&amp;teamId=8&amp;scoringPeriodId=2&amp;seasonId=2011&amp;view=scoringperiod&amp;version=quick" xr:uid="{8449EFB9-6455-4351-A743-C09F74CFC4AB}"/>
    <hyperlink ref="D830" r:id="rId1621" tooltip="Amagansett BluePoint (Stephen Joynt)" display="http://games.espn.com/ffl/clubhouse?leagueId=678521&amp;teamId=1&amp;seasonId=2011" xr:uid="{DCC99332-209F-4651-BE5C-B4A93AD8FE15}"/>
    <hyperlink ref="G830" r:id="rId1622" tooltip="Ithaca CascaZilla Ale (Emile Chin-Dickey)" display="http://games.espn.com/ffl/clubhouse?leagueId=678521&amp;teamId=4&amp;seasonId=2011" xr:uid="{2BDA7752-5CB0-4745-BC3A-0992F34C7BEA}"/>
    <hyperlink ref="I830" r:id="rId1623" display="http://games.espn.com/ffl/boxscorequick?leagueId=678521&amp;teamId=1&amp;scoringPeriodId=3&amp;seasonId=2011&amp;view=scoringperiod&amp;version=quick" xr:uid="{7246A0F6-F44B-42A4-A3C0-71E6FC9AC179}"/>
    <hyperlink ref="D831" r:id="rId1624" tooltip="Dirt Machine!@#^ (Dan Cohen)" display="http://games.espn.com/ffl/clubhouse?leagueId=678521&amp;teamId=5&amp;seasonId=2011" xr:uid="{3ADDE891-95D5-4D09-87E6-238490A8DB62}"/>
    <hyperlink ref="G831" r:id="rId1625" tooltip="Miller Time!!! (mark silva)" display="http://games.espn.com/ffl/clubhouse?leagueId=678521&amp;teamId=3&amp;seasonId=2011" xr:uid="{FC63453C-4A8A-4A44-8FE9-A942905923B5}"/>
    <hyperlink ref="I831" r:id="rId1626" display="http://games.espn.com/ffl/boxscorequick?leagueId=678521&amp;teamId=5&amp;scoringPeriodId=3&amp;seasonId=2011&amp;view=scoringperiod&amp;version=quick" xr:uid="{E056FDC8-A97E-4579-8E42-824ACC2D5762}"/>
    <hyperlink ref="D832" r:id="rId1627" tooltip="Weyerbacher Warriors (William Schager)" display="http://games.espn.com/ffl/clubhouse?leagueId=678521&amp;teamId=6&amp;seasonId=2011" xr:uid="{4F2F6C54-92A5-465A-A2D5-CD4F63FE5035}"/>
    <hyperlink ref="G832" r:id="rId1628" tooltip="Houston Lawnmowers (Andrew Joynt)" display="http://games.espn.com/ffl/clubhouse?leagueId=678521&amp;teamId=2&amp;seasonId=2011" xr:uid="{11186C86-26C8-423D-BBCA-837F9556754F}"/>
    <hyperlink ref="I832" r:id="rId1629" display="http://games.espn.com/ffl/boxscorequick?leagueId=678521&amp;teamId=6&amp;scoringPeriodId=3&amp;seasonId=2011&amp;view=scoringperiod&amp;version=quick" xr:uid="{0E068D7B-8866-4131-A517-D0FFA2E2A1E4}"/>
    <hyperlink ref="D833" r:id="rId1630" tooltip="A Titan Johnson (chris tingle)" display="http://games.espn.com/ffl/clubhouse?leagueId=678521&amp;teamId=7&amp;seasonId=2011" xr:uid="{3820BB5E-D17D-41A6-9482-5E6B30F03FFB}"/>
    <hyperlink ref="G833" r:id="rId1631" tooltip="Hardly Optimistic (Karl Richardson)" display="http://games.espn.com/ffl/clubhouse?leagueId=678521&amp;teamId=10&amp;seasonId=2011" xr:uid="{58F01865-31F3-4836-8AA6-256C31EE6A3F}"/>
    <hyperlink ref="I833" r:id="rId1632" display="http://games.espn.com/ffl/boxscorequick?leagueId=678521&amp;teamId=7&amp;scoringPeriodId=3&amp;seasonId=2011&amp;view=scoringperiod&amp;version=quick" xr:uid="{DAE267E6-BC71-406C-82A6-C7883F303E67}"/>
    <hyperlink ref="D834" r:id="rId1633" tooltip="Brooklyn Pennant Ale '55 (Stefan Hilts)" display="http://games.espn.com/ffl/clubhouse?leagueId=678521&amp;teamId=8&amp;seasonId=2011" xr:uid="{2241D094-8DCC-4876-B7F1-D70174C0255A}"/>
    <hyperlink ref="G834" r:id="rId1634" tooltip="Guinness Harpies (Paulo Silva)" display="http://games.espn.com/ffl/clubhouse?leagueId=678521&amp;teamId=9&amp;seasonId=2011" xr:uid="{6BDB2042-A38B-48D0-BD8C-324CB9EE5EFA}"/>
    <hyperlink ref="I834" r:id="rId1635" display="http://games.espn.com/ffl/boxscorequick?leagueId=678521&amp;teamId=8&amp;scoringPeriodId=3&amp;seasonId=2011&amp;view=scoringperiod&amp;version=quick" xr:uid="{D13E3F10-50FE-4623-BC26-4ABAF228B604}"/>
    <hyperlink ref="D838" r:id="rId1636" tooltip="Dirt Machine!@#^ (Dan Cohen)" display="http://games.espn.com/ffl/clubhouse?leagueId=678521&amp;teamId=5&amp;seasonId=2011" xr:uid="{4E91F522-D6B3-4BC8-92B0-3A4FA3447464}"/>
    <hyperlink ref="G838" r:id="rId1637" tooltip="Amagansett BluePoint (Stephen Joynt)" display="http://games.espn.com/ffl/clubhouse?leagueId=678521&amp;teamId=1&amp;seasonId=2011" xr:uid="{2BE60C93-B2F8-4A48-B53C-91DE8122ECEC}"/>
    <hyperlink ref="I838" r:id="rId1638" display="http://games.espn.com/ffl/boxscorequick?leagueId=678521&amp;teamId=5&amp;scoringPeriodId=4&amp;seasonId=2011&amp;view=scoringperiod&amp;version=quick" xr:uid="{1F25180C-4237-41C9-9F42-CE176FE03B16}"/>
    <hyperlink ref="D839" r:id="rId1639" tooltip="Ithaca CascaZilla Ale (Emile Chin-Dickey)" display="http://games.espn.com/ffl/clubhouse?leagueId=678521&amp;teamId=4&amp;seasonId=2011" xr:uid="{24DDC397-D43A-479C-AEB2-61D98F07ADF1}"/>
    <hyperlink ref="G839" r:id="rId1640" tooltip="Weyerbacher Warriors (William Schager)" display="http://games.espn.com/ffl/clubhouse?leagueId=678521&amp;teamId=6&amp;seasonId=2011" xr:uid="{BAFCDA82-50BF-4A53-A0B9-FDD505C91DF7}"/>
    <hyperlink ref="I839" r:id="rId1641" display="http://games.espn.com/ffl/boxscorequick?leagueId=678521&amp;teamId=4&amp;scoringPeriodId=4&amp;seasonId=2011&amp;view=scoringperiod&amp;version=quick" xr:uid="{308DEA23-F64F-4DC0-84D1-260CB4DBA2C8}"/>
    <hyperlink ref="D840" r:id="rId1642" tooltip="Miller Time!!! (mark silva)" display="http://games.espn.com/ffl/clubhouse?leagueId=678521&amp;teamId=3&amp;seasonId=2011" xr:uid="{353FA833-6A79-46A0-9DEA-86817C260078}"/>
    <hyperlink ref="G840" r:id="rId1643" tooltip="A Titan Johnson (chris tingle)" display="http://games.espn.com/ffl/clubhouse?leagueId=678521&amp;teamId=7&amp;seasonId=2011" xr:uid="{FD1F3346-8FB0-4E6B-81B5-1AE91C4DA3B4}"/>
    <hyperlink ref="I840" r:id="rId1644" display="http://games.espn.com/ffl/boxscorequick?leagueId=678521&amp;teamId=3&amp;scoringPeriodId=4&amp;seasonId=2011&amp;view=scoringperiod&amp;version=quick" xr:uid="{14FF0C64-78B6-4462-8671-7C4DA9A71036}"/>
    <hyperlink ref="D841" r:id="rId1645" tooltip="Houston Lawnmowers (Andrew Joynt)" display="http://games.espn.com/ffl/clubhouse?leagueId=678521&amp;teamId=2&amp;seasonId=2011" xr:uid="{D30CAF9F-FF98-4B21-8E07-9D3C12FDB097}"/>
    <hyperlink ref="G841" r:id="rId1646" tooltip="Brooklyn Pennant Ale '55 (Stefan Hilts)" display="http://games.espn.com/ffl/clubhouse?leagueId=678521&amp;teamId=8&amp;seasonId=2011" xr:uid="{A2EF299E-88C2-4923-B68B-5A61FEBE6285}"/>
    <hyperlink ref="I841" r:id="rId1647" display="http://games.espn.com/ffl/boxscorequick?leagueId=678521&amp;teamId=8&amp;scoringPeriodId=4&amp;seasonId=2011&amp;view=scoringperiod&amp;version=quick" xr:uid="{E4A0C7D6-A3E6-4B1A-AC1A-1C7E2C699716}"/>
    <hyperlink ref="D842" r:id="rId1648" tooltip="Hardly Optimistic (Karl Richardson)" display="http://games.espn.com/ffl/clubhouse?leagueId=678521&amp;teamId=10&amp;seasonId=2011" xr:uid="{40D5B65A-53D5-4052-9697-63C15B48FACC}"/>
    <hyperlink ref="G842" r:id="rId1649" tooltip="Guinness Harpies (Paulo Silva)" display="http://games.espn.com/ffl/clubhouse?leagueId=678521&amp;teamId=9&amp;seasonId=2011" xr:uid="{6474F0D6-719E-49E2-8A90-8368DB7704C2}"/>
    <hyperlink ref="I842" r:id="rId1650" display="http://games.espn.com/ffl/boxscorequick?leagueId=678521&amp;teamId=10&amp;scoringPeriodId=4&amp;seasonId=2011&amp;view=scoringperiod&amp;version=quick" xr:uid="{F7BC029A-17DA-4B5D-82DE-DA4A6D99781C}"/>
    <hyperlink ref="D846" r:id="rId1651" tooltip="Amagansett BluePoint (Stephen Joynt)" display="http://games.espn.com/ffl/clubhouse?leagueId=678521&amp;teamId=1&amp;seasonId=2011" xr:uid="{AC930D28-E041-42C8-B6CC-D81C57DC9D65}"/>
    <hyperlink ref="G846" r:id="rId1652" tooltip="Weyerbacher Warriors (William Schager)" display="http://games.espn.com/ffl/clubhouse?leagueId=678521&amp;teamId=6&amp;seasonId=2011" xr:uid="{8AB4C0EB-3584-447F-A0AB-2FDA520E2F7D}"/>
    <hyperlink ref="I846" r:id="rId1653" display="http://games.espn.com/ffl/boxscorequick?leagueId=678521&amp;teamId=1&amp;scoringPeriodId=5&amp;seasonId=2011&amp;view=scoringperiod&amp;version=quick" xr:uid="{31854DBA-1C77-4667-A4F9-9829668E603B}"/>
    <hyperlink ref="D847" r:id="rId1654" tooltip="A Titan Johnson (chris tingle)" display="http://games.espn.com/ffl/clubhouse?leagueId=678521&amp;teamId=7&amp;seasonId=2011" xr:uid="{91C747AF-2076-4890-B1F1-36686BA18465}"/>
    <hyperlink ref="G847" r:id="rId1655" tooltip="Dirt Machine!@#^ (Dan Cohen)" display="http://games.espn.com/ffl/clubhouse?leagueId=678521&amp;teamId=5&amp;seasonId=2011" xr:uid="{B7F495E3-BEF4-4979-ABDE-6307A2C5E283}"/>
    <hyperlink ref="I847" r:id="rId1656" display="http://games.espn.com/ffl/boxscorequick?leagueId=678521&amp;teamId=7&amp;scoringPeriodId=5&amp;seasonId=2011&amp;view=scoringperiod&amp;version=quick" xr:uid="{9CA494DC-9D9E-410B-8CB6-76EAF1F1F001}"/>
    <hyperlink ref="D848" r:id="rId1657" tooltip="Brooklyn Pennant Ale '55 (Stefan Hilts)" display="http://games.espn.com/ffl/clubhouse?leagueId=678521&amp;teamId=8&amp;seasonId=2011" xr:uid="{0706024B-30BD-4261-AA52-EB679A6D7182}"/>
    <hyperlink ref="G848" r:id="rId1658" tooltip="Ithaca CascaZilla Ale (Emile Chin-Dickey)" display="http://games.espn.com/ffl/clubhouse?leagueId=678521&amp;teamId=4&amp;seasonId=2011" xr:uid="{823181ED-4527-4054-9B53-297E67E59C46}"/>
    <hyperlink ref="I848" r:id="rId1659" display="http://games.espn.com/ffl/boxscorequick?leagueId=678521&amp;teamId=8&amp;scoringPeriodId=5&amp;seasonId=2011&amp;view=scoringperiod&amp;version=quick" xr:uid="{69B88279-E4E0-4B84-B1DE-BC958691E63E}"/>
    <hyperlink ref="D849" r:id="rId1660" tooltip="Guinness Harpies (Paulo Silva)" display="http://games.espn.com/ffl/clubhouse?leagueId=678521&amp;teamId=9&amp;seasonId=2011" xr:uid="{B84D6D13-5521-4775-927A-5A6F450CAC86}"/>
    <hyperlink ref="G849" r:id="rId1661" tooltip="Miller Time!!! (mark silva)" display="http://games.espn.com/ffl/clubhouse?leagueId=678521&amp;teamId=3&amp;seasonId=2011" xr:uid="{CA464027-38E4-4B35-B3A7-360BD0E74F5C}"/>
    <hyperlink ref="I849" r:id="rId1662" display="http://games.espn.com/ffl/boxscorequick?leagueId=678521&amp;teamId=9&amp;scoringPeriodId=5&amp;seasonId=2011&amp;view=scoringperiod&amp;version=quick" xr:uid="{04475841-A286-42BC-9BED-0665352B4860}"/>
    <hyperlink ref="D850" r:id="rId1663" tooltip="Hardly Optimistic (Karl Richardson)" display="http://games.espn.com/ffl/clubhouse?leagueId=678521&amp;teamId=10&amp;seasonId=2011" xr:uid="{1AFAFC2E-0D91-4898-8CD0-BF47786F422F}"/>
    <hyperlink ref="G850" r:id="rId1664" tooltip="Houston Lawnmowers (Andrew Joynt)" display="http://games.espn.com/ffl/clubhouse?leagueId=678521&amp;teamId=2&amp;seasonId=2011" xr:uid="{C1E91E06-2E85-4568-BEEC-D495B3DA1503}"/>
    <hyperlink ref="I850" r:id="rId1665" display="http://games.espn.com/ffl/boxscorequick?leagueId=678521&amp;teamId=10&amp;scoringPeriodId=5&amp;seasonId=2011&amp;view=scoringperiod&amp;version=quick" xr:uid="{EA7B5C10-2AFE-4C55-B36B-A1D6F3769662}"/>
    <hyperlink ref="D854" r:id="rId1666" tooltip="A Titan Johnson (chris tingle)" display="http://games.espn.com/ffl/clubhouse?leagueId=678521&amp;teamId=7&amp;seasonId=2011" xr:uid="{07E3D145-8A2B-4787-89F9-AFA0FADAE01E}"/>
    <hyperlink ref="G854" r:id="rId1667" tooltip="Amagansett BluePoint (Stephen Joynt)" display="http://games.espn.com/ffl/clubhouse?leagueId=678521&amp;teamId=1&amp;seasonId=2011" xr:uid="{25FFE15B-7107-423A-B58A-C83A4AE8D3D5}"/>
    <hyperlink ref="I854" r:id="rId1668" display="http://games.espn.com/ffl/boxscorequick?leagueId=678521&amp;teamId=7&amp;scoringPeriodId=6&amp;seasonId=2011&amp;view=scoringperiod&amp;version=quick" xr:uid="{B9154721-8E8A-4799-BF53-A1BB904CACCB}"/>
    <hyperlink ref="D855" r:id="rId1669" tooltip="Weyerbacher Warriors (William Schager)" display="http://games.espn.com/ffl/clubhouse?leagueId=678521&amp;teamId=6&amp;seasonId=2011" xr:uid="{0FEB2A3C-4FD0-4D35-B112-FED31B4F9544}"/>
    <hyperlink ref="G855" r:id="rId1670" tooltip="Brooklyn Pennant Ale '55 (Stefan Hilts)" display="http://games.espn.com/ffl/clubhouse?leagueId=678521&amp;teamId=8&amp;seasonId=2011" xr:uid="{F2FCF000-8B9A-4853-A2DF-A9B06A969D6B}"/>
    <hyperlink ref="I855" r:id="rId1671" display="http://games.espn.com/ffl/boxscorequick?leagueId=678521&amp;teamId=8&amp;scoringPeriodId=6&amp;seasonId=2011&amp;view=scoringperiod&amp;version=quick" xr:uid="{2787D5D4-45C1-4E11-90ED-EA3550770882}"/>
    <hyperlink ref="D856" r:id="rId1672" tooltip="Dirt Machine!@#^ (Dan Cohen)" display="http://games.espn.com/ffl/clubhouse?leagueId=678521&amp;teamId=5&amp;seasonId=2011" xr:uid="{B2D4A8A9-15AA-4EED-8E7F-CFB23A1CBA68}"/>
    <hyperlink ref="G856" r:id="rId1673" tooltip="Guinness Harpies (Paulo Silva)" display="http://games.espn.com/ffl/clubhouse?leagueId=678521&amp;teamId=9&amp;seasonId=2011" xr:uid="{7BAC7717-98EE-40C2-8D85-4C4F0A0FD23E}"/>
    <hyperlink ref="I856" r:id="rId1674" display="http://games.espn.com/ffl/boxscorequick?leagueId=678521&amp;teamId=5&amp;scoringPeriodId=6&amp;seasonId=2011&amp;view=scoringperiod&amp;version=quick" xr:uid="{45A76201-9CC5-415E-BEC2-77159AB7522E}"/>
    <hyperlink ref="D857" r:id="rId1675" tooltip="Ithaca CascaZilla Ale (Emile Chin-Dickey)" display="http://games.espn.com/ffl/clubhouse?leagueId=678521&amp;teamId=4&amp;seasonId=2011" xr:uid="{7F7AC94C-45F0-4910-9425-A2AADDAC2055}"/>
    <hyperlink ref="G857" r:id="rId1676" tooltip="Hardly Optimistic (Karl Richardson)" display="http://games.espn.com/ffl/clubhouse?leagueId=678521&amp;teamId=10&amp;seasonId=2011" xr:uid="{9C56C9D6-490D-449C-9AF7-479273AD5687}"/>
    <hyperlink ref="I857" r:id="rId1677" display="http://games.espn.com/ffl/boxscorequick?leagueId=678521&amp;teamId=4&amp;scoringPeriodId=6&amp;seasonId=2011&amp;view=scoringperiod&amp;version=quick" xr:uid="{DB77D4C5-74D3-4FEC-8EAB-39449B479B64}"/>
    <hyperlink ref="D858" r:id="rId1678" tooltip="Miller Time!!! (mark silva)" display="http://games.espn.com/ffl/clubhouse?leagueId=678521&amp;teamId=3&amp;seasonId=2011" xr:uid="{EE9CA02A-C65B-472B-AC63-602D113450CF}"/>
    <hyperlink ref="G858" r:id="rId1679" tooltip="Houston Lawnmowers (Andrew Joynt)" display="http://games.espn.com/ffl/clubhouse?leagueId=678521&amp;teamId=2&amp;seasonId=2011" xr:uid="{8FB288F9-2E71-4F27-A9D2-B9F27E828DE9}"/>
    <hyperlink ref="I858" r:id="rId1680" display="http://games.espn.com/ffl/boxscorequick?leagueId=678521&amp;teamId=3&amp;scoringPeriodId=6&amp;seasonId=2011&amp;view=scoringperiod&amp;version=quick" xr:uid="{9941B1A1-5B76-4CC6-BC2C-172F666E380E}"/>
    <hyperlink ref="D862" r:id="rId1681" tooltip="Amagansett BluePoint (Stephen Joynt)" display="http://games.espn.com/ffl/clubhouse?leagueId=678521&amp;teamId=1&amp;seasonId=2011" xr:uid="{CD0166F9-D64E-419B-8D76-E54B8CE4B709}"/>
    <hyperlink ref="G862" r:id="rId1682" tooltip="Brooklyn Pennant Ale '55 (Stefan Hilts)" display="http://games.espn.com/ffl/clubhouse?leagueId=678521&amp;teamId=8&amp;seasonId=2011" xr:uid="{8A7ADED3-EB4A-4137-951C-E1B92AC26054}"/>
    <hyperlink ref="I862" r:id="rId1683" display="http://games.espn.com/ffl/boxscorequick?leagueId=678521&amp;teamId=8&amp;scoringPeriodId=7&amp;seasonId=2011&amp;view=scoringperiod&amp;version=quick" xr:uid="{EBBFB884-BA1B-4D83-B7B1-339A1CCB63E3}"/>
    <hyperlink ref="D863" r:id="rId1684" tooltip="Guinness Harpies (Paulo Silva)" display="http://games.espn.com/ffl/clubhouse?leagueId=678521&amp;teamId=9&amp;seasonId=2011" xr:uid="{88006E39-0C5A-4E79-8FBE-124268433D8A}"/>
    <hyperlink ref="G863" r:id="rId1685" tooltip="A Titan Johnson (chris tingle)" display="http://games.espn.com/ffl/clubhouse?leagueId=678521&amp;teamId=7&amp;seasonId=2011" xr:uid="{C700E8FC-0B60-4C13-8F59-AF2F953C8453}"/>
    <hyperlink ref="I863" r:id="rId1686" display="http://games.espn.com/ffl/boxscorequick?leagueId=678521&amp;teamId=9&amp;scoringPeriodId=7&amp;seasonId=2011&amp;view=scoringperiod&amp;version=quick" xr:uid="{9AE8D33B-1E6F-45AF-8B53-9513F2841CC0}"/>
    <hyperlink ref="D864" r:id="rId1687" tooltip="Hardly Optimistic (Karl Richardson)" display="http://games.espn.com/ffl/clubhouse?leagueId=678521&amp;teamId=10&amp;seasonId=2011" xr:uid="{8DBDC98E-D5A5-48C8-B453-F406DF07A369}"/>
    <hyperlink ref="G864" r:id="rId1688" tooltip="Weyerbacher Warriors (William Schager)" display="http://games.espn.com/ffl/clubhouse?leagueId=678521&amp;teamId=6&amp;seasonId=2011" xr:uid="{D2833808-D505-4C20-9AEB-943B0456C4FE}"/>
    <hyperlink ref="I864" r:id="rId1689" display="http://games.espn.com/ffl/boxscorequick?leagueId=678521&amp;teamId=10&amp;scoringPeriodId=7&amp;seasonId=2011&amp;view=scoringperiod&amp;version=quick" xr:uid="{CF7F468D-2FCB-43EB-985C-04034E69F6E9}"/>
    <hyperlink ref="D865" r:id="rId1690" tooltip="Houston Lawnmowers (Andrew Joynt)" display="http://games.espn.com/ffl/clubhouse?leagueId=678521&amp;teamId=2&amp;seasonId=2011" xr:uid="{9ACD07D3-192E-41FD-BECD-FE68A6A96216}"/>
    <hyperlink ref="G865" r:id="rId1691" tooltip="Dirt Machine!@#^ (Dan Cohen)" display="http://games.espn.com/ffl/clubhouse?leagueId=678521&amp;teamId=5&amp;seasonId=2011" xr:uid="{F0BBDDDA-F21F-44F3-BC46-42FA7D5C7270}"/>
    <hyperlink ref="I865" r:id="rId1692" display="http://games.espn.com/ffl/boxscorequick?leagueId=678521&amp;teamId=2&amp;scoringPeriodId=7&amp;seasonId=2011&amp;view=scoringperiod&amp;version=quick" xr:uid="{5483A8EA-45A1-44B2-88DD-B37CF06BB6B9}"/>
    <hyperlink ref="D866" r:id="rId1693" tooltip="Miller Time!!! (mark silva)" display="http://games.espn.com/ffl/clubhouse?leagueId=678521&amp;teamId=3&amp;seasonId=2011" xr:uid="{D9C672B6-6384-4D86-82CB-B33988469886}"/>
    <hyperlink ref="G866" r:id="rId1694" tooltip="Ithaca CascaZilla Ale (Emile Chin-Dickey)" display="http://games.espn.com/ffl/clubhouse?leagueId=678521&amp;teamId=4&amp;seasonId=2011" xr:uid="{E90A0ACA-F7AE-40EC-A3A4-F7C62FFD07BA}"/>
    <hyperlink ref="I866" r:id="rId1695" display="http://games.espn.com/ffl/boxscorequick?leagueId=678521&amp;teamId=3&amp;scoringPeriodId=7&amp;seasonId=2011&amp;view=scoringperiod&amp;version=quick" xr:uid="{86253E03-697C-48FC-92C2-2A2DA7B570CA}"/>
    <hyperlink ref="D870" r:id="rId1696" tooltip="Guinness Harpies (Paulo Silva)" display="http://games.espn.com/ffl/clubhouse?leagueId=678521&amp;teamId=9&amp;seasonId=2011" xr:uid="{065DA2A0-F3AB-4537-875C-E76F3A7D6405}"/>
    <hyperlink ref="G870" r:id="rId1697" tooltip="Amagansett BluePoint (Stephen Joynt)" display="http://games.espn.com/ffl/clubhouse?leagueId=678521&amp;teamId=1&amp;seasonId=2011" xr:uid="{B095FF49-D152-4946-BFB3-16EF45B96D04}"/>
    <hyperlink ref="I870" r:id="rId1698" display="http://games.espn.com/ffl/boxscorequick?leagueId=678521&amp;teamId=9&amp;scoringPeriodId=8&amp;seasonId=2011&amp;view=scoringperiod&amp;version=quick" xr:uid="{9D3EE962-7024-4135-BE1B-BE6EA21C613A}"/>
    <hyperlink ref="D871" r:id="rId1699" tooltip="Brooklyn Pennant Ale '55 (Stefan Hilts)" display="http://games.espn.com/ffl/clubhouse?leagueId=678521&amp;teamId=8&amp;seasonId=2011" xr:uid="{7FDBB783-E9F0-43D7-A851-98BE87DEA0AE}"/>
    <hyperlink ref="G871" r:id="rId1700" tooltip="Hardly Optimistic (Karl Richardson)" display="http://games.espn.com/ffl/clubhouse?leagueId=678521&amp;teamId=10&amp;seasonId=2011" xr:uid="{69B90AD7-CFDD-4A49-B614-073765A05265}"/>
    <hyperlink ref="I871" r:id="rId1701" display="http://games.espn.com/ffl/boxscorequick?leagueId=678521&amp;teamId=8&amp;scoringPeriodId=8&amp;seasonId=2011&amp;view=scoringperiod&amp;version=quick" xr:uid="{6753CBE9-230E-48C1-9999-4F89A218E1DA}"/>
    <hyperlink ref="D872" r:id="rId1702" tooltip="A Titan Johnson (chris tingle)" display="http://games.espn.com/ffl/clubhouse?leagueId=678521&amp;teamId=7&amp;seasonId=2011" xr:uid="{8971433E-D9DD-4E5D-B141-D33F92415CAB}"/>
    <hyperlink ref="G872" r:id="rId1703" tooltip="Houston Lawnmowers (Andrew Joynt)" display="http://games.espn.com/ffl/clubhouse?leagueId=678521&amp;teamId=2&amp;seasonId=2011" xr:uid="{ADAAEDD2-0555-4297-81E1-2F2EC0C52608}"/>
    <hyperlink ref="I872" r:id="rId1704" display="http://games.espn.com/ffl/boxscorequick?leagueId=678521&amp;teamId=7&amp;scoringPeriodId=8&amp;seasonId=2011&amp;view=scoringperiod&amp;version=quick" xr:uid="{76E82748-B29A-4295-8463-5C4594D88AD9}"/>
    <hyperlink ref="D873" r:id="rId1705" tooltip="Weyerbacher Warriors (William Schager)" display="http://games.espn.com/ffl/clubhouse?leagueId=678521&amp;teamId=6&amp;seasonId=2011" xr:uid="{8B159CDF-8643-4F87-90EF-19AA8E278C6B}"/>
    <hyperlink ref="G873" r:id="rId1706" tooltip="Miller Time!!! (mark silva)" display="http://games.espn.com/ffl/clubhouse?leagueId=678521&amp;teamId=3&amp;seasonId=2011" xr:uid="{F4D0E2B6-222D-4684-BDE4-1A3BFE6A572B}"/>
    <hyperlink ref="I873" r:id="rId1707" display="http://games.espn.com/ffl/boxscorequick?leagueId=678521&amp;teamId=6&amp;scoringPeriodId=8&amp;seasonId=2011&amp;view=scoringperiod&amp;version=quick" xr:uid="{CB528180-CA62-423A-80AB-28A4E7AD350F}"/>
    <hyperlink ref="D874" r:id="rId1708" tooltip="Dirt Machine!@#^ (Dan Cohen)" display="http://games.espn.com/ffl/clubhouse?leagueId=678521&amp;teamId=5&amp;seasonId=2011" xr:uid="{12CFE1C6-17E5-4288-ACAE-DEEE0959105D}"/>
    <hyperlink ref="G874" r:id="rId1709" tooltip="Ithaca CascaZilla Ale (Emile Chin-Dickey)" display="http://games.espn.com/ffl/clubhouse?leagueId=678521&amp;teamId=4&amp;seasonId=2011" xr:uid="{AF09A799-4C58-43FE-A365-E841C80A574A}"/>
    <hyperlink ref="I874" r:id="rId1710" display="http://games.espn.com/ffl/boxscorequick?leagueId=678521&amp;teamId=5&amp;scoringPeriodId=8&amp;seasonId=2011&amp;view=scoringperiod&amp;version=quick" xr:uid="{32F65A55-D132-406D-8E37-2982DEA84AB3}"/>
    <hyperlink ref="D878" r:id="rId1711" tooltip="Amagansett BluePoint (Stephen Joynt)" display="http://games.espn.com/ffl/clubhouse?leagueId=678521&amp;teamId=1&amp;seasonId=2011" xr:uid="{F0C8A05A-AE1A-4C85-9F5B-FB991690C0F2}"/>
    <hyperlink ref="G878" r:id="rId1712" tooltip="Hardly Optimistic (Karl Richardson)" display="http://games.espn.com/ffl/clubhouse?leagueId=678521&amp;teamId=10&amp;seasonId=2011" xr:uid="{D30D070C-2470-4CCD-8468-A160B0AF0790}"/>
    <hyperlink ref="I878" r:id="rId1713" display="http://games.espn.com/ffl/boxscorequick?leagueId=678521&amp;teamId=1&amp;scoringPeriodId=9&amp;seasonId=2011&amp;view=scoringperiod&amp;version=quick" xr:uid="{AFF3F91B-4ED5-4699-8D70-8C5F8C55B533}"/>
    <hyperlink ref="D879" r:id="rId1714" tooltip="Houston Lawnmowers (Andrew Joynt)" display="http://games.espn.com/ffl/clubhouse?leagueId=678521&amp;teamId=2&amp;seasonId=2011" xr:uid="{098B4D46-312F-45A3-8D5F-9FB9237348BF}"/>
    <hyperlink ref="G879" r:id="rId1715" tooltip="Guinness Harpies (Paulo Silva)" display="http://games.espn.com/ffl/clubhouse?leagueId=678521&amp;teamId=9&amp;seasonId=2011" xr:uid="{18134336-F91A-4F7F-9277-C744E2313691}"/>
    <hyperlink ref="I879" r:id="rId1716" display="http://games.espn.com/ffl/boxscorequick?leagueId=678521&amp;teamId=2&amp;scoringPeriodId=9&amp;seasonId=2011&amp;view=scoringperiod&amp;version=quick" xr:uid="{6073AB30-C0F2-474D-8F17-30427977E5E2}"/>
    <hyperlink ref="D880" r:id="rId1717" tooltip="Miller Time!!! (mark silva)" display="http://games.espn.com/ffl/clubhouse?leagueId=678521&amp;teamId=3&amp;seasonId=2011" xr:uid="{68020AD0-908D-4A63-88C2-D897B7B18AEC}"/>
    <hyperlink ref="G880" r:id="rId1718" tooltip="Brooklyn Pennant Ale '55 (Stefan Hilts)" display="http://games.espn.com/ffl/clubhouse?leagueId=678521&amp;teamId=8&amp;seasonId=2011" xr:uid="{262E4CE7-3BF8-4BA3-A23A-D951BB02CF45}"/>
    <hyperlink ref="I880" r:id="rId1719" display="http://games.espn.com/ffl/boxscorequick?leagueId=678521&amp;teamId=8&amp;scoringPeriodId=9&amp;seasonId=2011&amp;view=scoringperiod&amp;version=quick" xr:uid="{47451EAC-CC81-4D15-B4A0-C278319BAD62}"/>
    <hyperlink ref="D881" r:id="rId1720" tooltip="Ithaca CascaZilla Ale (Emile Chin-Dickey)" display="http://games.espn.com/ffl/clubhouse?leagueId=678521&amp;teamId=4&amp;seasonId=2011" xr:uid="{69366A6B-2658-468F-A3DF-A9105C20498F}"/>
    <hyperlink ref="G881" r:id="rId1721" tooltip="A Titan Johnson (chris tingle)" display="http://games.espn.com/ffl/clubhouse?leagueId=678521&amp;teamId=7&amp;seasonId=2011" xr:uid="{AF0715FC-F6DD-4B6C-9F58-53E48FF9D4B4}"/>
    <hyperlink ref="I881" r:id="rId1722" display="http://games.espn.com/ffl/boxscorequick?leagueId=678521&amp;teamId=4&amp;scoringPeriodId=9&amp;seasonId=2011&amp;view=scoringperiod&amp;version=quick" xr:uid="{B138F7BC-22F1-4460-BD71-ACB05AB01669}"/>
    <hyperlink ref="D882" r:id="rId1723" tooltip="Dirt Machine!@#^ (Dan Cohen)" display="http://games.espn.com/ffl/clubhouse?leagueId=678521&amp;teamId=5&amp;seasonId=2011" xr:uid="{C9C737D2-E494-4B47-95FE-B4A1F5D3C3C8}"/>
    <hyperlink ref="G882" r:id="rId1724" tooltip="Weyerbacher Warriors (William Schager)" display="http://games.espn.com/ffl/clubhouse?leagueId=678521&amp;teamId=6&amp;seasonId=2011" xr:uid="{E93B67CA-DFA4-49EA-B09A-1A3D8109DB67}"/>
    <hyperlink ref="I882" r:id="rId1725" display="http://games.espn.com/ffl/boxscorequick?leagueId=678521&amp;teamId=5&amp;scoringPeriodId=9&amp;seasonId=2011&amp;view=scoringperiod&amp;version=quick" xr:uid="{9AD039A8-4F91-4B41-AA22-C42667A70C08}"/>
    <hyperlink ref="D886" r:id="rId1726" tooltip="Houston Lawnmowers (Andrew Joynt)" display="http://games.espn.com/ffl/clubhouse?leagueId=678521&amp;teamId=2&amp;seasonId=2011" xr:uid="{0715B107-B908-4DAB-9E6C-21C40DBD6E3B}"/>
    <hyperlink ref="G886" r:id="rId1727" tooltip="Amagansett BluePoint (Stephen Joynt)" display="http://games.espn.com/ffl/clubhouse?leagueId=678521&amp;teamId=1&amp;seasonId=2011" xr:uid="{92A5C6A3-07B5-447F-8B3E-A9CA878BDC55}"/>
    <hyperlink ref="I886" r:id="rId1728" display="http://games.espn.com/ffl/boxscorequick?leagueId=678521&amp;teamId=2&amp;scoringPeriodId=10&amp;seasonId=2011&amp;view=scoringperiod&amp;version=quick" xr:uid="{05672606-CC5F-4752-AB00-836E545C929A}"/>
    <hyperlink ref="D887" r:id="rId1729" tooltip="Hardly Optimistic (Karl Richardson)" display="http://games.espn.com/ffl/clubhouse?leagueId=678521&amp;teamId=10&amp;seasonId=2011" xr:uid="{CD63C8DF-6396-4B22-AF38-986BC85E9F59}"/>
    <hyperlink ref="G887" r:id="rId1730" tooltip="Miller Time!!! (mark silva)" display="http://games.espn.com/ffl/clubhouse?leagueId=678521&amp;teamId=3&amp;seasonId=2011" xr:uid="{023F37C4-4B4C-48FD-B0EE-0EA43F85A87C}"/>
    <hyperlink ref="I887" r:id="rId1731" display="http://games.espn.com/ffl/boxscorequick?leagueId=678521&amp;teamId=10&amp;scoringPeriodId=10&amp;seasonId=2011&amp;view=scoringperiod&amp;version=quick" xr:uid="{185EC7AF-7A94-46F0-A935-F90E7B5314D7}"/>
    <hyperlink ref="D888" r:id="rId1732" tooltip="Guinness Harpies (Paulo Silva)" display="http://games.espn.com/ffl/clubhouse?leagueId=678521&amp;teamId=9&amp;seasonId=2011" xr:uid="{E2F8BA76-F4A3-439C-8B45-D485BCF75925}"/>
    <hyperlink ref="G888" r:id="rId1733" tooltip="Ithaca CascaZilla Ale (Emile Chin-Dickey)" display="http://games.espn.com/ffl/clubhouse?leagueId=678521&amp;teamId=4&amp;seasonId=2011" xr:uid="{73100593-5481-457B-A29F-D1085DCF2325}"/>
    <hyperlink ref="I888" r:id="rId1734" display="http://games.espn.com/ffl/boxscorequick?leagueId=678521&amp;teamId=9&amp;scoringPeriodId=10&amp;seasonId=2011&amp;view=scoringperiod&amp;version=quick" xr:uid="{486B8219-4DBC-4913-BF8C-288E228430E0}"/>
    <hyperlink ref="D889" r:id="rId1735" tooltip="Brooklyn Pennant Ale '55 (Stefan Hilts)" display="http://games.espn.com/ffl/clubhouse?leagueId=678521&amp;teamId=8&amp;seasonId=2011" xr:uid="{502CC3B6-E227-4A3C-AE1C-A43B4B7A9091}"/>
    <hyperlink ref="G889" r:id="rId1736" tooltip="Dirt Machine!@#^ (Dan Cohen)" display="http://games.espn.com/ffl/clubhouse?leagueId=678521&amp;teamId=5&amp;seasonId=2011" xr:uid="{5CD70CEE-6D16-4E26-A60A-16F67B2471B3}"/>
    <hyperlink ref="I889" r:id="rId1737" display="http://games.espn.com/ffl/boxscorequick?leagueId=678521&amp;teamId=8&amp;scoringPeriodId=10&amp;seasonId=2011&amp;view=scoringperiod&amp;version=quick" xr:uid="{ED716C4F-C962-46FE-9B28-4BD0EFD69F41}"/>
    <hyperlink ref="D890" r:id="rId1738" tooltip="A Titan Johnson (chris tingle)" display="http://games.espn.com/ffl/clubhouse?leagueId=678521&amp;teamId=7&amp;seasonId=2011" xr:uid="{62F8CA61-FC06-4B1D-A213-DD3E409F5495}"/>
    <hyperlink ref="G890" r:id="rId1739" tooltip="Weyerbacher Warriors (William Schager)" display="http://games.espn.com/ffl/clubhouse?leagueId=678521&amp;teamId=6&amp;seasonId=2011" xr:uid="{9B368F09-835C-4E5C-8A45-BB000DACA9CB}"/>
    <hyperlink ref="I890" r:id="rId1740" display="http://games.espn.com/ffl/boxscorequick?leagueId=678521&amp;teamId=7&amp;scoringPeriodId=10&amp;seasonId=2011&amp;view=scoringperiod&amp;version=quick" xr:uid="{E259304E-0835-4470-A7D9-C4D9DAA96790}"/>
    <hyperlink ref="D894" r:id="rId1741" tooltip="Amagansett BluePoint (Stephen Joynt)" display="http://games.espn.com/ffl/clubhouse?leagueId=678521&amp;teamId=1&amp;seasonId=2011" xr:uid="{DD70EBAA-C51F-4368-A8CF-586CCD2F5F03}"/>
    <hyperlink ref="G894" r:id="rId1742" tooltip="Miller Time!!! (mark silva)" display="http://games.espn.com/ffl/clubhouse?leagueId=678521&amp;teamId=3&amp;seasonId=2011" xr:uid="{4591A855-D15C-486F-82FF-919D4D994396}"/>
    <hyperlink ref="I894" r:id="rId1743" display="http://games.espn.com/ffl/boxscorequick?leagueId=678521&amp;teamId=1&amp;scoringPeriodId=11&amp;seasonId=2011&amp;view=scoringperiod&amp;version=quick" xr:uid="{63C563EE-39A4-496D-B0B9-2908C0950EE2}"/>
    <hyperlink ref="D895" r:id="rId1744" tooltip="Ithaca CascaZilla Ale (Emile Chin-Dickey)" display="http://games.espn.com/ffl/clubhouse?leagueId=678521&amp;teamId=4&amp;seasonId=2011" xr:uid="{F5ACDD98-1150-4B71-98D7-AFDA8B97433F}"/>
    <hyperlink ref="G895" r:id="rId1745" tooltip="Houston Lawnmowers (Andrew Joynt)" display="http://games.espn.com/ffl/clubhouse?leagueId=678521&amp;teamId=2&amp;seasonId=2011" xr:uid="{A34052C4-989B-4DD6-813F-85F2ED425754}"/>
    <hyperlink ref="I895" r:id="rId1746" display="http://games.espn.com/ffl/boxscorequick?leagueId=678521&amp;teamId=4&amp;scoringPeriodId=11&amp;seasonId=2011&amp;view=scoringperiod&amp;version=quick" xr:uid="{5F50CCDE-05FF-4375-AA2A-38B8EDC73003}"/>
    <hyperlink ref="D896" r:id="rId1747" tooltip="Dirt Machine!@#^ (Dan Cohen)" display="http://games.espn.com/ffl/clubhouse?leagueId=678521&amp;teamId=5&amp;seasonId=2011" xr:uid="{86CFE1D3-DF7B-4E5A-80ED-B781270FF12A}"/>
    <hyperlink ref="G896" r:id="rId1748" tooltip="Hardly Optimistic (Karl Richardson)" display="http://games.espn.com/ffl/clubhouse?leagueId=678521&amp;teamId=10&amp;seasonId=2011" xr:uid="{BD88711C-1C13-46C8-A016-EDD0714FE960}"/>
    <hyperlink ref="I896" r:id="rId1749" display="http://games.espn.com/ffl/boxscorequick?leagueId=678521&amp;teamId=5&amp;scoringPeriodId=11&amp;seasonId=2011&amp;view=scoringperiod&amp;version=quick" xr:uid="{C0E503C9-10F3-4076-952A-DE2775D81DCB}"/>
    <hyperlink ref="D897" r:id="rId1750" tooltip="Weyerbacher Warriors (William Schager)" display="http://games.espn.com/ffl/clubhouse?leagueId=678521&amp;teamId=6&amp;seasonId=2011" xr:uid="{404C8856-187A-4CC1-9ABE-66DD451F4645}"/>
    <hyperlink ref="G897" r:id="rId1751" tooltip="Guinness Harpies (Paulo Silva)" display="http://games.espn.com/ffl/clubhouse?leagueId=678521&amp;teamId=9&amp;seasonId=2011" xr:uid="{9315D15A-29D8-49ED-B7B8-48DE21BC210D}"/>
    <hyperlink ref="I897" r:id="rId1752" display="http://games.espn.com/ffl/boxscorequick?leagueId=678521&amp;teamId=6&amp;scoringPeriodId=11&amp;seasonId=2011&amp;view=scoringperiod&amp;version=quick" xr:uid="{50F1A198-1E3E-41E9-A022-ABD5F8E824DB}"/>
    <hyperlink ref="D898" r:id="rId1753" tooltip="A Titan Johnson (chris tingle)" display="http://games.espn.com/ffl/clubhouse?leagueId=678521&amp;teamId=7&amp;seasonId=2011" xr:uid="{91FE88CB-BEEB-4DA4-AA4E-9EA5057BEE32}"/>
    <hyperlink ref="G898" r:id="rId1754" tooltip="Brooklyn Pennant Ale '55 (Stefan Hilts)" display="http://games.espn.com/ffl/clubhouse?leagueId=678521&amp;teamId=8&amp;seasonId=2011" xr:uid="{3299E02D-C7EC-406C-BC6B-289D92A7DB17}"/>
    <hyperlink ref="I898" r:id="rId1755" display="http://games.espn.com/ffl/boxscorequick?leagueId=678521&amp;teamId=8&amp;scoringPeriodId=11&amp;seasonId=2011&amp;view=scoringperiod&amp;version=quick" xr:uid="{F4ECE552-4C23-494E-BA99-4082B7F77489}"/>
    <hyperlink ref="D902" r:id="rId1756" tooltip="Ithaca CascaZilla Ale (Emile Chin-Dickey)" display="http://games.espn.com/ffl/clubhouse?leagueId=678521&amp;teamId=4&amp;seasonId=2011" xr:uid="{B776C53C-1689-4367-B4F9-05740299E21D}"/>
    <hyperlink ref="G902" r:id="rId1757" tooltip="Amagansett BluePoint (Stephen Joynt)" display="http://games.espn.com/ffl/clubhouse?leagueId=678521&amp;teamId=1&amp;seasonId=2011" xr:uid="{D958919D-C077-4E7F-BA66-47B0F0781026}"/>
    <hyperlink ref="I902" r:id="rId1758" display="http://games.espn.com/ffl/boxscorequick?leagueId=678521&amp;teamId=4&amp;scoringPeriodId=12&amp;seasonId=2011&amp;view=scoringperiod&amp;version=quick" xr:uid="{3558093A-C674-4951-AD18-7CB6D51FC10C}"/>
    <hyperlink ref="D903" r:id="rId1759" tooltip="Miller Time!!! (mark silva)" display="http://games.espn.com/ffl/clubhouse?leagueId=678521&amp;teamId=3&amp;seasonId=2011" xr:uid="{09074DD7-4208-4237-B485-3C272C137070}"/>
    <hyperlink ref="G903" r:id="rId1760" tooltip="Dirt Machine!@#^ (Dan Cohen)" display="http://games.espn.com/ffl/clubhouse?leagueId=678521&amp;teamId=5&amp;seasonId=2011" xr:uid="{2A2EC391-16CD-4549-8CC4-5CD5F25A8211}"/>
    <hyperlink ref="I903" r:id="rId1761" display="http://games.espn.com/ffl/boxscorequick?leagueId=678521&amp;teamId=3&amp;scoringPeriodId=12&amp;seasonId=2011&amp;view=scoringperiod&amp;version=quick" xr:uid="{E3EF53ED-9A26-4915-8196-372AE671D356}"/>
    <hyperlink ref="D904" r:id="rId1762" tooltip="Houston Lawnmowers (Andrew Joynt)" display="http://games.espn.com/ffl/clubhouse?leagueId=678521&amp;teamId=2&amp;seasonId=2011" xr:uid="{485EBF9A-24F7-4E85-B389-BE173F2801BD}"/>
    <hyperlink ref="G904" r:id="rId1763" tooltip="Weyerbacher Warriors (William Schager)" display="http://games.espn.com/ffl/clubhouse?leagueId=678521&amp;teamId=6&amp;seasonId=2011" xr:uid="{9B1AF14D-CB51-4687-AEDA-170BE2B5574B}"/>
    <hyperlink ref="I904" r:id="rId1764" display="http://games.espn.com/ffl/boxscorequick?leagueId=678521&amp;teamId=2&amp;scoringPeriodId=12&amp;seasonId=2011&amp;view=scoringperiod&amp;version=quick" xr:uid="{AE78EF64-9E63-4C0E-9E3C-4B367141C8C5}"/>
    <hyperlink ref="D905" r:id="rId1765" tooltip="Hardly Optimistic (Karl Richardson)" display="http://games.espn.com/ffl/clubhouse?leagueId=678521&amp;teamId=10&amp;seasonId=2011" xr:uid="{1D7E0FE1-E3B6-48CA-B339-29C5A89489F4}"/>
    <hyperlink ref="G905" r:id="rId1766" tooltip="A Titan Johnson (chris tingle)" display="http://games.espn.com/ffl/clubhouse?leagueId=678521&amp;teamId=7&amp;seasonId=2011" xr:uid="{90A80153-2ED8-48A0-B812-F446A7127E78}"/>
    <hyperlink ref="I905" r:id="rId1767" display="http://games.espn.com/ffl/boxscorequick?leagueId=678521&amp;teamId=10&amp;scoringPeriodId=12&amp;seasonId=2011&amp;view=scoringperiod&amp;version=quick" xr:uid="{FF2E7537-C887-4351-A0D2-B42E167CA850}"/>
    <hyperlink ref="D906" r:id="rId1768" tooltip="Guinness Harpies (Paulo Silva)" display="http://games.espn.com/ffl/clubhouse?leagueId=678521&amp;teamId=9&amp;seasonId=2011" xr:uid="{84578FF8-41BA-4203-B7F9-BC036E2413E0}"/>
    <hyperlink ref="G906" r:id="rId1769" tooltip="Brooklyn Pennant Ale '55 (Stefan Hilts)" display="http://games.espn.com/ffl/clubhouse?leagueId=678521&amp;teamId=8&amp;seasonId=2011" xr:uid="{2712F5C2-976D-463D-A531-0E5695F16426}"/>
    <hyperlink ref="I906" r:id="rId1770" display="http://games.espn.com/ffl/boxscorequick?leagueId=678521&amp;teamId=8&amp;scoringPeriodId=12&amp;seasonId=2011&amp;view=scoringperiod&amp;version=quick" xr:uid="{42266579-F1F2-44F0-AC4E-EA7EE59BE467}"/>
    <hyperlink ref="D910" r:id="rId1771" tooltip="Amagansett BluePoint (Stephen Joynt)" display="http://games.espn.com/ffl/clubhouse?leagueId=678521&amp;teamId=1&amp;seasonId=2011" xr:uid="{E312EC3C-2A74-49A5-BF9A-470339C5D906}"/>
    <hyperlink ref="G910" r:id="rId1772" tooltip="Dirt Machine!@#^ (Dan Cohen)" display="http://games.espn.com/ffl/clubhouse?leagueId=678521&amp;teamId=5&amp;seasonId=2011" xr:uid="{0602CAEC-8C14-4207-B55A-EF9D397742CC}"/>
    <hyperlink ref="I910" r:id="rId1773" display="http://games.espn.com/ffl/boxscorequick?leagueId=678521&amp;teamId=1&amp;scoringPeriodId=13&amp;seasonId=2011&amp;view=scoringperiod&amp;version=quick" xr:uid="{F10E779F-7962-4719-A800-C8C7152F56E4}"/>
    <hyperlink ref="D911" r:id="rId1774" tooltip="Weyerbacher Warriors (William Schager)" display="http://games.espn.com/ffl/clubhouse?leagueId=678521&amp;teamId=6&amp;seasonId=2011" xr:uid="{7205DDDC-15A4-45F8-BBA6-2B232FA9843E}"/>
    <hyperlink ref="G911" r:id="rId1775" tooltip="Ithaca CascaZilla Ale (Emile Chin-Dickey)" display="http://games.espn.com/ffl/clubhouse?leagueId=678521&amp;teamId=4&amp;seasonId=2011" xr:uid="{F15B5F7B-24A3-49B9-BFFB-37D9F67B5650}"/>
    <hyperlink ref="I911" r:id="rId1776" display="http://games.espn.com/ffl/boxscorequick?leagueId=678521&amp;teamId=6&amp;scoringPeriodId=13&amp;seasonId=2011&amp;view=scoringperiod&amp;version=quick" xr:uid="{8FD58350-677B-4F7D-9F2D-0870AD3AAB52}"/>
    <hyperlink ref="D912" r:id="rId1777" tooltip="A Titan Johnson (chris tingle)" display="http://games.espn.com/ffl/clubhouse?leagueId=678521&amp;teamId=7&amp;seasonId=2011" xr:uid="{5318047E-C862-4C74-AFD8-3CCB70771781}"/>
    <hyperlink ref="G912" r:id="rId1778" tooltip="Miller Time!!! (mark silva)" display="http://games.espn.com/ffl/clubhouse?leagueId=678521&amp;teamId=3&amp;seasonId=2011" xr:uid="{2D7A28CA-F7B7-42C5-994E-5C9077AB759A}"/>
    <hyperlink ref="I912" r:id="rId1779" display="http://games.espn.com/ffl/boxscorequick?leagueId=678521&amp;teamId=7&amp;scoringPeriodId=13&amp;seasonId=2011&amp;view=scoringperiod&amp;version=quick" xr:uid="{B9C6DA5D-E3B1-4FB2-8FA5-33660602E78C}"/>
    <hyperlink ref="D913" r:id="rId1780" tooltip="Brooklyn Pennant Ale '55 (Stefan Hilts)" display="http://games.espn.com/ffl/clubhouse?leagueId=678521&amp;teamId=8&amp;seasonId=2011" xr:uid="{E6E75986-318A-4405-BA64-CC945739DB3D}"/>
    <hyperlink ref="G913" r:id="rId1781" tooltip="Houston Lawnmowers (Andrew Joynt)" display="http://games.espn.com/ffl/clubhouse?leagueId=678521&amp;teamId=2&amp;seasonId=2011" xr:uid="{10003BB5-2808-4A22-93E0-D7CEBEA76C8A}"/>
    <hyperlink ref="I913" r:id="rId1782" display="http://games.espn.com/ffl/boxscorequick?leagueId=678521&amp;teamId=8&amp;scoringPeriodId=13&amp;seasonId=2011&amp;view=scoringperiod&amp;version=quick" xr:uid="{630EC426-38AC-4749-A0AE-0C94E670614E}"/>
    <hyperlink ref="D914" r:id="rId1783" tooltip="Guinness Harpies (Paulo Silva)" display="http://games.espn.com/ffl/clubhouse?leagueId=678521&amp;teamId=9&amp;seasonId=2011" xr:uid="{3355E5A4-F13B-4FD1-A203-03CEDE886C95}"/>
    <hyperlink ref="G914" r:id="rId1784" tooltip="Hardly Optimistic (Karl Richardson)" display="http://games.espn.com/ffl/clubhouse?leagueId=678521&amp;teamId=10&amp;seasonId=2011" xr:uid="{B79D8C07-4EFB-43C7-9F99-9FC2FECA7D75}"/>
    <hyperlink ref="I914" r:id="rId1785" display="http://games.espn.com/ffl/boxscorequick?leagueId=678521&amp;teamId=9&amp;scoringPeriodId=13&amp;seasonId=2011&amp;view=scoringperiod&amp;version=quick" xr:uid="{349F8493-2AE9-4E20-8603-8AA6778317DB}"/>
    <hyperlink ref="D918" r:id="rId1786" tooltip="Weyerbacher Warriors (William Schager)" display="http://games.espn.com/ffl/clubhouse?leagueId=678521&amp;teamId=6&amp;seasonId=2011" xr:uid="{5AB657F7-AC64-4B06-B83A-4B693047F899}"/>
    <hyperlink ref="G918" r:id="rId1787" tooltip="Miller Time!!! (mark silva)" display="http://games.espn.com/ffl/clubhouse?leagueId=678521&amp;teamId=3&amp;seasonId=2011" xr:uid="{E49BB6AF-0AEA-4A4C-9700-83B0EE1F5C2D}"/>
    <hyperlink ref="I918" r:id="rId1788" display="http://games.espn.com/ffl/boxscorequick?leagueId=678521&amp;teamId=6&amp;scoringPeriodId=15&amp;seasonId=2011&amp;view=scoringperiod&amp;version=quick" xr:uid="{0E1972C4-850D-4EC2-AE28-A2C82ADEF14C}"/>
    <hyperlink ref="D919" r:id="rId1789" tooltip="Brooklyn Pennant Ale '55 (Stefan Hilts)" display="http://games.espn.com/ffl/clubhouse?leagueId=678521&amp;teamId=8&amp;seasonId=2011" xr:uid="{168B1B7D-4E98-4329-8575-F143FDDFE20A}"/>
    <hyperlink ref="G919" r:id="rId1790" tooltip="Ithaca CascaZilla Ale (Emile Chin-Dickey)" display="http://games.espn.com/ffl/clubhouse?leagueId=678521&amp;teamId=4&amp;seasonId=2011" xr:uid="{B357FA6C-AEB5-4DAA-90F8-842E09344E4C}"/>
    <hyperlink ref="I919" r:id="rId1791" display="http://games.espn.com/ffl/boxscorequick?leagueId=678521&amp;teamId=8&amp;scoringPeriodId=15&amp;seasonId=2011&amp;view=scoringperiod&amp;version=quick" xr:uid="{86F639E7-7D61-4913-A893-7C5F18F28961}"/>
    <hyperlink ref="D920" r:id="rId1792" tooltip="Dirt Machine!@#^ (Dan Cohen)" display="http://games.espn.com/ffl/clubhouse?leagueId=678521&amp;teamId=5&amp;seasonId=2011" xr:uid="{50A78632-8643-43AD-821F-66E9D4607A3E}"/>
    <hyperlink ref="G920" r:id="rId1793" tooltip="Houston Lawnmowers (Andrew Joynt)" display="http://games.espn.com/ffl/clubhouse?leagueId=678521&amp;teamId=2&amp;seasonId=2011" xr:uid="{BFF55D29-B795-4707-B0F6-6F8B02AE6AC9}"/>
    <hyperlink ref="I920" r:id="rId1794" display="http://games.espn.com/ffl/boxscorequick?leagueId=678521&amp;teamId=5&amp;scoringPeriodId=15&amp;seasonId=2011&amp;view=scoringperiod&amp;version=quick" xr:uid="{5755821A-9FB2-4D27-A9F3-30507A8BC850}"/>
    <hyperlink ref="D921" r:id="rId1795" tooltip="Amagansett BluePoint (Stephen Joynt)" display="http://games.espn.com/ffl/clubhouse?leagueId=678521&amp;teamId=1&amp;seasonId=2011" xr:uid="{D0809367-6A90-4CC7-A857-05FC7991264A}"/>
    <hyperlink ref="G921" r:id="rId1796" tooltip="Guinness Harpies (Paulo Silva)" display="http://games.espn.com/ffl/clubhouse?leagueId=678521&amp;teamId=9&amp;seasonId=2011" xr:uid="{F6A543CA-BE79-4768-BFB0-E7A81F8AE48F}"/>
    <hyperlink ref="I921" r:id="rId1797" display="http://games.espn.com/ffl/boxscorequick?leagueId=678521&amp;teamId=1&amp;scoringPeriodId=15&amp;seasonId=2011&amp;view=scoringperiod&amp;version=quick" xr:uid="{774E9404-A263-4807-BF51-410D0CB1B7E8}"/>
    <hyperlink ref="D922" r:id="rId1798" tooltip="A Titan Johnson (chris tingle)" display="http://games.espn.com/ffl/clubhouse?leagueId=678521&amp;teamId=7&amp;seasonId=2011" xr:uid="{34138AA8-3DB4-4B46-85D7-BFA5BF9051DC}"/>
    <hyperlink ref="G922" r:id="rId1799" tooltip="Hardly Optimistic (Karl Richardson)" display="http://games.espn.com/ffl/clubhouse?leagueId=678521&amp;teamId=10&amp;seasonId=2011" xr:uid="{90E47DA9-9FE7-4F81-85C7-BE8AEBF5634E}"/>
    <hyperlink ref="I922" r:id="rId1800" display="http://games.espn.com/ffl/boxscorequick?leagueId=678521&amp;teamId=7&amp;scoringPeriodId=15&amp;seasonId=2011&amp;view=scoringperiod&amp;version=quick" xr:uid="{68B61AE1-0B5B-42AF-B589-8935F2EF4651}"/>
    <hyperlink ref="D926" r:id="rId1801" tooltip="Weyerbacher Warriors (William Schager)" display="http://games.espn.com/ffl/clubhouse?leagueId=678521&amp;teamId=6&amp;seasonId=2011" xr:uid="{4AF2131E-48EF-4E96-81BE-20A1B6476EC1}"/>
    <hyperlink ref="G926" r:id="rId1802" tooltip="Brooklyn Pennant Ale '55 (Stefan Hilts)" display="http://games.espn.com/ffl/clubhouse?leagueId=678521&amp;teamId=8&amp;seasonId=2011" xr:uid="{66BADEE5-C79D-49D3-B30A-AC9FE8FE23F0}"/>
    <hyperlink ref="I926" r:id="rId1803" display="http://games.espn.com/ffl/boxscorequick?leagueId=678521&amp;teamId=8&amp;scoringPeriodId=17&amp;seasonId=2011&amp;view=scoringperiod&amp;version=quick" xr:uid="{58AAF68E-995D-4BCB-B046-3F7F6BF34672}"/>
    <hyperlink ref="D927" r:id="rId1804" tooltip="Ithaca CascaZilla Ale (Emile Chin-Dickey)" display="http://games.espn.com/ffl/clubhouse?leagueId=678521&amp;teamId=4&amp;seasonId=2011" xr:uid="{8A359828-9642-4D8E-87AD-065CCE978C97}"/>
    <hyperlink ref="G927" r:id="rId1805" tooltip="Miller Time!!! (mark silva)" display="http://games.espn.com/ffl/clubhouse?leagueId=678521&amp;teamId=3&amp;seasonId=2011" xr:uid="{0D34B0FB-DB41-4876-A5D6-A4DCDF0AABAC}"/>
    <hyperlink ref="I927" r:id="rId1806" display="http://games.espn.com/ffl/boxscorequick?leagueId=678521&amp;teamId=4&amp;scoringPeriodId=17&amp;seasonId=2011&amp;view=scoringperiod&amp;version=quick" xr:uid="{C73ED9A5-F828-40DE-89C2-0E6C06A0EB5E}"/>
    <hyperlink ref="D928" r:id="rId1807" tooltip="Guinness Harpies (Paulo Silva)" display="http://games.espn.com/ffl/clubhouse?leagueId=678521&amp;teamId=9&amp;seasonId=2011" xr:uid="{1B6B3A27-6689-4077-8449-6C1E081A5D32}"/>
    <hyperlink ref="G928" r:id="rId1808" tooltip="Houston Lawnmowers (Andrew Joynt)" display="http://games.espn.com/ffl/clubhouse?leagueId=678521&amp;teamId=2&amp;seasonId=2011" xr:uid="{E46A1339-40E4-4AB0-99E7-483CB5A9F158}"/>
    <hyperlink ref="I928" r:id="rId1809" display="http://games.espn.com/ffl/boxscorequick?leagueId=678521&amp;teamId=9&amp;scoringPeriodId=17&amp;seasonId=2011&amp;view=scoringperiod&amp;version=quick" xr:uid="{076CC78D-F33E-49DB-9B3E-FEBCD903F640}"/>
    <hyperlink ref="D929" r:id="rId1810" tooltip="Hardly Optimistic (Karl Richardson)" display="http://games.espn.com/ffl/clubhouse?leagueId=678521&amp;teamId=10&amp;seasonId=2011" xr:uid="{CC62B56B-16F0-4082-919A-035AEE2B00B7}"/>
    <hyperlink ref="G929" r:id="rId1811" tooltip="Dirt Machine!@#^ (Dan Cohen)" display="http://games.espn.com/ffl/clubhouse?leagueId=678521&amp;teamId=5&amp;seasonId=2011" xr:uid="{B56E1779-94DD-4F39-951F-6B28B8CE532F}"/>
    <hyperlink ref="I929" r:id="rId1812" display="http://games.espn.com/ffl/boxscorequick?leagueId=678521&amp;teamId=10&amp;scoringPeriodId=17&amp;seasonId=2011&amp;view=scoringperiod&amp;version=quick" xr:uid="{52622A2A-F4A6-423D-B3DB-6951B8D024C7}"/>
    <hyperlink ref="D930" r:id="rId1813" tooltip="A Titan Johnson (chris tingle)" display="http://games.espn.com/ffl/clubhouse?leagueId=678521&amp;teamId=7&amp;seasonId=2011" xr:uid="{115CEC0A-807B-40FB-9021-459C9D8A7F4E}"/>
    <hyperlink ref="G930" r:id="rId1814" tooltip="Amagansett BluePoint (Stephen Joynt)" display="http://games.espn.com/ffl/clubhouse?leagueId=678521&amp;teamId=1&amp;seasonId=2011" xr:uid="{31DF5F22-008F-43BA-ADF3-94B79E58C303}"/>
    <hyperlink ref="I930" r:id="rId1815" display="http://games.espn.com/ffl/boxscorequick?leagueId=678521&amp;teamId=7&amp;scoringPeriodId=17&amp;seasonId=2011&amp;view=scoringperiod&amp;version=quick" xr:uid="{179FB0B0-EB28-4443-B4DC-4846D7D4F96A}"/>
    <hyperlink ref="D933" r:id="rId1816" tooltip="Montauk BWhites (Stephen Joynt)" display="http://games.espn.com/ffl/clubhouse?leagueId=678521&amp;teamId=1&amp;seasonId=2010" xr:uid="{E7245079-A4D8-4331-895B-CDF029B076C8}"/>
    <hyperlink ref="G933" r:id="rId1817" tooltip="Houston Herons (Andrew Joynt)" display="http://games.espn.com/ffl/clubhouse?leagueId=678521&amp;teamId=2&amp;seasonId=2010" xr:uid="{99C19E4F-22CE-4FE1-AC6D-8B4D85C74CE4}"/>
    <hyperlink ref="I933" r:id="rId1818" display="http://games.espn.com/ffl/boxscorequick?leagueId=678521&amp;teamId=1&amp;scoringPeriodId=1&amp;seasonId=2010&amp;view=scoringperiod&amp;version=quick" xr:uid="{B5883444-B804-4747-813F-26B0921D4EF2}"/>
    <hyperlink ref="D934" r:id="rId1819" tooltip="Big Cat (mark silva)" display="http://games.espn.com/ffl/clubhouse?leagueId=678521&amp;teamId=3&amp;seasonId=2010" xr:uid="{A69620C8-1B48-466A-8CB6-66E4EB96EDA7}"/>
    <hyperlink ref="G934" r:id="rId1820" tooltip="Hardly Optimistic (Karl Richardson)" display="http://games.espn.com/ffl/clubhouse?leagueId=678521&amp;teamId=10&amp;seasonId=2010" xr:uid="{F11A8F64-982D-4A2B-9ACA-08C94DFAAD40}"/>
    <hyperlink ref="I934" r:id="rId1821" display="http://games.espn.com/ffl/boxscorequick?leagueId=678521&amp;teamId=3&amp;scoringPeriodId=1&amp;seasonId=2010&amp;view=scoringperiod&amp;version=quick" xr:uid="{6D08ACA2-1B6E-4635-A383-5DC74529C3EE}"/>
    <hyperlink ref="D935" r:id="rId1822" tooltip="Boston Boondogglers (Emile Chin-Dickey)" display="http://games.espn.com/ffl/clubhouse?leagueId=678521&amp;teamId=4&amp;seasonId=2010" xr:uid="{066A1A38-BD58-4074-BEF8-3BC0CAF3D8F4}"/>
    <hyperlink ref="G935" r:id="rId1823" tooltip="Team Silva (Paulo Silva)" display="http://games.espn.com/ffl/clubhouse?leagueId=678521&amp;teamId=9&amp;seasonId=2010" xr:uid="{D3D0B06E-8725-416F-9380-EA79CCCF7812}"/>
    <hyperlink ref="I935" r:id="rId1824" display="http://games.espn.com/ffl/boxscorequick?leagueId=678521&amp;teamId=4&amp;scoringPeriodId=1&amp;seasonId=2010&amp;view=scoringperiod&amp;version=quick" xr:uid="{AAEB79BF-6042-4B69-9623-8D33C621229E}"/>
    <hyperlink ref="D936" r:id="rId1825" tooltip="Dirt Machine!@#^ (Dan Cohen)" display="http://games.espn.com/ffl/clubhouse?leagueId=678521&amp;teamId=5&amp;seasonId=2010" xr:uid="{3E130CEA-F48A-42BB-9C4A-546E796BFF57}"/>
    <hyperlink ref="G936" r:id="rId1826" tooltip="Chicago Commodores (Stefan Hilts)" display="http://games.espn.com/ffl/clubhouse?leagueId=678521&amp;teamId=8&amp;seasonId=2010" xr:uid="{03E608DF-0658-4E50-B1F5-C9E26AC19FF3}"/>
    <hyperlink ref="I936" r:id="rId1827" display="http://games.espn.com/ffl/boxscorequick?leagueId=678521&amp;teamId=8&amp;scoringPeriodId=1&amp;seasonId=2010&amp;view=scoringperiod&amp;version=quick" xr:uid="{424DB601-E022-48A4-A5EE-4BBF19466736}"/>
    <hyperlink ref="D937" r:id="rId1828" tooltip="NY PitBulls (William Schager)" display="http://games.espn.com/ffl/clubhouse?leagueId=678521&amp;teamId=6&amp;seasonId=2010" xr:uid="{6EC3CDE3-109E-416E-9A64-A344418BF6E4}"/>
    <hyperlink ref="G937" r:id="rId1829" tooltip="A Titan Johnson (chris tingle)" display="http://games.espn.com/ffl/clubhouse?leagueId=678521&amp;teamId=7&amp;seasonId=2010" xr:uid="{C27CBF48-9E2C-4CE4-BF8B-98DA89B32B96}"/>
    <hyperlink ref="I937" r:id="rId1830" display="http://games.espn.com/ffl/boxscorequick?leagueId=678521&amp;teamId=6&amp;scoringPeriodId=1&amp;seasonId=2010&amp;view=scoringperiod&amp;version=quick" xr:uid="{87651FB0-ABF8-4A86-8DB2-7267EF268D8D}"/>
    <hyperlink ref="D941" r:id="rId1831" tooltip="Big Cat (mark silva)" display="http://games.espn.com/ffl/clubhouse?leagueId=678521&amp;teamId=3&amp;seasonId=2010" xr:uid="{09549F06-9546-4E72-B39C-E20368CB2094}"/>
    <hyperlink ref="G941" r:id="rId1832" tooltip="Montauk BWhites (Stephen Joynt)" display="http://games.espn.com/ffl/clubhouse?leagueId=678521&amp;teamId=1&amp;seasonId=2010" xr:uid="{FE589DC1-0D6E-4023-ADC6-D6846251EF14}"/>
    <hyperlink ref="I941" r:id="rId1833" display="http://games.espn.com/ffl/boxscorequick?leagueId=678521&amp;teamId=3&amp;scoringPeriodId=2&amp;seasonId=2010&amp;view=scoringperiod&amp;version=quick" xr:uid="{4605817C-EDFD-49EF-8A55-5E4674259946}"/>
    <hyperlink ref="D942" r:id="rId1834" tooltip="Houston Herons (Andrew Joynt)" display="http://games.espn.com/ffl/clubhouse?leagueId=678521&amp;teamId=2&amp;seasonId=2010" xr:uid="{F0501466-1D4D-4792-8C6D-503F5A0DC54E}"/>
    <hyperlink ref="G942" r:id="rId1835" tooltip="Boston Boondogglers (Emile Chin-Dickey)" display="http://games.espn.com/ffl/clubhouse?leagueId=678521&amp;teamId=4&amp;seasonId=2010" xr:uid="{9E1BA569-1834-4205-97F2-034D26A1A33B}"/>
    <hyperlink ref="I942" r:id="rId1836" display="http://games.espn.com/ffl/boxscorequick?leagueId=678521&amp;teamId=2&amp;scoringPeriodId=2&amp;seasonId=2010&amp;view=scoringperiod&amp;version=quick" xr:uid="{F2DC79AB-000B-4C10-8A6E-981979496309}"/>
    <hyperlink ref="D943" r:id="rId1837" tooltip="Hardly Optimistic (Karl Richardson)" display="http://games.espn.com/ffl/clubhouse?leagueId=678521&amp;teamId=10&amp;seasonId=2010" xr:uid="{D3192732-1A7E-4B28-BEF4-E90C02FB1010}"/>
    <hyperlink ref="G943" r:id="rId1838" tooltip="Dirt Machine!@#^ (Dan Cohen)" display="http://games.espn.com/ffl/clubhouse?leagueId=678521&amp;teamId=5&amp;seasonId=2010" xr:uid="{5242F92C-8E46-4F13-91EE-1B40E6589962}"/>
    <hyperlink ref="I943" r:id="rId1839" display="http://games.espn.com/ffl/boxscorequick?leagueId=678521&amp;teamId=10&amp;scoringPeriodId=2&amp;seasonId=2010&amp;view=scoringperiod&amp;version=quick" xr:uid="{FF7D395E-EC82-483C-9ED6-CFD45B376205}"/>
    <hyperlink ref="D944" r:id="rId1840" tooltip="Team Silva (Paulo Silva)" display="http://games.espn.com/ffl/clubhouse?leagueId=678521&amp;teamId=9&amp;seasonId=2010" xr:uid="{CED3B19B-1B5E-439F-8D50-494989328652}"/>
    <hyperlink ref="G944" r:id="rId1841" tooltip="NY PitBulls (William Schager)" display="http://games.espn.com/ffl/clubhouse?leagueId=678521&amp;teamId=6&amp;seasonId=2010" xr:uid="{E73BD34E-E850-4AD5-B318-814849AADEC2}"/>
    <hyperlink ref="I944" r:id="rId1842" display="http://games.espn.com/ffl/boxscorequick?leagueId=678521&amp;teamId=9&amp;scoringPeriodId=2&amp;seasonId=2010&amp;view=scoringperiod&amp;version=quick" xr:uid="{9E9D9047-D1DD-4F20-8D7A-278D9BADF8F2}"/>
    <hyperlink ref="D945" r:id="rId1843" tooltip="Chicago Commodores (Stefan Hilts)" display="http://games.espn.com/ffl/clubhouse?leagueId=678521&amp;teamId=8&amp;seasonId=2010" xr:uid="{C4710686-BBCF-437A-93D0-942BD8BA00D9}"/>
    <hyperlink ref="G945" r:id="rId1844" tooltip="A Titan Johnson (chris tingle)" display="http://games.espn.com/ffl/clubhouse?leagueId=678521&amp;teamId=7&amp;seasonId=2010" xr:uid="{3D9B9591-C7F7-429E-9A79-498DD502091C}"/>
    <hyperlink ref="I945" r:id="rId1845" display="http://games.espn.com/ffl/boxscorequick?leagueId=678521&amp;teamId=8&amp;scoringPeriodId=2&amp;seasonId=2010&amp;view=scoringperiod&amp;version=quick" xr:uid="{E538F775-DC3B-40D2-9B38-A7C170D31DFF}"/>
    <hyperlink ref="D949" r:id="rId1846" tooltip="Montauk BWhites (Stephen Joynt)" display="http://games.espn.com/ffl/clubhouse?leagueId=678521&amp;teamId=1&amp;seasonId=2010" xr:uid="{3B7619CB-AD2B-4325-A04B-6CA0BC99752B}"/>
    <hyperlink ref="G949" r:id="rId1847" tooltip="Boston Boondogglers (Emile Chin-Dickey)" display="http://games.espn.com/ffl/clubhouse?leagueId=678521&amp;teamId=4&amp;seasonId=2010" xr:uid="{CC3FA136-5EBF-46D6-AA6E-A49D161E44B7}"/>
    <hyperlink ref="I949" r:id="rId1848" display="http://games.espn.com/ffl/boxscorequick?leagueId=678521&amp;teamId=1&amp;scoringPeriodId=3&amp;seasonId=2010&amp;view=scoringperiod&amp;version=quick" xr:uid="{DAE41029-6FF8-4EBC-B992-55F967B19B5E}"/>
    <hyperlink ref="D950" r:id="rId1849" tooltip="Dirt Machine!@#^ (Dan Cohen)" display="http://games.espn.com/ffl/clubhouse?leagueId=678521&amp;teamId=5&amp;seasonId=2010" xr:uid="{FCB4A80A-2709-42C6-B3E2-9463F8BF5C7F}"/>
    <hyperlink ref="G950" r:id="rId1850" tooltip="Big Cat (mark silva)" display="http://games.espn.com/ffl/clubhouse?leagueId=678521&amp;teamId=3&amp;seasonId=2010" xr:uid="{4D22A6B0-B53A-46CD-BDD8-2E02A5B6EC07}"/>
    <hyperlink ref="I950" r:id="rId1851" display="http://games.espn.com/ffl/boxscorequick?leagueId=678521&amp;teamId=5&amp;scoringPeriodId=3&amp;seasonId=2010&amp;view=scoringperiod&amp;version=quick" xr:uid="{82124864-59C7-4B78-9078-A55FC88063C7}"/>
    <hyperlink ref="D951" r:id="rId1852" tooltip="NY PitBulls (William Schager)" display="http://games.espn.com/ffl/clubhouse?leagueId=678521&amp;teamId=6&amp;seasonId=2010" xr:uid="{0E7E7DA7-2794-4852-8E17-89D8873A25DE}"/>
    <hyperlink ref="G951" r:id="rId1853" tooltip="Houston Herons (Andrew Joynt)" display="http://games.espn.com/ffl/clubhouse?leagueId=678521&amp;teamId=2&amp;seasonId=2010" xr:uid="{AF3E6BE6-30A5-49D3-BC8E-82E4B6150D4E}"/>
    <hyperlink ref="I951" r:id="rId1854" display="http://games.espn.com/ffl/boxscorequick?leagueId=678521&amp;teamId=6&amp;scoringPeriodId=3&amp;seasonId=2010&amp;view=scoringperiod&amp;version=quick" xr:uid="{CFAA366C-B843-42A8-A2A7-3E82A8672975}"/>
    <hyperlink ref="D952" r:id="rId1855" tooltip="A Titan Johnson (chris tingle)" display="http://games.espn.com/ffl/clubhouse?leagueId=678521&amp;teamId=7&amp;seasonId=2010" xr:uid="{918F57F5-577D-46A0-A659-07DC2F194BCF}"/>
    <hyperlink ref="G952" r:id="rId1856" tooltip="Hardly Optimistic (Karl Richardson)" display="http://games.espn.com/ffl/clubhouse?leagueId=678521&amp;teamId=10&amp;seasonId=2010" xr:uid="{87E199D1-7BB3-4FEB-9E6C-1D3713FA0DFC}"/>
    <hyperlink ref="I952" r:id="rId1857" display="http://games.espn.com/ffl/boxscorequick?leagueId=678521&amp;teamId=7&amp;scoringPeriodId=3&amp;seasonId=2010&amp;view=scoringperiod&amp;version=quick" xr:uid="{DD4E38A4-8E87-4AB9-A784-5B4A274FCC5B}"/>
    <hyperlink ref="D953" r:id="rId1858" tooltip="Chicago Commodores (Stefan Hilts)" display="http://games.espn.com/ffl/clubhouse?leagueId=678521&amp;teamId=8&amp;seasonId=2010" xr:uid="{FE91265D-BE10-42EA-9614-26875D528461}"/>
    <hyperlink ref="G953" r:id="rId1859" tooltip="Team Silva (Paulo Silva)" display="http://games.espn.com/ffl/clubhouse?leagueId=678521&amp;teamId=9&amp;seasonId=2010" xr:uid="{324DC7E0-007E-4FE9-922F-98424C3D349A}"/>
    <hyperlink ref="I953" r:id="rId1860" display="http://games.espn.com/ffl/boxscorequick?leagueId=678521&amp;teamId=8&amp;scoringPeriodId=3&amp;seasonId=2010&amp;view=scoringperiod&amp;version=quick" xr:uid="{3C1A7FDD-F29D-4E52-96B1-1FB25B755E01}"/>
    <hyperlink ref="D957" r:id="rId1861" tooltip="Dirt Machine!@#^ (Dan Cohen)" display="http://games.espn.com/ffl/clubhouse?leagueId=678521&amp;teamId=5&amp;seasonId=2010" xr:uid="{FB155A9C-BF88-4DBF-BC25-194F41D0F03A}"/>
    <hyperlink ref="G957" r:id="rId1862" tooltip="Montauk BWhites (Stephen Joynt)" display="http://games.espn.com/ffl/clubhouse?leagueId=678521&amp;teamId=1&amp;seasonId=2010" xr:uid="{7D23259C-1431-47C9-949E-2CDCADBCBC84}"/>
    <hyperlink ref="I957" r:id="rId1863" display="http://games.espn.com/ffl/boxscorequick?leagueId=678521&amp;teamId=5&amp;scoringPeriodId=4&amp;seasonId=2010&amp;view=scoringperiod&amp;version=quick" xr:uid="{68E692D5-6D7E-431A-B985-2882F78D9974}"/>
    <hyperlink ref="D958" r:id="rId1864" tooltip="Boston Boondogglers (Emile Chin-Dickey)" display="http://games.espn.com/ffl/clubhouse?leagueId=678521&amp;teamId=4&amp;seasonId=2010" xr:uid="{60CAAB12-BCFF-4A25-8050-0BA72C35B3FB}"/>
    <hyperlink ref="G958" r:id="rId1865" tooltip="NY PitBulls (William Schager)" display="http://games.espn.com/ffl/clubhouse?leagueId=678521&amp;teamId=6&amp;seasonId=2010" xr:uid="{B7D462B8-1026-45DA-941A-367AF6C29DFC}"/>
    <hyperlink ref="I958" r:id="rId1866" display="http://games.espn.com/ffl/boxscorequick?leagueId=678521&amp;teamId=4&amp;scoringPeriodId=4&amp;seasonId=2010&amp;view=scoringperiod&amp;version=quick" xr:uid="{C9B3AFEC-F805-462D-B69A-BA7B988ABD68}"/>
    <hyperlink ref="D959" r:id="rId1867" tooltip="Big Cat (mark silva)" display="http://games.espn.com/ffl/clubhouse?leagueId=678521&amp;teamId=3&amp;seasonId=2010" xr:uid="{9C4D379D-0A72-4363-AA30-1041E8341849}"/>
    <hyperlink ref="G959" r:id="rId1868" tooltip="A Titan Johnson (chris tingle)" display="http://games.espn.com/ffl/clubhouse?leagueId=678521&amp;teamId=7&amp;seasonId=2010" xr:uid="{E25161C8-1F46-4CAE-96EF-38054E65CB0E}"/>
    <hyperlink ref="I959" r:id="rId1869" display="http://games.espn.com/ffl/boxscorequick?leagueId=678521&amp;teamId=3&amp;scoringPeriodId=4&amp;seasonId=2010&amp;view=scoringperiod&amp;version=quick" xr:uid="{F648CEC4-C45C-4414-A9D9-800DA9D4A3A3}"/>
    <hyperlink ref="D960" r:id="rId1870" tooltip="Houston Herons (Andrew Joynt)" display="http://games.espn.com/ffl/clubhouse?leagueId=678521&amp;teamId=2&amp;seasonId=2010" xr:uid="{9E4EE2A2-C47B-4000-8616-006CE81B6B5E}"/>
    <hyperlink ref="G960" r:id="rId1871" tooltip="Chicago Commodores (Stefan Hilts)" display="http://games.espn.com/ffl/clubhouse?leagueId=678521&amp;teamId=8&amp;seasonId=2010" xr:uid="{A322976D-674F-45DB-B92B-E757E967673F}"/>
    <hyperlink ref="I960" r:id="rId1872" display="http://games.espn.com/ffl/boxscorequick?leagueId=678521&amp;teamId=8&amp;scoringPeriodId=4&amp;seasonId=2010&amp;view=scoringperiod&amp;version=quick" xr:uid="{89C896ED-0703-452B-B76E-A8598446F7AE}"/>
    <hyperlink ref="D961" r:id="rId1873" tooltip="Hardly Optimistic (Karl Richardson)" display="http://games.espn.com/ffl/clubhouse?leagueId=678521&amp;teamId=10&amp;seasonId=2010" xr:uid="{EA8B9D1A-4729-4075-8D9A-48F4CFB7DBE7}"/>
    <hyperlink ref="G961" r:id="rId1874" tooltip="Team Silva (Paulo Silva)" display="http://games.espn.com/ffl/clubhouse?leagueId=678521&amp;teamId=9&amp;seasonId=2010" xr:uid="{675CBBCB-BC32-470A-93E8-E16182149047}"/>
    <hyperlink ref="I961" r:id="rId1875" display="http://games.espn.com/ffl/boxscorequick?leagueId=678521&amp;teamId=10&amp;scoringPeriodId=4&amp;seasonId=2010&amp;view=scoringperiod&amp;version=quick" xr:uid="{FDCF4EA0-2E8B-43EC-8541-A8345374329D}"/>
    <hyperlink ref="D965" r:id="rId1876" tooltip="Montauk BWhites (Stephen Joynt)" display="http://games.espn.com/ffl/clubhouse?leagueId=678521&amp;teamId=1&amp;seasonId=2010" xr:uid="{A6E05768-C8AF-4364-978C-0D3D0914BB73}"/>
    <hyperlink ref="G965" r:id="rId1877" tooltip="NY PitBulls (William Schager)" display="http://games.espn.com/ffl/clubhouse?leagueId=678521&amp;teamId=6&amp;seasonId=2010" xr:uid="{9AE3ABAC-AF9F-412E-8BAE-126A1974BBF1}"/>
    <hyperlink ref="I965" r:id="rId1878" display="http://games.espn.com/ffl/boxscorequick?leagueId=678521&amp;teamId=1&amp;scoringPeriodId=5&amp;seasonId=2010&amp;view=scoringperiod&amp;version=quick" xr:uid="{733E3F8B-D77C-4CED-B092-AA90267543BB}"/>
    <hyperlink ref="D966" r:id="rId1879" tooltip="A Titan Johnson (chris tingle)" display="http://games.espn.com/ffl/clubhouse?leagueId=678521&amp;teamId=7&amp;seasonId=2010" xr:uid="{426DA55E-4343-4DC6-A040-37233DE29F72}"/>
    <hyperlink ref="G966" r:id="rId1880" tooltip="Dirt Machine!@#^ (Dan Cohen)" display="http://games.espn.com/ffl/clubhouse?leagueId=678521&amp;teamId=5&amp;seasonId=2010" xr:uid="{4F9FC663-9981-4FAF-B1D4-D6B49068B11E}"/>
    <hyperlink ref="I966" r:id="rId1881" display="http://games.espn.com/ffl/boxscorequick?leagueId=678521&amp;teamId=7&amp;scoringPeriodId=5&amp;seasonId=2010&amp;view=scoringperiod&amp;version=quick" xr:uid="{6EF1F5A2-979F-43B0-841E-B5FD7FF7165C}"/>
    <hyperlink ref="D967" r:id="rId1882" tooltip="Chicago Commodores (Stefan Hilts)" display="http://games.espn.com/ffl/clubhouse?leagueId=678521&amp;teamId=8&amp;seasonId=2010" xr:uid="{5FA45A6C-05D3-4683-8FE9-239A92CDFB57}"/>
    <hyperlink ref="G967" r:id="rId1883" tooltip="Boston Boondogglers (Emile Chin-Dickey)" display="http://games.espn.com/ffl/clubhouse?leagueId=678521&amp;teamId=4&amp;seasonId=2010" xr:uid="{EA1642A0-8392-480B-AAFA-75C23F1C573C}"/>
    <hyperlink ref="I967" r:id="rId1884" display="http://games.espn.com/ffl/boxscorequick?leagueId=678521&amp;teamId=8&amp;scoringPeriodId=5&amp;seasonId=2010&amp;view=scoringperiod&amp;version=quick" xr:uid="{F70A655A-AB6F-4F6B-968A-D5A72AC5F24E}"/>
    <hyperlink ref="D968" r:id="rId1885" tooltip="Team Silva (Paulo Silva)" display="http://games.espn.com/ffl/clubhouse?leagueId=678521&amp;teamId=9&amp;seasonId=2010" xr:uid="{2A936F9C-85A2-4579-BFE7-17FFE5059FC4}"/>
    <hyperlink ref="G968" r:id="rId1886" tooltip="Big Cat (mark silva)" display="http://games.espn.com/ffl/clubhouse?leagueId=678521&amp;teamId=3&amp;seasonId=2010" xr:uid="{445A8C44-699B-45FB-9806-F3B615FF76D1}"/>
    <hyperlink ref="I968" r:id="rId1887" display="http://games.espn.com/ffl/boxscorequick?leagueId=678521&amp;teamId=9&amp;scoringPeriodId=5&amp;seasonId=2010&amp;view=scoringperiod&amp;version=quick" xr:uid="{8D16282D-D8C1-4127-9F76-A8A5A33E0213}"/>
    <hyperlink ref="D969" r:id="rId1888" tooltip="Hardly Optimistic (Karl Richardson)" display="http://games.espn.com/ffl/clubhouse?leagueId=678521&amp;teamId=10&amp;seasonId=2010" xr:uid="{7BB59E56-743B-4937-B3F9-03C44DFFB7A0}"/>
    <hyperlink ref="G969" r:id="rId1889" tooltip="Houston Herons (Andrew Joynt)" display="http://games.espn.com/ffl/clubhouse?leagueId=678521&amp;teamId=2&amp;seasonId=2010" xr:uid="{3ED775B4-682F-47CE-B005-C0F629065229}"/>
    <hyperlink ref="I969" r:id="rId1890" display="http://games.espn.com/ffl/boxscorequick?leagueId=678521&amp;teamId=10&amp;scoringPeriodId=5&amp;seasonId=2010&amp;view=scoringperiod&amp;version=quick" xr:uid="{21A990D5-4D3D-4D66-ACB8-04BC3988789B}"/>
    <hyperlink ref="D973" r:id="rId1891" tooltip="A Titan Johnson (chris tingle)" display="http://games.espn.com/ffl/clubhouse?leagueId=678521&amp;teamId=7&amp;seasonId=2010" xr:uid="{15F02F69-4C9E-442E-A2EB-3D7A2AE4024A}"/>
    <hyperlink ref="G973" r:id="rId1892" tooltip="Montauk BWhites (Stephen Joynt)" display="http://games.espn.com/ffl/clubhouse?leagueId=678521&amp;teamId=1&amp;seasonId=2010" xr:uid="{28142F52-C504-46B7-BE45-F93E01D58D78}"/>
    <hyperlink ref="I973" r:id="rId1893" display="http://games.espn.com/ffl/boxscorequick?leagueId=678521&amp;teamId=7&amp;scoringPeriodId=6&amp;seasonId=2010&amp;view=scoringperiod&amp;version=quick" xr:uid="{949ECCCD-D4B0-4F43-BE6E-ED8B3FB9AA28}"/>
    <hyperlink ref="D974" r:id="rId1894" tooltip="NY PitBulls (William Schager)" display="http://games.espn.com/ffl/clubhouse?leagueId=678521&amp;teamId=6&amp;seasonId=2010" xr:uid="{92C51AB6-D584-4025-B578-E3A14DC6C199}"/>
    <hyperlink ref="G974" r:id="rId1895" tooltip="Chicago Commodores (Stefan Hilts)" display="http://games.espn.com/ffl/clubhouse?leagueId=678521&amp;teamId=8&amp;seasonId=2010" xr:uid="{7C9A1ED6-D577-4AD8-B644-4481B5122C54}"/>
    <hyperlink ref="I974" r:id="rId1896" display="http://games.espn.com/ffl/boxscorequick?leagueId=678521&amp;teamId=8&amp;scoringPeriodId=6&amp;seasonId=2010&amp;view=scoringperiod&amp;version=quick" xr:uid="{77761C2D-BE08-49EA-94EE-2A0F2A7F6D1C}"/>
    <hyperlink ref="D975" r:id="rId1897" tooltip="Dirt Machine!@#^ (Dan Cohen)" display="http://games.espn.com/ffl/clubhouse?leagueId=678521&amp;teamId=5&amp;seasonId=2010" xr:uid="{06DFA0D2-C36E-4A74-BA1C-72E843F0B0BB}"/>
    <hyperlink ref="G975" r:id="rId1898" tooltip="Team Silva (Paulo Silva)" display="http://games.espn.com/ffl/clubhouse?leagueId=678521&amp;teamId=9&amp;seasonId=2010" xr:uid="{BD948305-02FA-4297-AC55-0352D9B2B126}"/>
    <hyperlink ref="I975" r:id="rId1899" display="http://games.espn.com/ffl/boxscorequick?leagueId=678521&amp;teamId=5&amp;scoringPeriodId=6&amp;seasonId=2010&amp;view=scoringperiod&amp;version=quick" xr:uid="{4A4F51D7-B1B4-4366-95E2-4697F11A7BCF}"/>
    <hyperlink ref="D976" r:id="rId1900" tooltip="Boston Boondogglers (Emile Chin-Dickey)" display="http://games.espn.com/ffl/clubhouse?leagueId=678521&amp;teamId=4&amp;seasonId=2010" xr:uid="{3E277801-3EBD-4AE3-876F-BE940DA6F378}"/>
    <hyperlink ref="G976" r:id="rId1901" tooltip="Hardly Optimistic (Karl Richardson)" display="http://games.espn.com/ffl/clubhouse?leagueId=678521&amp;teamId=10&amp;seasonId=2010" xr:uid="{D35B2B2C-3CCF-44D0-9832-C81968348CE4}"/>
    <hyperlink ref="I976" r:id="rId1902" display="http://games.espn.com/ffl/boxscorequick?leagueId=678521&amp;teamId=4&amp;scoringPeriodId=6&amp;seasonId=2010&amp;view=scoringperiod&amp;version=quick" xr:uid="{D88F6343-4140-472E-B197-3B77B7E07F2A}"/>
    <hyperlink ref="D977" r:id="rId1903" tooltip="Big Cat (mark silva)" display="http://games.espn.com/ffl/clubhouse?leagueId=678521&amp;teamId=3&amp;seasonId=2010" xr:uid="{D00B9B78-9747-478B-9570-D409445B62AF}"/>
    <hyperlink ref="G977" r:id="rId1904" tooltip="Houston Herons (Andrew Joynt)" display="http://games.espn.com/ffl/clubhouse?leagueId=678521&amp;teamId=2&amp;seasonId=2010" xr:uid="{241B4A09-7E62-4BAD-81C9-FE6D12E9F350}"/>
    <hyperlink ref="I977" r:id="rId1905" display="http://games.espn.com/ffl/boxscorequick?leagueId=678521&amp;teamId=3&amp;scoringPeriodId=6&amp;seasonId=2010&amp;view=scoringperiod&amp;version=quick" xr:uid="{363E070A-A271-4A12-8BAC-BFA816F1C3EA}"/>
    <hyperlink ref="D981" r:id="rId1906" tooltip="Montauk BWhites (Stephen Joynt)" display="http://games.espn.com/ffl/clubhouse?leagueId=678521&amp;teamId=1&amp;seasonId=2010" xr:uid="{12B8443D-4A8C-490A-9FC5-C96ABA683B9E}"/>
    <hyperlink ref="G981" r:id="rId1907" tooltip="Chicago Commodores (Stefan Hilts)" display="http://games.espn.com/ffl/clubhouse?leagueId=678521&amp;teamId=8&amp;seasonId=2010" xr:uid="{95BB0E8E-B5C3-40AB-93AC-002F2200703A}"/>
    <hyperlink ref="I981" r:id="rId1908" display="http://games.espn.com/ffl/boxscorequick?leagueId=678521&amp;teamId=8&amp;scoringPeriodId=7&amp;seasonId=2010&amp;view=scoringperiod&amp;version=quick" xr:uid="{A64453A2-C716-4FED-A80A-F89D7150AF76}"/>
    <hyperlink ref="D982" r:id="rId1909" tooltip="Team Silva (Paulo Silva)" display="http://games.espn.com/ffl/clubhouse?leagueId=678521&amp;teamId=9&amp;seasonId=2010" xr:uid="{EDCBE68E-A917-4200-9C84-FD2D5B47F8EB}"/>
    <hyperlink ref="G982" r:id="rId1910" tooltip="A Titan Johnson (chris tingle)" display="http://games.espn.com/ffl/clubhouse?leagueId=678521&amp;teamId=7&amp;seasonId=2010" xr:uid="{1EC7E406-F592-4F9E-A413-1C9760823BB9}"/>
    <hyperlink ref="I982" r:id="rId1911" display="http://games.espn.com/ffl/boxscorequick?leagueId=678521&amp;teamId=9&amp;scoringPeriodId=7&amp;seasonId=2010&amp;view=scoringperiod&amp;version=quick" xr:uid="{9C9F4CDB-D341-4E5F-925C-E73A0F3D06DE}"/>
    <hyperlink ref="D983" r:id="rId1912" tooltip="Hardly Optimistic (Karl Richardson)" display="http://games.espn.com/ffl/clubhouse?leagueId=678521&amp;teamId=10&amp;seasonId=2010" xr:uid="{A0613FE6-9C0A-4C01-810E-081CF0895353}"/>
    <hyperlink ref="G983" r:id="rId1913" tooltip="NY PitBulls (William Schager)" display="http://games.espn.com/ffl/clubhouse?leagueId=678521&amp;teamId=6&amp;seasonId=2010" xr:uid="{3265D312-474C-4FC9-9136-C4EE31FF6B32}"/>
    <hyperlink ref="I983" r:id="rId1914" display="http://games.espn.com/ffl/boxscorequick?leagueId=678521&amp;teamId=10&amp;scoringPeriodId=7&amp;seasonId=2010&amp;view=scoringperiod&amp;version=quick" xr:uid="{79852B15-8844-492E-BDAA-D4F4D31688C9}"/>
    <hyperlink ref="D984" r:id="rId1915" tooltip="Houston Herons (Andrew Joynt)" display="http://games.espn.com/ffl/clubhouse?leagueId=678521&amp;teamId=2&amp;seasonId=2010" xr:uid="{BE0AEA19-504C-4D7C-A57E-D54D865F0365}"/>
    <hyperlink ref="G984" r:id="rId1916" tooltip="Dirt Machine!@#^ (Dan Cohen)" display="http://games.espn.com/ffl/clubhouse?leagueId=678521&amp;teamId=5&amp;seasonId=2010" xr:uid="{27F632C9-6EF9-4F98-AA97-369C7562022C}"/>
    <hyperlink ref="I984" r:id="rId1917" display="http://games.espn.com/ffl/boxscorequick?leagueId=678521&amp;teamId=2&amp;scoringPeriodId=7&amp;seasonId=2010&amp;view=scoringperiod&amp;version=quick" xr:uid="{3A346F57-80BC-4B69-8346-9199157990DD}"/>
    <hyperlink ref="D985" r:id="rId1918" tooltip="Big Cat (mark silva)" display="http://games.espn.com/ffl/clubhouse?leagueId=678521&amp;teamId=3&amp;seasonId=2010" xr:uid="{B91CEDA5-8205-4944-969E-D4C618FC719D}"/>
    <hyperlink ref="G985" r:id="rId1919" tooltip="Boston Boondogglers (Emile Chin-Dickey)" display="http://games.espn.com/ffl/clubhouse?leagueId=678521&amp;teamId=4&amp;seasonId=2010" xr:uid="{F8309061-BAE1-41BB-A286-66BA6DB4667E}"/>
    <hyperlink ref="I985" r:id="rId1920" display="http://games.espn.com/ffl/boxscorequick?leagueId=678521&amp;teamId=3&amp;scoringPeriodId=7&amp;seasonId=2010&amp;view=scoringperiod&amp;version=quick" xr:uid="{FE06556C-6BB4-47C2-94EA-F0ABE115304F}"/>
    <hyperlink ref="D989" r:id="rId1921" tooltip="Team Silva (Paulo Silva)" display="http://games.espn.com/ffl/clubhouse?leagueId=678521&amp;teamId=9&amp;seasonId=2010" xr:uid="{538374F2-1FB2-4EF6-BE28-A7D35601E7DC}"/>
    <hyperlink ref="G989" r:id="rId1922" tooltip="Montauk BWhites (Stephen Joynt)" display="http://games.espn.com/ffl/clubhouse?leagueId=678521&amp;teamId=1&amp;seasonId=2010" xr:uid="{FA8AEE4E-65EE-4FB1-8C40-272B1751BAB6}"/>
    <hyperlink ref="I989" r:id="rId1923" display="http://games.espn.com/ffl/boxscorequick?leagueId=678521&amp;teamId=9&amp;scoringPeriodId=8&amp;seasonId=2010&amp;view=scoringperiod&amp;version=quick" xr:uid="{87E14887-E53C-40DB-A9F4-2695504204C4}"/>
    <hyperlink ref="D990" r:id="rId1924" tooltip="Chicago Commodores (Stefan Hilts)" display="http://games.espn.com/ffl/clubhouse?leagueId=678521&amp;teamId=8&amp;seasonId=2010" xr:uid="{224AA966-8228-4CB0-8E06-3816778DB4B8}"/>
    <hyperlink ref="G990" r:id="rId1925" tooltip="Hardly Optimistic (Karl Richardson)" display="http://games.espn.com/ffl/clubhouse?leagueId=678521&amp;teamId=10&amp;seasonId=2010" xr:uid="{FE18D4A4-DBFF-4AB3-9BEC-5838457600AB}"/>
    <hyperlink ref="I990" r:id="rId1926" display="http://games.espn.com/ffl/boxscorequick?leagueId=678521&amp;teamId=8&amp;scoringPeriodId=8&amp;seasonId=2010&amp;view=scoringperiod&amp;version=quick" xr:uid="{41D3C5F3-EED3-4F61-AADA-D50AB1EBC13E}"/>
    <hyperlink ref="D991" r:id="rId1927" tooltip="A Titan Johnson (chris tingle)" display="http://games.espn.com/ffl/clubhouse?leagueId=678521&amp;teamId=7&amp;seasonId=2010" xr:uid="{15A4EB35-701E-4F82-A225-F660C53F8F8E}"/>
    <hyperlink ref="G991" r:id="rId1928" tooltip="Houston Herons (Andrew Joynt)" display="http://games.espn.com/ffl/clubhouse?leagueId=678521&amp;teamId=2&amp;seasonId=2010" xr:uid="{BCB5A43D-89C9-4B05-8E94-3A938F4A4F76}"/>
    <hyperlink ref="I991" r:id="rId1929" display="http://games.espn.com/ffl/boxscorequick?leagueId=678521&amp;teamId=7&amp;scoringPeriodId=8&amp;seasonId=2010&amp;view=scoringperiod&amp;version=quick" xr:uid="{E5C2A5D5-7142-404B-BC05-8359CCC6E055}"/>
    <hyperlink ref="D992" r:id="rId1930" tooltip="NY PitBulls (William Schager)" display="http://games.espn.com/ffl/clubhouse?leagueId=678521&amp;teamId=6&amp;seasonId=2010" xr:uid="{0939C9C3-5A12-44D2-A521-6F04926E1817}"/>
    <hyperlink ref="G992" r:id="rId1931" tooltip="Big Cat (mark silva)" display="http://games.espn.com/ffl/clubhouse?leagueId=678521&amp;teamId=3&amp;seasonId=2010" xr:uid="{831E49CF-3351-4AB6-9FF4-5E4109B85D40}"/>
    <hyperlink ref="I992" r:id="rId1932" display="http://games.espn.com/ffl/boxscorequick?leagueId=678521&amp;teamId=6&amp;scoringPeriodId=8&amp;seasonId=2010&amp;view=scoringperiod&amp;version=quick" xr:uid="{30234325-414A-423C-A10D-889CD3B2B8C8}"/>
    <hyperlink ref="D993" r:id="rId1933" tooltip="Dirt Machine!@#^ (Dan Cohen)" display="http://games.espn.com/ffl/clubhouse?leagueId=678521&amp;teamId=5&amp;seasonId=2010" xr:uid="{BC1374E0-1D8D-4038-9E8D-D8B8588BCC9E}"/>
    <hyperlink ref="G993" r:id="rId1934" tooltip="Boston Boondogglers (Emile Chin-Dickey)" display="http://games.espn.com/ffl/clubhouse?leagueId=678521&amp;teamId=4&amp;seasonId=2010" xr:uid="{45337033-EE8A-443E-91CD-52DA0FA31600}"/>
    <hyperlink ref="I993" r:id="rId1935" display="http://games.espn.com/ffl/boxscorequick?leagueId=678521&amp;teamId=5&amp;scoringPeriodId=8&amp;seasonId=2010&amp;view=scoringperiod&amp;version=quick" xr:uid="{ADB6605E-8038-42E1-AA3D-D15BD3231A58}"/>
    <hyperlink ref="D997" r:id="rId1936" tooltip="Montauk BWhites (Stephen Joynt)" display="http://games.espn.com/ffl/clubhouse?leagueId=678521&amp;teamId=1&amp;seasonId=2010" xr:uid="{A78C79EB-4299-462A-963C-930153095457}"/>
    <hyperlink ref="G997" r:id="rId1937" tooltip="Hardly Optimistic (Karl Richardson)" display="http://games.espn.com/ffl/clubhouse?leagueId=678521&amp;teamId=10&amp;seasonId=2010" xr:uid="{5EB96E21-10D6-4408-A744-B8878877A930}"/>
    <hyperlink ref="I997" r:id="rId1938" display="http://games.espn.com/ffl/boxscorequick?leagueId=678521&amp;teamId=1&amp;scoringPeriodId=9&amp;seasonId=2010&amp;view=scoringperiod&amp;version=quick" xr:uid="{7B475692-EC39-42B6-BC9E-8031A2022990}"/>
    <hyperlink ref="D998" r:id="rId1939" tooltip="Houston Herons (Andrew Joynt)" display="http://games.espn.com/ffl/clubhouse?leagueId=678521&amp;teamId=2&amp;seasonId=2010" xr:uid="{108B38DF-DF08-4666-A4C2-2F30C426BA12}"/>
    <hyperlink ref="G998" r:id="rId1940" tooltip="Team Silva (Paulo Silva)" display="http://games.espn.com/ffl/clubhouse?leagueId=678521&amp;teamId=9&amp;seasonId=2010" xr:uid="{629E8384-7CAC-470F-9830-A4E60D428C4D}"/>
    <hyperlink ref="I998" r:id="rId1941" display="http://games.espn.com/ffl/boxscorequick?leagueId=678521&amp;teamId=2&amp;scoringPeriodId=9&amp;seasonId=2010&amp;view=scoringperiod&amp;version=quick" xr:uid="{AB28FB8F-FCBB-4E29-AEEE-C54A08D81FBF}"/>
    <hyperlink ref="D999" r:id="rId1942" tooltip="Big Cat (mark silva)" display="http://games.espn.com/ffl/clubhouse?leagueId=678521&amp;teamId=3&amp;seasonId=2010" xr:uid="{D84059BC-87AB-4CF0-A90B-7DC22733D770}"/>
    <hyperlink ref="G999" r:id="rId1943" tooltip="Chicago Commodores (Stefan Hilts)" display="http://games.espn.com/ffl/clubhouse?leagueId=678521&amp;teamId=8&amp;seasonId=2010" xr:uid="{3BD2A96B-3CD7-4AAF-93EC-E8026651E4CE}"/>
    <hyperlink ref="I999" r:id="rId1944" display="http://games.espn.com/ffl/boxscorequick?leagueId=678521&amp;teamId=8&amp;scoringPeriodId=9&amp;seasonId=2010&amp;view=scoringperiod&amp;version=quick" xr:uid="{E78AE9E1-3CBD-417E-AF9F-78683B1F5838}"/>
    <hyperlink ref="D1000" r:id="rId1945" tooltip="Boston Boondogglers (Emile Chin-Dickey)" display="http://games.espn.com/ffl/clubhouse?leagueId=678521&amp;teamId=4&amp;seasonId=2010" xr:uid="{CE534B9A-6B99-4D99-8A6B-6FF3C155FFFF}"/>
    <hyperlink ref="G1000" r:id="rId1946" tooltip="A Titan Johnson (chris tingle)" display="http://games.espn.com/ffl/clubhouse?leagueId=678521&amp;teamId=7&amp;seasonId=2010" xr:uid="{94086806-6D49-4885-A8FC-DE79A036952E}"/>
    <hyperlink ref="I1000" r:id="rId1947" display="http://games.espn.com/ffl/boxscorequick?leagueId=678521&amp;teamId=4&amp;scoringPeriodId=9&amp;seasonId=2010&amp;view=scoringperiod&amp;version=quick" xr:uid="{C633CD64-728F-46A7-97DB-2E077F54A2D6}"/>
    <hyperlink ref="D1001" r:id="rId1948" tooltip="Dirt Machine!@#^ (Dan Cohen)" display="http://games.espn.com/ffl/clubhouse?leagueId=678521&amp;teamId=5&amp;seasonId=2010" xr:uid="{F2A8C8FF-E43C-407F-B204-0B022C0E00B9}"/>
    <hyperlink ref="G1001" r:id="rId1949" tooltip="NY PitBulls (William Schager)" display="http://games.espn.com/ffl/clubhouse?leagueId=678521&amp;teamId=6&amp;seasonId=2010" xr:uid="{8967AC6F-D1FA-4C0B-B78C-6295FB6AE86C}"/>
    <hyperlink ref="I1001" r:id="rId1950" display="http://games.espn.com/ffl/boxscorequick?leagueId=678521&amp;teamId=5&amp;scoringPeriodId=9&amp;seasonId=2010&amp;view=scoringperiod&amp;version=quick" xr:uid="{931B2143-5628-4328-AE7C-1CC05B08FA95}"/>
    <hyperlink ref="D1005" r:id="rId1951" tooltip="Houston Herons (Andrew Joynt)" display="http://games.espn.com/ffl/clubhouse?leagueId=678521&amp;teamId=2&amp;seasonId=2010" xr:uid="{9AA40E8D-0BB3-47E3-89D7-59C92737C32A}"/>
    <hyperlink ref="G1005" r:id="rId1952" tooltip="Montauk BWhites (Stephen Joynt)" display="http://games.espn.com/ffl/clubhouse?leagueId=678521&amp;teamId=1&amp;seasonId=2010" xr:uid="{FA23FD1A-C4A9-4CCC-9E27-94E8E51C7A3C}"/>
    <hyperlink ref="I1005" r:id="rId1953" display="http://games.espn.com/ffl/boxscorequick?leagueId=678521&amp;teamId=2&amp;scoringPeriodId=10&amp;seasonId=2010&amp;view=scoringperiod&amp;version=quick" xr:uid="{BC612A7F-B702-4213-A6A6-25F553F079AC}"/>
    <hyperlink ref="D1006" r:id="rId1954" tooltip="Hardly Optimistic (Karl Richardson)" display="http://games.espn.com/ffl/clubhouse?leagueId=678521&amp;teamId=10&amp;seasonId=2010" xr:uid="{FE819462-8631-4D45-A9FE-51677C51571C}"/>
    <hyperlink ref="G1006" r:id="rId1955" tooltip="Big Cat (mark silva)" display="http://games.espn.com/ffl/clubhouse?leagueId=678521&amp;teamId=3&amp;seasonId=2010" xr:uid="{82F3AC55-1E68-4DBF-87B2-587E263C6E28}"/>
    <hyperlink ref="I1006" r:id="rId1956" display="http://games.espn.com/ffl/boxscorequick?leagueId=678521&amp;teamId=10&amp;scoringPeriodId=10&amp;seasonId=2010&amp;view=scoringperiod&amp;version=quick" xr:uid="{C5B6E5E2-D9B7-416F-85F7-4F4FD765B8E6}"/>
    <hyperlink ref="D1007" r:id="rId1957" tooltip="Team Silva (Paulo Silva)" display="http://games.espn.com/ffl/clubhouse?leagueId=678521&amp;teamId=9&amp;seasonId=2010" xr:uid="{0A56DA7B-F30C-48AB-AFC6-8880264828C8}"/>
    <hyperlink ref="G1007" r:id="rId1958" tooltip="Boston Boondogglers (Emile Chin-Dickey)" display="http://games.espn.com/ffl/clubhouse?leagueId=678521&amp;teamId=4&amp;seasonId=2010" xr:uid="{993AF117-B990-4FB7-A6B0-456B9317D2A2}"/>
    <hyperlink ref="I1007" r:id="rId1959" display="http://games.espn.com/ffl/boxscorequick?leagueId=678521&amp;teamId=9&amp;scoringPeriodId=10&amp;seasonId=2010&amp;view=scoringperiod&amp;version=quick" xr:uid="{B6A11D1C-5A4B-47BB-A1FA-354CFC505635}"/>
    <hyperlink ref="D1008" r:id="rId1960" tooltip="Chicago Commodores (Stefan Hilts)" display="http://games.espn.com/ffl/clubhouse?leagueId=678521&amp;teamId=8&amp;seasonId=2010" xr:uid="{58545C68-7135-4098-B308-0FE8E20239A8}"/>
    <hyperlink ref="G1008" r:id="rId1961" tooltip="Dirt Machine!@#^ (Dan Cohen)" display="http://games.espn.com/ffl/clubhouse?leagueId=678521&amp;teamId=5&amp;seasonId=2010" xr:uid="{370BADA3-6437-40D7-AC3E-8F5B3A76B6FC}"/>
    <hyperlink ref="I1008" r:id="rId1962" display="http://games.espn.com/ffl/boxscorequick?leagueId=678521&amp;teamId=8&amp;scoringPeriodId=10&amp;seasonId=2010&amp;view=scoringperiod&amp;version=quick" xr:uid="{CE27CE7D-BE10-43D9-86C2-34B6E750C222}"/>
    <hyperlink ref="D1009" r:id="rId1963" tooltip="A Titan Johnson (chris tingle)" display="http://games.espn.com/ffl/clubhouse?leagueId=678521&amp;teamId=7&amp;seasonId=2010" xr:uid="{D50ED9F9-B706-4DB0-8B46-96C1BA56FB83}"/>
    <hyperlink ref="G1009" r:id="rId1964" tooltip="NY PitBulls (William Schager)" display="http://games.espn.com/ffl/clubhouse?leagueId=678521&amp;teamId=6&amp;seasonId=2010" xr:uid="{27CB26E4-AFFE-41C4-A897-76029AAF1CC3}"/>
    <hyperlink ref="I1009" r:id="rId1965" display="http://games.espn.com/ffl/boxscorequick?leagueId=678521&amp;teamId=7&amp;scoringPeriodId=10&amp;seasonId=2010&amp;view=scoringperiod&amp;version=quick" xr:uid="{CB6F47D5-4A74-46F1-8D64-37251733ED8B}"/>
    <hyperlink ref="D1013" r:id="rId1966" tooltip="Montauk BWhites (Stephen Joynt)" display="http://games.espn.com/ffl/clubhouse?leagueId=678521&amp;teamId=1&amp;seasonId=2010" xr:uid="{033B0699-DB63-4CB9-B964-D55F7C1C6264}"/>
    <hyperlink ref="G1013" r:id="rId1967" tooltip="Big Cat (mark silva)" display="http://games.espn.com/ffl/clubhouse?leagueId=678521&amp;teamId=3&amp;seasonId=2010" xr:uid="{BD0EFA7A-5D91-4EF3-822F-CA7948F67EFD}"/>
    <hyperlink ref="I1013" r:id="rId1968" display="http://games.espn.com/ffl/boxscorequick?leagueId=678521&amp;teamId=1&amp;scoringPeriodId=11&amp;seasonId=2010&amp;view=scoringperiod&amp;version=quick" xr:uid="{A9FB30E0-F4BA-4FCA-9FD6-C229BE2568EE}"/>
    <hyperlink ref="D1014" r:id="rId1969" tooltip="Boston Boondogglers (Emile Chin-Dickey)" display="http://games.espn.com/ffl/clubhouse?leagueId=678521&amp;teamId=4&amp;seasonId=2010" xr:uid="{5022EB36-E2FC-4A76-90C3-2F27427637FC}"/>
    <hyperlink ref="G1014" r:id="rId1970" tooltip="Houston Herons (Andrew Joynt)" display="http://games.espn.com/ffl/clubhouse?leagueId=678521&amp;teamId=2&amp;seasonId=2010" xr:uid="{15647CE8-617D-47AB-BC19-941053C74CE9}"/>
    <hyperlink ref="I1014" r:id="rId1971" display="http://games.espn.com/ffl/boxscorequick?leagueId=678521&amp;teamId=4&amp;scoringPeriodId=11&amp;seasonId=2010&amp;view=scoringperiod&amp;version=quick" xr:uid="{F34CACC5-1531-4BCD-A9B8-0795CF0A8A26}"/>
    <hyperlink ref="D1015" r:id="rId1972" tooltip="Dirt Machine!@#^ (Dan Cohen)" display="http://games.espn.com/ffl/clubhouse?leagueId=678521&amp;teamId=5&amp;seasonId=2010" xr:uid="{E3B0739C-1FF1-47C3-A301-5CBC0BB81805}"/>
    <hyperlink ref="G1015" r:id="rId1973" tooltip="Hardly Optimistic (Karl Richardson)" display="http://games.espn.com/ffl/clubhouse?leagueId=678521&amp;teamId=10&amp;seasonId=2010" xr:uid="{5725E3F3-4325-4A82-990F-7B2FAD1854BF}"/>
    <hyperlink ref="I1015" r:id="rId1974" display="http://games.espn.com/ffl/boxscorequick?leagueId=678521&amp;teamId=5&amp;scoringPeriodId=11&amp;seasonId=2010&amp;view=scoringperiod&amp;version=quick" xr:uid="{DBFACD31-8A7E-428C-BB03-D0F8DB459105}"/>
    <hyperlink ref="D1016" r:id="rId1975" tooltip="NY PitBulls (William Schager)" display="http://games.espn.com/ffl/clubhouse?leagueId=678521&amp;teamId=6&amp;seasonId=2010" xr:uid="{F814A1FD-CF9E-43D3-8200-4FAC05113C65}"/>
    <hyperlink ref="G1016" r:id="rId1976" tooltip="Team Silva (Paulo Silva)" display="http://games.espn.com/ffl/clubhouse?leagueId=678521&amp;teamId=9&amp;seasonId=2010" xr:uid="{6BA2F22F-77F1-4559-B053-8D282672A1B0}"/>
    <hyperlink ref="I1016" r:id="rId1977" display="http://games.espn.com/ffl/boxscorequick?leagueId=678521&amp;teamId=6&amp;scoringPeriodId=11&amp;seasonId=2010&amp;view=scoringperiod&amp;version=quick" xr:uid="{8C4E9DFB-CB33-4C5D-80AF-6740C617F2A0}"/>
    <hyperlink ref="D1017" r:id="rId1978" tooltip="A Titan Johnson (chris tingle)" display="http://games.espn.com/ffl/clubhouse?leagueId=678521&amp;teamId=7&amp;seasonId=2010" xr:uid="{F0C39B48-97C7-4CFD-9C2D-6283B3C550C1}"/>
    <hyperlink ref="G1017" r:id="rId1979" tooltip="Chicago Commodores (Stefan Hilts)" display="http://games.espn.com/ffl/clubhouse?leagueId=678521&amp;teamId=8&amp;seasonId=2010" xr:uid="{898D0942-976C-4C40-9919-8C685713677E}"/>
    <hyperlink ref="I1017" r:id="rId1980" display="http://games.espn.com/ffl/boxscorequick?leagueId=678521&amp;teamId=8&amp;scoringPeriodId=11&amp;seasonId=2010&amp;view=scoringperiod&amp;version=quick" xr:uid="{5462994B-0DA1-43D8-8CE0-7C6CE0F2B029}"/>
    <hyperlink ref="D1021" r:id="rId1981" tooltip="Boston Boondogglers (Emile Chin-Dickey)" display="http://games.espn.com/ffl/clubhouse?leagueId=678521&amp;teamId=4&amp;seasonId=2010" xr:uid="{CF010E8F-EA94-4C7C-BA45-159046127209}"/>
    <hyperlink ref="G1021" r:id="rId1982" tooltip="Montauk BWhites (Stephen Joynt)" display="http://games.espn.com/ffl/clubhouse?leagueId=678521&amp;teamId=1&amp;seasonId=2010" xr:uid="{C4B05E69-14B2-4376-8935-BA7E177AC8F9}"/>
    <hyperlink ref="I1021" r:id="rId1983" display="http://games.espn.com/ffl/boxscorequick?leagueId=678521&amp;teamId=4&amp;scoringPeriodId=12&amp;seasonId=2010&amp;view=scoringperiod&amp;version=quick" xr:uid="{CFEB8D23-E99A-4DD3-8C93-0E0840B2F428}"/>
    <hyperlink ref="D1022" r:id="rId1984" tooltip="Big Cat (mark silva)" display="http://games.espn.com/ffl/clubhouse?leagueId=678521&amp;teamId=3&amp;seasonId=2010" xr:uid="{5C44D4F9-ADD1-4645-A263-96CBA8EA4B4C}"/>
    <hyperlink ref="G1022" r:id="rId1985" tooltip="Dirt Machine!@#^ (Dan Cohen)" display="http://games.espn.com/ffl/clubhouse?leagueId=678521&amp;teamId=5&amp;seasonId=2010" xr:uid="{02ECB02F-423E-45D4-85DA-82D44D33FB23}"/>
    <hyperlink ref="I1022" r:id="rId1986" display="http://games.espn.com/ffl/boxscorequick?leagueId=678521&amp;teamId=3&amp;scoringPeriodId=12&amp;seasonId=2010&amp;view=scoringperiod&amp;version=quick" xr:uid="{5D1A06DE-9ACE-4C66-92C0-CD2B890BA712}"/>
    <hyperlink ref="D1023" r:id="rId1987" tooltip="Houston Herons (Andrew Joynt)" display="http://games.espn.com/ffl/clubhouse?leagueId=678521&amp;teamId=2&amp;seasonId=2010" xr:uid="{9C0C700F-BECE-4838-971B-48AF885C444C}"/>
    <hyperlink ref="G1023" r:id="rId1988" tooltip="NY PitBulls (William Schager)" display="http://games.espn.com/ffl/clubhouse?leagueId=678521&amp;teamId=6&amp;seasonId=2010" xr:uid="{B0AE2A12-17AA-41AD-A309-26B710C7F01B}"/>
    <hyperlink ref="I1023" r:id="rId1989" display="http://games.espn.com/ffl/boxscorequick?leagueId=678521&amp;teamId=2&amp;scoringPeriodId=12&amp;seasonId=2010&amp;view=scoringperiod&amp;version=quick" xr:uid="{9F810142-23C9-4D1D-8481-ADDF666B86ED}"/>
    <hyperlink ref="D1024" r:id="rId1990" tooltip="Hardly Optimistic (Karl Richardson)" display="http://games.espn.com/ffl/clubhouse?leagueId=678521&amp;teamId=10&amp;seasonId=2010" xr:uid="{86109CAB-5C31-4239-8EBB-069BA147069A}"/>
    <hyperlink ref="G1024" r:id="rId1991" tooltip="A Titan Johnson (chris tingle)" display="http://games.espn.com/ffl/clubhouse?leagueId=678521&amp;teamId=7&amp;seasonId=2010" xr:uid="{EDD8E540-5639-4D51-82F2-8737B24017C5}"/>
    <hyperlink ref="I1024" r:id="rId1992" display="http://games.espn.com/ffl/boxscorequick?leagueId=678521&amp;teamId=10&amp;scoringPeriodId=12&amp;seasonId=2010&amp;view=scoringperiod&amp;version=quick" xr:uid="{C4C8C0FC-A25A-4BFF-A166-86A0E056C0C4}"/>
    <hyperlink ref="D1025" r:id="rId1993" tooltip="Team Silva (Paulo Silva)" display="http://games.espn.com/ffl/clubhouse?leagueId=678521&amp;teamId=9&amp;seasonId=2010" xr:uid="{C67132BE-9DD6-49DB-914E-CD0C4DA32FDB}"/>
    <hyperlink ref="G1025" r:id="rId1994" tooltip="Chicago Commodores (Stefan Hilts)" display="http://games.espn.com/ffl/clubhouse?leagueId=678521&amp;teamId=8&amp;seasonId=2010" xr:uid="{2CCE121D-AD04-4AD9-88BC-54F4E91FF5E9}"/>
    <hyperlink ref="I1025" r:id="rId1995" display="http://games.espn.com/ffl/boxscorequick?leagueId=678521&amp;teamId=8&amp;scoringPeriodId=12&amp;seasonId=2010&amp;view=scoringperiod&amp;version=quick" xr:uid="{F7E7B408-A8F3-41B5-9C3E-759E2D1FC6F3}"/>
    <hyperlink ref="D1029" r:id="rId1996" tooltip="Montauk BWhites (Stephen Joynt)" display="http://games.espn.com/ffl/clubhouse?leagueId=678521&amp;teamId=1&amp;seasonId=2010" xr:uid="{86F0E945-5D5E-4C21-8140-3E3AA04B95EF}"/>
    <hyperlink ref="G1029" r:id="rId1997" tooltip="Dirt Machine!@#^ (Dan Cohen)" display="http://games.espn.com/ffl/clubhouse?leagueId=678521&amp;teamId=5&amp;seasonId=2010" xr:uid="{FA81E246-4288-4BBA-A3B7-AF1C92C518EB}"/>
    <hyperlink ref="I1029" r:id="rId1998" display="http://games.espn.com/ffl/boxscorequick?leagueId=678521&amp;teamId=1&amp;scoringPeriodId=13&amp;seasonId=2010&amp;view=scoringperiod&amp;version=quick" xr:uid="{DF48FA7C-25F6-42C1-BD48-F7B968B2261E}"/>
    <hyperlink ref="D1030" r:id="rId1999" tooltip="NY PitBulls (William Schager)" display="http://games.espn.com/ffl/clubhouse?leagueId=678521&amp;teamId=6&amp;seasonId=2010" xr:uid="{AF3F47D2-500F-4DF4-B9A9-19B5B0F7659E}"/>
    <hyperlink ref="G1030" r:id="rId2000" tooltip="Boston Boondogglers (Emile Chin-Dickey)" display="http://games.espn.com/ffl/clubhouse?leagueId=678521&amp;teamId=4&amp;seasonId=2010" xr:uid="{455EBC81-8388-4B12-9509-77BA3AE3256A}"/>
    <hyperlink ref="I1030" r:id="rId2001" display="http://games.espn.com/ffl/boxscorequick?leagueId=678521&amp;teamId=6&amp;scoringPeriodId=13&amp;seasonId=2010&amp;view=scoringperiod&amp;version=quick" xr:uid="{3E5A0F30-9F1E-48F3-9385-DF71B1CE9850}"/>
    <hyperlink ref="D1031" r:id="rId2002" tooltip="A Titan Johnson (chris tingle)" display="http://games.espn.com/ffl/clubhouse?leagueId=678521&amp;teamId=7&amp;seasonId=2010" xr:uid="{4BC81721-AFC8-43F0-B885-CEE466033172}"/>
    <hyperlink ref="G1031" r:id="rId2003" tooltip="Big Cat (mark silva)" display="http://games.espn.com/ffl/clubhouse?leagueId=678521&amp;teamId=3&amp;seasonId=2010" xr:uid="{FCF8C7A3-06A8-4F47-BE97-DE82639E98EE}"/>
    <hyperlink ref="I1031" r:id="rId2004" display="http://games.espn.com/ffl/boxscorequick?leagueId=678521&amp;teamId=7&amp;scoringPeriodId=13&amp;seasonId=2010&amp;view=scoringperiod&amp;version=quick" xr:uid="{2BDE5FE5-72B0-4B3C-AAA7-4BBA19C2B289}"/>
    <hyperlink ref="D1032" r:id="rId2005" tooltip="Chicago Commodores (Stefan Hilts)" display="http://games.espn.com/ffl/clubhouse?leagueId=678521&amp;teamId=8&amp;seasonId=2010" xr:uid="{F9BADF6A-8EC7-4ADB-A873-06B2BD8B031E}"/>
    <hyperlink ref="G1032" r:id="rId2006" tooltip="Houston Herons (Andrew Joynt)" display="http://games.espn.com/ffl/clubhouse?leagueId=678521&amp;teamId=2&amp;seasonId=2010" xr:uid="{21AB68FA-8718-4DCD-9C4A-A5B5E1692F6A}"/>
    <hyperlink ref="I1032" r:id="rId2007" display="http://games.espn.com/ffl/boxscorequick?leagueId=678521&amp;teamId=8&amp;scoringPeriodId=13&amp;seasonId=2010&amp;view=scoringperiod&amp;version=quick" xr:uid="{54651956-94A9-49D8-B95F-43EB7EB71E3D}"/>
    <hyperlink ref="D1033" r:id="rId2008" tooltip="Team Silva (Paulo Silva)" display="http://games.espn.com/ffl/clubhouse?leagueId=678521&amp;teamId=9&amp;seasonId=2010" xr:uid="{065CD152-F449-4FFF-8D16-8D4704936D9E}"/>
    <hyperlink ref="G1033" r:id="rId2009" tooltip="Hardly Optimistic (Karl Richardson)" display="http://games.espn.com/ffl/clubhouse?leagueId=678521&amp;teamId=10&amp;seasonId=2010" xr:uid="{EAFB8524-BF57-49F1-B083-759392040D7B}"/>
    <hyperlink ref="I1033" r:id="rId2010" display="http://games.espn.com/ffl/boxscorequick?leagueId=678521&amp;teamId=9&amp;scoringPeriodId=13&amp;seasonId=2010&amp;view=scoringperiod&amp;version=quick" xr:uid="{F22C045A-870F-4C2C-A5B0-EBEE89F0B454}"/>
    <hyperlink ref="D1037" r:id="rId2011" tooltip="Team Silva (Paulo Silva)" display="http://games.espn.com/ffl/clubhouse?leagueId=678521&amp;teamId=9&amp;seasonId=2010" xr:uid="{295496B8-94B5-4DDC-93DC-73AD8A5F5621}"/>
    <hyperlink ref="G1037" r:id="rId2012" tooltip="Houston Herons (Andrew Joynt)" display="http://games.espn.com/ffl/clubhouse?leagueId=678521&amp;teamId=2&amp;seasonId=2010" xr:uid="{7F6F7F88-59BA-4BF4-8C30-DF52A1339E62}"/>
    <hyperlink ref="I1037" r:id="rId2013" display="http://games.espn.com/ffl/boxscorequick?leagueId=678521&amp;teamId=9&amp;scoringPeriodId=15&amp;seasonId=2010&amp;view=scoringperiod&amp;version=quick" xr:uid="{CC526970-8A93-4BFB-B33B-88751EC70C94}"/>
    <hyperlink ref="D1038" r:id="rId2014" tooltip="Montauk BWhites (Stephen Joynt)" display="http://games.espn.com/ffl/clubhouse?leagueId=678521&amp;teamId=1&amp;seasonId=2010" xr:uid="{78170E60-A24E-47AB-807C-7FC93C973323}"/>
    <hyperlink ref="G1038" r:id="rId2015" tooltip="Chicago Commodores (Stefan Hilts)" display="http://games.espn.com/ffl/clubhouse?leagueId=678521&amp;teamId=8&amp;seasonId=2010" xr:uid="{C4756E97-6B7B-41DC-89E9-F0BB6DCE6DD8}"/>
    <hyperlink ref="I1038" r:id="rId2016" display="http://games.espn.com/ffl/boxscorequick?leagueId=678521&amp;teamId=8&amp;scoringPeriodId=15&amp;seasonId=2010&amp;view=scoringperiod&amp;version=quick" xr:uid="{7D923E1B-A54E-4E10-8E23-772C39D963AC}"/>
    <hyperlink ref="D1039" r:id="rId2017" tooltip="A Titan Johnson (chris tingle)" display="http://games.espn.com/ffl/clubhouse?leagueId=678521&amp;teamId=7&amp;seasonId=2010" xr:uid="{07AA6958-FC15-4229-927C-8151B06E6104}"/>
    <hyperlink ref="G1039" r:id="rId2018" tooltip="Hardly Optimistic (Karl Richardson)" display="http://games.espn.com/ffl/clubhouse?leagueId=678521&amp;teamId=10&amp;seasonId=2010" xr:uid="{5B44A41A-B794-4A1F-9416-28F4527B73E7}"/>
    <hyperlink ref="I1039" r:id="rId2019" display="http://games.espn.com/ffl/boxscorequick?leagueId=678521&amp;teamId=7&amp;scoringPeriodId=15&amp;seasonId=2010&amp;view=scoringperiod&amp;version=quick" xr:uid="{6BFEE757-6239-4E84-8A92-F7C9504C6899}"/>
    <hyperlink ref="D1040" r:id="rId2020" tooltip="Big Cat (mark silva)" display="http://games.espn.com/ffl/clubhouse?leagueId=678521&amp;teamId=3&amp;seasonId=2010" xr:uid="{E1400D0D-6285-4511-8518-0513ABD40207}"/>
    <hyperlink ref="G1040" r:id="rId2021" tooltip="NY PitBulls (William Schager)" display="http://games.espn.com/ffl/clubhouse?leagueId=678521&amp;teamId=6&amp;seasonId=2010" xr:uid="{13D97444-213D-4A70-AFFD-C8EAEA989715}"/>
    <hyperlink ref="I1040" r:id="rId2022" display="http://games.espn.com/ffl/boxscorequick?leagueId=678521&amp;teamId=3&amp;scoringPeriodId=15&amp;seasonId=2010&amp;view=scoringperiod&amp;version=quick" xr:uid="{BCFDA0C3-0CE4-4B10-8627-48CE859A5C87}"/>
    <hyperlink ref="D1041" r:id="rId2023" tooltip="Boston Boondogglers (Emile Chin-Dickey)" display="http://games.espn.com/ffl/clubhouse?leagueId=678521&amp;teamId=4&amp;seasonId=2010" xr:uid="{A93FB7C3-4E11-406E-9BCE-9F7C72158CDE}"/>
    <hyperlink ref="G1041" r:id="rId2024" tooltip="Dirt Machine!@#^ (Dan Cohen)" display="http://games.espn.com/ffl/clubhouse?leagueId=678521&amp;teamId=5&amp;seasonId=2010" xr:uid="{097FE775-958F-4C22-9B15-EEDAF6242444}"/>
    <hyperlink ref="I1041" r:id="rId2025" display="http://games.espn.com/ffl/boxscorequick?leagueId=678521&amp;teamId=4&amp;scoringPeriodId=15&amp;seasonId=2010&amp;view=scoringperiod&amp;version=quick" xr:uid="{D73BB4D7-34E1-40B3-9984-FE1C4F103C17}"/>
    <hyperlink ref="D1045" r:id="rId2026" tooltip="Chicago Commodores (Stefan Hilts)" display="http://games.espn.com/ffl/clubhouse?leagueId=678521&amp;teamId=8&amp;seasonId=2010" xr:uid="{A1D7B06A-C73E-47E8-8923-435253140AC7}"/>
    <hyperlink ref="G1045" r:id="rId2027" tooltip="Houston Herons (Andrew Joynt)" display="http://games.espn.com/ffl/clubhouse?leagueId=678521&amp;teamId=2&amp;seasonId=2010" xr:uid="{B4FC58D3-DA87-41E3-808F-B5C1F0CF0D7E}"/>
    <hyperlink ref="I1045" r:id="rId2028" display="http://games.espn.com/ffl/boxscorequick?leagueId=678521&amp;teamId=8&amp;scoringPeriodId=17&amp;seasonId=2010&amp;view=scoringperiod&amp;version=quick" xr:uid="{46E19FC9-E000-4559-B96B-BBA805158ECC}"/>
    <hyperlink ref="D1046" r:id="rId2029" tooltip="Team Silva (Paulo Silva)" display="http://games.espn.com/ffl/clubhouse?leagueId=678521&amp;teamId=9&amp;seasonId=2010" xr:uid="{09A55948-20E8-49E6-A329-142B00FC3210}"/>
    <hyperlink ref="G1046" r:id="rId2030" tooltip="Montauk BWhites (Stephen Joynt)" display="http://games.espn.com/ffl/clubhouse?leagueId=678521&amp;teamId=1&amp;seasonId=2010" xr:uid="{439F046D-7F3F-41C7-9726-34D0C9C081DA}"/>
    <hyperlink ref="I1046" r:id="rId2031" display="http://games.espn.com/ffl/boxscorequick?leagueId=678521&amp;teamId=9&amp;scoringPeriodId=17&amp;seasonId=2010&amp;view=scoringperiod&amp;version=quick" xr:uid="{07C7DD3D-2E6A-4EDA-9B4B-4957826CFC96}"/>
    <hyperlink ref="D1047" r:id="rId2032" tooltip="NY PitBulls (William Schager)" display="http://games.espn.com/ffl/clubhouse?leagueId=678521&amp;teamId=6&amp;seasonId=2010" xr:uid="{3E77E458-7858-4FCA-8452-C8BBFB83C7D2}"/>
    <hyperlink ref="G1047" r:id="rId2033" tooltip="Hardly Optimistic (Karl Richardson)" display="http://games.espn.com/ffl/clubhouse?leagueId=678521&amp;teamId=10&amp;seasonId=2010" xr:uid="{98A03B05-C906-4F55-A8EE-9984E98560E2}"/>
    <hyperlink ref="I1047" r:id="rId2034" display="http://games.espn.com/ffl/boxscorequick?leagueId=678521&amp;teamId=6&amp;scoringPeriodId=17&amp;seasonId=2010&amp;view=scoringperiod&amp;version=quick" xr:uid="{B2FFED95-1304-49DD-8701-FC656C719F44}"/>
    <hyperlink ref="D1048" r:id="rId2035" tooltip="Boston Boondogglers (Emile Chin-Dickey)" display="http://games.espn.com/ffl/clubhouse?leagueId=678521&amp;teamId=4&amp;seasonId=2010" xr:uid="{854A08A0-71A9-49C8-968F-7CE70CCA0FD4}"/>
    <hyperlink ref="G1048" r:id="rId2036" tooltip="A Titan Johnson (chris tingle)" display="http://games.espn.com/ffl/clubhouse?leagueId=678521&amp;teamId=7&amp;seasonId=2010" xr:uid="{24ABEE36-729E-4190-AA8B-5193EF46FF48}"/>
    <hyperlink ref="I1048" r:id="rId2037" display="http://games.espn.com/ffl/boxscorequick?leagueId=678521&amp;teamId=4&amp;scoringPeriodId=17&amp;seasonId=2010&amp;view=scoringperiod&amp;version=quick" xr:uid="{5163BE3F-3143-4D0E-95F5-0103B871A20E}"/>
    <hyperlink ref="D1049" r:id="rId2038" tooltip="Dirt Machine!@#^ (Dan Cohen)" display="http://games.espn.com/ffl/clubhouse?leagueId=678521&amp;teamId=5&amp;seasonId=2010" xr:uid="{45D44E48-328B-468B-BAC8-819546963511}"/>
    <hyperlink ref="G1049" r:id="rId2039" tooltip="Big Cat (mark silva)" display="http://games.espn.com/ffl/clubhouse?leagueId=678521&amp;teamId=3&amp;seasonId=2010" xr:uid="{8D39FAC3-82C9-4C1A-A047-B6E9C42A4D90}"/>
    <hyperlink ref="I1049" r:id="rId2040" display="http://games.espn.com/ffl/boxscorequick?leagueId=678521&amp;teamId=5&amp;scoringPeriodId=17&amp;seasonId=2010&amp;view=scoringperiod&amp;version=quick" xr:uid="{5FDD4263-3E22-4507-ABC8-728CD388BEF3}"/>
    <hyperlink ref="D1052" r:id="rId2041" tooltip="HAWK CLAWS (Stephen Joynt)" display="http://games.espn.com/ffl/clubhouse?leagueId=678521&amp;teamId=1&amp;seasonId=2009" xr:uid="{48C92E3C-755B-4861-9C55-F3FAB44D361E}"/>
    <hyperlink ref="G1052" r:id="rId2042" tooltip="Plax's Pistols (Andrew Joynt)" display="http://games.espn.com/ffl/clubhouse?leagueId=678521&amp;teamId=2&amp;seasonId=2009" xr:uid="{F4827590-9CD2-43BE-B708-665C395E33A9}"/>
    <hyperlink ref="I1052" r:id="rId2043" display="http://games.espn.com/ffl/boxscorequick?leagueId=678521&amp;teamId=1&amp;scoringPeriodId=1&amp;seasonId=2009&amp;view=scoringperiod&amp;version=quick" xr:uid="{701F6317-5AD6-462E-974A-B1FFC127C39E}"/>
    <hyperlink ref="D1053" r:id="rId2044" tooltip="Big Cat (mark silva)" display="http://games.espn.com/ffl/clubhouse?leagueId=678521&amp;teamId=3&amp;seasonId=2009" xr:uid="{FFE0C455-5AC5-4ECD-9B33-DDC3C38AE196}"/>
    <hyperlink ref="G1053" r:id="rId2045" tooltip="Hardly Optimistic (Karl Richardson)" display="http://games.espn.com/ffl/clubhouse?leagueId=678521&amp;teamId=10&amp;seasonId=2009" xr:uid="{5D0B7AF9-E70C-4B7F-9DF9-1043BA71A3F0}"/>
    <hyperlink ref="I1053" r:id="rId2046" display="http://games.espn.com/ffl/boxscorequick?leagueId=678521&amp;teamId=3&amp;scoringPeriodId=1&amp;seasonId=2009&amp;view=scoringperiod&amp;version=quick" xr:uid="{4E27F9C6-C6BB-4FC6-837B-8C30593EA54B}"/>
    <hyperlink ref="D1054" r:id="rId2047" tooltip="MikeVick IsMyDawg (Robert Hilton)" display="http://games.espn.com/ffl/clubhouse?leagueId=678521&amp;teamId=4&amp;seasonId=2009" xr:uid="{B8C45F2E-6F6D-4AB7-A573-A4DEC1AAB5CD}"/>
    <hyperlink ref="G1054" r:id="rId2048" tooltip="Team Silva (Paulo Silva)" display="http://games.espn.com/ffl/clubhouse?leagueId=678521&amp;teamId=9&amp;seasonId=2009" xr:uid="{DA17F3F3-5EC1-47AA-921D-51D4088CC040}"/>
    <hyperlink ref="I1054" r:id="rId2049" display="http://games.espn.com/ffl/boxscorequick?leagueId=678521&amp;teamId=4&amp;scoringPeriodId=1&amp;seasonId=2009&amp;view=scoringperiod&amp;version=quick" xr:uid="{40BD5042-44F3-4B0B-8BD9-BFC70DCD248D}"/>
    <hyperlink ref="D1055" r:id="rId2050" tooltip="Dirt Machine!@#^ (Dan Cohen)" display="http://games.espn.com/ffl/clubhouse?leagueId=678521&amp;teamId=5&amp;seasonId=2009" xr:uid="{B7EE6012-B81B-4E3A-82DD-629476AE36E0}"/>
    <hyperlink ref="G1055" r:id="rId2051" tooltip="Chicago Commodores (Stefan Hilts)" display="http://games.espn.com/ffl/clubhouse?leagueId=678521&amp;teamId=8&amp;seasonId=2009" xr:uid="{F3D01031-9F46-4D56-8C80-C4986467C0E9}"/>
    <hyperlink ref="I1055" r:id="rId2052" display="http://games.espn.com/ffl/boxscorequick?leagueId=678521&amp;teamId=8&amp;scoringPeriodId=1&amp;seasonId=2009&amp;view=scoringperiod&amp;version=quick" xr:uid="{BCF9247B-4A4E-4D88-A61C-ED44EAEE63A9}"/>
    <hyperlink ref="D1056" r:id="rId2053" tooltip="NY PitBulls (William Schager)" display="http://games.espn.com/ffl/clubhouse?leagueId=678521&amp;teamId=6&amp;seasonId=2009" xr:uid="{D8769D20-3CCA-4199-8219-3C225277FD16}"/>
    <hyperlink ref="G1056" r:id="rId2054" tooltip="No Mas Tequila Titans (chris tingle)" display="http://games.espn.com/ffl/clubhouse?leagueId=678521&amp;teamId=7&amp;seasonId=2009" xr:uid="{36793CD6-9CC6-471A-B7EC-4962ED22018B}"/>
    <hyperlink ref="I1056" r:id="rId2055" display="http://games.espn.com/ffl/boxscorequick?leagueId=678521&amp;teamId=6&amp;scoringPeriodId=1&amp;seasonId=2009&amp;view=scoringperiod&amp;version=quick" xr:uid="{90A8EB97-F6AB-4F0B-AB57-3E341285B72E}"/>
    <hyperlink ref="D1060" r:id="rId2056" tooltip="Big Cat (mark silva)" display="http://games.espn.com/ffl/clubhouse?leagueId=678521&amp;teamId=3&amp;seasonId=2009" xr:uid="{2711F296-8A4C-4C55-9EB3-13E30967FC00}"/>
    <hyperlink ref="G1060" r:id="rId2057" tooltip="HAWK CLAWS (Stephen Joynt)" display="http://games.espn.com/ffl/clubhouse?leagueId=678521&amp;teamId=1&amp;seasonId=2009" xr:uid="{5202D251-60D8-43F6-972D-55CE1E48C589}"/>
    <hyperlink ref="I1060" r:id="rId2058" display="http://games.espn.com/ffl/boxscorequick?leagueId=678521&amp;teamId=3&amp;scoringPeriodId=2&amp;seasonId=2009&amp;view=scoringperiod&amp;version=quick" xr:uid="{14F6102D-5B32-4073-B3DB-C13A2C61606E}"/>
    <hyperlink ref="D1061" r:id="rId2059" tooltip="Plax's Pistols (Andrew Joynt)" display="http://games.espn.com/ffl/clubhouse?leagueId=678521&amp;teamId=2&amp;seasonId=2009" xr:uid="{B2DD97AD-9EC0-4011-A9C2-F8E18BD1281F}"/>
    <hyperlink ref="G1061" r:id="rId2060" tooltip="MikeVick IsMyDawg (Robert Hilton)" display="http://games.espn.com/ffl/clubhouse?leagueId=678521&amp;teamId=4&amp;seasonId=2009" xr:uid="{64C99B98-9AB8-4FD9-BD98-69634F7B4B14}"/>
    <hyperlink ref="I1061" r:id="rId2061" display="http://games.espn.com/ffl/boxscorequick?leagueId=678521&amp;teamId=2&amp;scoringPeriodId=2&amp;seasonId=2009&amp;view=scoringperiod&amp;version=quick" xr:uid="{AE2A9E3D-5A5E-4890-BF39-3FF4FBB55302}"/>
    <hyperlink ref="D1062" r:id="rId2062" tooltip="Hardly Optimistic (Karl Richardson)" display="http://games.espn.com/ffl/clubhouse?leagueId=678521&amp;teamId=10&amp;seasonId=2009" xr:uid="{186EFCBA-68B7-4285-8207-852EAD360DB1}"/>
    <hyperlink ref="G1062" r:id="rId2063" tooltip="Dirt Machine!@#^ (Dan Cohen)" display="http://games.espn.com/ffl/clubhouse?leagueId=678521&amp;teamId=5&amp;seasonId=2009" xr:uid="{B45A4930-E981-4D5D-9A99-9A141AACB344}"/>
    <hyperlink ref="I1062" r:id="rId2064" display="http://games.espn.com/ffl/boxscorequick?leagueId=678521&amp;teamId=10&amp;scoringPeriodId=2&amp;seasonId=2009&amp;view=scoringperiod&amp;version=quick" xr:uid="{F228C992-1AC3-4BB4-A594-FA2E6710196A}"/>
    <hyperlink ref="D1063" r:id="rId2065" tooltip="Team Silva (Paulo Silva)" display="http://games.espn.com/ffl/clubhouse?leagueId=678521&amp;teamId=9&amp;seasonId=2009" xr:uid="{D651FCA9-B6E1-4A05-9C46-8EEC8F331FCE}"/>
    <hyperlink ref="G1063" r:id="rId2066" tooltip="NY PitBulls (William Schager)" display="http://games.espn.com/ffl/clubhouse?leagueId=678521&amp;teamId=6&amp;seasonId=2009" xr:uid="{8586D883-E07F-4F98-A4E3-BE55EEAFEFE5}"/>
    <hyperlink ref="I1063" r:id="rId2067" display="http://games.espn.com/ffl/boxscorequick?leagueId=678521&amp;teamId=9&amp;scoringPeriodId=2&amp;seasonId=2009&amp;view=scoringperiod&amp;version=quick" xr:uid="{A682953D-020F-4DF2-954C-56D3A6BC2475}"/>
    <hyperlink ref="D1064" r:id="rId2068" tooltip="Chicago Commodores (Stefan Hilts)" display="http://games.espn.com/ffl/clubhouse?leagueId=678521&amp;teamId=8&amp;seasonId=2009" xr:uid="{5EB36B0F-050E-4783-9468-BE6B3049E9C2}"/>
    <hyperlink ref="G1064" r:id="rId2069" tooltip="No Mas Tequila Titans (chris tingle)" display="http://games.espn.com/ffl/clubhouse?leagueId=678521&amp;teamId=7&amp;seasonId=2009" xr:uid="{1E84612E-3C63-465D-A338-D769EC035DE8}"/>
    <hyperlink ref="I1064" r:id="rId2070" display="http://games.espn.com/ffl/boxscorequick?leagueId=678521&amp;teamId=8&amp;scoringPeriodId=2&amp;seasonId=2009&amp;view=scoringperiod&amp;version=quick" xr:uid="{0F0556B2-130E-4DAA-A2D9-BD50E86059C5}"/>
    <hyperlink ref="D1068" r:id="rId2071" tooltip="HAWK CLAWS (Stephen Joynt)" display="http://games.espn.com/ffl/clubhouse?leagueId=678521&amp;teamId=1&amp;seasonId=2009" xr:uid="{06923220-4BA6-455A-902C-8EC6925E38AE}"/>
    <hyperlink ref="G1068" r:id="rId2072" tooltip="MikeVick IsMyDawg (Robert Hilton)" display="http://games.espn.com/ffl/clubhouse?leagueId=678521&amp;teamId=4&amp;seasonId=2009" xr:uid="{BCFC5DEE-E710-4943-BB78-86E2EDF992E9}"/>
    <hyperlink ref="I1068" r:id="rId2073" display="http://games.espn.com/ffl/boxscorequick?leagueId=678521&amp;teamId=1&amp;scoringPeriodId=3&amp;seasonId=2009&amp;view=scoringperiod&amp;version=quick" xr:uid="{A21A4AEF-6A93-48C6-AAF1-D19AD84A7A9D}"/>
    <hyperlink ref="D1069" r:id="rId2074" tooltip="Dirt Machine!@#^ (Dan Cohen)" display="http://games.espn.com/ffl/clubhouse?leagueId=678521&amp;teamId=5&amp;seasonId=2009" xr:uid="{544BF3E6-715C-48DE-B0ED-CB0C5DEE8131}"/>
    <hyperlink ref="G1069" r:id="rId2075" tooltip="Big Cat (mark silva)" display="http://games.espn.com/ffl/clubhouse?leagueId=678521&amp;teamId=3&amp;seasonId=2009" xr:uid="{053FE843-DB2B-42E9-9D7B-85A01D6B5009}"/>
    <hyperlink ref="I1069" r:id="rId2076" display="http://games.espn.com/ffl/boxscorequick?leagueId=678521&amp;teamId=5&amp;scoringPeriodId=3&amp;seasonId=2009&amp;view=scoringperiod&amp;version=quick" xr:uid="{9053808A-168A-4596-9671-2EC98CE993F2}"/>
    <hyperlink ref="D1070" r:id="rId2077" tooltip="NY PitBulls (William Schager)" display="http://games.espn.com/ffl/clubhouse?leagueId=678521&amp;teamId=6&amp;seasonId=2009" xr:uid="{024EF53B-19DA-4956-B41A-AA592CC63877}"/>
    <hyperlink ref="G1070" r:id="rId2078" tooltip="Plax's Pistols (Andrew Joynt)" display="http://games.espn.com/ffl/clubhouse?leagueId=678521&amp;teamId=2&amp;seasonId=2009" xr:uid="{D83B0611-4EE4-482F-BD68-4534B5DC3456}"/>
    <hyperlink ref="I1070" r:id="rId2079" display="http://games.espn.com/ffl/boxscorequick?leagueId=678521&amp;teamId=6&amp;scoringPeriodId=3&amp;seasonId=2009&amp;view=scoringperiod&amp;version=quick" xr:uid="{EA4D050A-70C7-4123-B745-04BD4AB5D4F1}"/>
    <hyperlink ref="D1071" r:id="rId2080" tooltip="No Mas Tequila Titans (chris tingle)" display="http://games.espn.com/ffl/clubhouse?leagueId=678521&amp;teamId=7&amp;seasonId=2009" xr:uid="{1478ADD8-0FA1-4805-9975-ABCF0C95D8F4}"/>
    <hyperlink ref="G1071" r:id="rId2081" tooltip="Hardly Optimistic (Karl Richardson)" display="http://games.espn.com/ffl/clubhouse?leagueId=678521&amp;teamId=10&amp;seasonId=2009" xr:uid="{5D2220D5-FBC5-4927-87C3-60EF61CDE517}"/>
    <hyperlink ref="I1071" r:id="rId2082" display="http://games.espn.com/ffl/boxscorequick?leagueId=678521&amp;teamId=7&amp;scoringPeriodId=3&amp;seasonId=2009&amp;view=scoringperiod&amp;version=quick" xr:uid="{897DD3AA-A7F9-4C97-858C-E1B3EF5EAF0B}"/>
    <hyperlink ref="D1072" r:id="rId2083" tooltip="Chicago Commodores (Stefan Hilts)" display="http://games.espn.com/ffl/clubhouse?leagueId=678521&amp;teamId=8&amp;seasonId=2009" xr:uid="{8D26AC18-FBBE-4A41-B49E-1C733FD926F5}"/>
    <hyperlink ref="G1072" r:id="rId2084" tooltip="Team Silva (Paulo Silva)" display="http://games.espn.com/ffl/clubhouse?leagueId=678521&amp;teamId=9&amp;seasonId=2009" xr:uid="{FCC55963-049A-4974-A4A3-27457FBC34DA}"/>
    <hyperlink ref="I1072" r:id="rId2085" display="http://games.espn.com/ffl/boxscorequick?leagueId=678521&amp;teamId=8&amp;scoringPeriodId=3&amp;seasonId=2009&amp;view=scoringperiod&amp;version=quick" xr:uid="{F6BB7D1C-1E3B-401A-A603-5A0FC3106F12}"/>
    <hyperlink ref="D1076" r:id="rId2086" tooltip="Dirt Machine!@#^ (Dan Cohen)" display="http://games.espn.com/ffl/clubhouse?leagueId=678521&amp;teamId=5&amp;seasonId=2009" xr:uid="{BF4C743F-0282-44BB-B219-FA27EDB2AD58}"/>
    <hyperlink ref="G1076" r:id="rId2087" tooltip="HAWK CLAWS (Stephen Joynt)" display="http://games.espn.com/ffl/clubhouse?leagueId=678521&amp;teamId=1&amp;seasonId=2009" xr:uid="{747536E2-A3DB-45DD-B6FA-C0C871377DF8}"/>
    <hyperlink ref="I1076" r:id="rId2088" display="http://games.espn.com/ffl/boxscorequick?leagueId=678521&amp;teamId=5&amp;scoringPeriodId=4&amp;seasonId=2009&amp;view=scoringperiod&amp;version=quick" xr:uid="{895B7496-FD8D-423E-B29E-019EA25CDFCE}"/>
    <hyperlink ref="D1077" r:id="rId2089" tooltip="MikeVick IsMyDawg (Robert Hilton)" display="http://games.espn.com/ffl/clubhouse?leagueId=678521&amp;teamId=4&amp;seasonId=2009" xr:uid="{A33A0B95-787A-4887-ACA9-37C2888E1FFA}"/>
    <hyperlink ref="G1077" r:id="rId2090" tooltip="NY PitBulls (William Schager)" display="http://games.espn.com/ffl/clubhouse?leagueId=678521&amp;teamId=6&amp;seasonId=2009" xr:uid="{8F5B699B-ED4E-44FB-9AB7-2D4B6069B900}"/>
    <hyperlink ref="I1077" r:id="rId2091" display="http://games.espn.com/ffl/boxscorequick?leagueId=678521&amp;teamId=4&amp;scoringPeriodId=4&amp;seasonId=2009&amp;view=scoringperiod&amp;version=quick" xr:uid="{EBDD95A3-A949-4CAC-AF26-AC2B43E788B3}"/>
    <hyperlink ref="D1078" r:id="rId2092" tooltip="Big Cat (mark silva)" display="http://games.espn.com/ffl/clubhouse?leagueId=678521&amp;teamId=3&amp;seasonId=2009" xr:uid="{6301EC33-259F-4F96-88D7-3F9EC35CCDC5}"/>
    <hyperlink ref="G1078" r:id="rId2093" tooltip="No Mas Tequila Titans (chris tingle)" display="http://games.espn.com/ffl/clubhouse?leagueId=678521&amp;teamId=7&amp;seasonId=2009" xr:uid="{A3112265-4D4B-4FFF-8969-E5A1999B427A}"/>
    <hyperlink ref="I1078" r:id="rId2094" display="http://games.espn.com/ffl/boxscorequick?leagueId=678521&amp;teamId=3&amp;scoringPeriodId=4&amp;seasonId=2009&amp;view=scoringperiod&amp;version=quick" xr:uid="{7E5506A9-1BBD-4C94-93C3-585CA2AA258E}"/>
    <hyperlink ref="D1079" r:id="rId2095" tooltip="Plax's Pistols (Andrew Joynt)" display="http://games.espn.com/ffl/clubhouse?leagueId=678521&amp;teamId=2&amp;seasonId=2009" xr:uid="{B57B4D75-19D1-431A-87A3-679040685C66}"/>
    <hyperlink ref="G1079" r:id="rId2096" tooltip="Chicago Commodores (Stefan Hilts)" display="http://games.espn.com/ffl/clubhouse?leagueId=678521&amp;teamId=8&amp;seasonId=2009" xr:uid="{F614149E-35B4-4A24-AA56-3813A00CC38B}"/>
    <hyperlink ref="I1079" r:id="rId2097" display="http://games.espn.com/ffl/boxscorequick?leagueId=678521&amp;teamId=8&amp;scoringPeriodId=4&amp;seasonId=2009&amp;view=scoringperiod&amp;version=quick" xr:uid="{2B0F2DF2-0C73-48C2-8BBB-F08B446812B9}"/>
    <hyperlink ref="D1080" r:id="rId2098" tooltip="Hardly Optimistic (Karl Richardson)" display="http://games.espn.com/ffl/clubhouse?leagueId=678521&amp;teamId=10&amp;seasonId=2009" xr:uid="{034AEAA5-557B-49DE-94E4-A21798C3F388}"/>
    <hyperlink ref="G1080" r:id="rId2099" tooltip="Team Silva (Paulo Silva)" display="http://games.espn.com/ffl/clubhouse?leagueId=678521&amp;teamId=9&amp;seasonId=2009" xr:uid="{FBCFC31A-31A5-4E15-9118-2D5D3F0D8E27}"/>
    <hyperlink ref="I1080" r:id="rId2100" display="http://games.espn.com/ffl/boxscorequick?leagueId=678521&amp;teamId=10&amp;scoringPeriodId=4&amp;seasonId=2009&amp;view=scoringperiod&amp;version=quick" xr:uid="{619E32C9-814D-4EEC-8704-EBD1D29B620C}"/>
    <hyperlink ref="D1084" r:id="rId2101" tooltip="HAWK CLAWS (Stephen Joynt)" display="http://games.espn.com/ffl/clubhouse?leagueId=678521&amp;teamId=1&amp;seasonId=2009" xr:uid="{6E8F40F9-2942-4404-94A0-B555B597A923}"/>
    <hyperlink ref="G1084" r:id="rId2102" tooltip="NY PitBulls (William Schager)" display="http://games.espn.com/ffl/clubhouse?leagueId=678521&amp;teamId=6&amp;seasonId=2009" xr:uid="{0D05C28F-FD08-41C3-A3E7-1C0F0788264E}"/>
    <hyperlink ref="I1084" r:id="rId2103" display="http://games.espn.com/ffl/boxscorequick?leagueId=678521&amp;teamId=1&amp;scoringPeriodId=5&amp;seasonId=2009&amp;view=scoringperiod&amp;version=quick" xr:uid="{B60898A8-F9AD-40F5-BC2B-DC134D8BD1D1}"/>
    <hyperlink ref="D1085" r:id="rId2104" tooltip="No Mas Tequila Titans (chris tingle)" display="http://games.espn.com/ffl/clubhouse?leagueId=678521&amp;teamId=7&amp;seasonId=2009" xr:uid="{4A22DE7C-245E-4207-983B-D3E3B63F3FA2}"/>
    <hyperlink ref="G1085" r:id="rId2105" tooltip="Dirt Machine!@#^ (Dan Cohen)" display="http://games.espn.com/ffl/clubhouse?leagueId=678521&amp;teamId=5&amp;seasonId=2009" xr:uid="{B83B60D3-28E9-4DC3-8779-031AE3E49943}"/>
    <hyperlink ref="I1085" r:id="rId2106" display="http://games.espn.com/ffl/boxscorequick?leagueId=678521&amp;teamId=7&amp;scoringPeriodId=5&amp;seasonId=2009&amp;view=scoringperiod&amp;version=quick" xr:uid="{C2C81DFE-1EAB-46AD-A3D3-C58D65DDB67A}"/>
    <hyperlink ref="D1086" r:id="rId2107" tooltip="Chicago Commodores (Stefan Hilts)" display="http://games.espn.com/ffl/clubhouse?leagueId=678521&amp;teamId=8&amp;seasonId=2009" xr:uid="{9FA0F25E-5152-41CE-BE3F-8BE94734CB92}"/>
    <hyperlink ref="G1086" r:id="rId2108" tooltip="MikeVick IsMyDawg (Robert Hilton)" display="http://games.espn.com/ffl/clubhouse?leagueId=678521&amp;teamId=4&amp;seasonId=2009" xr:uid="{E898FD05-CBC7-4FAE-B005-DE018CF1A12A}"/>
    <hyperlink ref="I1086" r:id="rId2109" display="http://games.espn.com/ffl/boxscorequick?leagueId=678521&amp;teamId=8&amp;scoringPeriodId=5&amp;seasonId=2009&amp;view=scoringperiod&amp;version=quick" xr:uid="{BB7026C2-B1B9-430E-B2C9-C758F02103B2}"/>
    <hyperlink ref="D1087" r:id="rId2110" tooltip="Team Silva (Paulo Silva)" display="http://games.espn.com/ffl/clubhouse?leagueId=678521&amp;teamId=9&amp;seasonId=2009" xr:uid="{DE72D548-61BD-46F8-A882-6D85B0FC5FD9}"/>
    <hyperlink ref="G1087" r:id="rId2111" tooltip="Big Cat (mark silva)" display="http://games.espn.com/ffl/clubhouse?leagueId=678521&amp;teamId=3&amp;seasonId=2009" xr:uid="{FB9ACBFC-A0A4-4A0C-A3F1-7DD4F1804241}"/>
    <hyperlink ref="I1087" r:id="rId2112" display="http://games.espn.com/ffl/boxscorequick?leagueId=678521&amp;teamId=9&amp;scoringPeriodId=5&amp;seasonId=2009&amp;view=scoringperiod&amp;version=quick" xr:uid="{E0FA6DD5-29C6-4753-9248-8576203112FA}"/>
    <hyperlink ref="D1088" r:id="rId2113" tooltip="Hardly Optimistic (Karl Richardson)" display="http://games.espn.com/ffl/clubhouse?leagueId=678521&amp;teamId=10&amp;seasonId=2009" xr:uid="{7FA6BFD4-969F-4303-8764-85DB6A601710}"/>
    <hyperlink ref="G1088" r:id="rId2114" tooltip="Plax's Pistols (Andrew Joynt)" display="http://games.espn.com/ffl/clubhouse?leagueId=678521&amp;teamId=2&amp;seasonId=2009" xr:uid="{844590F2-C1E1-4EC9-8F82-AF0F4344D5F1}"/>
    <hyperlink ref="I1088" r:id="rId2115" display="http://games.espn.com/ffl/boxscorequick?leagueId=678521&amp;teamId=10&amp;scoringPeriodId=5&amp;seasonId=2009&amp;view=scoringperiod&amp;version=quick" xr:uid="{B0C1E096-0058-4B1E-B95A-188C1C6C6CBC}"/>
    <hyperlink ref="D1092" r:id="rId2116" tooltip="No Mas Tequila Titans (chris tingle)" display="http://games.espn.com/ffl/clubhouse?leagueId=678521&amp;teamId=7&amp;seasonId=2009" xr:uid="{4B774CD8-0BAB-47FF-8162-D269B4D0CB95}"/>
    <hyperlink ref="G1092" r:id="rId2117" tooltip="HAWK CLAWS (Stephen Joynt)" display="http://games.espn.com/ffl/clubhouse?leagueId=678521&amp;teamId=1&amp;seasonId=2009" xr:uid="{1D8AA63F-2C27-432C-8600-31C9E4ABB1E4}"/>
    <hyperlink ref="I1092" r:id="rId2118" display="http://games.espn.com/ffl/boxscorequick?leagueId=678521&amp;teamId=7&amp;scoringPeriodId=6&amp;seasonId=2009&amp;view=scoringperiod&amp;version=quick" xr:uid="{7C38CD1F-5C89-45E9-82F0-B934BEBC23C8}"/>
    <hyperlink ref="D1093" r:id="rId2119" tooltip="NY PitBulls (William Schager)" display="http://games.espn.com/ffl/clubhouse?leagueId=678521&amp;teamId=6&amp;seasonId=2009" xr:uid="{1A7CFFC4-EA4B-4051-A100-90BD3A118E1E}"/>
    <hyperlink ref="G1093" r:id="rId2120" tooltip="Chicago Commodores (Stefan Hilts)" display="http://games.espn.com/ffl/clubhouse?leagueId=678521&amp;teamId=8&amp;seasonId=2009" xr:uid="{49ECE29C-7389-4910-8203-31BCE5E4809F}"/>
    <hyperlink ref="I1093" r:id="rId2121" display="http://games.espn.com/ffl/boxscorequick?leagueId=678521&amp;teamId=8&amp;scoringPeriodId=6&amp;seasonId=2009&amp;view=scoringperiod&amp;version=quick" xr:uid="{8967535B-8338-4954-8ADC-2198E511E5EC}"/>
    <hyperlink ref="D1094" r:id="rId2122" tooltip="Dirt Machine!@#^ (Dan Cohen)" display="http://games.espn.com/ffl/clubhouse?leagueId=678521&amp;teamId=5&amp;seasonId=2009" xr:uid="{E8DE3749-B21F-4E15-AF84-6FB45C6CB665}"/>
    <hyperlink ref="G1094" r:id="rId2123" tooltip="Team Silva (Paulo Silva)" display="http://games.espn.com/ffl/clubhouse?leagueId=678521&amp;teamId=9&amp;seasonId=2009" xr:uid="{B885FCBF-86A7-456E-9016-8933DD322EFE}"/>
    <hyperlink ref="I1094" r:id="rId2124" display="http://games.espn.com/ffl/boxscorequick?leagueId=678521&amp;teamId=5&amp;scoringPeriodId=6&amp;seasonId=2009&amp;view=scoringperiod&amp;version=quick" xr:uid="{02BFA260-7D84-4D2C-B082-224793D5EA2B}"/>
    <hyperlink ref="D1095" r:id="rId2125" tooltip="MikeVick IsMyDawg (Robert Hilton)" display="http://games.espn.com/ffl/clubhouse?leagueId=678521&amp;teamId=4&amp;seasonId=2009" xr:uid="{AC3B8116-C6DA-4DDC-B62B-E2E8B5FF6DD7}"/>
    <hyperlink ref="G1095" r:id="rId2126" tooltip="Hardly Optimistic (Karl Richardson)" display="http://games.espn.com/ffl/clubhouse?leagueId=678521&amp;teamId=10&amp;seasonId=2009" xr:uid="{DA741FCB-95E5-43A1-A614-4ABBEB01C0FA}"/>
    <hyperlink ref="I1095" r:id="rId2127" display="http://games.espn.com/ffl/boxscorequick?leagueId=678521&amp;teamId=4&amp;scoringPeriodId=6&amp;seasonId=2009&amp;view=scoringperiod&amp;version=quick" xr:uid="{BDD1A8CF-153D-4B8C-AAC1-DD6C36F3384C}"/>
    <hyperlink ref="D1096" r:id="rId2128" tooltip="Big Cat (mark silva)" display="http://games.espn.com/ffl/clubhouse?leagueId=678521&amp;teamId=3&amp;seasonId=2009" xr:uid="{168C8074-51EF-49E0-84BD-E0274EB17631}"/>
    <hyperlink ref="G1096" r:id="rId2129" tooltip="Plax's Pistols (Andrew Joynt)" display="http://games.espn.com/ffl/clubhouse?leagueId=678521&amp;teamId=2&amp;seasonId=2009" xr:uid="{507F0619-A94E-45E7-BEEF-C8669AC32582}"/>
    <hyperlink ref="I1096" r:id="rId2130" display="http://games.espn.com/ffl/boxscorequick?leagueId=678521&amp;teamId=3&amp;scoringPeriodId=6&amp;seasonId=2009&amp;view=scoringperiod&amp;version=quick" xr:uid="{B913E4C3-C5E0-477A-8A4E-D8A1CBC549C8}"/>
    <hyperlink ref="D1100" r:id="rId2131" tooltip="HAWK CLAWS (Stephen Joynt)" display="http://games.espn.com/ffl/clubhouse?leagueId=678521&amp;teamId=1&amp;seasonId=2009" xr:uid="{1A101AE2-CFFB-4274-939D-FB48CD3DC3E6}"/>
    <hyperlink ref="G1100" r:id="rId2132" tooltip="Chicago Commodores (Stefan Hilts)" display="http://games.espn.com/ffl/clubhouse?leagueId=678521&amp;teamId=8&amp;seasonId=2009" xr:uid="{164E2F4C-FE1B-4448-83E2-9B27A4F908F3}"/>
    <hyperlink ref="I1100" r:id="rId2133" display="http://games.espn.com/ffl/boxscorequick?leagueId=678521&amp;teamId=8&amp;scoringPeriodId=7&amp;seasonId=2009&amp;view=scoringperiod&amp;version=quick" xr:uid="{63140CA0-5214-4D23-8676-11C08ECD6FC8}"/>
    <hyperlink ref="D1101" r:id="rId2134" tooltip="Team Silva (Paulo Silva)" display="http://games.espn.com/ffl/clubhouse?leagueId=678521&amp;teamId=9&amp;seasonId=2009" xr:uid="{437C1F8E-D544-45ED-9DE5-188AEFB18885}"/>
    <hyperlink ref="G1101" r:id="rId2135" tooltip="No Mas Tequila Titans (chris tingle)" display="http://games.espn.com/ffl/clubhouse?leagueId=678521&amp;teamId=7&amp;seasonId=2009" xr:uid="{70547621-86A3-441B-A0B7-30C20C4D4F9A}"/>
    <hyperlink ref="I1101" r:id="rId2136" display="http://games.espn.com/ffl/boxscorequick?leagueId=678521&amp;teamId=9&amp;scoringPeriodId=7&amp;seasonId=2009&amp;view=scoringperiod&amp;version=quick" xr:uid="{AFFF0882-45C9-4589-9436-1BE7BA726B69}"/>
    <hyperlink ref="D1102" r:id="rId2137" tooltip="Hardly Optimistic (Karl Richardson)" display="http://games.espn.com/ffl/clubhouse?leagueId=678521&amp;teamId=10&amp;seasonId=2009" xr:uid="{8855F07C-9BE4-4BBE-B4F9-047EF28866B9}"/>
    <hyperlink ref="G1102" r:id="rId2138" tooltip="NY PitBulls (William Schager)" display="http://games.espn.com/ffl/clubhouse?leagueId=678521&amp;teamId=6&amp;seasonId=2009" xr:uid="{A1D89867-8920-4AF0-9912-03DB8EA4F13A}"/>
    <hyperlink ref="I1102" r:id="rId2139" display="http://games.espn.com/ffl/boxscorequick?leagueId=678521&amp;teamId=10&amp;scoringPeriodId=7&amp;seasonId=2009&amp;view=scoringperiod&amp;version=quick" xr:uid="{19FE8AA6-B094-4A51-97D5-ACF00586EC64}"/>
    <hyperlink ref="D1103" r:id="rId2140" tooltip="Plax's Pistols (Andrew Joynt)" display="http://games.espn.com/ffl/clubhouse?leagueId=678521&amp;teamId=2&amp;seasonId=2009" xr:uid="{FA84FD10-B8A3-4EC7-88AB-CA352A1EC8FD}"/>
    <hyperlink ref="G1103" r:id="rId2141" tooltip="Dirt Machine!@#^ (Dan Cohen)" display="http://games.espn.com/ffl/clubhouse?leagueId=678521&amp;teamId=5&amp;seasonId=2009" xr:uid="{7D231DCA-5D1F-4B9A-8B1E-482A0F17AC9D}"/>
    <hyperlink ref="I1103" r:id="rId2142" display="http://games.espn.com/ffl/boxscorequick?leagueId=678521&amp;teamId=2&amp;scoringPeriodId=7&amp;seasonId=2009&amp;view=scoringperiod&amp;version=quick" xr:uid="{7AE5F27F-183E-406E-90D4-4ECC58530854}"/>
    <hyperlink ref="D1104" r:id="rId2143" tooltip="Big Cat (mark silva)" display="http://games.espn.com/ffl/clubhouse?leagueId=678521&amp;teamId=3&amp;seasonId=2009" xr:uid="{9B835E02-731B-4742-B0C8-A0BA0511E202}"/>
    <hyperlink ref="G1104" r:id="rId2144" tooltip="MikeVick IsMyDawg (Robert Hilton)" display="http://games.espn.com/ffl/clubhouse?leagueId=678521&amp;teamId=4&amp;seasonId=2009" xr:uid="{93F14D4D-7985-4ED9-8037-A798CE5AB94A}"/>
    <hyperlink ref="I1104" r:id="rId2145" display="http://games.espn.com/ffl/boxscorequick?leagueId=678521&amp;teamId=3&amp;scoringPeriodId=7&amp;seasonId=2009&amp;view=scoringperiod&amp;version=quick" xr:uid="{6779ECAF-5DD0-41CD-9945-3BA1A773DB09}"/>
    <hyperlink ref="D1108" r:id="rId2146" tooltip="Team Silva (Paulo Silva)" display="http://games.espn.com/ffl/clubhouse?leagueId=678521&amp;teamId=9&amp;seasonId=2009" xr:uid="{D4B8DED8-1078-4203-9657-3C55FB0DC1D7}"/>
    <hyperlink ref="G1108" r:id="rId2147" tooltip="HAWK CLAWS (Stephen Joynt)" display="http://games.espn.com/ffl/clubhouse?leagueId=678521&amp;teamId=1&amp;seasonId=2009" xr:uid="{A41B3E79-178C-4D1A-B668-97BF11645EA3}"/>
    <hyperlink ref="I1108" r:id="rId2148" display="http://games.espn.com/ffl/boxscorequick?leagueId=678521&amp;teamId=9&amp;scoringPeriodId=8&amp;seasonId=2009&amp;view=scoringperiod&amp;version=quick" xr:uid="{6D839CBA-29F9-443D-AD59-110E9FD2D9B2}"/>
    <hyperlink ref="D1109" r:id="rId2149" tooltip="Chicago Commodores (Stefan Hilts)" display="http://games.espn.com/ffl/clubhouse?leagueId=678521&amp;teamId=8&amp;seasonId=2009" xr:uid="{E48DF1DA-2CB5-447B-B7EA-4AB3E6AC2C9A}"/>
    <hyperlink ref="G1109" r:id="rId2150" tooltip="Hardly Optimistic (Karl Richardson)" display="http://games.espn.com/ffl/clubhouse?leagueId=678521&amp;teamId=10&amp;seasonId=2009" xr:uid="{25422FB9-E5CF-4D22-A029-03E8C567CC5E}"/>
    <hyperlink ref="I1109" r:id="rId2151" display="http://games.espn.com/ffl/boxscorequick?leagueId=678521&amp;teamId=8&amp;scoringPeriodId=8&amp;seasonId=2009&amp;view=scoringperiod&amp;version=quick" xr:uid="{F434952F-6C34-4A3E-BD99-53074AEE3797}"/>
    <hyperlink ref="D1110" r:id="rId2152" tooltip="No Mas Tequila Titans (chris tingle)" display="http://games.espn.com/ffl/clubhouse?leagueId=678521&amp;teamId=7&amp;seasonId=2009" xr:uid="{7849DBB2-1E1B-4B60-BE12-7DFB060A1923}"/>
    <hyperlink ref="G1110" r:id="rId2153" tooltip="Plax's Pistols (Andrew Joynt)" display="http://games.espn.com/ffl/clubhouse?leagueId=678521&amp;teamId=2&amp;seasonId=2009" xr:uid="{11C59DEE-F4A0-4ED2-B42B-9ED61F9B152F}"/>
    <hyperlink ref="I1110" r:id="rId2154" display="http://games.espn.com/ffl/boxscorequick?leagueId=678521&amp;teamId=7&amp;scoringPeriodId=8&amp;seasonId=2009&amp;view=scoringperiod&amp;version=quick" xr:uid="{1BCCD5D9-93D2-48A9-9DC5-9FE1D5B94DDF}"/>
    <hyperlink ref="D1111" r:id="rId2155" tooltip="NY PitBulls (William Schager)" display="http://games.espn.com/ffl/clubhouse?leagueId=678521&amp;teamId=6&amp;seasonId=2009" xr:uid="{1CBE0DBB-0BB0-41F8-A585-885D9523A52F}"/>
    <hyperlink ref="G1111" r:id="rId2156" tooltip="Big Cat (mark silva)" display="http://games.espn.com/ffl/clubhouse?leagueId=678521&amp;teamId=3&amp;seasonId=2009" xr:uid="{8055FF28-B2F3-4E6A-9C5E-FFF3FD7F701A}"/>
    <hyperlink ref="I1111" r:id="rId2157" display="http://games.espn.com/ffl/boxscorequick?leagueId=678521&amp;teamId=6&amp;scoringPeriodId=8&amp;seasonId=2009&amp;view=scoringperiod&amp;version=quick" xr:uid="{EBB1CC01-EF96-4067-8BDE-50F52772B8C5}"/>
    <hyperlink ref="D1112" r:id="rId2158" tooltip="Dirt Machine!@#^ (Dan Cohen)" display="http://games.espn.com/ffl/clubhouse?leagueId=678521&amp;teamId=5&amp;seasonId=2009" xr:uid="{ED2297B9-CA09-4EB8-848E-07CBC89DFCB7}"/>
    <hyperlink ref="G1112" r:id="rId2159" tooltip="MikeVick IsMyDawg (Robert Hilton)" display="http://games.espn.com/ffl/clubhouse?leagueId=678521&amp;teamId=4&amp;seasonId=2009" xr:uid="{6AF557D7-B3EB-4C6A-B332-384CE83C146F}"/>
    <hyperlink ref="I1112" r:id="rId2160" display="http://games.espn.com/ffl/boxscorequick?leagueId=678521&amp;teamId=5&amp;scoringPeriodId=8&amp;seasonId=2009&amp;view=scoringperiod&amp;version=quick" xr:uid="{6C64DC46-E61D-4FF0-927C-3312031CB176}"/>
    <hyperlink ref="D1116" r:id="rId2161" tooltip="HAWK CLAWS (Stephen Joynt)" display="http://games.espn.com/ffl/clubhouse?leagueId=678521&amp;teamId=1&amp;seasonId=2009" xr:uid="{90886DE3-4899-4267-9DE5-0657B86DD36C}"/>
    <hyperlink ref="G1116" r:id="rId2162" tooltip="Hardly Optimistic (Karl Richardson)" display="http://games.espn.com/ffl/clubhouse?leagueId=678521&amp;teamId=10&amp;seasonId=2009" xr:uid="{86871826-EBEB-4989-B99D-89720514CD49}"/>
    <hyperlink ref="I1116" r:id="rId2163" display="http://games.espn.com/ffl/boxscorequick?leagueId=678521&amp;teamId=1&amp;scoringPeriodId=9&amp;seasonId=2009&amp;view=scoringperiod&amp;version=quick" xr:uid="{A9545095-B3A0-4297-B535-AC567DBD5020}"/>
    <hyperlink ref="D1117" r:id="rId2164" tooltip="Plax's Pistols (Andrew Joynt)" display="http://games.espn.com/ffl/clubhouse?leagueId=678521&amp;teamId=2&amp;seasonId=2009" xr:uid="{F1A3B8E1-1BA5-4979-9FAE-1080C33B2F81}"/>
    <hyperlink ref="G1117" r:id="rId2165" tooltip="Team Silva (Paulo Silva)" display="http://games.espn.com/ffl/clubhouse?leagueId=678521&amp;teamId=9&amp;seasonId=2009" xr:uid="{DD70F074-48C4-4271-BBB9-65966C46A52A}"/>
    <hyperlink ref="I1117" r:id="rId2166" display="http://games.espn.com/ffl/boxscorequick?leagueId=678521&amp;teamId=2&amp;scoringPeriodId=9&amp;seasonId=2009&amp;view=scoringperiod&amp;version=quick" xr:uid="{06880743-B794-45E2-AF92-DB2A8B49BC5D}"/>
    <hyperlink ref="D1118" r:id="rId2167" tooltip="Big Cat (mark silva)" display="http://games.espn.com/ffl/clubhouse?leagueId=678521&amp;teamId=3&amp;seasonId=2009" xr:uid="{8D244358-686A-4D68-B5FB-927F722DAF4D}"/>
    <hyperlink ref="G1118" r:id="rId2168" tooltip="Chicago Commodores (Stefan Hilts)" display="http://games.espn.com/ffl/clubhouse?leagueId=678521&amp;teamId=8&amp;seasonId=2009" xr:uid="{00948756-5F2F-4077-9514-00A71B8D4239}"/>
    <hyperlink ref="I1118" r:id="rId2169" display="http://games.espn.com/ffl/boxscorequick?leagueId=678521&amp;teamId=8&amp;scoringPeriodId=9&amp;seasonId=2009&amp;view=scoringperiod&amp;version=quick" xr:uid="{06870215-EFB6-4EDA-9326-3BA7D072967D}"/>
    <hyperlink ref="D1119" r:id="rId2170" tooltip="MikeVick IsMyDawg (Robert Hilton)" display="http://games.espn.com/ffl/clubhouse?leagueId=678521&amp;teamId=4&amp;seasonId=2009" xr:uid="{90B1497C-C00B-417B-AA54-D8677176887B}"/>
    <hyperlink ref="G1119" r:id="rId2171" tooltip="No Mas Tequila Titans (chris tingle)" display="http://games.espn.com/ffl/clubhouse?leagueId=678521&amp;teamId=7&amp;seasonId=2009" xr:uid="{D216424C-287B-4380-9864-9F1F001D29C2}"/>
    <hyperlink ref="I1119" r:id="rId2172" display="http://games.espn.com/ffl/boxscorequick?leagueId=678521&amp;teamId=4&amp;scoringPeriodId=9&amp;seasonId=2009&amp;view=scoringperiod&amp;version=quick" xr:uid="{517EDCFB-B50A-450F-9D65-C659BA02B4DA}"/>
    <hyperlink ref="D1120" r:id="rId2173" tooltip="Dirt Machine!@#^ (Dan Cohen)" display="http://games.espn.com/ffl/clubhouse?leagueId=678521&amp;teamId=5&amp;seasonId=2009" xr:uid="{FB687768-92F2-47E4-A307-A358629F89CC}"/>
    <hyperlink ref="G1120" r:id="rId2174" tooltip="NY PitBulls (William Schager)" display="http://games.espn.com/ffl/clubhouse?leagueId=678521&amp;teamId=6&amp;seasonId=2009" xr:uid="{6F14F1F7-560E-4A76-85AA-9810C42FE0BF}"/>
    <hyperlink ref="I1120" r:id="rId2175" display="http://games.espn.com/ffl/boxscorequick?leagueId=678521&amp;teamId=5&amp;scoringPeriodId=9&amp;seasonId=2009&amp;view=scoringperiod&amp;version=quick" xr:uid="{93AB735D-A58F-4861-8F9C-F962098F3ADF}"/>
    <hyperlink ref="D1124" r:id="rId2176" tooltip="Plax's Pistols (Andrew Joynt)" display="http://games.espn.com/ffl/clubhouse?leagueId=678521&amp;teamId=2&amp;seasonId=2009" xr:uid="{1FBC1511-1C33-4DDA-AF8D-5150917B87F6}"/>
    <hyperlink ref="G1124" r:id="rId2177" tooltip="HAWK CLAWS (Stephen Joynt)" display="http://games.espn.com/ffl/clubhouse?leagueId=678521&amp;teamId=1&amp;seasonId=2009" xr:uid="{8944FD39-5BB3-4382-8C0E-3766DF7F956E}"/>
    <hyperlink ref="I1124" r:id="rId2178" display="http://games.espn.com/ffl/boxscorequick?leagueId=678521&amp;teamId=2&amp;scoringPeriodId=10&amp;seasonId=2009&amp;view=scoringperiod&amp;version=quick" xr:uid="{7053705B-3FCC-45C6-8C2C-2FCC13D619F6}"/>
    <hyperlink ref="D1125" r:id="rId2179" tooltip="Hardly Optimistic (Karl Richardson)" display="http://games.espn.com/ffl/clubhouse?leagueId=678521&amp;teamId=10&amp;seasonId=2009" xr:uid="{DE76D78B-2A30-44AA-91D0-010D78478948}"/>
    <hyperlink ref="G1125" r:id="rId2180" tooltip="Big Cat (mark silva)" display="http://games.espn.com/ffl/clubhouse?leagueId=678521&amp;teamId=3&amp;seasonId=2009" xr:uid="{605F96F9-396D-4F73-B09E-DCBE09685CCE}"/>
    <hyperlink ref="I1125" r:id="rId2181" display="http://games.espn.com/ffl/boxscorequick?leagueId=678521&amp;teamId=10&amp;scoringPeriodId=10&amp;seasonId=2009&amp;view=scoringperiod&amp;version=quick" xr:uid="{9BCB5BF1-355B-46C6-9EA1-FE4F05E1CEF8}"/>
    <hyperlink ref="D1126" r:id="rId2182" tooltip="Team Silva (Paulo Silva)" display="http://games.espn.com/ffl/clubhouse?leagueId=678521&amp;teamId=9&amp;seasonId=2009" xr:uid="{590572CE-FBF0-4732-9051-C07977A83B36}"/>
    <hyperlink ref="G1126" r:id="rId2183" tooltip="MikeVick IsMyDawg (Robert Hilton)" display="http://games.espn.com/ffl/clubhouse?leagueId=678521&amp;teamId=4&amp;seasonId=2009" xr:uid="{E6D68E55-DB90-457C-B249-D3E6D1351636}"/>
    <hyperlink ref="I1126" r:id="rId2184" display="http://games.espn.com/ffl/boxscorequick?leagueId=678521&amp;teamId=9&amp;scoringPeriodId=10&amp;seasonId=2009&amp;view=scoringperiod&amp;version=quick" xr:uid="{D32412B4-A1B3-4BF3-9859-3B0BD3E6676F}"/>
    <hyperlink ref="D1127" r:id="rId2185" tooltip="Chicago Commodores (Stefan Hilts)" display="http://games.espn.com/ffl/clubhouse?leagueId=678521&amp;teamId=8&amp;seasonId=2009" xr:uid="{D6A89A00-1EA0-4C41-B2A3-B7047A3E1B4B}"/>
    <hyperlink ref="G1127" r:id="rId2186" tooltip="Dirt Machine!@#^ (Dan Cohen)" display="http://games.espn.com/ffl/clubhouse?leagueId=678521&amp;teamId=5&amp;seasonId=2009" xr:uid="{210B4DAA-8905-407A-8AA8-DDE20F69F999}"/>
    <hyperlink ref="I1127" r:id="rId2187" display="http://games.espn.com/ffl/boxscorequick?leagueId=678521&amp;teamId=8&amp;scoringPeriodId=10&amp;seasonId=2009&amp;view=scoringperiod&amp;version=quick" xr:uid="{3F296B5D-0546-4C1B-ACDC-4F8B08C0BAC8}"/>
    <hyperlink ref="D1128" r:id="rId2188" tooltip="No Mas Tequila Titans (chris tingle)" display="http://games.espn.com/ffl/clubhouse?leagueId=678521&amp;teamId=7&amp;seasonId=2009" xr:uid="{CE1231E4-2927-415D-BADE-A2F997514BEB}"/>
    <hyperlink ref="G1128" r:id="rId2189" tooltip="NY PitBulls (William Schager)" display="http://games.espn.com/ffl/clubhouse?leagueId=678521&amp;teamId=6&amp;seasonId=2009" xr:uid="{890CEA6D-E36F-48A2-B114-97758DEA6E44}"/>
    <hyperlink ref="I1128" r:id="rId2190" display="http://games.espn.com/ffl/boxscorequick?leagueId=678521&amp;teamId=7&amp;scoringPeriodId=10&amp;seasonId=2009&amp;view=scoringperiod&amp;version=quick" xr:uid="{D18C7678-CBA8-415D-9876-7BC4C38314F4}"/>
    <hyperlink ref="D1132" r:id="rId2191" tooltip="HAWK CLAWS (Stephen Joynt)" display="http://games.espn.com/ffl/clubhouse?leagueId=678521&amp;teamId=1&amp;seasonId=2009" xr:uid="{EB69B402-849E-4257-A4B6-5B017AFF6587}"/>
    <hyperlink ref="G1132" r:id="rId2192" tooltip="Big Cat (mark silva)" display="http://games.espn.com/ffl/clubhouse?leagueId=678521&amp;teamId=3&amp;seasonId=2009" xr:uid="{0302D207-16C0-47F8-9335-5DCC40879404}"/>
    <hyperlink ref="I1132" r:id="rId2193" display="http://games.espn.com/ffl/boxscorequick?leagueId=678521&amp;teamId=1&amp;scoringPeriodId=11&amp;seasonId=2009&amp;view=scoringperiod&amp;version=quick" xr:uid="{3EB481E5-7BD2-45BF-9F61-E96F45483F13}"/>
    <hyperlink ref="D1133" r:id="rId2194" tooltip="MikeVick IsMyDawg (Robert Hilton)" display="http://games.espn.com/ffl/clubhouse?leagueId=678521&amp;teamId=4&amp;seasonId=2009" xr:uid="{4E449BB2-0F2D-485A-9720-C51990B7420C}"/>
    <hyperlink ref="G1133" r:id="rId2195" tooltip="Plax's Pistols (Andrew Joynt)" display="http://games.espn.com/ffl/clubhouse?leagueId=678521&amp;teamId=2&amp;seasonId=2009" xr:uid="{04FA18A7-50C8-4A72-B7E5-342F5C94A4D2}"/>
    <hyperlink ref="I1133" r:id="rId2196" display="http://games.espn.com/ffl/boxscorequick?leagueId=678521&amp;teamId=4&amp;scoringPeriodId=11&amp;seasonId=2009&amp;view=scoringperiod&amp;version=quick" xr:uid="{00DF260E-9AED-4130-88FF-21E9FC06B367}"/>
    <hyperlink ref="D1134" r:id="rId2197" tooltip="Dirt Machine!@#^ (Dan Cohen)" display="http://games.espn.com/ffl/clubhouse?leagueId=678521&amp;teamId=5&amp;seasonId=2009" xr:uid="{9E04B90D-0428-4428-9356-9F603FE37CF7}"/>
    <hyperlink ref="G1134" r:id="rId2198" tooltip="Hardly Optimistic (Karl Richardson)" display="http://games.espn.com/ffl/clubhouse?leagueId=678521&amp;teamId=10&amp;seasonId=2009" xr:uid="{890C4EA7-B04C-48D6-A366-2F6F0A995332}"/>
    <hyperlink ref="I1134" r:id="rId2199" display="http://games.espn.com/ffl/boxscorequick?leagueId=678521&amp;teamId=5&amp;scoringPeriodId=11&amp;seasonId=2009&amp;view=scoringperiod&amp;version=quick" xr:uid="{2F0351B3-522D-469A-81D1-8AC962A3E90E}"/>
    <hyperlink ref="D1135" r:id="rId2200" tooltip="NY PitBulls (William Schager)" display="http://games.espn.com/ffl/clubhouse?leagueId=678521&amp;teamId=6&amp;seasonId=2009" xr:uid="{CC89E739-6F99-46CC-B826-03CD8A56440C}"/>
    <hyperlink ref="G1135" r:id="rId2201" tooltip="Team Silva (Paulo Silva)" display="http://games.espn.com/ffl/clubhouse?leagueId=678521&amp;teamId=9&amp;seasonId=2009" xr:uid="{3BB31BF1-65BD-406C-A685-A665B7FFD177}"/>
    <hyperlink ref="I1135" r:id="rId2202" display="http://games.espn.com/ffl/boxscorequick?leagueId=678521&amp;teamId=6&amp;scoringPeriodId=11&amp;seasonId=2009&amp;view=scoringperiod&amp;version=quick" xr:uid="{8F039483-F554-49D8-9F84-2405F7125AB9}"/>
    <hyperlink ref="D1136" r:id="rId2203" tooltip="No Mas Tequila Titans (chris tingle)" display="http://games.espn.com/ffl/clubhouse?leagueId=678521&amp;teamId=7&amp;seasonId=2009" xr:uid="{E9185000-E636-45EE-9FCD-4B353FF77360}"/>
    <hyperlink ref="G1136" r:id="rId2204" tooltip="Chicago Commodores (Stefan Hilts)" display="http://games.espn.com/ffl/clubhouse?leagueId=678521&amp;teamId=8&amp;seasonId=2009" xr:uid="{DC7725ED-CD2A-4358-BE97-96FA64D30277}"/>
    <hyperlink ref="I1136" r:id="rId2205" display="http://games.espn.com/ffl/boxscorequick?leagueId=678521&amp;teamId=8&amp;scoringPeriodId=11&amp;seasonId=2009&amp;view=scoringperiod&amp;version=quick" xr:uid="{05D12BB8-63B4-47B0-A319-364EE072157F}"/>
    <hyperlink ref="D1140" r:id="rId2206" tooltip="MikeVick IsMyDawg (Robert Hilton)" display="http://games.espn.com/ffl/clubhouse?leagueId=678521&amp;teamId=4&amp;seasonId=2009" xr:uid="{2689EF3C-D6C9-4151-B99C-78EB20993453}"/>
    <hyperlink ref="G1140" r:id="rId2207" tooltip="HAWK CLAWS (Stephen Joynt)" display="http://games.espn.com/ffl/clubhouse?leagueId=678521&amp;teamId=1&amp;seasonId=2009" xr:uid="{6650D827-7EF2-45A8-B8C3-B2F22F61BE91}"/>
    <hyperlink ref="I1140" r:id="rId2208" display="http://games.espn.com/ffl/boxscorequick?leagueId=678521&amp;teamId=4&amp;scoringPeriodId=12&amp;seasonId=2009&amp;view=scoringperiod&amp;version=quick" xr:uid="{77E3772B-03F9-4B43-AE2B-1583D3B414CA}"/>
    <hyperlink ref="D1141" r:id="rId2209" tooltip="Big Cat (mark silva)" display="http://games.espn.com/ffl/clubhouse?leagueId=678521&amp;teamId=3&amp;seasonId=2009" xr:uid="{CED6D69C-C0CD-4E54-8746-AD1A35EB8E68}"/>
    <hyperlink ref="G1141" r:id="rId2210" tooltip="Dirt Machine!@#^ (Dan Cohen)" display="http://games.espn.com/ffl/clubhouse?leagueId=678521&amp;teamId=5&amp;seasonId=2009" xr:uid="{02E14A50-1374-428F-B98E-63BA28D73B6F}"/>
    <hyperlink ref="I1141" r:id="rId2211" display="http://games.espn.com/ffl/boxscorequick?leagueId=678521&amp;teamId=3&amp;scoringPeriodId=12&amp;seasonId=2009&amp;view=scoringperiod&amp;version=quick" xr:uid="{C2797CE3-84E1-4D85-AC2A-8BEE7E6A708A}"/>
    <hyperlink ref="D1142" r:id="rId2212" tooltip="Plax's Pistols (Andrew Joynt)" display="http://games.espn.com/ffl/clubhouse?leagueId=678521&amp;teamId=2&amp;seasonId=2009" xr:uid="{5864F59A-2CAE-4BEE-98C5-3462320CF5A5}"/>
    <hyperlink ref="G1142" r:id="rId2213" tooltip="NY PitBulls (William Schager)" display="http://games.espn.com/ffl/clubhouse?leagueId=678521&amp;teamId=6&amp;seasonId=2009" xr:uid="{EC00BAD0-E2E0-48FA-8E24-ABC9A202AF4B}"/>
    <hyperlink ref="I1142" r:id="rId2214" display="http://games.espn.com/ffl/boxscorequick?leagueId=678521&amp;teamId=2&amp;scoringPeriodId=12&amp;seasonId=2009&amp;view=scoringperiod&amp;version=quick" xr:uid="{044E1484-4445-4D89-886A-0287302E0EAE}"/>
    <hyperlink ref="D1143" r:id="rId2215" tooltip="Hardly Optimistic (Karl Richardson)" display="http://games.espn.com/ffl/clubhouse?leagueId=678521&amp;teamId=10&amp;seasonId=2009" xr:uid="{5A72633E-6F35-4D53-B044-E386E2353756}"/>
    <hyperlink ref="G1143" r:id="rId2216" tooltip="No Mas Tequila Titans (chris tingle)" display="http://games.espn.com/ffl/clubhouse?leagueId=678521&amp;teamId=7&amp;seasonId=2009" xr:uid="{7B0F0F88-9086-4E1C-8F30-2E0F271D6911}"/>
    <hyperlink ref="I1143" r:id="rId2217" display="http://games.espn.com/ffl/boxscorequick?leagueId=678521&amp;teamId=10&amp;scoringPeriodId=12&amp;seasonId=2009&amp;view=scoringperiod&amp;version=quick" xr:uid="{3291BC44-893B-45B0-BE15-02B12C4A0C58}"/>
    <hyperlink ref="D1144" r:id="rId2218" tooltip="Team Silva (Paulo Silva)" display="http://games.espn.com/ffl/clubhouse?leagueId=678521&amp;teamId=9&amp;seasonId=2009" xr:uid="{B45B1FBA-7800-433F-B473-54FB0BCFC0BC}"/>
    <hyperlink ref="G1144" r:id="rId2219" tooltip="Chicago Commodores (Stefan Hilts)" display="http://games.espn.com/ffl/clubhouse?leagueId=678521&amp;teamId=8&amp;seasonId=2009" xr:uid="{F358E281-5622-48CE-8F0F-FE0A9D506A9E}"/>
    <hyperlink ref="I1144" r:id="rId2220" display="http://games.espn.com/ffl/boxscorequick?leagueId=678521&amp;teamId=8&amp;scoringPeriodId=12&amp;seasonId=2009&amp;view=scoringperiod&amp;version=quick" xr:uid="{E0931753-8F66-4F35-BE9F-CD81DC15FE68}"/>
    <hyperlink ref="D1148" r:id="rId2221" tooltip="HAWK CLAWS (Stephen Joynt)" display="http://games.espn.com/ffl/clubhouse?leagueId=678521&amp;teamId=1&amp;seasonId=2009" xr:uid="{450EEF54-B6B8-40B2-8AF2-5F7CF6B8B47C}"/>
    <hyperlink ref="G1148" r:id="rId2222" tooltip="Dirt Machine!@#^ (Dan Cohen)" display="http://games.espn.com/ffl/clubhouse?leagueId=678521&amp;teamId=5&amp;seasonId=2009" xr:uid="{5123B00F-3AE0-4F33-B7CC-557D1B63828F}"/>
    <hyperlink ref="I1148" r:id="rId2223" display="http://games.espn.com/ffl/boxscorequick?leagueId=678521&amp;teamId=1&amp;scoringPeriodId=13&amp;seasonId=2009&amp;view=scoringperiod&amp;version=quick" xr:uid="{F7D67B1F-7211-44FD-8F5E-99EDDDEE938E}"/>
    <hyperlink ref="D1149" r:id="rId2224" tooltip="NY PitBulls (William Schager)" display="http://games.espn.com/ffl/clubhouse?leagueId=678521&amp;teamId=6&amp;seasonId=2009" xr:uid="{D5E8E115-1BF8-4490-8962-768FC57C1B4A}"/>
    <hyperlink ref="G1149" r:id="rId2225" tooltip="MikeVick IsMyDawg (Robert Hilton)" display="http://games.espn.com/ffl/clubhouse?leagueId=678521&amp;teamId=4&amp;seasonId=2009" xr:uid="{13A3FB5F-51D6-4187-9D80-9B0284648950}"/>
    <hyperlink ref="I1149" r:id="rId2226" display="http://games.espn.com/ffl/boxscorequick?leagueId=678521&amp;teamId=6&amp;scoringPeriodId=13&amp;seasonId=2009&amp;view=scoringperiod&amp;version=quick" xr:uid="{039B7026-D095-42EA-8B48-4CBB4057C40E}"/>
    <hyperlink ref="D1150" r:id="rId2227" tooltip="No Mas Tequila Titans (chris tingle)" display="http://games.espn.com/ffl/clubhouse?leagueId=678521&amp;teamId=7&amp;seasonId=2009" xr:uid="{791BB64D-69C9-46B0-94DC-69CDF4CD3882}"/>
    <hyperlink ref="G1150" r:id="rId2228" tooltip="Big Cat (mark silva)" display="http://games.espn.com/ffl/clubhouse?leagueId=678521&amp;teamId=3&amp;seasonId=2009" xr:uid="{C9E34370-8B64-413C-844E-A4362890F4C6}"/>
    <hyperlink ref="I1150" r:id="rId2229" display="http://games.espn.com/ffl/boxscorequick?leagueId=678521&amp;teamId=7&amp;scoringPeriodId=13&amp;seasonId=2009&amp;view=scoringperiod&amp;version=quick" xr:uid="{18CBB343-3F3D-42AD-AF10-F9A47D7BBAE0}"/>
    <hyperlink ref="D1151" r:id="rId2230" tooltip="Chicago Commodores (Stefan Hilts)" display="http://games.espn.com/ffl/clubhouse?leagueId=678521&amp;teamId=8&amp;seasonId=2009" xr:uid="{4F73102D-91F1-47E2-9175-963FC5633BE7}"/>
    <hyperlink ref="G1151" r:id="rId2231" tooltip="Plax's Pistols (Andrew Joynt)" display="http://games.espn.com/ffl/clubhouse?leagueId=678521&amp;teamId=2&amp;seasonId=2009" xr:uid="{BA5BFEFA-6AAB-492B-8586-39CFBECCFE67}"/>
    <hyperlink ref="I1151" r:id="rId2232" display="http://games.espn.com/ffl/boxscorequick?leagueId=678521&amp;teamId=8&amp;scoringPeriodId=13&amp;seasonId=2009&amp;view=scoringperiod&amp;version=quick" xr:uid="{2495E90C-0492-4B99-B94D-C1AF1531FD58}"/>
    <hyperlink ref="D1152" r:id="rId2233" tooltip="Team Silva (Paulo Silva)" display="http://games.espn.com/ffl/clubhouse?leagueId=678521&amp;teamId=9&amp;seasonId=2009" xr:uid="{86F124F3-7B38-446A-80EA-1E2CD050E767}"/>
    <hyperlink ref="G1152" r:id="rId2234" tooltip="Hardly Optimistic (Karl Richardson)" display="http://games.espn.com/ffl/clubhouse?leagueId=678521&amp;teamId=10&amp;seasonId=2009" xr:uid="{43478F6C-AEE5-4674-8538-6BA7BCD2A45B}"/>
    <hyperlink ref="I1152" r:id="rId2235" display="http://games.espn.com/ffl/boxscorequick?leagueId=678521&amp;teamId=9&amp;scoringPeriodId=13&amp;seasonId=2009&amp;view=scoringperiod&amp;version=quick" xr:uid="{EFFC21CE-55D8-4E33-8A5E-A2E3AF4F3943}"/>
    <hyperlink ref="D1156" r:id="rId2236" tooltip="Hardly Optimistic (Karl Richardson)" display="http://games.espn.com/ffl/clubhouse?leagueId=678521&amp;teamId=10&amp;seasonId=2009" xr:uid="{A4C2AF31-89C4-454F-A26B-4A386D8ED04C}"/>
    <hyperlink ref="G1156" r:id="rId2237" tooltip="Team Silva (Paulo Silva)" display="http://games.espn.com/ffl/clubhouse?leagueId=678521&amp;teamId=9&amp;seasonId=2009" xr:uid="{E8F6CCD8-2B33-4CE4-B3A5-020F29C71268}"/>
    <hyperlink ref="I1156" r:id="rId2238" display="http://games.espn.com/ffl/boxscorequick?leagueId=678521&amp;teamId=10&amp;scoringPeriodId=15&amp;seasonId=2009&amp;view=scoringperiod&amp;version=quick" xr:uid="{908FA447-9558-4B88-9D7D-03745A9A1861}"/>
    <hyperlink ref="D1157" r:id="rId2239" tooltip="Dirt Machine!@#^ (Dan Cohen)" display="http://games.espn.com/ffl/clubhouse?leagueId=678521&amp;teamId=5&amp;seasonId=2009" xr:uid="{609BB19B-6106-4232-AB7F-328A2A835FDA}"/>
    <hyperlink ref="G1157" r:id="rId2240" tooltip="Chicago Commodores (Stefan Hilts)" display="http://games.espn.com/ffl/clubhouse?leagueId=678521&amp;teamId=8&amp;seasonId=2009" xr:uid="{C87229E9-14E1-4159-BF1B-FA929220867C}"/>
    <hyperlink ref="I1157" r:id="rId2241" display="http://games.espn.com/ffl/boxscorequick?leagueId=678521&amp;teamId=8&amp;scoringPeriodId=15&amp;seasonId=2009&amp;view=scoringperiod&amp;version=quick" xr:uid="{BBF79579-6552-4186-8BCA-B8F9871DCE2D}"/>
    <hyperlink ref="D1158" r:id="rId2242" tooltip="Big Cat (mark silva)" display="http://games.espn.com/ffl/clubhouse?leagueId=678521&amp;teamId=3&amp;seasonId=2009" xr:uid="{B244275A-3E7E-43EA-9EC9-3701BC775F6D}"/>
    <hyperlink ref="G1158" r:id="rId2243" tooltip="NY PitBulls (William Schager)" display="http://games.espn.com/ffl/clubhouse?leagueId=678521&amp;teamId=6&amp;seasonId=2009" xr:uid="{ED436ABA-19C5-4F56-9C7C-2897B24FE6BE}"/>
    <hyperlink ref="I1158" r:id="rId2244" display="http://games.espn.com/ffl/boxscorequick?leagueId=678521&amp;teamId=3&amp;scoringPeriodId=15&amp;seasonId=2009&amp;view=scoringperiod&amp;version=quick" xr:uid="{AC4802A9-C093-4C8F-93D9-59E13662EE37}"/>
    <hyperlink ref="D1159" r:id="rId2245" tooltip="MikeVick IsMyDawg (Robert Hilton)" display="http://games.espn.com/ffl/clubhouse?leagueId=678521&amp;teamId=4&amp;seasonId=2009" xr:uid="{58AA0929-9D51-431F-AB6B-AF130185FC74}"/>
    <hyperlink ref="G1159" r:id="rId2246" tooltip="HAWK CLAWS (Stephen Joynt)" display="http://games.espn.com/ffl/clubhouse?leagueId=678521&amp;teamId=1&amp;seasonId=2009" xr:uid="{5901B1E7-3D00-402E-9ADC-2D545792380A}"/>
    <hyperlink ref="I1159" r:id="rId2247" display="http://games.espn.com/ffl/boxscorequick?leagueId=678521&amp;teamId=4&amp;scoringPeriodId=15&amp;seasonId=2009&amp;view=scoringperiod&amp;version=quick" xr:uid="{32287194-6174-49E3-BEF8-D545A42D91CA}"/>
    <hyperlink ref="D1160" r:id="rId2248" tooltip="No Mas Tequila Titans (chris tingle)" display="http://games.espn.com/ffl/clubhouse?leagueId=678521&amp;teamId=7&amp;seasonId=2009" xr:uid="{70472008-B81C-431D-AD96-AA810EB4A5D0}"/>
    <hyperlink ref="G1160" r:id="rId2249" tooltip="Plax's Pistols (Andrew Joynt)" display="http://games.espn.com/ffl/clubhouse?leagueId=678521&amp;teamId=2&amp;seasonId=2009" xr:uid="{0CB2C7ED-17B8-4C6A-B872-3CBD37C6EC92}"/>
    <hyperlink ref="I1160" r:id="rId2250" display="http://games.espn.com/ffl/boxscorequick?leagueId=678521&amp;teamId=7&amp;scoringPeriodId=15&amp;seasonId=2009&amp;view=scoringperiod&amp;version=quick" xr:uid="{722238FD-9AE1-4281-ADD5-CCA8D55DAE2F}"/>
    <hyperlink ref="D1164" r:id="rId2251" tooltip="Chicago Commodores (Stefan Hilts)" display="http://games.espn.com/ffl/clubhouse?leagueId=678521&amp;teamId=8&amp;seasonId=2009" xr:uid="{92193B5F-E3F6-472B-9786-14C04238AEDC}"/>
    <hyperlink ref="G1164" r:id="rId2252" tooltip="Team Silva (Paulo Silva)" display="http://games.espn.com/ffl/clubhouse?leagueId=678521&amp;teamId=9&amp;seasonId=2009" xr:uid="{29F10907-E852-43D6-9364-91D02AA80962}"/>
    <hyperlink ref="I1164" r:id="rId2253" display="http://games.espn.com/ffl/boxscorequick?leagueId=678521&amp;teamId=8&amp;scoringPeriodId=17&amp;seasonId=2009&amp;view=scoringperiod&amp;version=quick" xr:uid="{99D19840-DAED-48E5-8451-D5FDBD504AE1}"/>
    <hyperlink ref="D1165" r:id="rId2254" tooltip="Hardly Optimistic (Karl Richardson)" display="http://games.espn.com/ffl/clubhouse?leagueId=678521&amp;teamId=10&amp;seasonId=2009" xr:uid="{814155F1-D016-4E1B-B323-2CEF5FD2D4B2}"/>
    <hyperlink ref="G1165" r:id="rId2255" tooltip="Dirt Machine!@#^ (Dan Cohen)" display="http://games.espn.com/ffl/clubhouse?leagueId=678521&amp;teamId=5&amp;seasonId=2009" xr:uid="{A93A6875-A538-4096-975F-F2494B856D10}"/>
    <hyperlink ref="I1165" r:id="rId2256" display="http://games.espn.com/ffl/boxscorequick?leagueId=678521&amp;teamId=10&amp;scoringPeriodId=17&amp;seasonId=2009&amp;view=scoringperiod&amp;version=quick" xr:uid="{53C7A0EC-5157-47E2-AB34-1499B271E31F}"/>
    <hyperlink ref="D1166" r:id="rId2257" tooltip="HAWK CLAWS (Stephen Joynt)" display="http://games.espn.com/ffl/clubhouse?leagueId=678521&amp;teamId=1&amp;seasonId=2009" xr:uid="{3782F8AB-0FF5-4F02-9AC0-49E05D4B85DD}"/>
    <hyperlink ref="G1166" r:id="rId2258" tooltip="Big Cat (mark silva)" display="http://games.espn.com/ffl/clubhouse?leagueId=678521&amp;teamId=3&amp;seasonId=2009" xr:uid="{BE5D7BCB-3EEC-4B7A-86C9-EA5294E42FCA}"/>
    <hyperlink ref="I1166" r:id="rId2259" display="http://games.espn.com/ffl/boxscorequick?leagueId=678521&amp;teamId=1&amp;scoringPeriodId=17&amp;seasonId=2009&amp;view=scoringperiod&amp;version=quick" xr:uid="{16D78E93-E494-4019-A585-2027BC27454A}"/>
    <hyperlink ref="D1167" r:id="rId2260" tooltip="No Mas Tequila Titans (chris tingle)" display="http://games.espn.com/ffl/clubhouse?leagueId=678521&amp;teamId=7&amp;seasonId=2009" xr:uid="{FDFA15F8-4E24-40EB-BF84-D09DA3068ECD}"/>
    <hyperlink ref="G1167" r:id="rId2261" tooltip="NY PitBulls (William Schager)" display="http://games.espn.com/ffl/clubhouse?leagueId=678521&amp;teamId=6&amp;seasonId=2009" xr:uid="{C76AE8A4-DFD5-48C5-88AF-6115B96CB5FB}"/>
    <hyperlink ref="I1167" r:id="rId2262" display="http://games.espn.com/ffl/boxscorequick?leagueId=678521&amp;teamId=7&amp;scoringPeriodId=17&amp;seasonId=2009&amp;view=scoringperiod&amp;version=quick" xr:uid="{DC25BADC-D75F-4EB5-9F25-42CE790643BA}"/>
    <hyperlink ref="D1168" r:id="rId2263" tooltip="Plax's Pistols (Andrew Joynt)" display="http://games.espn.com/ffl/clubhouse?leagueId=678521&amp;teamId=2&amp;seasonId=2009" xr:uid="{BF522095-80B9-485E-8EB3-2EC82BF93443}"/>
    <hyperlink ref="G1168" r:id="rId2264" tooltip="MikeVick IsMyDawg (Robert Hilton)" display="http://games.espn.com/ffl/clubhouse?leagueId=678521&amp;teamId=4&amp;seasonId=2009" xr:uid="{7092F0C3-560D-4CFE-875D-95E17D08A053}"/>
    <hyperlink ref="I1168" r:id="rId2265" display="http://games.espn.com/ffl/boxscorequick?leagueId=678521&amp;teamId=2&amp;scoringPeriodId=17&amp;seasonId=2009&amp;view=scoringperiod&amp;version=quick" xr:uid="{69CBDF58-F4CB-414B-8A98-EBADA137AF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Sheet4</vt:lpstr>
      <vt:lpstr>Data master</vt:lpstr>
      <vt:lpstr>Sheet2</vt:lpstr>
      <vt:lpstr>Sheet2!matchup10</vt:lpstr>
      <vt:lpstr>Sheet2!matchup11</vt:lpstr>
      <vt:lpstr>Sheet2!matchup12</vt:lpstr>
      <vt:lpstr>Sheet2!matchup13</vt:lpstr>
      <vt:lpstr>Sheet2!matchup14</vt:lpstr>
      <vt:lpstr>Sheet2!matchup15</vt:lpstr>
      <vt:lpstr>Sheet2!matchup16</vt:lpstr>
      <vt:lpstr>Sheet2!matchup2</vt:lpstr>
      <vt:lpstr>Sheet2!matchup3</vt:lpstr>
      <vt:lpstr>Sheet2!matchup4</vt:lpstr>
      <vt:lpstr>Sheet2!matchup5</vt:lpstr>
      <vt:lpstr>Sheet2!matchup6</vt:lpstr>
      <vt:lpstr>Sheet2!matchup7</vt:lpstr>
      <vt:lpstr>Sheet2!matchup8</vt:lpstr>
      <vt:lpstr>Sheet2!matchup9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Hilts</dc:creator>
  <cp:lastModifiedBy>Stefan Hilts</cp:lastModifiedBy>
  <dcterms:created xsi:type="dcterms:W3CDTF">2018-10-05T17:20:38Z</dcterms:created>
  <dcterms:modified xsi:type="dcterms:W3CDTF">2018-10-06T02:57:32Z</dcterms:modified>
</cp:coreProperties>
</file>