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UMAR\Desktop\Data Analytics\ACAD\3 - ANALYSIS IN EXCEL - 1\"/>
    </mc:Choice>
  </mc:AlternateContent>
  <xr:revisionPtr revIDLastSave="0" documentId="13_ncr:1_{27EB524B-67F2-4B5D-AAF5-D349DCE63B05}" xr6:coauthVersionLast="36" xr6:coauthVersionMax="36" xr10:uidLastSave="{00000000-0000-0000-0000-000000000000}"/>
  <bookViews>
    <workbookView xWindow="0" yWindow="0" windowWidth="20490" windowHeight="7545" activeTab="4" xr2:uid="{00000000-000D-0000-FFFF-FFFF00000000}"/>
  </bookViews>
  <sheets>
    <sheet name="Goal Seek " sheetId="1" r:id="rId1"/>
    <sheet name="Data Table" sheetId="2" state="hidden" r:id="rId2"/>
    <sheet name="Scenario" sheetId="3" r:id="rId3"/>
    <sheet name="Total Cost" sheetId="7" r:id="rId4"/>
    <sheet name="Monthly Payment" sheetId="8" r:id="rId5"/>
  </sheets>
  <calcPr calcId="162913"/>
</workbook>
</file>

<file path=xl/calcChain.xml><?xml version="1.0" encoding="utf-8"?>
<calcChain xmlns="http://schemas.openxmlformats.org/spreadsheetml/2006/main">
  <c r="B10" i="3" l="1"/>
  <c r="B11" i="3" s="1"/>
  <c r="D2" i="3" l="1"/>
  <c r="D11" i="2"/>
  <c r="C8" i="1"/>
  <c r="E2" i="3" l="1"/>
</calcChain>
</file>

<file path=xl/sharedStrings.xml><?xml version="1.0" encoding="utf-8"?>
<sst xmlns="http://schemas.openxmlformats.org/spreadsheetml/2006/main" count="62" uniqueCount="37">
  <si>
    <t>ABC Book Store</t>
  </si>
  <si>
    <t>Goal Seek Exercise</t>
  </si>
  <si>
    <t>Rate</t>
  </si>
  <si>
    <t>Term</t>
  </si>
  <si>
    <t>Principal</t>
  </si>
  <si>
    <t>Payment</t>
  </si>
  <si>
    <t>Total Cost</t>
  </si>
  <si>
    <t># of Units</t>
  </si>
  <si>
    <t># of Books</t>
  </si>
  <si>
    <t>% sold for the highest price</t>
  </si>
  <si>
    <t>Retail Price</t>
  </si>
  <si>
    <t>Discount</t>
  </si>
  <si>
    <t>Revenue</t>
  </si>
  <si>
    <t>Unit Profit</t>
  </si>
  <si>
    <t>Highest price</t>
  </si>
  <si>
    <t>lower price</t>
  </si>
  <si>
    <t>Total Profit</t>
  </si>
  <si>
    <t>Scenario Summary</t>
  </si>
  <si>
    <t>Current Values:</t>
  </si>
  <si>
    <t>Changing Cells: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</si>
  <si>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</si>
  <si>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</si>
  <si>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</si>
  <si>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</si>
  <si>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Repayment Analysis</t>
  </si>
  <si>
    <t>Profit</t>
  </si>
  <si>
    <t>$B$7</t>
  </si>
  <si>
    <t>$B$8</t>
  </si>
  <si>
    <t>$B$9</t>
  </si>
  <si>
    <t>$B$10</t>
  </si>
  <si>
    <t>Current Case</t>
  </si>
  <si>
    <t>Created by ARUNKUMAR on 11-09-2018</t>
  </si>
  <si>
    <t>Best Case</t>
  </si>
  <si>
    <t>Worst Case</t>
  </si>
  <si>
    <t>Almost Worst Case</t>
  </si>
  <si>
    <t>$B$11</t>
  </si>
  <si>
    <t>Created by ARUNKUMAR on 11-09-2018
Modified by ARUNKUMAR on 11-09-2018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</si>
</sst>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&quot;$&quot;#,##0.00_);[Red]\(&quot;$&quot;#,##0.00\)"/>
    <numFmt numFmtId="166" formatCode="0.0%"/>
    <numFmt numFmtId="167" formatCode="[$$-409]#,##0.00"/>
  </numFmts>
  <fonts count="12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18"/>
      <name val="Calibri"/>
      <family val="2"/>
    </font>
    <font>
      <sz val="10"/>
      <color indexed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61">
    <xf numFmtId="0" fontId="0" fillId="0" borderId="0" xfId="0" applyFont="1" applyAlignment="1"/>
    <xf numFmtId="0" fontId="0" fillId="3" borderId="3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9" fontId="0" fillId="0" borderId="9" xfId="0" applyNumberFormat="1" applyFont="1" applyBorder="1"/>
    <xf numFmtId="0" fontId="0" fillId="0" borderId="11" xfId="0" applyFont="1" applyBorder="1"/>
    <xf numFmtId="0" fontId="0" fillId="0" borderId="12" xfId="0" applyFont="1" applyBorder="1"/>
    <xf numFmtId="164" fontId="0" fillId="0" borderId="11" xfId="0" applyNumberFormat="1" applyFont="1" applyBorder="1"/>
    <xf numFmtId="0" fontId="0" fillId="0" borderId="13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14" xfId="0" applyFont="1" applyBorder="1"/>
    <xf numFmtId="0" fontId="0" fillId="0" borderId="7" xfId="0" applyFont="1" applyBorder="1"/>
    <xf numFmtId="0" fontId="0" fillId="0" borderId="15" xfId="0" applyFont="1" applyBorder="1"/>
    <xf numFmtId="0" fontId="2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165" fontId="0" fillId="0" borderId="11" xfId="0" applyNumberFormat="1" applyFont="1" applyBorder="1"/>
    <xf numFmtId="164" fontId="0" fillId="0" borderId="16" xfId="0" applyNumberFormat="1" applyFont="1" applyBorder="1"/>
    <xf numFmtId="165" fontId="0" fillId="0" borderId="18" xfId="0" applyNumberFormat="1" applyFont="1" applyBorder="1"/>
    <xf numFmtId="9" fontId="0" fillId="0" borderId="16" xfId="0" applyNumberFormat="1" applyFont="1" applyBorder="1"/>
    <xf numFmtId="0" fontId="0" fillId="0" borderId="0" xfId="0" applyFont="1"/>
    <xf numFmtId="9" fontId="0" fillId="4" borderId="16" xfId="0" applyNumberFormat="1" applyFont="1" applyFill="1" applyBorder="1"/>
    <xf numFmtId="0" fontId="0" fillId="0" borderId="9" xfId="0" applyFont="1" applyBorder="1"/>
    <xf numFmtId="0" fontId="2" fillId="5" borderId="16" xfId="0" applyFont="1" applyFill="1" applyBorder="1"/>
    <xf numFmtId="0" fontId="0" fillId="0" borderId="18" xfId="0" applyFont="1" applyBorder="1"/>
    <xf numFmtId="164" fontId="2" fillId="3" borderId="16" xfId="0" applyNumberFormat="1" applyFont="1" applyFill="1" applyBorder="1"/>
    <xf numFmtId="9" fontId="0" fillId="0" borderId="0" xfId="0" applyNumberFormat="1" applyFont="1" applyAlignment="1"/>
    <xf numFmtId="10" fontId="0" fillId="0" borderId="0" xfId="0" applyNumberFormat="1" applyFont="1" applyAlignment="1"/>
    <xf numFmtId="9" fontId="5" fillId="0" borderId="0" xfId="0" applyNumberFormat="1" applyFont="1" applyAlignment="1"/>
    <xf numFmtId="165" fontId="0" fillId="0" borderId="0" xfId="0" applyNumberFormat="1" applyFont="1" applyAlignment="1"/>
    <xf numFmtId="0" fontId="2" fillId="2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1" fillId="0" borderId="1" xfId="0" applyFont="1" applyBorder="1" applyAlignment="1">
      <alignment horizontal="center"/>
    </xf>
    <xf numFmtId="0" fontId="3" fillId="0" borderId="8" xfId="0" applyFont="1" applyBorder="1"/>
    <xf numFmtId="0" fontId="3" fillId="0" borderId="10" xfId="0" applyFont="1" applyBorder="1"/>
    <xf numFmtId="0" fontId="7" fillId="6" borderId="20" xfId="0" applyFont="1" applyFill="1" applyBorder="1" applyAlignment="1">
      <alignment horizontal="center"/>
    </xf>
    <xf numFmtId="0" fontId="0" fillId="0" borderId="20" xfId="0" applyBorder="1"/>
    <xf numFmtId="9" fontId="0" fillId="0" borderId="20" xfId="0" applyNumberFormat="1" applyBorder="1"/>
    <xf numFmtId="0" fontId="0" fillId="0" borderId="20" xfId="1" applyNumberFormat="1" applyFont="1" applyBorder="1"/>
    <xf numFmtId="167" fontId="0" fillId="0" borderId="20" xfId="1" applyNumberFormat="1" applyFont="1" applyBorder="1"/>
    <xf numFmtId="0" fontId="7" fillId="0" borderId="20" xfId="0" applyFont="1" applyBorder="1"/>
    <xf numFmtId="0" fontId="0" fillId="0" borderId="19" xfId="0" applyFill="1" applyBorder="1" applyAlignment="1"/>
    <xf numFmtId="9" fontId="0" fillId="0" borderId="19" xfId="0" applyNumberFormat="1" applyFill="1" applyBorder="1" applyAlignment="1"/>
    <xf numFmtId="167" fontId="0" fillId="0" borderId="19" xfId="0" applyNumberFormat="1" applyFill="1" applyBorder="1" applyAlignment="1"/>
    <xf numFmtId="165" fontId="0" fillId="0" borderId="22" xfId="0" applyNumberFormat="1" applyFill="1" applyBorder="1" applyAlignment="1"/>
    <xf numFmtId="0" fontId="8" fillId="7" borderId="23" xfId="0" applyFont="1" applyFill="1" applyBorder="1" applyAlignment="1">
      <alignment horizontal="left"/>
    </xf>
    <xf numFmtId="0" fontId="8" fillId="7" borderId="21" xfId="0" applyFont="1" applyFill="1" applyBorder="1" applyAlignment="1">
      <alignment horizontal="left"/>
    </xf>
    <xf numFmtId="0" fontId="0" fillId="0" borderId="24" xfId="0" applyFill="1" applyBorder="1" applyAlignment="1"/>
    <xf numFmtId="0" fontId="9" fillId="8" borderId="19" xfId="0" applyFont="1" applyFill="1" applyBorder="1" applyAlignment="1">
      <alignment horizontal="left"/>
    </xf>
    <xf numFmtId="0" fontId="10" fillId="8" borderId="24" xfId="0" applyFont="1" applyFill="1" applyBorder="1" applyAlignment="1">
      <alignment horizontal="left"/>
    </xf>
    <xf numFmtId="0" fontId="9" fillId="8" borderId="22" xfId="0" applyFont="1" applyFill="1" applyBorder="1" applyAlignment="1">
      <alignment horizontal="left"/>
    </xf>
    <xf numFmtId="0" fontId="11" fillId="7" borderId="21" xfId="0" applyFont="1" applyFill="1" applyBorder="1" applyAlignment="1">
      <alignment horizontal="right"/>
    </xf>
    <xf numFmtId="0" fontId="11" fillId="7" borderId="23" xfId="0" applyFont="1" applyFill="1" applyBorder="1" applyAlignment="1">
      <alignment horizontal="right"/>
    </xf>
    <xf numFmtId="9" fontId="0" fillId="9" borderId="19" xfId="0" applyNumberFormat="1" applyFill="1" applyBorder="1" applyAlignment="1"/>
    <xf numFmtId="0" fontId="0" fillId="9" borderId="19" xfId="0" applyFill="1" applyBorder="1" applyAlignment="1"/>
    <xf numFmtId="167" fontId="0" fillId="9" borderId="19" xfId="0" applyNumberFormat="1" applyFill="1" applyBorder="1" applyAlignment="1"/>
    <xf numFmtId="0" fontId="4" fillId="0" borderId="19" xfId="0" applyFont="1" applyFill="1" applyBorder="1" applyAlignment="1">
      <alignment vertical="top" wrapText="1"/>
    </xf>
    <xf numFmtId="166" fontId="0" fillId="9" borderId="19" xfId="0" applyNumberForma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1" customWidth="1"/>
    <col min="3" max="3" width="14" customWidth="1"/>
    <col min="4" max="26" width="8.7109375" customWidth="1"/>
  </cols>
  <sheetData>
    <row r="3" spans="2:4" x14ac:dyDescent="0.25">
      <c r="B3" s="32" t="s">
        <v>1</v>
      </c>
      <c r="C3" s="33"/>
      <c r="D3" s="34"/>
    </row>
    <row r="4" spans="2:4" x14ac:dyDescent="0.25">
      <c r="B4" s="10"/>
      <c r="C4" s="11"/>
      <c r="D4" s="13"/>
    </row>
    <row r="5" spans="2:4" x14ac:dyDescent="0.25">
      <c r="B5" s="14" t="s">
        <v>7</v>
      </c>
      <c r="C5" s="16">
        <v>400</v>
      </c>
      <c r="D5" s="17"/>
    </row>
    <row r="6" spans="2:4" x14ac:dyDescent="0.25">
      <c r="B6" s="14" t="s">
        <v>10</v>
      </c>
      <c r="C6" s="19">
        <v>35</v>
      </c>
      <c r="D6" s="17"/>
    </row>
    <row r="7" spans="2:4" x14ac:dyDescent="0.25">
      <c r="B7" s="14" t="s">
        <v>11</v>
      </c>
      <c r="C7" s="21">
        <v>0.1</v>
      </c>
      <c r="D7" s="17"/>
    </row>
    <row r="8" spans="2:4" x14ac:dyDescent="0.25">
      <c r="B8" s="14" t="s">
        <v>12</v>
      </c>
      <c r="C8" s="19">
        <f>C5*(C6*(1-C7))</f>
        <v>12600</v>
      </c>
      <c r="D8" s="17"/>
    </row>
    <row r="9" spans="2:4" x14ac:dyDescent="0.25">
      <c r="B9" s="24"/>
      <c r="C9" s="6"/>
      <c r="D9" s="2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3:D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 x14ac:dyDescent="0.25"/>
  <cols>
    <col min="1" max="1" width="19.28515625" customWidth="1"/>
    <col min="2" max="2" width="12.5703125" customWidth="1"/>
    <col min="3" max="3" width="25.5703125" customWidth="1"/>
    <col min="4" max="4" width="10.5703125" customWidth="1"/>
    <col min="5" max="26" width="8.7109375" customWidth="1"/>
  </cols>
  <sheetData>
    <row r="1" spans="1:5" ht="18.75" x14ac:dyDescent="0.3">
      <c r="A1" s="35" t="s">
        <v>0</v>
      </c>
      <c r="B1" s="36"/>
      <c r="C1" s="36"/>
      <c r="D1" s="36"/>
      <c r="E1" s="37"/>
    </row>
    <row r="2" spans="1:5" x14ac:dyDescent="0.25">
      <c r="A2" s="7"/>
      <c r="B2" s="9"/>
      <c r="C2" s="9"/>
      <c r="D2" s="9"/>
      <c r="E2" s="12"/>
    </row>
    <row r="3" spans="1:5" x14ac:dyDescent="0.25">
      <c r="A3" s="14"/>
      <c r="B3" s="15" t="s">
        <v>8</v>
      </c>
      <c r="C3" s="15" t="s">
        <v>9</v>
      </c>
      <c r="D3" s="16"/>
      <c r="E3" s="17"/>
    </row>
    <row r="4" spans="1:5" x14ac:dyDescent="0.25">
      <c r="A4" s="14"/>
      <c r="B4" s="16">
        <v>100</v>
      </c>
      <c r="C4" s="23">
        <v>0.6</v>
      </c>
      <c r="D4" s="16"/>
      <c r="E4" s="17"/>
    </row>
    <row r="5" spans="1:5" x14ac:dyDescent="0.25">
      <c r="A5" s="14"/>
      <c r="B5" s="16"/>
      <c r="C5" s="16"/>
      <c r="D5" s="16"/>
      <c r="E5" s="17"/>
    </row>
    <row r="6" spans="1:5" x14ac:dyDescent="0.25">
      <c r="A6" s="14"/>
      <c r="B6" s="16"/>
      <c r="C6" s="16"/>
      <c r="D6" s="16"/>
      <c r="E6" s="17"/>
    </row>
    <row r="7" spans="1:5" x14ac:dyDescent="0.25">
      <c r="A7" s="14"/>
      <c r="B7" s="16"/>
      <c r="C7" s="25" t="s">
        <v>8</v>
      </c>
      <c r="D7" s="25" t="s">
        <v>13</v>
      </c>
      <c r="E7" s="17"/>
    </row>
    <row r="8" spans="1:5" x14ac:dyDescent="0.25">
      <c r="A8" s="14"/>
      <c r="B8" s="16" t="s">
        <v>14</v>
      </c>
      <c r="C8" s="16">
        <v>65</v>
      </c>
      <c r="D8" s="19">
        <v>40</v>
      </c>
      <c r="E8" s="17"/>
    </row>
    <row r="9" spans="1:5" x14ac:dyDescent="0.25">
      <c r="A9" s="14"/>
      <c r="B9" s="16" t="s">
        <v>15</v>
      </c>
      <c r="C9" s="16">
        <v>35</v>
      </c>
      <c r="D9" s="19">
        <v>20</v>
      </c>
      <c r="E9" s="17"/>
    </row>
    <row r="10" spans="1:5" x14ac:dyDescent="0.25">
      <c r="A10" s="14"/>
      <c r="B10" s="16"/>
      <c r="C10" s="16"/>
      <c r="D10" s="16"/>
      <c r="E10" s="17"/>
    </row>
    <row r="11" spans="1:5" x14ac:dyDescent="0.25">
      <c r="A11" s="14"/>
      <c r="B11" s="16"/>
      <c r="C11" s="15" t="s">
        <v>16</v>
      </c>
      <c r="D11" s="27">
        <f>C8*D8+C9*D9</f>
        <v>3300</v>
      </c>
      <c r="E11" s="17"/>
    </row>
    <row r="12" spans="1:5" x14ac:dyDescent="0.25">
      <c r="A12" s="14"/>
      <c r="B12" s="16"/>
      <c r="C12" s="16"/>
      <c r="D12" s="16"/>
      <c r="E12" s="17"/>
    </row>
    <row r="13" spans="1:5" x14ac:dyDescent="0.25">
      <c r="A13" s="14"/>
      <c r="B13" s="16"/>
      <c r="C13" s="16"/>
      <c r="D13" s="16"/>
      <c r="E13" s="17"/>
    </row>
    <row r="14" spans="1:5" x14ac:dyDescent="0.25">
      <c r="A14" s="24"/>
      <c r="B14" s="6"/>
      <c r="C14" s="6"/>
      <c r="D14" s="6"/>
      <c r="E14" s="2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E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4"/>
  <sheetViews>
    <sheetView workbookViewId="0">
      <selection activeCell="L31" sqref="L31"/>
    </sheetView>
  </sheetViews>
  <sheetFormatPr defaultColWidth="14.42578125" defaultRowHeight="15" customHeight="1" x14ac:dyDescent="0.25"/>
  <cols>
    <col min="1" max="1" width="9.7109375" bestFit="1" customWidth="1"/>
    <col min="2" max="6" width="13.28515625" bestFit="1" customWidth="1"/>
    <col min="7" max="9" width="8.7109375" customWidth="1"/>
    <col min="10" max="10" width="10.5703125" bestFit="1" customWidth="1"/>
    <col min="11" max="26" width="8.7109375" customWidth="1"/>
  </cols>
  <sheetData>
    <row r="1" spans="1:14" ht="15" customHeight="1" x14ac:dyDescent="0.25">
      <c r="A1" s="1" t="s">
        <v>2</v>
      </c>
      <c r="B1" s="2" t="s">
        <v>3</v>
      </c>
      <c r="C1" s="3" t="s">
        <v>4</v>
      </c>
      <c r="D1" s="3" t="s">
        <v>5</v>
      </c>
      <c r="E1" s="4" t="s">
        <v>6</v>
      </c>
    </row>
    <row r="2" spans="1:14" ht="15" customHeight="1" thickBot="1" x14ac:dyDescent="0.3">
      <c r="A2" s="5">
        <v>0.03</v>
      </c>
      <c r="B2" s="6">
        <v>120</v>
      </c>
      <c r="C2" s="8">
        <v>200000</v>
      </c>
      <c r="D2" s="18">
        <f>PMT(A2/12,B2,C2)</f>
        <v>-1931.2148939677904</v>
      </c>
      <c r="E2" s="20">
        <f>D2*B2</f>
        <v>-231745.78727613486</v>
      </c>
    </row>
    <row r="6" spans="1:14" ht="15" customHeight="1" x14ac:dyDescent="0.25">
      <c r="A6" s="38" t="s">
        <v>24</v>
      </c>
      <c r="B6" s="38"/>
    </row>
    <row r="7" spans="1:14" ht="15" customHeight="1" x14ac:dyDescent="0.25">
      <c r="A7" s="39" t="s">
        <v>2</v>
      </c>
      <c r="B7" s="40">
        <v>0.03</v>
      </c>
      <c r="J7" s="31"/>
      <c r="K7" s="28"/>
      <c r="L7" s="28"/>
      <c r="M7" s="30"/>
      <c r="N7" s="29"/>
    </row>
    <row r="8" spans="1:14" ht="15" customHeight="1" x14ac:dyDescent="0.25">
      <c r="A8" s="39" t="s">
        <v>3</v>
      </c>
      <c r="B8" s="41">
        <v>120</v>
      </c>
    </row>
    <row r="9" spans="1:14" x14ac:dyDescent="0.25">
      <c r="A9" s="39" t="s">
        <v>4</v>
      </c>
      <c r="B9" s="42">
        <v>200000</v>
      </c>
      <c r="E9" s="22"/>
    </row>
    <row r="10" spans="1:14" ht="15" customHeight="1" thickBot="1" x14ac:dyDescent="0.3">
      <c r="A10" s="39" t="s">
        <v>5</v>
      </c>
      <c r="B10" s="18">
        <f>PMT(B7/12,B8,B9)</f>
        <v>-1931.2148939677904</v>
      </c>
    </row>
    <row r="11" spans="1:14" ht="15" customHeight="1" thickBot="1" x14ac:dyDescent="0.3">
      <c r="A11" s="43" t="s">
        <v>25</v>
      </c>
      <c r="B11" s="20">
        <f>B10*B8</f>
        <v>-231745.78727613486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scenarios current="3" sqref="B10">
    <scenario name="Current Case" locked="1" count="3" user="ARUNKUMAR" comment="Created by ARUNKUMAR on 11-09-2018_x000a_Modified by ARUNKUMAR on 11-09-2018">
      <inputCells r="B7" val="0.03" numFmtId="9"/>
      <inputCells r="B8" val="120"/>
      <inputCells r="B9" val="200000" numFmtId="167"/>
    </scenario>
    <scenario name="Best Case" locked="1" count="3" user="ARUNKUMAR" comment="Created by ARUNKUMAR on 11-09-2018_x000a_Modified by ARUNKUMAR on 11-09-2018">
      <inputCells r="B7" val="0.01" numFmtId="9"/>
      <inputCells r="B8" val="120"/>
      <inputCells r="B9" val="200000" numFmtId="167"/>
    </scenario>
    <scenario name="Worst Case" locked="1" count="3" user="ARUNKUMAR" comment="Created by ARUNKUMAR on 11-09-2018_x000a_Modified by ARUNKUMAR on 11-09-2018">
      <inputCells r="B7" val="0.06" numFmtId="9"/>
      <inputCells r="B8" val="360"/>
      <inputCells r="B9" val="200000" numFmtId="167"/>
    </scenario>
    <scenario name="Almost Worst Case" locked="1" count="3" user="ARUNKUMAR" comment="Created by ARUNKUMAR on 11-09-2018_x000a_Modified by ARUNKUMAR on 11-09-2018">
      <inputCells r="B7" val="0.045" numFmtId="9"/>
      <inputCells r="B8" val="360"/>
      <inputCells r="B9" val="200000" numFmtId="167"/>
    </scenario>
  </scenarios>
  <mergeCells count="1">
    <mergeCell ref="A6:B6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A5E7-45D5-4A7B-BD73-7B38B77D3D9F}">
  <sheetPr>
    <outlinePr summaryBelow="0"/>
  </sheetPr>
  <dimension ref="B1:H13"/>
  <sheetViews>
    <sheetView showGridLines="0" workbookViewId="0"/>
  </sheetViews>
  <sheetFormatPr defaultRowHeight="15" outlineLevelRow="1" outlineLevelCol="1" x14ac:dyDescent="0.25"/>
  <cols>
    <col min="3" max="3" width="6.140625" bestFit="1" customWidth="1"/>
    <col min="4" max="8" width="16" bestFit="1" customWidth="1" outlineLevel="1"/>
  </cols>
  <sheetData>
    <row r="1" spans="2:8" ht="15.75" thickBot="1" x14ac:dyDescent="0.3"/>
    <row r="2" spans="2:8" ht="15.75" x14ac:dyDescent="0.25">
      <c r="B2" s="49" t="s">
        <v>17</v>
      </c>
      <c r="C2" s="49"/>
      <c r="D2" s="54"/>
      <c r="E2" s="54"/>
      <c r="F2" s="54"/>
      <c r="G2" s="54"/>
      <c r="H2" s="54"/>
    </row>
    <row r="3" spans="2:8" ht="15.75" collapsed="1" x14ac:dyDescent="0.25">
      <c r="B3" s="48"/>
      <c r="C3" s="48"/>
      <c r="D3" s="55" t="s">
        <v>18</v>
      </c>
      <c r="E3" s="55" t="s">
        <v>30</v>
      </c>
      <c r="F3" s="55" t="s">
        <v>32</v>
      </c>
      <c r="G3" s="55" t="s">
        <v>33</v>
      </c>
      <c r="H3" s="55" t="s">
        <v>34</v>
      </c>
    </row>
    <row r="4" spans="2:8" ht="67.5" hidden="1" outlineLevel="1" x14ac:dyDescent="0.25">
      <c r="B4" s="51"/>
      <c r="C4" s="51"/>
      <c r="D4" s="44"/>
      <c r="E4" s="59" t="s">
        <v>36</v>
      </c>
      <c r="F4" s="59" t="s">
        <v>31</v>
      </c>
      <c r="G4" s="59" t="s">
        <v>31</v>
      </c>
      <c r="H4" s="59" t="s">
        <v>31</v>
      </c>
    </row>
    <row r="5" spans="2:8" x14ac:dyDescent="0.25">
      <c r="B5" s="52" t="s">
        <v>19</v>
      </c>
      <c r="C5" s="52"/>
      <c r="D5" s="50"/>
      <c r="E5" s="50"/>
      <c r="F5" s="50"/>
      <c r="G5" s="50"/>
      <c r="H5" s="50"/>
    </row>
    <row r="6" spans="2:8" outlineLevel="1" x14ac:dyDescent="0.25">
      <c r="B6" s="51"/>
      <c r="C6" s="51" t="s">
        <v>26</v>
      </c>
      <c r="D6" s="45">
        <v>0.03</v>
      </c>
      <c r="E6" s="56">
        <v>0.03</v>
      </c>
      <c r="F6" s="56">
        <v>0.01</v>
      </c>
      <c r="G6" s="56">
        <v>0.06</v>
      </c>
      <c r="H6" s="56">
        <v>4.4999999999999998E-2</v>
      </c>
    </row>
    <row r="7" spans="2:8" outlineLevel="1" x14ac:dyDescent="0.25">
      <c r="B7" s="51"/>
      <c r="C7" s="51" t="s">
        <v>27</v>
      </c>
      <c r="D7" s="44">
        <v>120</v>
      </c>
      <c r="E7" s="57">
        <v>120</v>
      </c>
      <c r="F7" s="57">
        <v>120</v>
      </c>
      <c r="G7" s="57">
        <v>360</v>
      </c>
      <c r="H7" s="57">
        <v>360</v>
      </c>
    </row>
    <row r="8" spans="2:8" outlineLevel="1" x14ac:dyDescent="0.25">
      <c r="B8" s="51"/>
      <c r="C8" s="51" t="s">
        <v>28</v>
      </c>
      <c r="D8" s="46">
        <v>200000</v>
      </c>
      <c r="E8" s="58">
        <v>200000</v>
      </c>
      <c r="F8" s="58">
        <v>200000</v>
      </c>
      <c r="G8" s="58">
        <v>200000</v>
      </c>
      <c r="H8" s="58">
        <v>200000</v>
      </c>
    </row>
    <row r="9" spans="2:8" x14ac:dyDescent="0.25">
      <c r="B9" s="52" t="s">
        <v>20</v>
      </c>
      <c r="C9" s="52"/>
      <c r="D9" s="50"/>
      <c r="E9" s="50"/>
      <c r="F9" s="50"/>
      <c r="G9" s="50"/>
      <c r="H9" s="50"/>
    </row>
    <row r="10" spans="2:8" ht="15.75" outlineLevel="1" thickBot="1" x14ac:dyDescent="0.3">
      <c r="B10" s="53"/>
      <c r="C10" s="53" t="s">
        <v>35</v>
      </c>
      <c r="D10" s="47">
        <v>-231745.787276135</v>
      </c>
      <c r="E10" s="47">
        <v>-231745.787276135</v>
      </c>
      <c r="F10" s="47">
        <v>-210249.89128836701</v>
      </c>
      <c r="G10" s="47">
        <v>-431676.378109982</v>
      </c>
      <c r="H10" s="47">
        <v>-364813.42307463399</v>
      </c>
    </row>
    <row r="11" spans="2:8" x14ac:dyDescent="0.25">
      <c r="B11" t="s">
        <v>21</v>
      </c>
    </row>
    <row r="12" spans="2:8" x14ac:dyDescent="0.25">
      <c r="B12" t="s">
        <v>22</v>
      </c>
    </row>
    <row r="13" spans="2:8" x14ac:dyDescent="0.25">
      <c r="B1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24D-9F20-4215-AF05-244A09F2811F}">
  <sheetPr>
    <outlinePr summaryBelow="0"/>
  </sheetPr>
  <dimension ref="B1:H13"/>
  <sheetViews>
    <sheetView showGridLines="0" tabSelected="1" workbookViewId="0">
      <selection activeCell="H17" sqref="H17"/>
    </sheetView>
  </sheetViews>
  <sheetFormatPr defaultRowHeight="15" outlineLevelRow="1" outlineLevelCol="1" x14ac:dyDescent="0.25"/>
  <cols>
    <col min="3" max="3" width="6.140625" bestFit="1" customWidth="1"/>
    <col min="4" max="8" width="16" bestFit="1" customWidth="1" outlineLevel="1"/>
  </cols>
  <sheetData>
    <row r="1" spans="2:8" ht="15.75" thickBot="1" x14ac:dyDescent="0.3"/>
    <row r="2" spans="2:8" ht="15.75" x14ac:dyDescent="0.25">
      <c r="B2" s="49" t="s">
        <v>17</v>
      </c>
      <c r="C2" s="49"/>
      <c r="D2" s="54"/>
      <c r="E2" s="54"/>
      <c r="F2" s="54"/>
      <c r="G2" s="54"/>
      <c r="H2" s="54"/>
    </row>
    <row r="3" spans="2:8" ht="15.75" collapsed="1" x14ac:dyDescent="0.25">
      <c r="B3" s="48"/>
      <c r="C3" s="48"/>
      <c r="D3" s="55" t="s">
        <v>18</v>
      </c>
      <c r="E3" s="55" t="s">
        <v>30</v>
      </c>
      <c r="F3" s="55" t="s">
        <v>32</v>
      </c>
      <c r="G3" s="55" t="s">
        <v>33</v>
      </c>
      <c r="H3" s="55" t="s">
        <v>34</v>
      </c>
    </row>
    <row r="4" spans="2:8" ht="67.5" hidden="1" outlineLevel="1" x14ac:dyDescent="0.25">
      <c r="B4" s="51"/>
      <c r="C4" s="51"/>
      <c r="D4" s="44"/>
      <c r="E4" s="59" t="s">
        <v>36</v>
      </c>
      <c r="F4" s="59" t="s">
        <v>36</v>
      </c>
      <c r="G4" s="59" t="s">
        <v>36</v>
      </c>
      <c r="H4" s="59" t="s">
        <v>36</v>
      </c>
    </row>
    <row r="5" spans="2:8" x14ac:dyDescent="0.25">
      <c r="B5" s="52" t="s">
        <v>19</v>
      </c>
      <c r="C5" s="52"/>
      <c r="D5" s="50"/>
      <c r="E5" s="50"/>
      <c r="F5" s="50"/>
      <c r="G5" s="50"/>
      <c r="H5" s="50"/>
    </row>
    <row r="6" spans="2:8" outlineLevel="1" x14ac:dyDescent="0.25">
      <c r="B6" s="51"/>
      <c r="C6" s="51" t="s">
        <v>26</v>
      </c>
      <c r="D6" s="45">
        <v>0.03</v>
      </c>
      <c r="E6" s="56">
        <v>0.03</v>
      </c>
      <c r="F6" s="56">
        <v>0.01</v>
      </c>
      <c r="G6" s="56">
        <v>0.06</v>
      </c>
      <c r="H6" s="60">
        <v>4.4999999999999998E-2</v>
      </c>
    </row>
    <row r="7" spans="2:8" outlineLevel="1" x14ac:dyDescent="0.25">
      <c r="B7" s="51"/>
      <c r="C7" s="51" t="s">
        <v>27</v>
      </c>
      <c r="D7" s="44">
        <v>120</v>
      </c>
      <c r="E7" s="57">
        <v>120</v>
      </c>
      <c r="F7" s="57">
        <v>120</v>
      </c>
      <c r="G7" s="57">
        <v>360</v>
      </c>
      <c r="H7" s="57">
        <v>360</v>
      </c>
    </row>
    <row r="8" spans="2:8" outlineLevel="1" x14ac:dyDescent="0.25">
      <c r="B8" s="51"/>
      <c r="C8" s="51" t="s">
        <v>28</v>
      </c>
      <c r="D8" s="46">
        <v>200000</v>
      </c>
      <c r="E8" s="58">
        <v>200000</v>
      </c>
      <c r="F8" s="58">
        <v>200000</v>
      </c>
      <c r="G8" s="58">
        <v>200000</v>
      </c>
      <c r="H8" s="58">
        <v>200000</v>
      </c>
    </row>
    <row r="9" spans="2:8" x14ac:dyDescent="0.25">
      <c r="B9" s="52" t="s">
        <v>20</v>
      </c>
      <c r="C9" s="52"/>
      <c r="D9" s="50"/>
      <c r="E9" s="50"/>
      <c r="F9" s="50"/>
      <c r="G9" s="50"/>
      <c r="H9" s="50"/>
    </row>
    <row r="10" spans="2:8" ht="15.75" outlineLevel="1" thickBot="1" x14ac:dyDescent="0.3">
      <c r="B10" s="53"/>
      <c r="C10" s="53" t="s">
        <v>29</v>
      </c>
      <c r="D10" s="47">
        <v>-1931.21489396779</v>
      </c>
      <c r="E10" s="47">
        <v>-1931.21489396779</v>
      </c>
      <c r="F10" s="47">
        <v>-1752.0824274030599</v>
      </c>
      <c r="G10" s="47">
        <v>-1199.1010503054999</v>
      </c>
      <c r="H10" s="47">
        <v>-1013.37061965176</v>
      </c>
    </row>
    <row r="11" spans="2:8" x14ac:dyDescent="0.25">
      <c r="B11" t="s">
        <v>21</v>
      </c>
    </row>
    <row r="12" spans="2:8" x14ac:dyDescent="0.25">
      <c r="B12" t="s">
        <v>22</v>
      </c>
    </row>
    <row r="13" spans="2:8" x14ac:dyDescent="0.25"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Seek </vt:lpstr>
      <vt:lpstr>Data Table</vt:lpstr>
      <vt:lpstr>Scenario</vt:lpstr>
      <vt:lpstr>Total Cost</vt:lpstr>
      <vt:lpstr>Monthly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ARUNKUMAR</cp:lastModifiedBy>
  <dcterms:modified xsi:type="dcterms:W3CDTF">2018-09-11T07:29:05Z</dcterms:modified>
</cp:coreProperties>
</file>