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UMAR\Desktop\Data Analytics\ACAD\5 - MACHINE LEARNING - 4\"/>
    </mc:Choice>
  </mc:AlternateContent>
  <xr:revisionPtr revIDLastSave="0" documentId="13_ncr:1_{60B6949F-4823-4D8A-AC8A-9B10C41F9845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Clustering" sheetId="4" r:id="rId1"/>
  </sheets>
  <calcPr calcId="162913"/>
</workbook>
</file>

<file path=xl/calcChain.xml><?xml version="1.0" encoding="utf-8"?>
<calcChain xmlns="http://schemas.openxmlformats.org/spreadsheetml/2006/main">
  <c r="F11" i="4" l="1"/>
  <c r="F10" i="4"/>
  <c r="F9" i="4"/>
  <c r="F8" i="4"/>
  <c r="F7" i="4"/>
  <c r="F6" i="4"/>
  <c r="F5" i="4"/>
  <c r="F4" i="4"/>
  <c r="F3" i="4"/>
  <c r="F2" i="4"/>
  <c r="E11" i="4"/>
  <c r="E10" i="4"/>
  <c r="E9" i="4"/>
  <c r="E8" i="4"/>
  <c r="E7" i="4"/>
  <c r="E6" i="4"/>
  <c r="E5" i="4"/>
  <c r="E4" i="4"/>
  <c r="E3" i="4"/>
  <c r="E2" i="4"/>
  <c r="D11" i="4"/>
  <c r="G11" i="4" s="1"/>
  <c r="D10" i="4"/>
  <c r="G10" i="4" s="1"/>
  <c r="D9" i="4"/>
  <c r="G9" i="4" s="1"/>
  <c r="D8" i="4"/>
  <c r="G8" i="4" s="1"/>
  <c r="D7" i="4"/>
  <c r="G7" i="4" s="1"/>
  <c r="D6" i="4"/>
  <c r="G6" i="4" s="1"/>
  <c r="D5" i="4"/>
  <c r="G5" i="4" s="1"/>
  <c r="D4" i="4"/>
  <c r="G4" i="4" s="1"/>
  <c r="D3" i="4"/>
  <c r="G3" i="4" s="1"/>
  <c r="D2" i="4"/>
  <c r="G2" i="4" s="1"/>
  <c r="J7" i="4" l="1"/>
  <c r="J9" i="4"/>
  <c r="K7" i="4"/>
  <c r="K9" i="4"/>
  <c r="K8" i="4"/>
  <c r="J8" i="4"/>
</calcChain>
</file>

<file path=xl/sharedStrings.xml><?xml version="1.0" encoding="utf-8"?>
<sst xmlns="http://schemas.openxmlformats.org/spreadsheetml/2006/main" count="13" uniqueCount="8">
  <si>
    <t>X</t>
  </si>
  <si>
    <t>Y</t>
  </si>
  <si>
    <t>Dist_C1</t>
  </si>
  <si>
    <t>Dist_C2</t>
  </si>
  <si>
    <t>Dist_C3</t>
  </si>
  <si>
    <t>Centroid</t>
  </si>
  <si>
    <t>Observation</t>
  </si>
  <si>
    <t>Updated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</si>
</sst>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rgb="FFD6E3BC"/>
      </patternFill>
    </fill>
    <fill>
      <patternFill patternType="solid">
        <fgColor rgb="FFFFFF00"/>
        <bgColor rgb="FFD6E3BC"/>
      </patternFill>
    </fill>
    <fill>
      <patternFill patternType="solid">
        <fgColor theme="0" tint="-4.9989318521683403E-2"/>
        <bgColor rgb="FFD99594"/>
      </patternFill>
    </fill>
    <fill>
      <patternFill patternType="solid">
        <fgColor rgb="FF66FFFF"/>
        <bgColor rgb="FF92CD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/>
    <xf numFmtId="2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Clustering!$C$1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Clustering!$B$2:$B$11</c:f>
              <c:numCache>
                <c:formatCode>0.000</c:formatCode>
                <c:ptCount val="10"/>
                <c:pt idx="0">
                  <c:v>0.14513000000000001</c:v>
                </c:pt>
                <c:pt idx="1">
                  <c:v>0.105118</c:v>
                </c:pt>
                <c:pt idx="2">
                  <c:v>0.17783499999999999</c:v>
                </c:pt>
                <c:pt idx="3">
                  <c:v>0.31319799999999998</c:v>
                </c:pt>
                <c:pt idx="4">
                  <c:v>0.145118</c:v>
                </c:pt>
                <c:pt idx="5">
                  <c:v>0.35963400000000001</c:v>
                </c:pt>
                <c:pt idx="6">
                  <c:v>0.12511800000000001</c:v>
                </c:pt>
                <c:pt idx="7">
                  <c:v>0.48647400000000002</c:v>
                </c:pt>
                <c:pt idx="8">
                  <c:v>0.51155300000000004</c:v>
                </c:pt>
                <c:pt idx="9">
                  <c:v>0.54845200000000005</c:v>
                </c:pt>
              </c:numCache>
            </c:numRef>
          </c:xVal>
          <c:yVal>
            <c:numRef>
              <c:f>Clustering!$C$2:$C$11</c:f>
              <c:numCache>
                <c:formatCode>0.000</c:formatCode>
                <c:ptCount val="10"/>
                <c:pt idx="0">
                  <c:v>5.7401920000000004</c:v>
                </c:pt>
                <c:pt idx="1">
                  <c:v>4.7291629999999998</c:v>
                </c:pt>
                <c:pt idx="2">
                  <c:v>5.29765</c:v>
                </c:pt>
                <c:pt idx="3">
                  <c:v>5.5469460000000002</c:v>
                </c:pt>
                <c:pt idx="4">
                  <c:v>4.7333280000000002</c:v>
                </c:pt>
                <c:pt idx="5">
                  <c:v>5.4619470000000003</c:v>
                </c:pt>
                <c:pt idx="6">
                  <c:v>4.3831249999999997</c:v>
                </c:pt>
                <c:pt idx="7">
                  <c:v>5.4353600000000002</c:v>
                </c:pt>
                <c:pt idx="8">
                  <c:v>4.9105290000000004</c:v>
                </c:pt>
                <c:pt idx="9">
                  <c:v>5.0267299999999997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B-488C-9FCF-269C21FD2BAA}"/>
            </c:ext>
          </c:extLst>
        </c:ser>
        <c:ser>
          <c:idx val="1"/>
          <c:order val="1"/>
          <c:tx>
            <c:v>Centeroid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Clustering!$J$2:$J$4</c:f>
              <c:numCache>
                <c:formatCode>0.00</c:formatCode>
                <c:ptCount val="3"/>
                <c:pt idx="0">
                  <c:v>0.12511800000000001</c:v>
                </c:pt>
                <c:pt idx="1">
                  <c:v>0.2964542</c:v>
                </c:pt>
                <c:pt idx="2">
                  <c:v>0.53000250000000004</c:v>
                </c:pt>
              </c:numCache>
            </c:numRef>
          </c:xVal>
          <c:yVal>
            <c:numRef>
              <c:f>Clustering!$K$2:$K$4</c:f>
              <c:numCache>
                <c:formatCode>0.00</c:formatCode>
                <c:ptCount val="3"/>
                <c:pt idx="0">
                  <c:v>4.6152053333333329</c:v>
                </c:pt>
                <c:pt idx="1">
                  <c:v>5.4964190000000013</c:v>
                </c:pt>
                <c:pt idx="2">
                  <c:v>4.9686295000000005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B-488C-9FCF-269C21FD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16831"/>
        <c:axId val="1807546415"/>
      </c:scatterChart>
      <c:valAx>
        <c:axId val="180611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46415"/>
        <c:crosses val="autoZero"/>
        <c:crossBetween val="midCat"/>
      </c:valAx>
      <c:valAx>
        <c:axId val="1807546415"/>
        <c:scaling>
          <c:orientation val="minMax"/>
          <c:max val="7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168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12</xdr:row>
      <xdr:rowOff>4762</xdr:rowOff>
    </xdr:from>
    <xdr:to>
      <xdr:col>15</xdr:col>
      <xdr:colOff>104775</xdr:colOff>
      <xdr:row>26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58B29-375D-4DA5-99FC-CCEDF1595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AA60-25AC-4095-83DF-B51D8415D327}">
  <dimension ref="A1:K1000"/>
  <sheetViews>
    <sheetView tabSelected="1" topLeftCell="B1" workbookViewId="0">
      <selection activeCell="E20" sqref="E20"/>
    </sheetView>
  </sheetViews>
  <sheetFormatPr defaultColWidth="14.42578125" defaultRowHeight="15" customHeight="1" x14ac:dyDescent="0.25"/>
  <cols>
    <col min="2" max="2" width="16.85546875" customWidth="1"/>
    <col min="3" max="3" width="12" customWidth="1"/>
    <col min="4" max="8" width="8.7109375" customWidth="1"/>
    <col min="9" max="9" width="18" customWidth="1"/>
    <col min="10" max="21" width="8.7109375" customWidth="1"/>
  </cols>
  <sheetData>
    <row r="1" spans="1:11" ht="18.75" x14ac:dyDescent="0.25">
      <c r="A1" s="6" t="s">
        <v>6</v>
      </c>
      <c r="B1" s="6" t="s">
        <v>0</v>
      </c>
      <c r="C1" s="6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1"/>
      <c r="I1" s="4" t="s">
        <v>5</v>
      </c>
      <c r="J1" s="4" t="s">
        <v>0</v>
      </c>
      <c r="K1" s="4" t="s">
        <v>1</v>
      </c>
    </row>
    <row r="2" spans="1:11" x14ac:dyDescent="0.25">
      <c r="A2" s="9">
        <v>1</v>
      </c>
      <c r="B2" s="10">
        <v>0.14513000000000001</v>
      </c>
      <c r="C2" s="10">
        <v>5.7401920000000004</v>
      </c>
      <c r="D2" s="11">
        <f>SQRT(($J$2-B2)^2+($K$2-C2)^2)</f>
        <v>1.1251646458726738</v>
      </c>
      <c r="E2" s="11">
        <f>SQRT(($J$3-B2)^2+($K$3-C2)^2)</f>
        <v>0.2869220957588306</v>
      </c>
      <c r="F2" s="11">
        <f>SQRT(($J$4-B2)^2+($K$4-C2)^2)</f>
        <v>0.86222707720327363</v>
      </c>
      <c r="G2" s="3">
        <f>IF(MIN(D2:F2)=D2,$I$2,IF(MIN(D2:F2)=E2,$I$3,$I$4))</f>
        <v>2</v>
      </c>
      <c r="H2" s="1"/>
      <c r="I2" s="3">
        <v>1</v>
      </c>
      <c r="J2" s="2">
        <v>0.12511800000000001</v>
      </c>
      <c r="K2" s="2">
        <v>4.6152053333333329</v>
      </c>
    </row>
    <row r="3" spans="1:11" x14ac:dyDescent="0.25">
      <c r="A3" s="9">
        <v>2</v>
      </c>
      <c r="B3" s="10">
        <v>0.105118</v>
      </c>
      <c r="C3" s="10">
        <v>4.7291629999999998</v>
      </c>
      <c r="D3" s="11">
        <f t="shared" ref="D3:D11" si="0">SQRT(($J$2-B3)^2+($K$2-C3)^2)</f>
        <v>0.11569939408705282</v>
      </c>
      <c r="E3" s="11">
        <f t="shared" ref="E3:E11" si="1">SQRT(($J$3-B3)^2+($K$3-C3)^2)</f>
        <v>0.79075363481076855</v>
      </c>
      <c r="F3" s="11">
        <f t="shared" ref="F3:F11" si="2">SQRT(($J$4-B3)^2+($K$4-C3)^2)</f>
        <v>0.48772025072012376</v>
      </c>
      <c r="G3" s="3">
        <f t="shared" ref="G3:G11" si="3">IF(MIN(D3:F3)=D3,$I$2,IF(MIN(D3:F3)=E3,$I$3,$I$4))</f>
        <v>1</v>
      </c>
      <c r="H3" s="1"/>
      <c r="I3" s="3">
        <v>2</v>
      </c>
      <c r="J3" s="2">
        <v>0.2964542</v>
      </c>
      <c r="K3" s="2">
        <v>5.4964190000000013</v>
      </c>
    </row>
    <row r="4" spans="1:11" x14ac:dyDescent="0.25">
      <c r="A4" s="9">
        <v>3</v>
      </c>
      <c r="B4" s="10">
        <v>0.17783499999999999</v>
      </c>
      <c r="C4" s="10">
        <v>5.29765</v>
      </c>
      <c r="D4" s="11">
        <f t="shared" si="0"/>
        <v>0.68447776088838586</v>
      </c>
      <c r="E4" s="11">
        <f t="shared" si="1"/>
        <v>0.2314727413101606</v>
      </c>
      <c r="F4" s="11">
        <f t="shared" si="2"/>
        <v>0.48195065875720072</v>
      </c>
      <c r="G4" s="3">
        <f t="shared" si="3"/>
        <v>2</v>
      </c>
      <c r="H4" s="1"/>
      <c r="I4" s="3">
        <v>3</v>
      </c>
      <c r="J4" s="2">
        <v>0.53000250000000004</v>
      </c>
      <c r="K4" s="2">
        <v>4.9686295000000005</v>
      </c>
    </row>
    <row r="5" spans="1:11" x14ac:dyDescent="0.25">
      <c r="A5" s="9">
        <v>4</v>
      </c>
      <c r="B5" s="10">
        <v>0.31319799999999998</v>
      </c>
      <c r="C5" s="10">
        <v>5.5469460000000002</v>
      </c>
      <c r="D5" s="11">
        <f t="shared" si="0"/>
        <v>0.9505339322299049</v>
      </c>
      <c r="E5" s="11">
        <f t="shared" si="1"/>
        <v>5.3229057547921003E-2</v>
      </c>
      <c r="F5" s="11">
        <f t="shared" si="2"/>
        <v>0.61761975793565704</v>
      </c>
      <c r="G5" s="3">
        <f t="shared" si="3"/>
        <v>2</v>
      </c>
      <c r="H5" s="1"/>
    </row>
    <row r="6" spans="1:11" x14ac:dyDescent="0.25">
      <c r="A6" s="9">
        <v>5</v>
      </c>
      <c r="B6" s="10">
        <v>0.145118</v>
      </c>
      <c r="C6" s="10">
        <v>4.7333280000000002</v>
      </c>
      <c r="D6" s="11">
        <f t="shared" si="0"/>
        <v>0.11980385795309174</v>
      </c>
      <c r="E6" s="11">
        <f t="shared" si="1"/>
        <v>0.77795277473085833</v>
      </c>
      <c r="F6" s="11">
        <f t="shared" si="2"/>
        <v>0.45111292848077428</v>
      </c>
      <c r="G6" s="3">
        <f t="shared" si="3"/>
        <v>1</v>
      </c>
      <c r="H6" s="1"/>
      <c r="I6" s="5" t="s">
        <v>7</v>
      </c>
      <c r="J6" s="5" t="s">
        <v>0</v>
      </c>
      <c r="K6" s="5" t="s">
        <v>1</v>
      </c>
    </row>
    <row r="7" spans="1:11" x14ac:dyDescent="0.25">
      <c r="A7" s="9">
        <v>6</v>
      </c>
      <c r="B7" s="10">
        <v>0.35963400000000001</v>
      </c>
      <c r="C7" s="10">
        <v>5.4619470000000003</v>
      </c>
      <c r="D7" s="11">
        <f t="shared" si="0"/>
        <v>0.87861778056527262</v>
      </c>
      <c r="E7" s="11">
        <f t="shared" si="1"/>
        <v>7.1972257933457018E-2</v>
      </c>
      <c r="F7" s="11">
        <f t="shared" si="2"/>
        <v>0.52190763703791487</v>
      </c>
      <c r="G7" s="3">
        <f t="shared" si="3"/>
        <v>2</v>
      </c>
      <c r="H7" s="1"/>
      <c r="I7" s="3">
        <v>1</v>
      </c>
      <c r="J7" s="2">
        <f>AVERAGEIF($G$2:$G$11,$I2,$B$2:$B$11)</f>
        <v>0.12511800000000001</v>
      </c>
      <c r="K7" s="2">
        <f>AVERAGEIF(G2:$G$11,$I2,$C$2:$C$11)</f>
        <v>4.6152053333333329</v>
      </c>
    </row>
    <row r="8" spans="1:11" x14ac:dyDescent="0.25">
      <c r="A8" s="9">
        <v>7</v>
      </c>
      <c r="B8" s="10">
        <v>0.12511800000000001</v>
      </c>
      <c r="C8" s="10">
        <v>4.3831249999999997</v>
      </c>
      <c r="D8" s="11">
        <f t="shared" si="0"/>
        <v>0.23208033333333322</v>
      </c>
      <c r="E8" s="11">
        <f t="shared" si="1"/>
        <v>1.1264011824685038</v>
      </c>
      <c r="F8" s="11">
        <f t="shared" si="2"/>
        <v>0.71186162831023625</v>
      </c>
      <c r="G8" s="3">
        <f t="shared" si="3"/>
        <v>1</v>
      </c>
      <c r="H8" s="1"/>
      <c r="I8" s="3">
        <v>2</v>
      </c>
      <c r="J8" s="2">
        <f>AVERAGEIF($G$2:$G$11,$I3,$B$2:$B$11)</f>
        <v>0.2964542</v>
      </c>
      <c r="K8" s="2">
        <f>AVERAGEIF(G2:$G$11,$I3,$C$2:$C$11)</f>
        <v>5.4964190000000013</v>
      </c>
    </row>
    <row r="9" spans="1:11" x14ac:dyDescent="0.25">
      <c r="A9" s="9">
        <v>8</v>
      </c>
      <c r="B9" s="10">
        <v>0.48647400000000002</v>
      </c>
      <c r="C9" s="10">
        <v>5.4353600000000002</v>
      </c>
      <c r="D9" s="11">
        <f t="shared" si="0"/>
        <v>0.89623202129309798</v>
      </c>
      <c r="E9" s="11">
        <f t="shared" si="1"/>
        <v>0.1995888921584569</v>
      </c>
      <c r="F9" s="11">
        <f t="shared" si="2"/>
        <v>0.46875589590158728</v>
      </c>
      <c r="G9" s="3">
        <f t="shared" si="3"/>
        <v>2</v>
      </c>
      <c r="H9" s="1"/>
      <c r="I9" s="3">
        <v>3</v>
      </c>
      <c r="J9" s="2">
        <f>AVERAGEIF($G$2:$G$11,$I4,$B$2:$B$11)</f>
        <v>0.53000250000000004</v>
      </c>
      <c r="K9" s="2">
        <f>AVERAGEIF(G2:$G$11,$I4,$C$2:$C$11)</f>
        <v>4.9686295000000005</v>
      </c>
    </row>
    <row r="10" spans="1:11" x14ac:dyDescent="0.25">
      <c r="A10" s="9">
        <v>9</v>
      </c>
      <c r="B10" s="10">
        <v>0.51155300000000004</v>
      </c>
      <c r="C10" s="10">
        <v>4.9105290000000004</v>
      </c>
      <c r="D10" s="11">
        <f t="shared" si="0"/>
        <v>0.48636208458148228</v>
      </c>
      <c r="E10" s="11">
        <f t="shared" si="1"/>
        <v>0.62412705906845689</v>
      </c>
      <c r="F10" s="11">
        <f t="shared" si="2"/>
        <v>6.0959430365612945E-2</v>
      </c>
      <c r="G10" s="3">
        <f t="shared" si="3"/>
        <v>3</v>
      </c>
      <c r="H10" s="1"/>
    </row>
    <row r="11" spans="1:11" x14ac:dyDescent="0.25">
      <c r="A11" s="9">
        <v>10</v>
      </c>
      <c r="B11" s="10">
        <v>0.54845200000000005</v>
      </c>
      <c r="C11" s="10">
        <v>5.0267299999999997</v>
      </c>
      <c r="D11" s="11">
        <f t="shared" si="0"/>
        <v>0.59039328149218573</v>
      </c>
      <c r="E11" s="11">
        <f t="shared" si="1"/>
        <v>0.533020307235889</v>
      </c>
      <c r="F11" s="11">
        <f t="shared" si="2"/>
        <v>6.0959430365612098E-2</v>
      </c>
      <c r="G11" s="3">
        <f t="shared" si="3"/>
        <v>3</v>
      </c>
      <c r="H11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ARUNKUMAR</cp:lastModifiedBy>
  <dcterms:modified xsi:type="dcterms:W3CDTF">2018-10-02T14:24:02Z</dcterms:modified>
</cp:coreProperties>
</file>