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41F1F75B-3FF9-4F2D-8D1C-CAF79D4536C0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<sst xmlns="http://schemas.openxmlformats.org/spreadsheetml/2006/main" count="256" uniqueCount="81">
  <si>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</si>
  <si>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</si>
  <si>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</si>
  <si>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</si>
  <si>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</si>
  <si>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</si>
  <si>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</si>
  <si>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</si>
  <si>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</si>
  <si>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</si>
  <si>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</si>
  <si>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</si>
  <si>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</si>
  <si>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</si>
  <si>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</si>
  <si>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</si>
  <si>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</si>
  <si>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</si>
  <si>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</si>
  <si>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</si>
  <si>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</si>
  <si>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</si>
  <si>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</si>
  <si>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</si>
  <si>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</si>
  <si>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</si>
  <si>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</si>
  <si>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</si>
  <si>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</si>
  <si>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</si>
  <si>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</si>
  <si>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</si>
  <si>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</si>
  <si>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</si>
  <si>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</si>
  <si>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</si>
  <si>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</si>
  <si>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</si>
  <si>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</si>
  <si>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</si>
  <si>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</si>
  <si>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</si>
  <si>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</si>
  <si>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</si>
  <si>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</si>
  <si>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</si>
  <si>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</si>
  <si>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</si>
  <si>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</si>
  <si>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</si>
  <si>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</si>
  <si>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</si>
  <si>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</si>
  <si>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</si>
  <si>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</si>
  <si>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</si>
  <si>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</si>
  <si>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</si>
  <si>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</si>
  <si>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</si>
  <si>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</si>
  <si>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</si>
  <si>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</si>
  <si>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</si>
  <si>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</si>
  <si>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</si>
  <si>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</si>
  <si>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</si>
  <si>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</si>
  <si>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</si>
  <si>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</si>
  <si>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</si>
  <si>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</si>
  <si>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</si>
  <si>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</si>
  <si>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CARL'S VULCANIZING SHOP</t>
  </si>
  <si>
    <t>MINDA S. BALBUENA</t>
  </si>
  <si>
    <t>POBLACION, SINDANGAN, ZAMBOANGA DEL NORTE</t>
  </si>
  <si>
    <t>001457</t>
  </si>
  <si>
    <t>139-892-671-00000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</si>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</sst>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9" sqref="I9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80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45933</v>
      </c>
      <c r="D7" s="20" t="s">
        <v>68</v>
      </c>
      <c r="E7" s="12"/>
      <c r="F7" s="20" t="s">
        <v>70</v>
      </c>
      <c r="G7" s="20">
        <v>517967448</v>
      </c>
      <c r="H7" s="20" t="s">
        <v>74</v>
      </c>
      <c r="I7" s="21">
        <f>1324098-53803.62</f>
        <v>1270294.3799999999</v>
      </c>
      <c r="K7" s="21">
        <f>M7*12</f>
        <v>136102.96928571427</v>
      </c>
      <c r="L7" s="27">
        <f>I7-K7</f>
        <v>1134191.4107142857</v>
      </c>
      <c r="M7" s="33">
        <f>I7/112</f>
        <v>11341.914107142857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45934</v>
      </c>
      <c r="D8" s="20" t="s">
        <v>68</v>
      </c>
      <c r="E8" s="20"/>
      <c r="F8" s="20" t="s">
        <v>70</v>
      </c>
      <c r="G8" s="20">
        <v>517970454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/>
      <c r="D9" s="20" t="s">
        <v>68</v>
      </c>
      <c r="E9" s="20"/>
      <c r="F9" s="20" t="s">
        <v>70</v>
      </c>
      <c r="G9" s="20"/>
      <c r="H9" s="20" t="s">
        <v>74</v>
      </c>
      <c r="I9" s="21"/>
      <c r="K9" s="21">
        <f t="shared" ref="K9:K26" si="2">M9*12</f>
        <v>0</v>
      </c>
      <c r="L9" s="27">
        <f t="shared" ref="L9:L26" si="3">I9-K9</f>
        <v>0</v>
      </c>
      <c r="M9" s="33">
        <f t="shared" si="0"/>
        <v>0</v>
      </c>
    </row>
    <row r="10" spans="1:15" x14ac:dyDescent="0.25">
      <c r="A10">
        <f t="shared" si="1"/>
        <v>4</v>
      </c>
      <c r="B10" s="23">
        <f t="shared" si="1"/>
        <v>4</v>
      </c>
      <c r="C10" s="19"/>
      <c r="D10" s="20" t="s">
        <v>68</v>
      </c>
      <c r="E10" s="20"/>
      <c r="F10" s="20" t="s">
        <v>70</v>
      </c>
      <c r="G10" s="20"/>
      <c r="H10" s="20" t="s">
        <v>74</v>
      </c>
      <c r="I10" s="21"/>
      <c r="K10" s="21">
        <f t="shared" si="2"/>
        <v>0</v>
      </c>
      <c r="L10" s="27">
        <f t="shared" si="3"/>
        <v>0</v>
      </c>
      <c r="M10" s="33">
        <f t="shared" si="0"/>
        <v>0</v>
      </c>
    </row>
    <row r="11" spans="1:15" x14ac:dyDescent="0.25">
      <c r="A11">
        <f t="shared" si="1"/>
        <v>5</v>
      </c>
      <c r="B11" s="23">
        <f t="shared" si="1"/>
        <v>5</v>
      </c>
      <c r="C11" s="19"/>
      <c r="D11" s="20" t="s">
        <v>68</v>
      </c>
      <c r="E11" s="20"/>
      <c r="F11" s="20" t="s">
        <v>70</v>
      </c>
      <c r="G11" s="20"/>
      <c r="H11" s="20" t="s">
        <v>74</v>
      </c>
      <c r="I11" s="21"/>
      <c r="K11" s="21">
        <f t="shared" si="2"/>
        <v>0</v>
      </c>
      <c r="L11" s="27">
        <f t="shared" si="3"/>
        <v>0</v>
      </c>
      <c r="M11" s="33">
        <f t="shared" si="0"/>
        <v>0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2567171.34</v>
      </c>
      <c r="K32" s="14">
        <f>SUM(K7:K31)</f>
        <v>275054.07214285713</v>
      </c>
      <c r="L32" s="14">
        <f>SUM(L7:L31)</f>
        <v>2292117.2678571427</v>
      </c>
      <c r="M32" s="36">
        <f>SUM(M7:M31)</f>
        <v>22921.172678571427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80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46000</v>
      </c>
      <c r="D40" s="20" t="s">
        <v>75</v>
      </c>
      <c r="E40" s="12" t="s">
        <v>76</v>
      </c>
      <c r="F40" s="20" t="s">
        <v>77</v>
      </c>
      <c r="G40" s="39" t="s">
        <v>78</v>
      </c>
      <c r="H40" s="20" t="s">
        <v>79</v>
      </c>
      <c r="I40" s="21">
        <v>200</v>
      </c>
      <c r="K40" s="21">
        <f t="shared" ref="K40:K59" si="7">M40*12</f>
        <v>21.428571428571431</v>
      </c>
      <c r="L40" s="27">
        <f>I40-K40</f>
        <v>178.57142857142856</v>
      </c>
      <c r="M40" s="33">
        <f t="shared" ref="M40:M59" si="8">I40/112</f>
        <v>1.7857142857142858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200</v>
      </c>
      <c r="K65" s="14">
        <f>SUM(K40:K64)</f>
        <v>21.428571428571431</v>
      </c>
      <c r="L65" s="14">
        <f>SUM(L40:L64)</f>
        <v>178.57142857142856</v>
      </c>
      <c r="M65" s="36">
        <f>SUM(M40:M64)</f>
        <v>1.7857142857142858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2025-10-06T06:49:55Z</dcterms:modified>
</cp:coreProperties>
</file>