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OCT FILES\"/>
    </mc:Choice>
  </mc:AlternateContent>
  <xr:revisionPtr revIDLastSave="0" documentId="13_ncr:1_{6AA5E47D-03E7-4855-805C-A4EF964941B7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A AUG 2024" sheetId="1" r:id="rId1"/>
    <sheet name="B AUG 2024" sheetId="2" r:id="rId2"/>
    <sheet name="A SEPT 2024" sheetId="5" r:id="rId3"/>
    <sheet name="B SEPT 2024" sheetId="6" r:id="rId4"/>
    <sheet name="A OCT 2024" sheetId="3" r:id="rId5"/>
    <sheet name="B OCT 2024" sheetId="4" r:id="rId6"/>
  </sheets>
  <definedNames>
    <definedName name="_xlnm.Print_Area" localSheetId="0">'A AUG 2024'!$A$1:$G$46</definedName>
    <definedName name="_xlnm.Print_Area" localSheetId="4">'A OCT 2024'!$A$1:$G$46</definedName>
    <definedName name="_xlnm.Print_Area" localSheetId="2">'A SEPT 2024'!$A$1:$G$46</definedName>
    <definedName name="_xlnm.Print_Area" localSheetId="1">'B AUG 2024'!$A$1:$G$41</definedName>
    <definedName name="_xlnm.Print_Area" localSheetId="5">'B OCT 2024'!$A$1:$G$41</definedName>
    <definedName name="_xlnm.Print_Area" localSheetId="3">'B SEPT 2024'!$A$1:$G$41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6" l="1"/>
  <c r="D20" i="5"/>
  <c r="D13" i="5"/>
  <c r="D17" i="5"/>
  <c r="F27" i="2" l="1"/>
  <c r="G3" i="6"/>
  <c r="F28" i="5"/>
  <c r="E28" i="5"/>
  <c r="D28" i="5"/>
  <c r="C28" i="5"/>
  <c r="B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28" i="5" l="1"/>
  <c r="G35" i="5" s="1"/>
  <c r="G34" i="5" l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F28" i="1"/>
  <c r="E28" i="1"/>
  <c r="D28" i="1"/>
  <c r="C28" i="1"/>
  <c r="B28" i="1"/>
  <c r="G3" i="2"/>
  <c r="G3" i="4"/>
  <c r="G28" i="1" l="1"/>
  <c r="G34" i="1" s="1"/>
  <c r="G35" i="1" l="1"/>
</calcChain>
</file>

<file path=xl/sharedStrings.xml><?xml version="1.0" encoding="utf-8"?>
<sst xmlns="http://schemas.openxmlformats.org/spreadsheetml/2006/main" count="228" uniqueCount="69">
  <si>
    <t>(Supervisor) Signature over Printed Name</t>
  </si>
  <si>
    <t>(DEALER) Signature over Printed Name</t>
  </si>
  <si>
    <t>Reviewed by:</t>
  </si>
  <si>
    <t>(AS/DSP) Signature over Printed Name</t>
  </si>
  <si>
    <t>Received by:</t>
  </si>
  <si>
    <t>Issued by:</t>
  </si>
  <si>
    <t>TOTAL AMOUNT OF FXRTW DISCOUNT</t>
  </si>
  <si>
    <t>TOTAL VOLUME ENTITLED TO FXRTW DISCOUNT</t>
  </si>
  <si>
    <t>Number(s)</t>
  </si>
  <si>
    <t>Invoice</t>
  </si>
  <si>
    <t>Reference</t>
  </si>
  <si>
    <t>Total</t>
  </si>
  <si>
    <t>GE1000</t>
  </si>
  <si>
    <t>RH1000</t>
  </si>
  <si>
    <t>RH500</t>
  </si>
  <si>
    <t>RH330</t>
  </si>
  <si>
    <t>SML</t>
  </si>
  <si>
    <t>PP1000</t>
  </si>
  <si>
    <t>PP320</t>
  </si>
  <si>
    <t>Week 5</t>
  </si>
  <si>
    <t>Week 4</t>
  </si>
  <si>
    <t>Week 3</t>
  </si>
  <si>
    <t>Week 2</t>
  </si>
  <si>
    <t>Week 1</t>
  </si>
  <si>
    <t>SKU</t>
  </si>
  <si>
    <t>FXRTW RECEIPT</t>
  </si>
  <si>
    <t>MAXIMUM VOLUME:</t>
  </si>
  <si>
    <t>MINIMUM VOLUME:</t>
  </si>
  <si>
    <t>FOR THE MONTH OF:</t>
  </si>
  <si>
    <t>AREA: MINDANAO</t>
  </si>
  <si>
    <t>Schedule A</t>
  </si>
  <si>
    <t>SAN MIGUEL BREWERY INC.</t>
  </si>
  <si>
    <t>Schedule B</t>
  </si>
  <si>
    <t>AREA:MINDANAO</t>
  </si>
  <si>
    <t>RECEIPT NOS.</t>
  </si>
  <si>
    <t>AMOUNT</t>
  </si>
  <si>
    <t>TOTAL</t>
  </si>
  <si>
    <t>AS/Dealer:</t>
  </si>
  <si>
    <t>Signature over Printed Name</t>
  </si>
  <si>
    <t>Territory Sales Supervisor</t>
  </si>
  <si>
    <t>Approved by:</t>
  </si>
  <si>
    <t>Territory Sales Manager</t>
  </si>
  <si>
    <t>Region Finance Officer</t>
  </si>
  <si>
    <t>JOSEPHUS S. LAPPAY</t>
  </si>
  <si>
    <t>DISTRICT/SALES SUPERVISOR: LILOY / JOHN MICHAEL K. FUENTES</t>
  </si>
  <si>
    <t>REGION:  ZSPBR</t>
  </si>
  <si>
    <t>JOHN MICHAEL K. FUENTES</t>
  </si>
  <si>
    <t>REGION: ZSPBR</t>
  </si>
  <si>
    <t>NAME OF RTW FA</t>
  </si>
  <si>
    <t>#</t>
  </si>
  <si>
    <t>RTW FA RECEIPT SUMMARY FORM</t>
  </si>
  <si>
    <t>Php</t>
  </si>
  <si>
    <t>Purchases of RTW FA (Physical cases)</t>
  </si>
  <si>
    <t>PHP</t>
  </si>
  <si>
    <t>(RTW FA) Signature over Printed Name</t>
  </si>
  <si>
    <t>ELIZABETH CABIGON HENSON</t>
  </si>
  <si>
    <t>FBA/L BOT</t>
  </si>
  <si>
    <t>HT/FD</t>
  </si>
  <si>
    <t>CALI BOTTLE</t>
  </si>
  <si>
    <t>CHARLES L. MONGCUPA</t>
  </si>
  <si>
    <t>ROBERTO O. CHIONG JR</t>
  </si>
  <si>
    <t>RTW FA NAME/NUMBER: ELIZABETH C. HENSON</t>
  </si>
  <si>
    <t>ROBERTO O. CHIONG JR.</t>
  </si>
  <si>
    <t>AS/DEALER/DSP:  ROBERTO O. CHIONG JR. / DSP GINA GRACE LOPEZ</t>
  </si>
  <si>
    <t>GINA GRACE LOPEZ</t>
  </si>
  <si>
    <t>SEPTEMBER</t>
  </si>
  <si>
    <t>OCTOBER</t>
  </si>
  <si>
    <t>RTWFA RECEIPT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</si>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</sst>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PHP]\ #,##0.00"/>
    <numFmt numFmtId="166" formatCode="[$PHP]\ #,##0.00_);\([$PHP]\ #,##0.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0" fillId="2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2" fillId="2" borderId="0" xfId="0" applyFont="1" applyFill="1"/>
    <xf numFmtId="0" fontId="0" fillId="2" borderId="0" xfId="0" applyFill="1" applyAlignment="1">
      <alignment horizontal="centerContinuous"/>
    </xf>
    <xf numFmtId="0" fontId="6" fillId="0" borderId="0" xfId="0" applyFont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Fill="1"/>
    <xf numFmtId="0" fontId="5" fillId="0" borderId="23" xfId="0" applyFont="1" applyFill="1" applyBorder="1" applyAlignment="1">
      <alignment horizontal="center"/>
    </xf>
    <xf numFmtId="0" fontId="4" fillId="0" borderId="0" xfId="0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6" fillId="0" borderId="0" xfId="0" applyFont="1" applyFill="1" applyAlignment="1">
      <alignment vertical="center"/>
    </xf>
    <xf numFmtId="0" fontId="6" fillId="0" borderId="37" xfId="0" applyFont="1" applyFill="1" applyBorder="1" applyAlignment="1">
      <alignment horizontal="centerContinuous" vertical="center"/>
    </xf>
    <xf numFmtId="0" fontId="6" fillId="0" borderId="33" xfId="0" applyFont="1" applyFill="1" applyBorder="1" applyAlignment="1">
      <alignment horizontal="centerContinuous" vertical="center"/>
    </xf>
    <xf numFmtId="0" fontId="6" fillId="0" borderId="34" xfId="0" applyFont="1" applyFill="1" applyBorder="1" applyAlignment="1">
      <alignment horizontal="centerContinuous" vertical="center"/>
    </xf>
    <xf numFmtId="0" fontId="0" fillId="0" borderId="39" xfId="0" applyFill="1" applyBorder="1" applyAlignment="1">
      <alignment vertical="center"/>
    </xf>
    <xf numFmtId="0" fontId="0" fillId="0" borderId="38" xfId="0" applyFill="1" applyBorder="1"/>
    <xf numFmtId="0" fontId="0" fillId="0" borderId="29" xfId="0" applyFill="1" applyBorder="1"/>
    <xf numFmtId="0" fontId="0" fillId="0" borderId="35" xfId="0" applyFill="1" applyBorder="1"/>
    <xf numFmtId="0" fontId="0" fillId="0" borderId="40" xfId="0" applyFill="1" applyBorder="1" applyAlignment="1">
      <alignment vertical="center"/>
    </xf>
    <xf numFmtId="0" fontId="0" fillId="0" borderId="28" xfId="0" applyFill="1" applyBorder="1"/>
    <xf numFmtId="0" fontId="0" fillId="0" borderId="9" xfId="0" applyFill="1" applyBorder="1"/>
    <xf numFmtId="0" fontId="0" fillId="0" borderId="36" xfId="0" applyFill="1" applyBorder="1"/>
    <xf numFmtId="0" fontId="0" fillId="0" borderId="40" xfId="0" applyFill="1" applyBorder="1"/>
    <xf numFmtId="0" fontId="0" fillId="0" borderId="41" xfId="0" applyFill="1" applyBorder="1" applyAlignment="1">
      <alignment horizontal="center"/>
    </xf>
    <xf numFmtId="0" fontId="0" fillId="0" borderId="37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8" xfId="0" applyFill="1" applyBorder="1" applyAlignment="1"/>
    <xf numFmtId="0" fontId="0" fillId="0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7" xfId="0" applyFill="1" applyBorder="1" applyAlignment="1"/>
    <xf numFmtId="0" fontId="0" fillId="0" borderId="6" xfId="0" applyFill="1" applyBorder="1"/>
    <xf numFmtId="0" fontId="0" fillId="0" borderId="2" xfId="0" applyFill="1" applyBorder="1"/>
    <xf numFmtId="166" fontId="0" fillId="0" borderId="2" xfId="1" applyNumberFormat="1" applyFont="1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6" fillId="0" borderId="0" xfId="0" applyFont="1" applyFill="1"/>
    <xf numFmtId="17" fontId="5" fillId="0" borderId="1" xfId="0" quotePrefix="1" applyNumberFormat="1" applyFont="1" applyFill="1" applyBorder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27" xfId="0" applyFill="1" applyBorder="1"/>
    <xf numFmtId="0" fontId="0" fillId="2" borderId="44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5" xfId="0" applyNumberFormat="1" applyFill="1" applyBorder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/>
    </xf>
    <xf numFmtId="165" fontId="0" fillId="2" borderId="21" xfId="0" applyNumberFormat="1" applyFill="1" applyBorder="1" applyAlignment="1">
      <alignment horizontal="left" vertical="center"/>
    </xf>
    <xf numFmtId="165" fontId="0" fillId="2" borderId="22" xfId="0" applyNumberForma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/>
    </xf>
    <xf numFmtId="0" fontId="5" fillId="2" borderId="45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165" fontId="0" fillId="2" borderId="9" xfId="1" applyNumberFormat="1" applyFont="1" applyFill="1" applyBorder="1" applyAlignment="1">
      <alignment horizontal="left" vertical="center"/>
    </xf>
    <xf numFmtId="165" fontId="0" fillId="2" borderId="36" xfId="1" applyNumberFormat="1" applyFont="1" applyFill="1" applyBorder="1" applyAlignment="1">
      <alignment horizontal="left" vertical="center"/>
    </xf>
    <xf numFmtId="0" fontId="0" fillId="2" borderId="45" xfId="0" applyFill="1" applyBorder="1" applyAlignment="1">
      <alignment horizontal="center" vertical="center"/>
    </xf>
    <xf numFmtId="165" fontId="0" fillId="2" borderId="45" xfId="1" applyNumberFormat="1" applyFont="1" applyFill="1" applyBorder="1" applyAlignment="1">
      <alignment horizontal="left" vertical="center"/>
    </xf>
    <xf numFmtId="165" fontId="0" fillId="2" borderId="46" xfId="1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/>
    </xf>
    <xf numFmtId="165" fontId="0" fillId="2" borderId="16" xfId="0" applyNumberFormat="1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left"/>
    </xf>
    <xf numFmtId="165" fontId="0" fillId="2" borderId="19" xfId="0" applyNumberFormat="1" applyFill="1" applyBorder="1" applyAlignment="1">
      <alignment horizontal="left"/>
    </xf>
    <xf numFmtId="0" fontId="5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0" fillId="2" borderId="2" xfId="1" applyNumberFormat="1" applyFont="1" applyFill="1" applyBorder="1" applyAlignment="1">
      <alignment horizontal="left"/>
    </xf>
    <xf numFmtId="165" fontId="0" fillId="2" borderId="16" xfId="1" applyNumberFormat="1" applyFont="1" applyFill="1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165" fontId="0" fillId="2" borderId="13" xfId="1" applyNumberFormat="1" applyFont="1" applyFill="1" applyBorder="1" applyAlignment="1">
      <alignment horizontal="left" vertical="center"/>
    </xf>
    <xf numFmtId="165" fontId="0" fillId="2" borderId="14" xfId="1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2" borderId="2" xfId="1" applyFont="1" applyFill="1" applyBorder="1" applyAlignment="1">
      <alignment horizontal="center"/>
    </xf>
    <xf numFmtId="164" fontId="0" fillId="2" borderId="16" xfId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showGridLines="0" workbookViewId="0">
      <selection activeCell="F7" sqref="F7"/>
    </sheetView>
  </sheetViews>
  <sheetFormatPr defaultColWidth="8.85546875" defaultRowHeight="15" x14ac:dyDescent="0.25"/>
  <cols>
    <col min="1" max="1" width="13.85546875" style="16" customWidth="1"/>
    <col min="2" max="7" width="18.5703125" style="16" customWidth="1"/>
    <col min="8" max="16384" width="8.85546875" style="16"/>
  </cols>
  <sheetData>
    <row r="1" spans="1:7" x14ac:dyDescent="0.25">
      <c r="A1" s="14" t="s">
        <v>31</v>
      </c>
      <c r="B1" s="14"/>
      <c r="C1" s="14"/>
      <c r="D1" s="14"/>
      <c r="E1" s="14"/>
      <c r="F1" s="15" t="s">
        <v>30</v>
      </c>
      <c r="G1" s="14"/>
    </row>
    <row r="2" spans="1:7" x14ac:dyDescent="0.25">
      <c r="A2" s="14" t="s">
        <v>29</v>
      </c>
      <c r="B2" s="14"/>
      <c r="C2" s="14"/>
      <c r="D2" s="14"/>
      <c r="E2" s="14"/>
      <c r="F2" s="15"/>
      <c r="G2" s="14"/>
    </row>
    <row r="3" spans="1:7" x14ac:dyDescent="0.25">
      <c r="A3" s="14" t="s">
        <v>45</v>
      </c>
      <c r="B3" s="14"/>
      <c r="C3" s="14"/>
      <c r="D3" s="14"/>
      <c r="E3" s="14"/>
      <c r="F3" s="15" t="s">
        <v>28</v>
      </c>
      <c r="G3" s="48" t="s">
        <v>68</v>
      </c>
    </row>
    <row r="4" spans="1:7" x14ac:dyDescent="0.25">
      <c r="A4" s="14" t="s">
        <v>44</v>
      </c>
      <c r="B4" s="14"/>
      <c r="C4" s="14"/>
      <c r="D4" s="14"/>
      <c r="E4" s="14"/>
      <c r="F4" s="15" t="s">
        <v>27</v>
      </c>
      <c r="G4" s="17">
        <v>968</v>
      </c>
    </row>
    <row r="5" spans="1:7" x14ac:dyDescent="0.25">
      <c r="A5" s="14" t="s">
        <v>63</v>
      </c>
      <c r="B5" s="14"/>
      <c r="C5" s="14"/>
      <c r="D5" s="14"/>
      <c r="E5" s="14"/>
      <c r="F5" s="15" t="s">
        <v>26</v>
      </c>
      <c r="G5" s="17">
        <v>1162</v>
      </c>
    </row>
    <row r="6" spans="1:7" x14ac:dyDescent="0.25">
      <c r="A6" s="14" t="s">
        <v>61</v>
      </c>
      <c r="B6" s="14"/>
      <c r="C6" s="14"/>
      <c r="D6" s="14"/>
      <c r="E6" s="14"/>
      <c r="F6" s="14"/>
      <c r="G6" s="14"/>
    </row>
    <row r="8" spans="1:7" x14ac:dyDescent="0.25">
      <c r="A8" s="18" t="s">
        <v>67</v>
      </c>
      <c r="B8" s="19"/>
      <c r="C8" s="19"/>
      <c r="D8" s="19"/>
      <c r="E8" s="19"/>
      <c r="F8" s="19"/>
      <c r="G8" s="19"/>
    </row>
    <row r="9" spans="1:7" ht="15.75" thickBot="1" x14ac:dyDescent="0.3"/>
    <row r="10" spans="1:7" s="20" customFormat="1" ht="15.75" customHeight="1" x14ac:dyDescent="0.25">
      <c r="A10" s="64" t="s">
        <v>24</v>
      </c>
      <c r="B10" s="62" t="s">
        <v>52</v>
      </c>
      <c r="C10" s="62"/>
      <c r="D10" s="62"/>
      <c r="E10" s="62"/>
      <c r="F10" s="62"/>
      <c r="G10" s="63"/>
    </row>
    <row r="11" spans="1:7" s="20" customFormat="1" ht="15.75" customHeight="1" thickBot="1" x14ac:dyDescent="0.3">
      <c r="A11" s="65"/>
      <c r="B11" s="21" t="s">
        <v>23</v>
      </c>
      <c r="C11" s="22" t="s">
        <v>22</v>
      </c>
      <c r="D11" s="22" t="s">
        <v>21</v>
      </c>
      <c r="E11" s="22" t="s">
        <v>20</v>
      </c>
      <c r="F11" s="22" t="s">
        <v>19</v>
      </c>
      <c r="G11" s="23" t="s">
        <v>11</v>
      </c>
    </row>
    <row r="12" spans="1:7" ht="22.5" customHeight="1" x14ac:dyDescent="0.25">
      <c r="A12" s="24" t="s">
        <v>18</v>
      </c>
      <c r="B12" s="25"/>
      <c r="C12" s="26"/>
      <c r="D12" s="26"/>
      <c r="E12" s="26"/>
      <c r="F12" s="26"/>
      <c r="G12" s="27">
        <f>SUM(B12:F12)</f>
        <v>0</v>
      </c>
    </row>
    <row r="13" spans="1:7" ht="22.5" customHeight="1" x14ac:dyDescent="0.25">
      <c r="A13" s="28" t="s">
        <v>17</v>
      </c>
      <c r="B13" s="29">
        <v>50</v>
      </c>
      <c r="C13" s="30">
        <v>110</v>
      </c>
      <c r="D13" s="30">
        <v>50</v>
      </c>
      <c r="E13" s="30">
        <v>50</v>
      </c>
      <c r="F13" s="30">
        <v>100</v>
      </c>
      <c r="G13" s="31">
        <f t="shared" ref="G13:G27" si="0">SUM(B13:F13)</f>
        <v>360</v>
      </c>
    </row>
    <row r="14" spans="1:7" ht="22.5" customHeight="1" x14ac:dyDescent="0.25">
      <c r="A14" s="28" t="s">
        <v>16</v>
      </c>
      <c r="B14" s="29"/>
      <c r="C14" s="30">
        <v>2</v>
      </c>
      <c r="D14" s="30"/>
      <c r="E14" s="30"/>
      <c r="F14" s="30"/>
      <c r="G14" s="31">
        <f t="shared" si="0"/>
        <v>2</v>
      </c>
    </row>
    <row r="15" spans="1:7" ht="22.5" customHeight="1" x14ac:dyDescent="0.25">
      <c r="A15" s="28" t="s">
        <v>15</v>
      </c>
      <c r="B15" s="29"/>
      <c r="C15" s="30"/>
      <c r="D15" s="30"/>
      <c r="E15" s="30"/>
      <c r="F15" s="30"/>
      <c r="G15" s="31">
        <f t="shared" si="0"/>
        <v>0</v>
      </c>
    </row>
    <row r="16" spans="1:7" ht="22.5" customHeight="1" x14ac:dyDescent="0.25">
      <c r="A16" s="28" t="s">
        <v>14</v>
      </c>
      <c r="B16" s="29"/>
      <c r="C16" s="30"/>
      <c r="D16" s="30">
        <v>4</v>
      </c>
      <c r="E16" s="30">
        <v>10</v>
      </c>
      <c r="F16" s="30"/>
      <c r="G16" s="31">
        <f t="shared" si="0"/>
        <v>14</v>
      </c>
    </row>
    <row r="17" spans="1:7" ht="22.5" customHeight="1" x14ac:dyDescent="0.25">
      <c r="A17" s="28" t="s">
        <v>13</v>
      </c>
      <c r="B17" s="29">
        <v>150</v>
      </c>
      <c r="C17" s="30">
        <v>150</v>
      </c>
      <c r="D17" s="30">
        <v>123</v>
      </c>
      <c r="E17" s="30">
        <v>150</v>
      </c>
      <c r="F17" s="30">
        <v>100</v>
      </c>
      <c r="G17" s="31">
        <f t="shared" si="0"/>
        <v>673</v>
      </c>
    </row>
    <row r="18" spans="1:7" ht="22.5" customHeight="1" x14ac:dyDescent="0.25">
      <c r="A18" s="28" t="s">
        <v>12</v>
      </c>
      <c r="B18" s="29"/>
      <c r="C18" s="30"/>
      <c r="D18" s="30">
        <v>1</v>
      </c>
      <c r="E18" s="30"/>
      <c r="F18" s="30"/>
      <c r="G18" s="31">
        <f t="shared" si="0"/>
        <v>1</v>
      </c>
    </row>
    <row r="19" spans="1:7" ht="22.5" customHeight="1" x14ac:dyDescent="0.25">
      <c r="A19" s="28" t="s">
        <v>56</v>
      </c>
      <c r="B19" s="29"/>
      <c r="C19" s="30"/>
      <c r="D19" s="30">
        <v>7</v>
      </c>
      <c r="E19" s="30"/>
      <c r="F19" s="30"/>
      <c r="G19" s="31">
        <f t="shared" si="0"/>
        <v>7</v>
      </c>
    </row>
    <row r="20" spans="1:7" ht="22.5" customHeight="1" x14ac:dyDescent="0.25">
      <c r="A20" s="28" t="s">
        <v>57</v>
      </c>
      <c r="B20" s="29">
        <v>9</v>
      </c>
      <c r="C20" s="30">
        <v>10</v>
      </c>
      <c r="D20" s="30"/>
      <c r="E20" s="30">
        <v>8</v>
      </c>
      <c r="F20" s="30"/>
      <c r="G20" s="31">
        <f t="shared" si="0"/>
        <v>27</v>
      </c>
    </row>
    <row r="21" spans="1:7" ht="22.5" customHeight="1" x14ac:dyDescent="0.25">
      <c r="A21" s="28" t="s">
        <v>58</v>
      </c>
      <c r="B21" s="29"/>
      <c r="C21" s="30"/>
      <c r="D21" s="30"/>
      <c r="E21" s="30"/>
      <c r="F21" s="30"/>
      <c r="G21" s="31">
        <f t="shared" si="0"/>
        <v>0</v>
      </c>
    </row>
    <row r="22" spans="1:7" ht="22.5" customHeight="1" x14ac:dyDescent="0.25">
      <c r="A22" s="28"/>
      <c r="B22" s="29"/>
      <c r="C22" s="30"/>
      <c r="D22" s="30"/>
      <c r="E22" s="30"/>
      <c r="F22" s="30"/>
      <c r="G22" s="31">
        <f t="shared" si="0"/>
        <v>0</v>
      </c>
    </row>
    <row r="23" spans="1:7" ht="22.5" customHeight="1" x14ac:dyDescent="0.25">
      <c r="A23" s="28"/>
      <c r="B23" s="29"/>
      <c r="C23" s="30"/>
      <c r="D23" s="30"/>
      <c r="E23" s="30"/>
      <c r="F23" s="30"/>
      <c r="G23" s="31">
        <f t="shared" si="0"/>
        <v>0</v>
      </c>
    </row>
    <row r="24" spans="1:7" ht="22.5" customHeight="1" x14ac:dyDescent="0.25">
      <c r="A24" s="32"/>
      <c r="B24" s="29"/>
      <c r="C24" s="30"/>
      <c r="D24" s="30"/>
      <c r="E24" s="30"/>
      <c r="F24" s="30"/>
      <c r="G24" s="31">
        <f t="shared" si="0"/>
        <v>0</v>
      </c>
    </row>
    <row r="25" spans="1:7" ht="22.5" customHeight="1" x14ac:dyDescent="0.25">
      <c r="A25" s="32"/>
      <c r="B25" s="29"/>
      <c r="C25" s="30"/>
      <c r="D25" s="30"/>
      <c r="E25" s="30"/>
      <c r="F25" s="30"/>
      <c r="G25" s="31">
        <f t="shared" si="0"/>
        <v>0</v>
      </c>
    </row>
    <row r="26" spans="1:7" ht="22.5" customHeight="1" x14ac:dyDescent="0.25">
      <c r="A26" s="32"/>
      <c r="B26" s="29"/>
      <c r="C26" s="30"/>
      <c r="D26" s="30"/>
      <c r="E26" s="30"/>
      <c r="F26" s="30"/>
      <c r="G26" s="31">
        <f t="shared" si="0"/>
        <v>0</v>
      </c>
    </row>
    <row r="27" spans="1:7" ht="22.5" customHeight="1" x14ac:dyDescent="0.25">
      <c r="A27" s="32"/>
      <c r="B27" s="29"/>
      <c r="C27" s="30"/>
      <c r="D27" s="30"/>
      <c r="E27" s="30"/>
      <c r="F27" s="30"/>
      <c r="G27" s="31">
        <f t="shared" si="0"/>
        <v>0</v>
      </c>
    </row>
    <row r="28" spans="1:7" ht="22.5" customHeight="1" thickBot="1" x14ac:dyDescent="0.3">
      <c r="A28" s="33" t="s">
        <v>11</v>
      </c>
      <c r="B28" s="34">
        <f>SUM(B12:B19)</f>
        <v>200</v>
      </c>
      <c r="C28" s="35">
        <f t="shared" ref="C28:G28" si="1">SUM(C12:C19)</f>
        <v>262</v>
      </c>
      <c r="D28" s="35">
        <f t="shared" si="1"/>
        <v>185</v>
      </c>
      <c r="E28" s="35">
        <f t="shared" si="1"/>
        <v>210</v>
      </c>
      <c r="F28" s="35">
        <f t="shared" si="1"/>
        <v>200</v>
      </c>
      <c r="G28" s="36">
        <f t="shared" si="1"/>
        <v>1057</v>
      </c>
    </row>
    <row r="29" spans="1:7" ht="15.75" thickBot="1" x14ac:dyDescent="0.3"/>
    <row r="30" spans="1:7" ht="23.25" customHeight="1" thickBot="1" x14ac:dyDescent="0.3">
      <c r="A30" s="37" t="s">
        <v>10</v>
      </c>
      <c r="B30" s="38"/>
      <c r="C30" s="39"/>
      <c r="D30" s="39"/>
      <c r="E30" s="39"/>
      <c r="F30" s="40"/>
    </row>
    <row r="31" spans="1:7" s="54" customFormat="1" ht="23.25" customHeight="1" thickBot="1" x14ac:dyDescent="0.3">
      <c r="A31" s="50" t="s">
        <v>9</v>
      </c>
      <c r="B31" s="51">
        <v>187238</v>
      </c>
      <c r="C31" s="52">
        <v>187184</v>
      </c>
      <c r="D31" s="52">
        <v>209</v>
      </c>
      <c r="E31" s="52">
        <v>415</v>
      </c>
      <c r="F31" s="53">
        <v>626</v>
      </c>
    </row>
    <row r="32" spans="1:7" ht="23.25" customHeight="1" thickBot="1" x14ac:dyDescent="0.3">
      <c r="A32" s="42" t="s">
        <v>8</v>
      </c>
      <c r="B32" s="38"/>
      <c r="C32" s="39"/>
      <c r="D32" s="39"/>
      <c r="E32" s="39"/>
      <c r="F32" s="40"/>
    </row>
    <row r="34" spans="1:7" x14ac:dyDescent="0.25">
      <c r="A34" s="16" t="s">
        <v>7</v>
      </c>
      <c r="G34" s="43">
        <f>G28</f>
        <v>1057</v>
      </c>
    </row>
    <row r="35" spans="1:7" x14ac:dyDescent="0.25">
      <c r="A35" s="16" t="s">
        <v>6</v>
      </c>
      <c r="G35" s="44">
        <f>G28*7.5</f>
        <v>7927.5</v>
      </c>
    </row>
    <row r="36" spans="1:7" x14ac:dyDescent="0.25">
      <c r="G36" s="45"/>
    </row>
    <row r="37" spans="1:7" x14ac:dyDescent="0.25">
      <c r="G37" s="45"/>
    </row>
    <row r="39" spans="1:7" x14ac:dyDescent="0.25">
      <c r="A39" s="16" t="s">
        <v>5</v>
      </c>
      <c r="E39" s="16" t="s">
        <v>4</v>
      </c>
    </row>
    <row r="40" spans="1:7" s="47" customFormat="1" x14ac:dyDescent="0.25">
      <c r="A40" s="61" t="s">
        <v>64</v>
      </c>
      <c r="B40" s="61"/>
      <c r="C40" s="61"/>
      <c r="E40" s="61" t="s">
        <v>55</v>
      </c>
      <c r="F40" s="61"/>
      <c r="G40" s="61"/>
    </row>
    <row r="41" spans="1:7" x14ac:dyDescent="0.25">
      <c r="B41" s="46" t="s">
        <v>3</v>
      </c>
      <c r="E41" s="66" t="s">
        <v>54</v>
      </c>
      <c r="F41" s="66"/>
      <c r="G41" s="66"/>
    </row>
    <row r="44" spans="1:7" x14ac:dyDescent="0.25">
      <c r="E44" s="16" t="s">
        <v>2</v>
      </c>
    </row>
    <row r="45" spans="1:7" s="47" customFormat="1" x14ac:dyDescent="0.25">
      <c r="A45" s="60" t="s">
        <v>62</v>
      </c>
      <c r="B45" s="61"/>
      <c r="C45" s="61"/>
      <c r="E45" s="60" t="s">
        <v>46</v>
      </c>
      <c r="F45" s="61"/>
      <c r="G45" s="61"/>
    </row>
    <row r="46" spans="1:7" x14ac:dyDescent="0.25">
      <c r="B46" s="46" t="s">
        <v>1</v>
      </c>
      <c r="F46" s="46" t="s">
        <v>0</v>
      </c>
    </row>
  </sheetData>
  <mergeCells count="7">
    <mergeCell ref="E45:G45"/>
    <mergeCell ref="A45:C45"/>
    <mergeCell ref="A40:C40"/>
    <mergeCell ref="E40:G40"/>
    <mergeCell ref="B10:G10"/>
    <mergeCell ref="A10:A11"/>
    <mergeCell ref="E41:G41"/>
  </mergeCells>
  <pageMargins left="0.7" right="0.7" top="0.75" bottom="0.75" header="0.3" footer="0.3"/>
  <pageSetup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showGridLines="0" zoomScaleNormal="100" workbookViewId="0">
      <selection activeCell="D15" sqref="D15:E15"/>
    </sheetView>
  </sheetViews>
  <sheetFormatPr defaultRowHeight="15" x14ac:dyDescent="0.25"/>
  <cols>
    <col min="1" max="1" width="4.28515625" customWidth="1"/>
    <col min="2" max="3" width="20.5703125" customWidth="1"/>
    <col min="4" max="5" width="17" customWidth="1"/>
    <col min="6" max="7" width="14.28515625" customWidth="1"/>
    <col min="257" max="257" width="4.28515625" customWidth="1"/>
    <col min="258" max="258" width="9.5703125" customWidth="1"/>
    <col min="259" max="259" width="11.7109375" customWidth="1"/>
    <col min="260" max="260" width="9.5703125" customWidth="1"/>
    <col min="261" max="261" width="11.85546875" customWidth="1"/>
    <col min="262" max="263" width="9.5703125" customWidth="1"/>
    <col min="513" max="513" width="4.28515625" customWidth="1"/>
    <col min="514" max="514" width="9.5703125" customWidth="1"/>
    <col min="515" max="515" width="11.7109375" customWidth="1"/>
    <col min="516" max="516" width="9.5703125" customWidth="1"/>
    <col min="517" max="517" width="11.85546875" customWidth="1"/>
    <col min="518" max="519" width="9.5703125" customWidth="1"/>
    <col min="769" max="769" width="4.28515625" customWidth="1"/>
    <col min="770" max="770" width="9.5703125" customWidth="1"/>
    <col min="771" max="771" width="11.7109375" customWidth="1"/>
    <col min="772" max="772" width="9.5703125" customWidth="1"/>
    <col min="773" max="773" width="11.85546875" customWidth="1"/>
    <col min="774" max="775" width="9.5703125" customWidth="1"/>
    <col min="1025" max="1025" width="4.28515625" customWidth="1"/>
    <col min="1026" max="1026" width="9.5703125" customWidth="1"/>
    <col min="1027" max="1027" width="11.7109375" customWidth="1"/>
    <col min="1028" max="1028" width="9.5703125" customWidth="1"/>
    <col min="1029" max="1029" width="11.85546875" customWidth="1"/>
    <col min="1030" max="1031" width="9.5703125" customWidth="1"/>
    <col min="1281" max="1281" width="4.28515625" customWidth="1"/>
    <col min="1282" max="1282" width="9.5703125" customWidth="1"/>
    <col min="1283" max="1283" width="11.7109375" customWidth="1"/>
    <col min="1284" max="1284" width="9.5703125" customWidth="1"/>
    <col min="1285" max="1285" width="11.85546875" customWidth="1"/>
    <col min="1286" max="1287" width="9.5703125" customWidth="1"/>
    <col min="1537" max="1537" width="4.28515625" customWidth="1"/>
    <col min="1538" max="1538" width="9.5703125" customWidth="1"/>
    <col min="1539" max="1539" width="11.7109375" customWidth="1"/>
    <col min="1540" max="1540" width="9.5703125" customWidth="1"/>
    <col min="1541" max="1541" width="11.85546875" customWidth="1"/>
    <col min="1542" max="1543" width="9.5703125" customWidth="1"/>
    <col min="1793" max="1793" width="4.28515625" customWidth="1"/>
    <col min="1794" max="1794" width="9.5703125" customWidth="1"/>
    <col min="1795" max="1795" width="11.7109375" customWidth="1"/>
    <col min="1796" max="1796" width="9.5703125" customWidth="1"/>
    <col min="1797" max="1797" width="11.85546875" customWidth="1"/>
    <col min="1798" max="1799" width="9.5703125" customWidth="1"/>
    <col min="2049" max="2049" width="4.28515625" customWidth="1"/>
    <col min="2050" max="2050" width="9.5703125" customWidth="1"/>
    <col min="2051" max="2051" width="11.7109375" customWidth="1"/>
    <col min="2052" max="2052" width="9.5703125" customWidth="1"/>
    <col min="2053" max="2053" width="11.85546875" customWidth="1"/>
    <col min="2054" max="2055" width="9.5703125" customWidth="1"/>
    <col min="2305" max="2305" width="4.28515625" customWidth="1"/>
    <col min="2306" max="2306" width="9.5703125" customWidth="1"/>
    <col min="2307" max="2307" width="11.7109375" customWidth="1"/>
    <col min="2308" max="2308" width="9.5703125" customWidth="1"/>
    <col min="2309" max="2309" width="11.85546875" customWidth="1"/>
    <col min="2310" max="2311" width="9.5703125" customWidth="1"/>
    <col min="2561" max="2561" width="4.28515625" customWidth="1"/>
    <col min="2562" max="2562" width="9.5703125" customWidth="1"/>
    <col min="2563" max="2563" width="11.7109375" customWidth="1"/>
    <col min="2564" max="2564" width="9.5703125" customWidth="1"/>
    <col min="2565" max="2565" width="11.85546875" customWidth="1"/>
    <col min="2566" max="2567" width="9.5703125" customWidth="1"/>
    <col min="2817" max="2817" width="4.28515625" customWidth="1"/>
    <col min="2818" max="2818" width="9.5703125" customWidth="1"/>
    <col min="2819" max="2819" width="11.7109375" customWidth="1"/>
    <col min="2820" max="2820" width="9.5703125" customWidth="1"/>
    <col min="2821" max="2821" width="11.85546875" customWidth="1"/>
    <col min="2822" max="2823" width="9.5703125" customWidth="1"/>
    <col min="3073" max="3073" width="4.28515625" customWidth="1"/>
    <col min="3074" max="3074" width="9.5703125" customWidth="1"/>
    <col min="3075" max="3075" width="11.7109375" customWidth="1"/>
    <col min="3076" max="3076" width="9.5703125" customWidth="1"/>
    <col min="3077" max="3077" width="11.85546875" customWidth="1"/>
    <col min="3078" max="3079" width="9.5703125" customWidth="1"/>
    <col min="3329" max="3329" width="4.28515625" customWidth="1"/>
    <col min="3330" max="3330" width="9.5703125" customWidth="1"/>
    <col min="3331" max="3331" width="11.7109375" customWidth="1"/>
    <col min="3332" max="3332" width="9.5703125" customWidth="1"/>
    <col min="3333" max="3333" width="11.85546875" customWidth="1"/>
    <col min="3334" max="3335" width="9.5703125" customWidth="1"/>
    <col min="3585" max="3585" width="4.28515625" customWidth="1"/>
    <col min="3586" max="3586" width="9.5703125" customWidth="1"/>
    <col min="3587" max="3587" width="11.7109375" customWidth="1"/>
    <col min="3588" max="3588" width="9.5703125" customWidth="1"/>
    <col min="3589" max="3589" width="11.85546875" customWidth="1"/>
    <col min="3590" max="3591" width="9.5703125" customWidth="1"/>
    <col min="3841" max="3841" width="4.28515625" customWidth="1"/>
    <col min="3842" max="3842" width="9.5703125" customWidth="1"/>
    <col min="3843" max="3843" width="11.7109375" customWidth="1"/>
    <col min="3844" max="3844" width="9.5703125" customWidth="1"/>
    <col min="3845" max="3845" width="11.85546875" customWidth="1"/>
    <col min="3846" max="3847" width="9.5703125" customWidth="1"/>
    <col min="4097" max="4097" width="4.28515625" customWidth="1"/>
    <col min="4098" max="4098" width="9.5703125" customWidth="1"/>
    <col min="4099" max="4099" width="11.7109375" customWidth="1"/>
    <col min="4100" max="4100" width="9.5703125" customWidth="1"/>
    <col min="4101" max="4101" width="11.85546875" customWidth="1"/>
    <col min="4102" max="4103" width="9.5703125" customWidth="1"/>
    <col min="4353" max="4353" width="4.28515625" customWidth="1"/>
    <col min="4354" max="4354" width="9.5703125" customWidth="1"/>
    <col min="4355" max="4355" width="11.7109375" customWidth="1"/>
    <col min="4356" max="4356" width="9.5703125" customWidth="1"/>
    <col min="4357" max="4357" width="11.85546875" customWidth="1"/>
    <col min="4358" max="4359" width="9.5703125" customWidth="1"/>
    <col min="4609" max="4609" width="4.28515625" customWidth="1"/>
    <col min="4610" max="4610" width="9.5703125" customWidth="1"/>
    <col min="4611" max="4611" width="11.7109375" customWidth="1"/>
    <col min="4612" max="4612" width="9.5703125" customWidth="1"/>
    <col min="4613" max="4613" width="11.85546875" customWidth="1"/>
    <col min="4614" max="4615" width="9.5703125" customWidth="1"/>
    <col min="4865" max="4865" width="4.28515625" customWidth="1"/>
    <col min="4866" max="4866" width="9.5703125" customWidth="1"/>
    <col min="4867" max="4867" width="11.7109375" customWidth="1"/>
    <col min="4868" max="4868" width="9.5703125" customWidth="1"/>
    <col min="4869" max="4869" width="11.85546875" customWidth="1"/>
    <col min="4870" max="4871" width="9.5703125" customWidth="1"/>
    <col min="5121" max="5121" width="4.28515625" customWidth="1"/>
    <col min="5122" max="5122" width="9.5703125" customWidth="1"/>
    <col min="5123" max="5123" width="11.7109375" customWidth="1"/>
    <col min="5124" max="5124" width="9.5703125" customWidth="1"/>
    <col min="5125" max="5125" width="11.85546875" customWidth="1"/>
    <col min="5126" max="5127" width="9.5703125" customWidth="1"/>
    <col min="5377" max="5377" width="4.28515625" customWidth="1"/>
    <col min="5378" max="5378" width="9.5703125" customWidth="1"/>
    <col min="5379" max="5379" width="11.7109375" customWidth="1"/>
    <col min="5380" max="5380" width="9.5703125" customWidth="1"/>
    <col min="5381" max="5381" width="11.85546875" customWidth="1"/>
    <col min="5382" max="5383" width="9.5703125" customWidth="1"/>
    <col min="5633" max="5633" width="4.28515625" customWidth="1"/>
    <col min="5634" max="5634" width="9.5703125" customWidth="1"/>
    <col min="5635" max="5635" width="11.7109375" customWidth="1"/>
    <col min="5636" max="5636" width="9.5703125" customWidth="1"/>
    <col min="5637" max="5637" width="11.85546875" customWidth="1"/>
    <col min="5638" max="5639" width="9.5703125" customWidth="1"/>
    <col min="5889" max="5889" width="4.28515625" customWidth="1"/>
    <col min="5890" max="5890" width="9.5703125" customWidth="1"/>
    <col min="5891" max="5891" width="11.7109375" customWidth="1"/>
    <col min="5892" max="5892" width="9.5703125" customWidth="1"/>
    <col min="5893" max="5893" width="11.85546875" customWidth="1"/>
    <col min="5894" max="5895" width="9.5703125" customWidth="1"/>
    <col min="6145" max="6145" width="4.28515625" customWidth="1"/>
    <col min="6146" max="6146" width="9.5703125" customWidth="1"/>
    <col min="6147" max="6147" width="11.7109375" customWidth="1"/>
    <col min="6148" max="6148" width="9.5703125" customWidth="1"/>
    <col min="6149" max="6149" width="11.85546875" customWidth="1"/>
    <col min="6150" max="6151" width="9.5703125" customWidth="1"/>
    <col min="6401" max="6401" width="4.28515625" customWidth="1"/>
    <col min="6402" max="6402" width="9.5703125" customWidth="1"/>
    <col min="6403" max="6403" width="11.7109375" customWidth="1"/>
    <col min="6404" max="6404" width="9.5703125" customWidth="1"/>
    <col min="6405" max="6405" width="11.85546875" customWidth="1"/>
    <col min="6406" max="6407" width="9.5703125" customWidth="1"/>
    <col min="6657" max="6657" width="4.28515625" customWidth="1"/>
    <col min="6658" max="6658" width="9.5703125" customWidth="1"/>
    <col min="6659" max="6659" width="11.7109375" customWidth="1"/>
    <col min="6660" max="6660" width="9.5703125" customWidth="1"/>
    <col min="6661" max="6661" width="11.85546875" customWidth="1"/>
    <col min="6662" max="6663" width="9.5703125" customWidth="1"/>
    <col min="6913" max="6913" width="4.28515625" customWidth="1"/>
    <col min="6914" max="6914" width="9.5703125" customWidth="1"/>
    <col min="6915" max="6915" width="11.7109375" customWidth="1"/>
    <col min="6916" max="6916" width="9.5703125" customWidth="1"/>
    <col min="6917" max="6917" width="11.85546875" customWidth="1"/>
    <col min="6918" max="6919" width="9.5703125" customWidth="1"/>
    <col min="7169" max="7169" width="4.28515625" customWidth="1"/>
    <col min="7170" max="7170" width="9.5703125" customWidth="1"/>
    <col min="7171" max="7171" width="11.7109375" customWidth="1"/>
    <col min="7172" max="7172" width="9.5703125" customWidth="1"/>
    <col min="7173" max="7173" width="11.85546875" customWidth="1"/>
    <col min="7174" max="7175" width="9.5703125" customWidth="1"/>
    <col min="7425" max="7425" width="4.28515625" customWidth="1"/>
    <col min="7426" max="7426" width="9.5703125" customWidth="1"/>
    <col min="7427" max="7427" width="11.7109375" customWidth="1"/>
    <col min="7428" max="7428" width="9.5703125" customWidth="1"/>
    <col min="7429" max="7429" width="11.85546875" customWidth="1"/>
    <col min="7430" max="7431" width="9.5703125" customWidth="1"/>
    <col min="7681" max="7681" width="4.28515625" customWidth="1"/>
    <col min="7682" max="7682" width="9.5703125" customWidth="1"/>
    <col min="7683" max="7683" width="11.7109375" customWidth="1"/>
    <col min="7684" max="7684" width="9.5703125" customWidth="1"/>
    <col min="7685" max="7685" width="11.85546875" customWidth="1"/>
    <col min="7686" max="7687" width="9.5703125" customWidth="1"/>
    <col min="7937" max="7937" width="4.28515625" customWidth="1"/>
    <col min="7938" max="7938" width="9.5703125" customWidth="1"/>
    <col min="7939" max="7939" width="11.7109375" customWidth="1"/>
    <col min="7940" max="7940" width="9.5703125" customWidth="1"/>
    <col min="7941" max="7941" width="11.85546875" customWidth="1"/>
    <col min="7942" max="7943" width="9.5703125" customWidth="1"/>
    <col min="8193" max="8193" width="4.28515625" customWidth="1"/>
    <col min="8194" max="8194" width="9.5703125" customWidth="1"/>
    <col min="8195" max="8195" width="11.7109375" customWidth="1"/>
    <col min="8196" max="8196" width="9.5703125" customWidth="1"/>
    <col min="8197" max="8197" width="11.85546875" customWidth="1"/>
    <col min="8198" max="8199" width="9.5703125" customWidth="1"/>
    <col min="8449" max="8449" width="4.28515625" customWidth="1"/>
    <col min="8450" max="8450" width="9.5703125" customWidth="1"/>
    <col min="8451" max="8451" width="11.7109375" customWidth="1"/>
    <col min="8452" max="8452" width="9.5703125" customWidth="1"/>
    <col min="8453" max="8453" width="11.85546875" customWidth="1"/>
    <col min="8454" max="8455" width="9.5703125" customWidth="1"/>
    <col min="8705" max="8705" width="4.28515625" customWidth="1"/>
    <col min="8706" max="8706" width="9.5703125" customWidth="1"/>
    <col min="8707" max="8707" width="11.7109375" customWidth="1"/>
    <col min="8708" max="8708" width="9.5703125" customWidth="1"/>
    <col min="8709" max="8709" width="11.85546875" customWidth="1"/>
    <col min="8710" max="8711" width="9.5703125" customWidth="1"/>
    <col min="8961" max="8961" width="4.28515625" customWidth="1"/>
    <col min="8962" max="8962" width="9.5703125" customWidth="1"/>
    <col min="8963" max="8963" width="11.7109375" customWidth="1"/>
    <col min="8964" max="8964" width="9.5703125" customWidth="1"/>
    <col min="8965" max="8965" width="11.85546875" customWidth="1"/>
    <col min="8966" max="8967" width="9.5703125" customWidth="1"/>
    <col min="9217" max="9217" width="4.28515625" customWidth="1"/>
    <col min="9218" max="9218" width="9.5703125" customWidth="1"/>
    <col min="9219" max="9219" width="11.7109375" customWidth="1"/>
    <col min="9220" max="9220" width="9.5703125" customWidth="1"/>
    <col min="9221" max="9221" width="11.85546875" customWidth="1"/>
    <col min="9222" max="9223" width="9.5703125" customWidth="1"/>
    <col min="9473" max="9473" width="4.28515625" customWidth="1"/>
    <col min="9474" max="9474" width="9.5703125" customWidth="1"/>
    <col min="9475" max="9475" width="11.7109375" customWidth="1"/>
    <col min="9476" max="9476" width="9.5703125" customWidth="1"/>
    <col min="9477" max="9477" width="11.85546875" customWidth="1"/>
    <col min="9478" max="9479" width="9.5703125" customWidth="1"/>
    <col min="9729" max="9729" width="4.28515625" customWidth="1"/>
    <col min="9730" max="9730" width="9.5703125" customWidth="1"/>
    <col min="9731" max="9731" width="11.7109375" customWidth="1"/>
    <col min="9732" max="9732" width="9.5703125" customWidth="1"/>
    <col min="9733" max="9733" width="11.85546875" customWidth="1"/>
    <col min="9734" max="9735" width="9.5703125" customWidth="1"/>
    <col min="9985" max="9985" width="4.28515625" customWidth="1"/>
    <col min="9986" max="9986" width="9.5703125" customWidth="1"/>
    <col min="9987" max="9987" width="11.7109375" customWidth="1"/>
    <col min="9988" max="9988" width="9.5703125" customWidth="1"/>
    <col min="9989" max="9989" width="11.85546875" customWidth="1"/>
    <col min="9990" max="9991" width="9.5703125" customWidth="1"/>
    <col min="10241" max="10241" width="4.28515625" customWidth="1"/>
    <col min="10242" max="10242" width="9.5703125" customWidth="1"/>
    <col min="10243" max="10243" width="11.7109375" customWidth="1"/>
    <col min="10244" max="10244" width="9.5703125" customWidth="1"/>
    <col min="10245" max="10245" width="11.85546875" customWidth="1"/>
    <col min="10246" max="10247" width="9.5703125" customWidth="1"/>
    <col min="10497" max="10497" width="4.28515625" customWidth="1"/>
    <col min="10498" max="10498" width="9.5703125" customWidth="1"/>
    <col min="10499" max="10499" width="11.7109375" customWidth="1"/>
    <col min="10500" max="10500" width="9.5703125" customWidth="1"/>
    <col min="10501" max="10501" width="11.85546875" customWidth="1"/>
    <col min="10502" max="10503" width="9.5703125" customWidth="1"/>
    <col min="10753" max="10753" width="4.28515625" customWidth="1"/>
    <col min="10754" max="10754" width="9.5703125" customWidth="1"/>
    <col min="10755" max="10755" width="11.7109375" customWidth="1"/>
    <col min="10756" max="10756" width="9.5703125" customWidth="1"/>
    <col min="10757" max="10757" width="11.85546875" customWidth="1"/>
    <col min="10758" max="10759" width="9.5703125" customWidth="1"/>
    <col min="11009" max="11009" width="4.28515625" customWidth="1"/>
    <col min="11010" max="11010" width="9.5703125" customWidth="1"/>
    <col min="11011" max="11011" width="11.7109375" customWidth="1"/>
    <col min="11012" max="11012" width="9.5703125" customWidth="1"/>
    <col min="11013" max="11013" width="11.85546875" customWidth="1"/>
    <col min="11014" max="11015" width="9.5703125" customWidth="1"/>
    <col min="11265" max="11265" width="4.28515625" customWidth="1"/>
    <col min="11266" max="11266" width="9.5703125" customWidth="1"/>
    <col min="11267" max="11267" width="11.7109375" customWidth="1"/>
    <col min="11268" max="11268" width="9.5703125" customWidth="1"/>
    <col min="11269" max="11269" width="11.85546875" customWidth="1"/>
    <col min="11270" max="11271" width="9.5703125" customWidth="1"/>
    <col min="11521" max="11521" width="4.28515625" customWidth="1"/>
    <col min="11522" max="11522" width="9.5703125" customWidth="1"/>
    <col min="11523" max="11523" width="11.7109375" customWidth="1"/>
    <col min="11524" max="11524" width="9.5703125" customWidth="1"/>
    <col min="11525" max="11525" width="11.85546875" customWidth="1"/>
    <col min="11526" max="11527" width="9.5703125" customWidth="1"/>
    <col min="11777" max="11777" width="4.28515625" customWidth="1"/>
    <col min="11778" max="11778" width="9.5703125" customWidth="1"/>
    <col min="11779" max="11779" width="11.7109375" customWidth="1"/>
    <col min="11780" max="11780" width="9.5703125" customWidth="1"/>
    <col min="11781" max="11781" width="11.85546875" customWidth="1"/>
    <col min="11782" max="11783" width="9.5703125" customWidth="1"/>
    <col min="12033" max="12033" width="4.28515625" customWidth="1"/>
    <col min="12034" max="12034" width="9.5703125" customWidth="1"/>
    <col min="12035" max="12035" width="11.7109375" customWidth="1"/>
    <col min="12036" max="12036" width="9.5703125" customWidth="1"/>
    <col min="12037" max="12037" width="11.85546875" customWidth="1"/>
    <col min="12038" max="12039" width="9.5703125" customWidth="1"/>
    <col min="12289" max="12289" width="4.28515625" customWidth="1"/>
    <col min="12290" max="12290" width="9.5703125" customWidth="1"/>
    <col min="12291" max="12291" width="11.7109375" customWidth="1"/>
    <col min="12292" max="12292" width="9.5703125" customWidth="1"/>
    <col min="12293" max="12293" width="11.85546875" customWidth="1"/>
    <col min="12294" max="12295" width="9.5703125" customWidth="1"/>
    <col min="12545" max="12545" width="4.28515625" customWidth="1"/>
    <col min="12546" max="12546" width="9.5703125" customWidth="1"/>
    <col min="12547" max="12547" width="11.7109375" customWidth="1"/>
    <col min="12548" max="12548" width="9.5703125" customWidth="1"/>
    <col min="12549" max="12549" width="11.85546875" customWidth="1"/>
    <col min="12550" max="12551" width="9.5703125" customWidth="1"/>
    <col min="12801" max="12801" width="4.28515625" customWidth="1"/>
    <col min="12802" max="12802" width="9.5703125" customWidth="1"/>
    <col min="12803" max="12803" width="11.7109375" customWidth="1"/>
    <col min="12804" max="12804" width="9.5703125" customWidth="1"/>
    <col min="12805" max="12805" width="11.85546875" customWidth="1"/>
    <col min="12806" max="12807" width="9.5703125" customWidth="1"/>
    <col min="13057" max="13057" width="4.28515625" customWidth="1"/>
    <col min="13058" max="13058" width="9.5703125" customWidth="1"/>
    <col min="13059" max="13059" width="11.7109375" customWidth="1"/>
    <col min="13060" max="13060" width="9.5703125" customWidth="1"/>
    <col min="13061" max="13061" width="11.85546875" customWidth="1"/>
    <col min="13062" max="13063" width="9.5703125" customWidth="1"/>
    <col min="13313" max="13313" width="4.28515625" customWidth="1"/>
    <col min="13314" max="13314" width="9.5703125" customWidth="1"/>
    <col min="13315" max="13315" width="11.7109375" customWidth="1"/>
    <col min="13316" max="13316" width="9.5703125" customWidth="1"/>
    <col min="13317" max="13317" width="11.85546875" customWidth="1"/>
    <col min="13318" max="13319" width="9.5703125" customWidth="1"/>
    <col min="13569" max="13569" width="4.28515625" customWidth="1"/>
    <col min="13570" max="13570" width="9.5703125" customWidth="1"/>
    <col min="13571" max="13571" width="11.7109375" customWidth="1"/>
    <col min="13572" max="13572" width="9.5703125" customWidth="1"/>
    <col min="13573" max="13573" width="11.85546875" customWidth="1"/>
    <col min="13574" max="13575" width="9.5703125" customWidth="1"/>
    <col min="13825" max="13825" width="4.28515625" customWidth="1"/>
    <col min="13826" max="13826" width="9.5703125" customWidth="1"/>
    <col min="13827" max="13827" width="11.7109375" customWidth="1"/>
    <col min="13828" max="13828" width="9.5703125" customWidth="1"/>
    <col min="13829" max="13829" width="11.85546875" customWidth="1"/>
    <col min="13830" max="13831" width="9.5703125" customWidth="1"/>
    <col min="14081" max="14081" width="4.28515625" customWidth="1"/>
    <col min="14082" max="14082" width="9.5703125" customWidth="1"/>
    <col min="14083" max="14083" width="11.7109375" customWidth="1"/>
    <col min="14084" max="14084" width="9.5703125" customWidth="1"/>
    <col min="14085" max="14085" width="11.85546875" customWidth="1"/>
    <col min="14086" max="14087" width="9.5703125" customWidth="1"/>
    <col min="14337" max="14337" width="4.28515625" customWidth="1"/>
    <col min="14338" max="14338" width="9.5703125" customWidth="1"/>
    <col min="14339" max="14339" width="11.7109375" customWidth="1"/>
    <col min="14340" max="14340" width="9.5703125" customWidth="1"/>
    <col min="14341" max="14341" width="11.85546875" customWidth="1"/>
    <col min="14342" max="14343" width="9.5703125" customWidth="1"/>
    <col min="14593" max="14593" width="4.28515625" customWidth="1"/>
    <col min="14594" max="14594" width="9.5703125" customWidth="1"/>
    <col min="14595" max="14595" width="11.7109375" customWidth="1"/>
    <col min="14596" max="14596" width="9.5703125" customWidth="1"/>
    <col min="14597" max="14597" width="11.85546875" customWidth="1"/>
    <col min="14598" max="14599" width="9.5703125" customWidth="1"/>
    <col min="14849" max="14849" width="4.28515625" customWidth="1"/>
    <col min="14850" max="14850" width="9.5703125" customWidth="1"/>
    <col min="14851" max="14851" width="11.7109375" customWidth="1"/>
    <col min="14852" max="14852" width="9.5703125" customWidth="1"/>
    <col min="14853" max="14853" width="11.85546875" customWidth="1"/>
    <col min="14854" max="14855" width="9.5703125" customWidth="1"/>
    <col min="15105" max="15105" width="4.28515625" customWidth="1"/>
    <col min="15106" max="15106" width="9.5703125" customWidth="1"/>
    <col min="15107" max="15107" width="11.7109375" customWidth="1"/>
    <col min="15108" max="15108" width="9.5703125" customWidth="1"/>
    <col min="15109" max="15109" width="11.85546875" customWidth="1"/>
    <col min="15110" max="15111" width="9.5703125" customWidth="1"/>
    <col min="15361" max="15361" width="4.28515625" customWidth="1"/>
    <col min="15362" max="15362" width="9.5703125" customWidth="1"/>
    <col min="15363" max="15363" width="11.7109375" customWidth="1"/>
    <col min="15364" max="15364" width="9.5703125" customWidth="1"/>
    <col min="15365" max="15365" width="11.85546875" customWidth="1"/>
    <col min="15366" max="15367" width="9.5703125" customWidth="1"/>
    <col min="15617" max="15617" width="4.28515625" customWidth="1"/>
    <col min="15618" max="15618" width="9.5703125" customWidth="1"/>
    <col min="15619" max="15619" width="11.7109375" customWidth="1"/>
    <col min="15620" max="15620" width="9.5703125" customWidth="1"/>
    <col min="15621" max="15621" width="11.85546875" customWidth="1"/>
    <col min="15622" max="15623" width="9.5703125" customWidth="1"/>
    <col min="15873" max="15873" width="4.28515625" customWidth="1"/>
    <col min="15874" max="15874" width="9.5703125" customWidth="1"/>
    <col min="15875" max="15875" width="11.7109375" customWidth="1"/>
    <col min="15876" max="15876" width="9.5703125" customWidth="1"/>
    <col min="15877" max="15877" width="11.85546875" customWidth="1"/>
    <col min="15878" max="15879" width="9.5703125" customWidth="1"/>
    <col min="16129" max="16129" width="4.28515625" customWidth="1"/>
    <col min="16130" max="16130" width="9.5703125" customWidth="1"/>
    <col min="16131" max="16131" width="11.7109375" customWidth="1"/>
    <col min="16132" max="16132" width="9.5703125" customWidth="1"/>
    <col min="16133" max="16133" width="11.85546875" customWidth="1"/>
    <col min="16134" max="16135" width="9.5703125" customWidth="1"/>
  </cols>
  <sheetData>
    <row r="1" spans="1:7" x14ac:dyDescent="0.25">
      <c r="A1" s="2" t="s">
        <v>31</v>
      </c>
      <c r="B1" s="2"/>
      <c r="C1" s="2"/>
      <c r="D1" s="2"/>
      <c r="E1" s="2"/>
      <c r="F1" s="3" t="s">
        <v>32</v>
      </c>
      <c r="G1" s="2"/>
    </row>
    <row r="2" spans="1:7" x14ac:dyDescent="0.25">
      <c r="A2" s="2" t="s">
        <v>33</v>
      </c>
      <c r="B2" s="2"/>
      <c r="C2" s="2"/>
      <c r="D2" s="2"/>
      <c r="E2" s="2"/>
      <c r="F2" s="3"/>
      <c r="G2" s="2"/>
    </row>
    <row r="3" spans="1:7" x14ac:dyDescent="0.25">
      <c r="A3" s="2" t="s">
        <v>47</v>
      </c>
      <c r="B3" s="2"/>
      <c r="C3" s="2"/>
      <c r="D3" s="2"/>
      <c r="F3" s="3" t="s">
        <v>28</v>
      </c>
      <c r="G3" s="49" t="str">
        <f>'A AUG 2024'!G3</f>
        <v>AUGUST</v>
      </c>
    </row>
    <row r="4" spans="1:7" x14ac:dyDescent="0.25">
      <c r="A4" s="2" t="s">
        <v>44</v>
      </c>
      <c r="B4" s="2"/>
      <c r="C4" s="2"/>
      <c r="D4" s="2"/>
      <c r="E4" s="2"/>
      <c r="F4" s="2"/>
      <c r="G4" s="2"/>
    </row>
    <row r="5" spans="1:7" x14ac:dyDescent="0.25">
      <c r="A5" s="2" t="s">
        <v>63</v>
      </c>
      <c r="B5" s="2"/>
      <c r="C5" s="2"/>
      <c r="D5" s="2"/>
      <c r="E5" s="2"/>
      <c r="F5" s="2"/>
      <c r="G5" s="2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93" t="s">
        <v>50</v>
      </c>
      <c r="B7" s="93"/>
      <c r="C7" s="93"/>
      <c r="D7" s="93"/>
      <c r="E7" s="93"/>
      <c r="F7" s="93"/>
      <c r="G7" s="93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s="9" customFormat="1" x14ac:dyDescent="0.25">
      <c r="A9" s="91" t="s">
        <v>49</v>
      </c>
      <c r="B9" s="89" t="s">
        <v>48</v>
      </c>
      <c r="C9" s="86"/>
      <c r="D9" s="85" t="s">
        <v>34</v>
      </c>
      <c r="E9" s="86"/>
      <c r="F9" s="85" t="s">
        <v>35</v>
      </c>
      <c r="G9" s="86"/>
    </row>
    <row r="10" spans="1:7" s="9" customFormat="1" ht="15.75" thickBot="1" x14ac:dyDescent="0.3">
      <c r="A10" s="92"/>
      <c r="B10" s="90"/>
      <c r="C10" s="88"/>
      <c r="D10" s="87"/>
      <c r="E10" s="88"/>
      <c r="F10" s="87"/>
      <c r="G10" s="88"/>
    </row>
    <row r="11" spans="1:7" ht="23.25" customHeight="1" thickBot="1" x14ac:dyDescent="0.3">
      <c r="A11" s="56">
        <v>1</v>
      </c>
      <c r="B11" s="78" t="s">
        <v>55</v>
      </c>
      <c r="C11" s="79"/>
      <c r="D11" s="82">
        <v>187238</v>
      </c>
      <c r="E11" s="82"/>
      <c r="F11" s="83">
        <v>113372</v>
      </c>
      <c r="G11" s="84"/>
    </row>
    <row r="12" spans="1:7" ht="23.25" customHeight="1" thickBot="1" x14ac:dyDescent="0.3">
      <c r="A12" s="57">
        <v>2</v>
      </c>
      <c r="B12" s="78" t="s">
        <v>55</v>
      </c>
      <c r="C12" s="79"/>
      <c r="D12" s="76">
        <v>187184</v>
      </c>
      <c r="E12" s="76"/>
      <c r="F12" s="80">
        <v>147648</v>
      </c>
      <c r="G12" s="81"/>
    </row>
    <row r="13" spans="1:7" ht="23.25" customHeight="1" thickBot="1" x14ac:dyDescent="0.3">
      <c r="A13" s="57">
        <v>3</v>
      </c>
      <c r="B13" s="78" t="s">
        <v>55</v>
      </c>
      <c r="C13" s="79"/>
      <c r="D13" s="76">
        <v>209</v>
      </c>
      <c r="E13" s="76"/>
      <c r="F13" s="80">
        <v>101627</v>
      </c>
      <c r="G13" s="81"/>
    </row>
    <row r="14" spans="1:7" ht="23.25" customHeight="1" thickBot="1" x14ac:dyDescent="0.3">
      <c r="A14" s="57">
        <v>4</v>
      </c>
      <c r="B14" s="78" t="s">
        <v>55</v>
      </c>
      <c r="C14" s="79"/>
      <c r="D14" s="76">
        <v>415</v>
      </c>
      <c r="E14" s="76"/>
      <c r="F14" s="80">
        <v>118830</v>
      </c>
      <c r="G14" s="81"/>
    </row>
    <row r="15" spans="1:7" ht="23.25" customHeight="1" x14ac:dyDescent="0.25">
      <c r="A15" s="57">
        <v>5</v>
      </c>
      <c r="B15" s="78" t="s">
        <v>55</v>
      </c>
      <c r="C15" s="79"/>
      <c r="D15" s="76">
        <v>626</v>
      </c>
      <c r="E15" s="76"/>
      <c r="F15" s="80">
        <v>102523.5</v>
      </c>
      <c r="G15" s="81"/>
    </row>
    <row r="16" spans="1:7" ht="23.25" customHeight="1" x14ac:dyDescent="0.25">
      <c r="A16" s="57">
        <v>6</v>
      </c>
      <c r="B16" s="75"/>
      <c r="C16" s="75"/>
      <c r="D16" s="76"/>
      <c r="E16" s="76"/>
      <c r="F16" s="80"/>
      <c r="G16" s="81"/>
    </row>
    <row r="17" spans="1:7" ht="23.25" customHeight="1" x14ac:dyDescent="0.25">
      <c r="A17" s="57">
        <v>7</v>
      </c>
      <c r="B17" s="75"/>
      <c r="C17" s="75"/>
      <c r="D17" s="76"/>
      <c r="E17" s="76"/>
      <c r="F17" s="75"/>
      <c r="G17" s="77"/>
    </row>
    <row r="18" spans="1:7" ht="23.25" customHeight="1" x14ac:dyDescent="0.25">
      <c r="A18" s="57">
        <v>8</v>
      </c>
      <c r="B18" s="75"/>
      <c r="C18" s="75"/>
      <c r="D18" s="76"/>
      <c r="E18" s="76"/>
      <c r="F18" s="75"/>
      <c r="G18" s="77"/>
    </row>
    <row r="19" spans="1:7" ht="23.25" customHeight="1" x14ac:dyDescent="0.25">
      <c r="A19" s="57">
        <v>9</v>
      </c>
      <c r="B19" s="75"/>
      <c r="C19" s="75"/>
      <c r="D19" s="76"/>
      <c r="E19" s="76"/>
      <c r="F19" s="75"/>
      <c r="G19" s="77"/>
    </row>
    <row r="20" spans="1:7" ht="23.25" customHeight="1" x14ac:dyDescent="0.25">
      <c r="A20" s="57">
        <v>10</v>
      </c>
      <c r="B20" s="75"/>
      <c r="C20" s="75"/>
      <c r="D20" s="76"/>
      <c r="E20" s="76"/>
      <c r="F20" s="75"/>
      <c r="G20" s="77"/>
    </row>
    <row r="21" spans="1:7" ht="23.25" customHeight="1" x14ac:dyDescent="0.25">
      <c r="A21" s="57">
        <v>11</v>
      </c>
      <c r="B21" s="75"/>
      <c r="C21" s="75"/>
      <c r="D21" s="76"/>
      <c r="E21" s="76"/>
      <c r="F21" s="75"/>
      <c r="G21" s="77"/>
    </row>
    <row r="22" spans="1:7" ht="23.25" customHeight="1" x14ac:dyDescent="0.25">
      <c r="A22" s="57">
        <v>12</v>
      </c>
      <c r="B22" s="75"/>
      <c r="C22" s="75"/>
      <c r="D22" s="76"/>
      <c r="E22" s="76"/>
      <c r="F22" s="75"/>
      <c r="G22" s="77"/>
    </row>
    <row r="23" spans="1:7" ht="23.25" customHeight="1" x14ac:dyDescent="0.25">
      <c r="A23" s="57">
        <v>13</v>
      </c>
      <c r="B23" s="75"/>
      <c r="C23" s="75"/>
      <c r="D23" s="76"/>
      <c r="E23" s="76"/>
      <c r="F23" s="75"/>
      <c r="G23" s="77"/>
    </row>
    <row r="24" spans="1:7" ht="23.25" customHeight="1" x14ac:dyDescent="0.25">
      <c r="A24" s="57">
        <v>14</v>
      </c>
      <c r="B24" s="75"/>
      <c r="C24" s="75"/>
      <c r="D24" s="76"/>
      <c r="E24" s="76"/>
      <c r="F24" s="75"/>
      <c r="G24" s="77"/>
    </row>
    <row r="25" spans="1:7" ht="23.25" customHeight="1" thickBot="1" x14ac:dyDescent="0.3">
      <c r="A25" s="58">
        <v>15</v>
      </c>
      <c r="B25" s="71"/>
      <c r="C25" s="71"/>
      <c r="D25" s="72"/>
      <c r="E25" s="72"/>
      <c r="F25" s="71"/>
      <c r="G25" s="73"/>
    </row>
    <row r="26" spans="1:7" ht="15.75" thickBot="1" x14ac:dyDescent="0.3">
      <c r="A26" s="55"/>
      <c r="B26" s="74"/>
      <c r="C26" s="74"/>
      <c r="D26" s="74"/>
      <c r="E26" s="74"/>
      <c r="F26" s="74"/>
      <c r="G26" s="74"/>
    </row>
    <row r="27" spans="1:7" ht="23.25" customHeight="1" thickBot="1" x14ac:dyDescent="0.3">
      <c r="A27" s="10" t="s">
        <v>36</v>
      </c>
      <c r="B27" s="4"/>
      <c r="C27" s="4"/>
      <c r="D27" s="5"/>
      <c r="E27" s="6"/>
      <c r="F27" s="67">
        <f>SUM(F11:G25)</f>
        <v>584000.5</v>
      </c>
      <c r="G27" s="68"/>
    </row>
    <row r="28" spans="1:7" x14ac:dyDescent="0.25">
      <c r="A28" s="1"/>
      <c r="B28" s="1"/>
      <c r="C28" s="1"/>
      <c r="D28" s="1"/>
      <c r="E28" s="1"/>
      <c r="F28" s="7"/>
      <c r="G28" s="1"/>
    </row>
    <row r="29" spans="1:7" x14ac:dyDescent="0.25">
      <c r="A29" s="1" t="s">
        <v>37</v>
      </c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69" t="s">
        <v>60</v>
      </c>
      <c r="D30" s="69"/>
      <c r="E30" s="1"/>
      <c r="F30" s="1"/>
      <c r="G30" s="1"/>
    </row>
    <row r="31" spans="1:7" x14ac:dyDescent="0.25">
      <c r="A31" s="1"/>
      <c r="B31" s="1"/>
      <c r="C31" s="8" t="s">
        <v>38</v>
      </c>
      <c r="D31" s="8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 t="s">
        <v>2</v>
      </c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70" t="s">
        <v>46</v>
      </c>
      <c r="D35" s="70"/>
      <c r="E35" s="1"/>
      <c r="F35" s="1"/>
      <c r="G35" s="1"/>
    </row>
    <row r="36" spans="1:7" x14ac:dyDescent="0.25">
      <c r="A36" s="1"/>
      <c r="B36" s="1"/>
      <c r="C36" s="8" t="s">
        <v>39</v>
      </c>
      <c r="D36" s="8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40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70" t="s">
        <v>59</v>
      </c>
      <c r="D40" s="70"/>
      <c r="E40" s="1"/>
      <c r="F40" s="69" t="s">
        <v>43</v>
      </c>
      <c r="G40" s="69"/>
    </row>
    <row r="41" spans="1:7" x14ac:dyDescent="0.25">
      <c r="A41" s="1"/>
      <c r="B41" s="1"/>
      <c r="C41" s="8" t="s">
        <v>41</v>
      </c>
      <c r="D41" s="8"/>
      <c r="E41" s="1"/>
      <c r="F41" s="8" t="s">
        <v>42</v>
      </c>
      <c r="G41" s="8"/>
    </row>
    <row r="42" spans="1:7" x14ac:dyDescent="0.25">
      <c r="A42" s="1"/>
      <c r="B42" s="1"/>
      <c r="C42" s="1"/>
      <c r="D42" s="1"/>
      <c r="E42" s="1"/>
      <c r="F42" s="1"/>
      <c r="G42" s="1"/>
    </row>
  </sheetData>
  <mergeCells count="58">
    <mergeCell ref="F9:G10"/>
    <mergeCell ref="B9:C10"/>
    <mergeCell ref="D9:E10"/>
    <mergeCell ref="A9:A10"/>
    <mergeCell ref="A7:G7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F27:G27"/>
    <mergeCell ref="C30:D30"/>
    <mergeCell ref="C35:D35"/>
    <mergeCell ref="C40:D40"/>
    <mergeCell ref="F40:G40"/>
  </mergeCells>
  <pageMargins left="0.7" right="0.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2F0C-7567-46A9-B9A6-A4B54A7661B1}">
  <dimension ref="A1:G46"/>
  <sheetViews>
    <sheetView showGridLines="0" topLeftCell="A7" workbookViewId="0">
      <selection activeCell="E30" sqref="E30"/>
    </sheetView>
  </sheetViews>
  <sheetFormatPr defaultColWidth="8.85546875" defaultRowHeight="15" x14ac:dyDescent="0.25"/>
  <cols>
    <col min="1" max="1" width="13.85546875" style="16" customWidth="1"/>
    <col min="2" max="7" width="18.5703125" style="16" customWidth="1"/>
    <col min="8" max="16384" width="8.85546875" style="16"/>
  </cols>
  <sheetData>
    <row r="1" spans="1:7" x14ac:dyDescent="0.25">
      <c r="A1" s="14" t="s">
        <v>31</v>
      </c>
      <c r="B1" s="14"/>
      <c r="C1" s="14"/>
      <c r="D1" s="14"/>
      <c r="E1" s="14"/>
      <c r="F1" s="15" t="s">
        <v>30</v>
      </c>
      <c r="G1" s="14"/>
    </row>
    <row r="2" spans="1:7" x14ac:dyDescent="0.25">
      <c r="A2" s="14" t="s">
        <v>29</v>
      </c>
      <c r="B2" s="14"/>
      <c r="C2" s="14"/>
      <c r="D2" s="14"/>
      <c r="E2" s="14"/>
      <c r="F2" s="15"/>
      <c r="G2" s="14"/>
    </row>
    <row r="3" spans="1:7" x14ac:dyDescent="0.25">
      <c r="A3" s="14" t="s">
        <v>45</v>
      </c>
      <c r="B3" s="14"/>
      <c r="C3" s="14"/>
      <c r="D3" s="14"/>
      <c r="E3" s="14"/>
      <c r="F3" s="15" t="s">
        <v>28</v>
      </c>
      <c r="G3" s="48" t="s">
        <v>65</v>
      </c>
    </row>
    <row r="4" spans="1:7" x14ac:dyDescent="0.25">
      <c r="A4" s="14" t="s">
        <v>44</v>
      </c>
      <c r="B4" s="14"/>
      <c r="C4" s="14"/>
      <c r="D4" s="14"/>
      <c r="E4" s="14"/>
      <c r="F4" s="15" t="s">
        <v>27</v>
      </c>
      <c r="G4" s="17">
        <v>968</v>
      </c>
    </row>
    <row r="5" spans="1:7" x14ac:dyDescent="0.25">
      <c r="A5" s="14" t="s">
        <v>63</v>
      </c>
      <c r="B5" s="14"/>
      <c r="C5" s="14"/>
      <c r="D5" s="14"/>
      <c r="E5" s="14"/>
      <c r="F5" s="15" t="s">
        <v>26</v>
      </c>
      <c r="G5" s="17">
        <v>1162</v>
      </c>
    </row>
    <row r="6" spans="1:7" x14ac:dyDescent="0.25">
      <c r="A6" s="14" t="s">
        <v>61</v>
      </c>
      <c r="B6" s="14"/>
      <c r="C6" s="14"/>
      <c r="D6" s="14"/>
      <c r="E6" s="14"/>
      <c r="F6" s="14"/>
      <c r="G6" s="14"/>
    </row>
    <row r="8" spans="1:7" x14ac:dyDescent="0.25">
      <c r="A8" s="18" t="s">
        <v>67</v>
      </c>
      <c r="B8" s="19"/>
      <c r="C8" s="19"/>
      <c r="D8" s="19"/>
      <c r="E8" s="19"/>
      <c r="F8" s="19"/>
      <c r="G8" s="19"/>
    </row>
    <row r="9" spans="1:7" ht="15.75" thickBot="1" x14ac:dyDescent="0.3"/>
    <row r="10" spans="1:7" s="20" customFormat="1" ht="15.75" customHeight="1" x14ac:dyDescent="0.25">
      <c r="A10" s="64" t="s">
        <v>24</v>
      </c>
      <c r="B10" s="62" t="s">
        <v>52</v>
      </c>
      <c r="C10" s="62"/>
      <c r="D10" s="62"/>
      <c r="E10" s="62"/>
      <c r="F10" s="62"/>
      <c r="G10" s="63"/>
    </row>
    <row r="11" spans="1:7" s="20" customFormat="1" ht="15.75" customHeight="1" thickBot="1" x14ac:dyDescent="0.3">
      <c r="A11" s="65"/>
      <c r="B11" s="21" t="s">
        <v>23</v>
      </c>
      <c r="C11" s="22" t="s">
        <v>22</v>
      </c>
      <c r="D11" s="22" t="s">
        <v>21</v>
      </c>
      <c r="E11" s="22" t="s">
        <v>20</v>
      </c>
      <c r="F11" s="22" t="s">
        <v>19</v>
      </c>
      <c r="G11" s="23" t="s">
        <v>11</v>
      </c>
    </row>
    <row r="12" spans="1:7" ht="22.5" customHeight="1" x14ac:dyDescent="0.25">
      <c r="A12" s="24" t="s">
        <v>18</v>
      </c>
      <c r="B12" s="25"/>
      <c r="C12" s="26"/>
      <c r="D12" s="26"/>
      <c r="E12" s="26"/>
      <c r="F12" s="26"/>
      <c r="G12" s="27">
        <f>SUM(B12:F12)</f>
        <v>0</v>
      </c>
    </row>
    <row r="13" spans="1:7" ht="22.5" customHeight="1" x14ac:dyDescent="0.25">
      <c r="A13" s="28" t="s">
        <v>17</v>
      </c>
      <c r="B13" s="29">
        <v>60</v>
      </c>
      <c r="C13" s="30">
        <v>50</v>
      </c>
      <c r="D13" s="30">
        <f>50+100</f>
        <v>150</v>
      </c>
      <c r="E13" s="30">
        <v>100</v>
      </c>
      <c r="F13" s="30"/>
      <c r="G13" s="31">
        <f t="shared" ref="G13:G27" si="0">SUM(B13:F13)</f>
        <v>360</v>
      </c>
    </row>
    <row r="14" spans="1:7" ht="22.5" customHeight="1" x14ac:dyDescent="0.25">
      <c r="A14" s="28" t="s">
        <v>16</v>
      </c>
      <c r="B14" s="29"/>
      <c r="C14" s="30"/>
      <c r="D14" s="30"/>
      <c r="E14" s="30">
        <v>1</v>
      </c>
      <c r="F14" s="30"/>
      <c r="G14" s="31">
        <f t="shared" si="0"/>
        <v>1</v>
      </c>
    </row>
    <row r="15" spans="1:7" ht="22.5" customHeight="1" x14ac:dyDescent="0.25">
      <c r="A15" s="28" t="s">
        <v>15</v>
      </c>
      <c r="B15" s="29"/>
      <c r="C15" s="30"/>
      <c r="D15" s="30"/>
      <c r="E15" s="30"/>
      <c r="F15" s="30"/>
      <c r="G15" s="31">
        <f t="shared" si="0"/>
        <v>0</v>
      </c>
    </row>
    <row r="16" spans="1:7" ht="22.5" customHeight="1" x14ac:dyDescent="0.25">
      <c r="A16" s="28" t="s">
        <v>14</v>
      </c>
      <c r="B16" s="29"/>
      <c r="C16" s="30">
        <v>5</v>
      </c>
      <c r="D16" s="30"/>
      <c r="E16" s="30"/>
      <c r="F16" s="30"/>
      <c r="G16" s="31">
        <f t="shared" si="0"/>
        <v>5</v>
      </c>
    </row>
    <row r="17" spans="1:7" ht="22.5" customHeight="1" x14ac:dyDescent="0.25">
      <c r="A17" s="28" t="s">
        <v>13</v>
      </c>
      <c r="B17" s="29">
        <v>140</v>
      </c>
      <c r="C17" s="30">
        <v>150</v>
      </c>
      <c r="D17" s="30">
        <f>150+50+100</f>
        <v>300</v>
      </c>
      <c r="E17" s="30">
        <v>100</v>
      </c>
      <c r="F17" s="30"/>
      <c r="G17" s="31">
        <f t="shared" si="0"/>
        <v>690</v>
      </c>
    </row>
    <row r="18" spans="1:7" ht="22.5" customHeight="1" x14ac:dyDescent="0.25">
      <c r="A18" s="28" t="s">
        <v>12</v>
      </c>
      <c r="B18" s="29">
        <v>2</v>
      </c>
      <c r="C18" s="30"/>
      <c r="D18" s="30"/>
      <c r="E18" s="30"/>
      <c r="F18" s="30"/>
      <c r="G18" s="31">
        <f t="shared" si="0"/>
        <v>2</v>
      </c>
    </row>
    <row r="19" spans="1:7" ht="22.5" customHeight="1" x14ac:dyDescent="0.25">
      <c r="A19" s="28" t="s">
        <v>56</v>
      </c>
      <c r="B19" s="29"/>
      <c r="C19" s="30"/>
      <c r="D19" s="30"/>
      <c r="E19" s="30"/>
      <c r="F19" s="30"/>
      <c r="G19" s="31">
        <f t="shared" si="0"/>
        <v>0</v>
      </c>
    </row>
    <row r="20" spans="1:7" ht="22.5" customHeight="1" x14ac:dyDescent="0.25">
      <c r="A20" s="28" t="s">
        <v>57</v>
      </c>
      <c r="B20" s="29"/>
      <c r="C20" s="30"/>
      <c r="D20" s="30">
        <f>2+5</f>
        <v>7</v>
      </c>
      <c r="E20" s="30">
        <v>8</v>
      </c>
      <c r="F20" s="30"/>
      <c r="G20" s="31">
        <f t="shared" si="0"/>
        <v>15</v>
      </c>
    </row>
    <row r="21" spans="1:7" ht="22.5" customHeight="1" x14ac:dyDescent="0.25">
      <c r="A21" s="28" t="s">
        <v>58</v>
      </c>
      <c r="B21" s="29"/>
      <c r="C21" s="30"/>
      <c r="D21" s="30"/>
      <c r="E21" s="30"/>
      <c r="F21" s="30"/>
      <c r="G21" s="31">
        <f t="shared" si="0"/>
        <v>0</v>
      </c>
    </row>
    <row r="22" spans="1:7" ht="22.5" customHeight="1" x14ac:dyDescent="0.25">
      <c r="A22" s="28"/>
      <c r="B22" s="29"/>
      <c r="C22" s="30"/>
      <c r="D22" s="30"/>
      <c r="E22" s="30"/>
      <c r="F22" s="30"/>
      <c r="G22" s="31">
        <f t="shared" si="0"/>
        <v>0</v>
      </c>
    </row>
    <row r="23" spans="1:7" ht="22.5" customHeight="1" x14ac:dyDescent="0.25">
      <c r="A23" s="28"/>
      <c r="B23" s="29"/>
      <c r="C23" s="30"/>
      <c r="D23" s="30"/>
      <c r="E23" s="30"/>
      <c r="F23" s="30"/>
      <c r="G23" s="31">
        <f t="shared" si="0"/>
        <v>0</v>
      </c>
    </row>
    <row r="24" spans="1:7" ht="22.5" customHeight="1" x14ac:dyDescent="0.25">
      <c r="A24" s="32"/>
      <c r="B24" s="29"/>
      <c r="C24" s="30"/>
      <c r="D24" s="30"/>
      <c r="E24" s="30"/>
      <c r="F24" s="30"/>
      <c r="G24" s="31">
        <f t="shared" si="0"/>
        <v>0</v>
      </c>
    </row>
    <row r="25" spans="1:7" ht="22.5" customHeight="1" x14ac:dyDescent="0.25">
      <c r="A25" s="32"/>
      <c r="B25" s="29"/>
      <c r="C25" s="30"/>
      <c r="D25" s="30"/>
      <c r="E25" s="30"/>
      <c r="F25" s="30"/>
      <c r="G25" s="31">
        <f t="shared" si="0"/>
        <v>0</v>
      </c>
    </row>
    <row r="26" spans="1:7" ht="22.5" customHeight="1" x14ac:dyDescent="0.25">
      <c r="A26" s="32"/>
      <c r="B26" s="29"/>
      <c r="C26" s="30"/>
      <c r="D26" s="30"/>
      <c r="E26" s="30"/>
      <c r="F26" s="30"/>
      <c r="G26" s="31">
        <f t="shared" si="0"/>
        <v>0</v>
      </c>
    </row>
    <row r="27" spans="1:7" ht="22.5" customHeight="1" x14ac:dyDescent="0.25">
      <c r="A27" s="32"/>
      <c r="B27" s="29"/>
      <c r="C27" s="30"/>
      <c r="D27" s="30"/>
      <c r="E27" s="30"/>
      <c r="F27" s="30"/>
      <c r="G27" s="31">
        <f t="shared" si="0"/>
        <v>0</v>
      </c>
    </row>
    <row r="28" spans="1:7" ht="22.5" customHeight="1" thickBot="1" x14ac:dyDescent="0.3">
      <c r="A28" s="33" t="s">
        <v>11</v>
      </c>
      <c r="B28" s="34">
        <f>SUM(B12:B19)</f>
        <v>202</v>
      </c>
      <c r="C28" s="35">
        <f t="shared" ref="C28:G28" si="1">SUM(C12:C19)</f>
        <v>205</v>
      </c>
      <c r="D28" s="35">
        <f t="shared" si="1"/>
        <v>450</v>
      </c>
      <c r="E28" s="35">
        <f t="shared" si="1"/>
        <v>201</v>
      </c>
      <c r="F28" s="35">
        <f t="shared" si="1"/>
        <v>0</v>
      </c>
      <c r="G28" s="36">
        <f t="shared" si="1"/>
        <v>1058</v>
      </c>
    </row>
    <row r="29" spans="1:7" ht="15.75" thickBot="1" x14ac:dyDescent="0.3"/>
    <row r="30" spans="1:7" ht="23.25" customHeight="1" thickBot="1" x14ac:dyDescent="0.3">
      <c r="A30" s="37" t="s">
        <v>10</v>
      </c>
      <c r="B30" s="59">
        <v>952</v>
      </c>
      <c r="C30" s="39">
        <v>1116</v>
      </c>
      <c r="D30" s="39">
        <v>1601</v>
      </c>
      <c r="E30" s="39">
        <v>2056</v>
      </c>
      <c r="F30" s="40"/>
    </row>
    <row r="31" spans="1:7" s="54" customFormat="1" ht="23.25" customHeight="1" thickBot="1" x14ac:dyDescent="0.3">
      <c r="A31" s="50" t="s">
        <v>9</v>
      </c>
      <c r="B31" s="51"/>
      <c r="C31" s="52"/>
      <c r="D31" s="52">
        <v>1803</v>
      </c>
      <c r="E31" s="52"/>
      <c r="F31" s="53"/>
    </row>
    <row r="32" spans="1:7" ht="23.25" customHeight="1" thickBot="1" x14ac:dyDescent="0.3">
      <c r="A32" s="42" t="s">
        <v>8</v>
      </c>
      <c r="B32" s="38"/>
      <c r="C32" s="39"/>
      <c r="D32" s="39">
        <v>1834</v>
      </c>
      <c r="E32" s="39"/>
      <c r="F32" s="40"/>
    </row>
    <row r="34" spans="1:7" x14ac:dyDescent="0.25">
      <c r="A34" s="16" t="s">
        <v>7</v>
      </c>
      <c r="G34" s="43">
        <f>G28</f>
        <v>1058</v>
      </c>
    </row>
    <row r="35" spans="1:7" x14ac:dyDescent="0.25">
      <c r="A35" s="16" t="s">
        <v>6</v>
      </c>
      <c r="G35" s="44">
        <f>G28*7.5</f>
        <v>7935</v>
      </c>
    </row>
    <row r="36" spans="1:7" x14ac:dyDescent="0.25">
      <c r="G36" s="45"/>
    </row>
    <row r="37" spans="1:7" x14ac:dyDescent="0.25">
      <c r="G37" s="45"/>
    </row>
    <row r="39" spans="1:7" x14ac:dyDescent="0.25">
      <c r="A39" s="16" t="s">
        <v>5</v>
      </c>
      <c r="E39" s="16" t="s">
        <v>4</v>
      </c>
    </row>
    <row r="40" spans="1:7" s="47" customFormat="1" x14ac:dyDescent="0.25">
      <c r="A40" s="61" t="s">
        <v>64</v>
      </c>
      <c r="B40" s="61"/>
      <c r="C40" s="61"/>
      <c r="E40" s="61" t="s">
        <v>55</v>
      </c>
      <c r="F40" s="61"/>
      <c r="G40" s="61"/>
    </row>
    <row r="41" spans="1:7" x14ac:dyDescent="0.25">
      <c r="B41" s="46" t="s">
        <v>3</v>
      </c>
      <c r="E41" s="66" t="s">
        <v>54</v>
      </c>
      <c r="F41" s="66"/>
      <c r="G41" s="66"/>
    </row>
    <row r="44" spans="1:7" x14ac:dyDescent="0.25">
      <c r="E44" s="16" t="s">
        <v>2</v>
      </c>
    </row>
    <row r="45" spans="1:7" s="47" customFormat="1" x14ac:dyDescent="0.25">
      <c r="A45" s="60" t="s">
        <v>62</v>
      </c>
      <c r="B45" s="61"/>
      <c r="C45" s="61"/>
      <c r="E45" s="60" t="s">
        <v>46</v>
      </c>
      <c r="F45" s="61"/>
      <c r="G45" s="61"/>
    </row>
    <row r="46" spans="1:7" x14ac:dyDescent="0.25">
      <c r="B46" s="46" t="s">
        <v>1</v>
      </c>
      <c r="F46" s="46" t="s">
        <v>0</v>
      </c>
    </row>
  </sheetData>
  <mergeCells count="7">
    <mergeCell ref="A45:C45"/>
    <mergeCell ref="E45:G45"/>
    <mergeCell ref="A10:A11"/>
    <mergeCell ref="B10:G10"/>
    <mergeCell ref="A40:C40"/>
    <mergeCell ref="E40:G40"/>
    <mergeCell ref="E41:G41"/>
  </mergeCells>
  <pageMargins left="0.7" right="0.7" top="0.75" bottom="0.75" header="0.3" footer="0.3"/>
  <pageSetup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7D10-550A-4CAC-B5A4-0A1E48512B01}">
  <dimension ref="A1:G42"/>
  <sheetViews>
    <sheetView showGridLines="0" zoomScaleNormal="100" workbookViewId="0">
      <selection activeCell="B17" sqref="B17:C17"/>
    </sheetView>
  </sheetViews>
  <sheetFormatPr defaultRowHeight="15" x14ac:dyDescent="0.25"/>
  <cols>
    <col min="1" max="1" width="4.28515625" customWidth="1"/>
    <col min="2" max="3" width="20.5703125" customWidth="1"/>
    <col min="4" max="5" width="17" customWidth="1"/>
    <col min="6" max="7" width="14.28515625" customWidth="1"/>
    <col min="257" max="257" width="4.28515625" customWidth="1"/>
    <col min="258" max="258" width="9.5703125" customWidth="1"/>
    <col min="259" max="259" width="11.7109375" customWidth="1"/>
    <col min="260" max="260" width="9.5703125" customWidth="1"/>
    <col min="261" max="261" width="11.85546875" customWidth="1"/>
    <col min="262" max="263" width="9.5703125" customWidth="1"/>
    <col min="513" max="513" width="4.28515625" customWidth="1"/>
    <col min="514" max="514" width="9.5703125" customWidth="1"/>
    <col min="515" max="515" width="11.7109375" customWidth="1"/>
    <col min="516" max="516" width="9.5703125" customWidth="1"/>
    <col min="517" max="517" width="11.85546875" customWidth="1"/>
    <col min="518" max="519" width="9.5703125" customWidth="1"/>
    <col min="769" max="769" width="4.28515625" customWidth="1"/>
    <col min="770" max="770" width="9.5703125" customWidth="1"/>
    <col min="771" max="771" width="11.7109375" customWidth="1"/>
    <col min="772" max="772" width="9.5703125" customWidth="1"/>
    <col min="773" max="773" width="11.85546875" customWidth="1"/>
    <col min="774" max="775" width="9.5703125" customWidth="1"/>
    <col min="1025" max="1025" width="4.28515625" customWidth="1"/>
    <col min="1026" max="1026" width="9.5703125" customWidth="1"/>
    <col min="1027" max="1027" width="11.7109375" customWidth="1"/>
    <col min="1028" max="1028" width="9.5703125" customWidth="1"/>
    <col min="1029" max="1029" width="11.85546875" customWidth="1"/>
    <col min="1030" max="1031" width="9.5703125" customWidth="1"/>
    <col min="1281" max="1281" width="4.28515625" customWidth="1"/>
    <col min="1282" max="1282" width="9.5703125" customWidth="1"/>
    <col min="1283" max="1283" width="11.7109375" customWidth="1"/>
    <col min="1284" max="1284" width="9.5703125" customWidth="1"/>
    <col min="1285" max="1285" width="11.85546875" customWidth="1"/>
    <col min="1286" max="1287" width="9.5703125" customWidth="1"/>
    <col min="1537" max="1537" width="4.28515625" customWidth="1"/>
    <col min="1538" max="1538" width="9.5703125" customWidth="1"/>
    <col min="1539" max="1539" width="11.7109375" customWidth="1"/>
    <col min="1540" max="1540" width="9.5703125" customWidth="1"/>
    <col min="1541" max="1541" width="11.85546875" customWidth="1"/>
    <col min="1542" max="1543" width="9.5703125" customWidth="1"/>
    <col min="1793" max="1793" width="4.28515625" customWidth="1"/>
    <col min="1794" max="1794" width="9.5703125" customWidth="1"/>
    <col min="1795" max="1795" width="11.7109375" customWidth="1"/>
    <col min="1796" max="1796" width="9.5703125" customWidth="1"/>
    <col min="1797" max="1797" width="11.85546875" customWidth="1"/>
    <col min="1798" max="1799" width="9.5703125" customWidth="1"/>
    <col min="2049" max="2049" width="4.28515625" customWidth="1"/>
    <col min="2050" max="2050" width="9.5703125" customWidth="1"/>
    <col min="2051" max="2051" width="11.7109375" customWidth="1"/>
    <col min="2052" max="2052" width="9.5703125" customWidth="1"/>
    <col min="2053" max="2053" width="11.85546875" customWidth="1"/>
    <col min="2054" max="2055" width="9.5703125" customWidth="1"/>
    <col min="2305" max="2305" width="4.28515625" customWidth="1"/>
    <col min="2306" max="2306" width="9.5703125" customWidth="1"/>
    <col min="2307" max="2307" width="11.7109375" customWidth="1"/>
    <col min="2308" max="2308" width="9.5703125" customWidth="1"/>
    <col min="2309" max="2309" width="11.85546875" customWidth="1"/>
    <col min="2310" max="2311" width="9.5703125" customWidth="1"/>
    <col min="2561" max="2561" width="4.28515625" customWidth="1"/>
    <col min="2562" max="2562" width="9.5703125" customWidth="1"/>
    <col min="2563" max="2563" width="11.7109375" customWidth="1"/>
    <col min="2564" max="2564" width="9.5703125" customWidth="1"/>
    <col min="2565" max="2565" width="11.85546875" customWidth="1"/>
    <col min="2566" max="2567" width="9.5703125" customWidth="1"/>
    <col min="2817" max="2817" width="4.28515625" customWidth="1"/>
    <col min="2818" max="2818" width="9.5703125" customWidth="1"/>
    <col min="2819" max="2819" width="11.7109375" customWidth="1"/>
    <col min="2820" max="2820" width="9.5703125" customWidth="1"/>
    <col min="2821" max="2821" width="11.85546875" customWidth="1"/>
    <col min="2822" max="2823" width="9.5703125" customWidth="1"/>
    <col min="3073" max="3073" width="4.28515625" customWidth="1"/>
    <col min="3074" max="3074" width="9.5703125" customWidth="1"/>
    <col min="3075" max="3075" width="11.7109375" customWidth="1"/>
    <col min="3076" max="3076" width="9.5703125" customWidth="1"/>
    <col min="3077" max="3077" width="11.85546875" customWidth="1"/>
    <col min="3078" max="3079" width="9.5703125" customWidth="1"/>
    <col min="3329" max="3329" width="4.28515625" customWidth="1"/>
    <col min="3330" max="3330" width="9.5703125" customWidth="1"/>
    <col min="3331" max="3331" width="11.7109375" customWidth="1"/>
    <col min="3332" max="3332" width="9.5703125" customWidth="1"/>
    <col min="3333" max="3333" width="11.85546875" customWidth="1"/>
    <col min="3334" max="3335" width="9.5703125" customWidth="1"/>
    <col min="3585" max="3585" width="4.28515625" customWidth="1"/>
    <col min="3586" max="3586" width="9.5703125" customWidth="1"/>
    <col min="3587" max="3587" width="11.7109375" customWidth="1"/>
    <col min="3588" max="3588" width="9.5703125" customWidth="1"/>
    <col min="3589" max="3589" width="11.85546875" customWidth="1"/>
    <col min="3590" max="3591" width="9.5703125" customWidth="1"/>
    <col min="3841" max="3841" width="4.28515625" customWidth="1"/>
    <col min="3842" max="3842" width="9.5703125" customWidth="1"/>
    <col min="3843" max="3843" width="11.7109375" customWidth="1"/>
    <col min="3844" max="3844" width="9.5703125" customWidth="1"/>
    <col min="3845" max="3845" width="11.85546875" customWidth="1"/>
    <col min="3846" max="3847" width="9.5703125" customWidth="1"/>
    <col min="4097" max="4097" width="4.28515625" customWidth="1"/>
    <col min="4098" max="4098" width="9.5703125" customWidth="1"/>
    <col min="4099" max="4099" width="11.7109375" customWidth="1"/>
    <col min="4100" max="4100" width="9.5703125" customWidth="1"/>
    <col min="4101" max="4101" width="11.85546875" customWidth="1"/>
    <col min="4102" max="4103" width="9.5703125" customWidth="1"/>
    <col min="4353" max="4353" width="4.28515625" customWidth="1"/>
    <col min="4354" max="4354" width="9.5703125" customWidth="1"/>
    <col min="4355" max="4355" width="11.7109375" customWidth="1"/>
    <col min="4356" max="4356" width="9.5703125" customWidth="1"/>
    <col min="4357" max="4357" width="11.85546875" customWidth="1"/>
    <col min="4358" max="4359" width="9.5703125" customWidth="1"/>
    <col min="4609" max="4609" width="4.28515625" customWidth="1"/>
    <col min="4610" max="4610" width="9.5703125" customWidth="1"/>
    <col min="4611" max="4611" width="11.7109375" customWidth="1"/>
    <col min="4612" max="4612" width="9.5703125" customWidth="1"/>
    <col min="4613" max="4613" width="11.85546875" customWidth="1"/>
    <col min="4614" max="4615" width="9.5703125" customWidth="1"/>
    <col min="4865" max="4865" width="4.28515625" customWidth="1"/>
    <col min="4866" max="4866" width="9.5703125" customWidth="1"/>
    <col min="4867" max="4867" width="11.7109375" customWidth="1"/>
    <col min="4868" max="4868" width="9.5703125" customWidth="1"/>
    <col min="4869" max="4869" width="11.85546875" customWidth="1"/>
    <col min="4870" max="4871" width="9.5703125" customWidth="1"/>
    <col min="5121" max="5121" width="4.28515625" customWidth="1"/>
    <col min="5122" max="5122" width="9.5703125" customWidth="1"/>
    <col min="5123" max="5123" width="11.7109375" customWidth="1"/>
    <col min="5124" max="5124" width="9.5703125" customWidth="1"/>
    <col min="5125" max="5125" width="11.85546875" customWidth="1"/>
    <col min="5126" max="5127" width="9.5703125" customWidth="1"/>
    <col min="5377" max="5377" width="4.28515625" customWidth="1"/>
    <col min="5378" max="5378" width="9.5703125" customWidth="1"/>
    <col min="5379" max="5379" width="11.7109375" customWidth="1"/>
    <col min="5380" max="5380" width="9.5703125" customWidth="1"/>
    <col min="5381" max="5381" width="11.85546875" customWidth="1"/>
    <col min="5382" max="5383" width="9.5703125" customWidth="1"/>
    <col min="5633" max="5633" width="4.28515625" customWidth="1"/>
    <col min="5634" max="5634" width="9.5703125" customWidth="1"/>
    <col min="5635" max="5635" width="11.7109375" customWidth="1"/>
    <col min="5636" max="5636" width="9.5703125" customWidth="1"/>
    <col min="5637" max="5637" width="11.85546875" customWidth="1"/>
    <col min="5638" max="5639" width="9.5703125" customWidth="1"/>
    <col min="5889" max="5889" width="4.28515625" customWidth="1"/>
    <col min="5890" max="5890" width="9.5703125" customWidth="1"/>
    <col min="5891" max="5891" width="11.7109375" customWidth="1"/>
    <col min="5892" max="5892" width="9.5703125" customWidth="1"/>
    <col min="5893" max="5893" width="11.85546875" customWidth="1"/>
    <col min="5894" max="5895" width="9.5703125" customWidth="1"/>
    <col min="6145" max="6145" width="4.28515625" customWidth="1"/>
    <col min="6146" max="6146" width="9.5703125" customWidth="1"/>
    <col min="6147" max="6147" width="11.7109375" customWidth="1"/>
    <col min="6148" max="6148" width="9.5703125" customWidth="1"/>
    <col min="6149" max="6149" width="11.85546875" customWidth="1"/>
    <col min="6150" max="6151" width="9.5703125" customWidth="1"/>
    <col min="6401" max="6401" width="4.28515625" customWidth="1"/>
    <col min="6402" max="6402" width="9.5703125" customWidth="1"/>
    <col min="6403" max="6403" width="11.7109375" customWidth="1"/>
    <col min="6404" max="6404" width="9.5703125" customWidth="1"/>
    <col min="6405" max="6405" width="11.85546875" customWidth="1"/>
    <col min="6406" max="6407" width="9.5703125" customWidth="1"/>
    <col min="6657" max="6657" width="4.28515625" customWidth="1"/>
    <col min="6658" max="6658" width="9.5703125" customWidth="1"/>
    <col min="6659" max="6659" width="11.7109375" customWidth="1"/>
    <col min="6660" max="6660" width="9.5703125" customWidth="1"/>
    <col min="6661" max="6661" width="11.85546875" customWidth="1"/>
    <col min="6662" max="6663" width="9.5703125" customWidth="1"/>
    <col min="6913" max="6913" width="4.28515625" customWidth="1"/>
    <col min="6914" max="6914" width="9.5703125" customWidth="1"/>
    <col min="6915" max="6915" width="11.7109375" customWidth="1"/>
    <col min="6916" max="6916" width="9.5703125" customWidth="1"/>
    <col min="6917" max="6917" width="11.85546875" customWidth="1"/>
    <col min="6918" max="6919" width="9.5703125" customWidth="1"/>
    <col min="7169" max="7169" width="4.28515625" customWidth="1"/>
    <col min="7170" max="7170" width="9.5703125" customWidth="1"/>
    <col min="7171" max="7171" width="11.7109375" customWidth="1"/>
    <col min="7172" max="7172" width="9.5703125" customWidth="1"/>
    <col min="7173" max="7173" width="11.85546875" customWidth="1"/>
    <col min="7174" max="7175" width="9.5703125" customWidth="1"/>
    <col min="7425" max="7425" width="4.28515625" customWidth="1"/>
    <col min="7426" max="7426" width="9.5703125" customWidth="1"/>
    <col min="7427" max="7427" width="11.7109375" customWidth="1"/>
    <col min="7428" max="7428" width="9.5703125" customWidth="1"/>
    <col min="7429" max="7429" width="11.85546875" customWidth="1"/>
    <col min="7430" max="7431" width="9.5703125" customWidth="1"/>
    <col min="7681" max="7681" width="4.28515625" customWidth="1"/>
    <col min="7682" max="7682" width="9.5703125" customWidth="1"/>
    <col min="7683" max="7683" width="11.7109375" customWidth="1"/>
    <col min="7684" max="7684" width="9.5703125" customWidth="1"/>
    <col min="7685" max="7685" width="11.85546875" customWidth="1"/>
    <col min="7686" max="7687" width="9.5703125" customWidth="1"/>
    <col min="7937" max="7937" width="4.28515625" customWidth="1"/>
    <col min="7938" max="7938" width="9.5703125" customWidth="1"/>
    <col min="7939" max="7939" width="11.7109375" customWidth="1"/>
    <col min="7940" max="7940" width="9.5703125" customWidth="1"/>
    <col min="7941" max="7941" width="11.85546875" customWidth="1"/>
    <col min="7942" max="7943" width="9.5703125" customWidth="1"/>
    <col min="8193" max="8193" width="4.28515625" customWidth="1"/>
    <col min="8194" max="8194" width="9.5703125" customWidth="1"/>
    <col min="8195" max="8195" width="11.7109375" customWidth="1"/>
    <col min="8196" max="8196" width="9.5703125" customWidth="1"/>
    <col min="8197" max="8197" width="11.85546875" customWidth="1"/>
    <col min="8198" max="8199" width="9.5703125" customWidth="1"/>
    <col min="8449" max="8449" width="4.28515625" customWidth="1"/>
    <col min="8450" max="8450" width="9.5703125" customWidth="1"/>
    <col min="8451" max="8451" width="11.7109375" customWidth="1"/>
    <col min="8452" max="8452" width="9.5703125" customWidth="1"/>
    <col min="8453" max="8453" width="11.85546875" customWidth="1"/>
    <col min="8454" max="8455" width="9.5703125" customWidth="1"/>
    <col min="8705" max="8705" width="4.28515625" customWidth="1"/>
    <col min="8706" max="8706" width="9.5703125" customWidth="1"/>
    <col min="8707" max="8707" width="11.7109375" customWidth="1"/>
    <col min="8708" max="8708" width="9.5703125" customWidth="1"/>
    <col min="8709" max="8709" width="11.85546875" customWidth="1"/>
    <col min="8710" max="8711" width="9.5703125" customWidth="1"/>
    <col min="8961" max="8961" width="4.28515625" customWidth="1"/>
    <col min="8962" max="8962" width="9.5703125" customWidth="1"/>
    <col min="8963" max="8963" width="11.7109375" customWidth="1"/>
    <col min="8964" max="8964" width="9.5703125" customWidth="1"/>
    <col min="8965" max="8965" width="11.85546875" customWidth="1"/>
    <col min="8966" max="8967" width="9.5703125" customWidth="1"/>
    <col min="9217" max="9217" width="4.28515625" customWidth="1"/>
    <col min="9218" max="9218" width="9.5703125" customWidth="1"/>
    <col min="9219" max="9219" width="11.7109375" customWidth="1"/>
    <col min="9220" max="9220" width="9.5703125" customWidth="1"/>
    <col min="9221" max="9221" width="11.85546875" customWidth="1"/>
    <col min="9222" max="9223" width="9.5703125" customWidth="1"/>
    <col min="9473" max="9473" width="4.28515625" customWidth="1"/>
    <col min="9474" max="9474" width="9.5703125" customWidth="1"/>
    <col min="9475" max="9475" width="11.7109375" customWidth="1"/>
    <col min="9476" max="9476" width="9.5703125" customWidth="1"/>
    <col min="9477" max="9477" width="11.85546875" customWidth="1"/>
    <col min="9478" max="9479" width="9.5703125" customWidth="1"/>
    <col min="9729" max="9729" width="4.28515625" customWidth="1"/>
    <col min="9730" max="9730" width="9.5703125" customWidth="1"/>
    <col min="9731" max="9731" width="11.7109375" customWidth="1"/>
    <col min="9732" max="9732" width="9.5703125" customWidth="1"/>
    <col min="9733" max="9733" width="11.85546875" customWidth="1"/>
    <col min="9734" max="9735" width="9.5703125" customWidth="1"/>
    <col min="9985" max="9985" width="4.28515625" customWidth="1"/>
    <col min="9986" max="9986" width="9.5703125" customWidth="1"/>
    <col min="9987" max="9987" width="11.7109375" customWidth="1"/>
    <col min="9988" max="9988" width="9.5703125" customWidth="1"/>
    <col min="9989" max="9989" width="11.85546875" customWidth="1"/>
    <col min="9990" max="9991" width="9.5703125" customWidth="1"/>
    <col min="10241" max="10241" width="4.28515625" customWidth="1"/>
    <col min="10242" max="10242" width="9.5703125" customWidth="1"/>
    <col min="10243" max="10243" width="11.7109375" customWidth="1"/>
    <col min="10244" max="10244" width="9.5703125" customWidth="1"/>
    <col min="10245" max="10245" width="11.85546875" customWidth="1"/>
    <col min="10246" max="10247" width="9.5703125" customWidth="1"/>
    <col min="10497" max="10497" width="4.28515625" customWidth="1"/>
    <col min="10498" max="10498" width="9.5703125" customWidth="1"/>
    <col min="10499" max="10499" width="11.7109375" customWidth="1"/>
    <col min="10500" max="10500" width="9.5703125" customWidth="1"/>
    <col min="10501" max="10501" width="11.85546875" customWidth="1"/>
    <col min="10502" max="10503" width="9.5703125" customWidth="1"/>
    <col min="10753" max="10753" width="4.28515625" customWidth="1"/>
    <col min="10754" max="10754" width="9.5703125" customWidth="1"/>
    <col min="10755" max="10755" width="11.7109375" customWidth="1"/>
    <col min="10756" max="10756" width="9.5703125" customWidth="1"/>
    <col min="10757" max="10757" width="11.85546875" customWidth="1"/>
    <col min="10758" max="10759" width="9.5703125" customWidth="1"/>
    <col min="11009" max="11009" width="4.28515625" customWidth="1"/>
    <col min="11010" max="11010" width="9.5703125" customWidth="1"/>
    <col min="11011" max="11011" width="11.7109375" customWidth="1"/>
    <col min="11012" max="11012" width="9.5703125" customWidth="1"/>
    <col min="11013" max="11013" width="11.85546875" customWidth="1"/>
    <col min="11014" max="11015" width="9.5703125" customWidth="1"/>
    <col min="11265" max="11265" width="4.28515625" customWidth="1"/>
    <col min="11266" max="11266" width="9.5703125" customWidth="1"/>
    <col min="11267" max="11267" width="11.7109375" customWidth="1"/>
    <col min="11268" max="11268" width="9.5703125" customWidth="1"/>
    <col min="11269" max="11269" width="11.85546875" customWidth="1"/>
    <col min="11270" max="11271" width="9.5703125" customWidth="1"/>
    <col min="11521" max="11521" width="4.28515625" customWidth="1"/>
    <col min="11522" max="11522" width="9.5703125" customWidth="1"/>
    <col min="11523" max="11523" width="11.7109375" customWidth="1"/>
    <col min="11524" max="11524" width="9.5703125" customWidth="1"/>
    <col min="11525" max="11525" width="11.85546875" customWidth="1"/>
    <col min="11526" max="11527" width="9.5703125" customWidth="1"/>
    <col min="11777" max="11777" width="4.28515625" customWidth="1"/>
    <col min="11778" max="11778" width="9.5703125" customWidth="1"/>
    <col min="11779" max="11779" width="11.7109375" customWidth="1"/>
    <col min="11780" max="11780" width="9.5703125" customWidth="1"/>
    <col min="11781" max="11781" width="11.85546875" customWidth="1"/>
    <col min="11782" max="11783" width="9.5703125" customWidth="1"/>
    <col min="12033" max="12033" width="4.28515625" customWidth="1"/>
    <col min="12034" max="12034" width="9.5703125" customWidth="1"/>
    <col min="12035" max="12035" width="11.7109375" customWidth="1"/>
    <col min="12036" max="12036" width="9.5703125" customWidth="1"/>
    <col min="12037" max="12037" width="11.85546875" customWidth="1"/>
    <col min="12038" max="12039" width="9.5703125" customWidth="1"/>
    <col min="12289" max="12289" width="4.28515625" customWidth="1"/>
    <col min="12290" max="12290" width="9.5703125" customWidth="1"/>
    <col min="12291" max="12291" width="11.7109375" customWidth="1"/>
    <col min="12292" max="12292" width="9.5703125" customWidth="1"/>
    <col min="12293" max="12293" width="11.85546875" customWidth="1"/>
    <col min="12294" max="12295" width="9.5703125" customWidth="1"/>
    <col min="12545" max="12545" width="4.28515625" customWidth="1"/>
    <col min="12546" max="12546" width="9.5703125" customWidth="1"/>
    <col min="12547" max="12547" width="11.7109375" customWidth="1"/>
    <col min="12548" max="12548" width="9.5703125" customWidth="1"/>
    <col min="12549" max="12549" width="11.85546875" customWidth="1"/>
    <col min="12550" max="12551" width="9.5703125" customWidth="1"/>
    <col min="12801" max="12801" width="4.28515625" customWidth="1"/>
    <col min="12802" max="12802" width="9.5703125" customWidth="1"/>
    <col min="12803" max="12803" width="11.7109375" customWidth="1"/>
    <col min="12804" max="12804" width="9.5703125" customWidth="1"/>
    <col min="12805" max="12805" width="11.85546875" customWidth="1"/>
    <col min="12806" max="12807" width="9.5703125" customWidth="1"/>
    <col min="13057" max="13057" width="4.28515625" customWidth="1"/>
    <col min="13058" max="13058" width="9.5703125" customWidth="1"/>
    <col min="13059" max="13059" width="11.7109375" customWidth="1"/>
    <col min="13060" max="13060" width="9.5703125" customWidth="1"/>
    <col min="13061" max="13061" width="11.85546875" customWidth="1"/>
    <col min="13062" max="13063" width="9.5703125" customWidth="1"/>
    <col min="13313" max="13313" width="4.28515625" customWidth="1"/>
    <col min="13314" max="13314" width="9.5703125" customWidth="1"/>
    <col min="13315" max="13315" width="11.7109375" customWidth="1"/>
    <col min="13316" max="13316" width="9.5703125" customWidth="1"/>
    <col min="13317" max="13317" width="11.85546875" customWidth="1"/>
    <col min="13318" max="13319" width="9.5703125" customWidth="1"/>
    <col min="13569" max="13569" width="4.28515625" customWidth="1"/>
    <col min="13570" max="13570" width="9.5703125" customWidth="1"/>
    <col min="13571" max="13571" width="11.7109375" customWidth="1"/>
    <col min="13572" max="13572" width="9.5703125" customWidth="1"/>
    <col min="13573" max="13573" width="11.85546875" customWidth="1"/>
    <col min="13574" max="13575" width="9.5703125" customWidth="1"/>
    <col min="13825" max="13825" width="4.28515625" customWidth="1"/>
    <col min="13826" max="13826" width="9.5703125" customWidth="1"/>
    <col min="13827" max="13827" width="11.7109375" customWidth="1"/>
    <col min="13828" max="13828" width="9.5703125" customWidth="1"/>
    <col min="13829" max="13829" width="11.85546875" customWidth="1"/>
    <col min="13830" max="13831" width="9.5703125" customWidth="1"/>
    <col min="14081" max="14081" width="4.28515625" customWidth="1"/>
    <col min="14082" max="14082" width="9.5703125" customWidth="1"/>
    <col min="14083" max="14083" width="11.7109375" customWidth="1"/>
    <col min="14084" max="14084" width="9.5703125" customWidth="1"/>
    <col min="14085" max="14085" width="11.85546875" customWidth="1"/>
    <col min="14086" max="14087" width="9.5703125" customWidth="1"/>
    <col min="14337" max="14337" width="4.28515625" customWidth="1"/>
    <col min="14338" max="14338" width="9.5703125" customWidth="1"/>
    <col min="14339" max="14339" width="11.7109375" customWidth="1"/>
    <col min="14340" max="14340" width="9.5703125" customWidth="1"/>
    <col min="14341" max="14341" width="11.85546875" customWidth="1"/>
    <col min="14342" max="14343" width="9.5703125" customWidth="1"/>
    <col min="14593" max="14593" width="4.28515625" customWidth="1"/>
    <col min="14594" max="14594" width="9.5703125" customWidth="1"/>
    <col min="14595" max="14595" width="11.7109375" customWidth="1"/>
    <col min="14596" max="14596" width="9.5703125" customWidth="1"/>
    <col min="14597" max="14597" width="11.85546875" customWidth="1"/>
    <col min="14598" max="14599" width="9.5703125" customWidth="1"/>
    <col min="14849" max="14849" width="4.28515625" customWidth="1"/>
    <col min="14850" max="14850" width="9.5703125" customWidth="1"/>
    <col min="14851" max="14851" width="11.7109375" customWidth="1"/>
    <col min="14852" max="14852" width="9.5703125" customWidth="1"/>
    <col min="14853" max="14853" width="11.85546875" customWidth="1"/>
    <col min="14854" max="14855" width="9.5703125" customWidth="1"/>
    <col min="15105" max="15105" width="4.28515625" customWidth="1"/>
    <col min="15106" max="15106" width="9.5703125" customWidth="1"/>
    <col min="15107" max="15107" width="11.7109375" customWidth="1"/>
    <col min="15108" max="15108" width="9.5703125" customWidth="1"/>
    <col min="15109" max="15109" width="11.85546875" customWidth="1"/>
    <col min="15110" max="15111" width="9.5703125" customWidth="1"/>
    <col min="15361" max="15361" width="4.28515625" customWidth="1"/>
    <col min="15362" max="15362" width="9.5703125" customWidth="1"/>
    <col min="15363" max="15363" width="11.7109375" customWidth="1"/>
    <col min="15364" max="15364" width="9.5703125" customWidth="1"/>
    <col min="15365" max="15365" width="11.85546875" customWidth="1"/>
    <col min="15366" max="15367" width="9.5703125" customWidth="1"/>
    <col min="15617" max="15617" width="4.28515625" customWidth="1"/>
    <col min="15618" max="15618" width="9.5703125" customWidth="1"/>
    <col min="15619" max="15619" width="11.7109375" customWidth="1"/>
    <col min="15620" max="15620" width="9.5703125" customWidth="1"/>
    <col min="15621" max="15621" width="11.85546875" customWidth="1"/>
    <col min="15622" max="15623" width="9.5703125" customWidth="1"/>
    <col min="15873" max="15873" width="4.28515625" customWidth="1"/>
    <col min="15874" max="15874" width="9.5703125" customWidth="1"/>
    <col min="15875" max="15875" width="11.7109375" customWidth="1"/>
    <col min="15876" max="15876" width="9.5703125" customWidth="1"/>
    <col min="15877" max="15877" width="11.85546875" customWidth="1"/>
    <col min="15878" max="15879" width="9.5703125" customWidth="1"/>
    <col min="16129" max="16129" width="4.28515625" customWidth="1"/>
    <col min="16130" max="16130" width="9.5703125" customWidth="1"/>
    <col min="16131" max="16131" width="11.7109375" customWidth="1"/>
    <col min="16132" max="16132" width="9.5703125" customWidth="1"/>
    <col min="16133" max="16133" width="11.85546875" customWidth="1"/>
    <col min="16134" max="16135" width="9.5703125" customWidth="1"/>
  </cols>
  <sheetData>
    <row r="1" spans="1:7" x14ac:dyDescent="0.25">
      <c r="A1" s="2" t="s">
        <v>31</v>
      </c>
      <c r="B1" s="2"/>
      <c r="C1" s="2"/>
      <c r="D1" s="2"/>
      <c r="E1" s="2"/>
      <c r="F1" s="3" t="s">
        <v>32</v>
      </c>
      <c r="G1" s="2"/>
    </row>
    <row r="2" spans="1:7" x14ac:dyDescent="0.25">
      <c r="A2" s="2" t="s">
        <v>33</v>
      </c>
      <c r="B2" s="2"/>
      <c r="C2" s="2"/>
      <c r="D2" s="2"/>
      <c r="E2" s="2"/>
      <c r="F2" s="3"/>
      <c r="G2" s="2"/>
    </row>
    <row r="3" spans="1:7" x14ac:dyDescent="0.25">
      <c r="A3" s="2" t="s">
        <v>47</v>
      </c>
      <c r="B3" s="2"/>
      <c r="C3" s="2"/>
      <c r="D3" s="2"/>
      <c r="F3" s="3" t="s">
        <v>28</v>
      </c>
      <c r="G3" s="49" t="str">
        <f>'A SEPT 2024'!G3</f>
        <v>SEPTEMBER</v>
      </c>
    </row>
    <row r="4" spans="1:7" x14ac:dyDescent="0.25">
      <c r="A4" s="2" t="s">
        <v>44</v>
      </c>
      <c r="B4" s="2"/>
      <c r="C4" s="2"/>
      <c r="D4" s="2"/>
      <c r="E4" s="2"/>
      <c r="F4" s="2"/>
      <c r="G4" s="2"/>
    </row>
    <row r="5" spans="1:7" x14ac:dyDescent="0.25">
      <c r="A5" s="2" t="s">
        <v>63</v>
      </c>
      <c r="B5" s="2"/>
      <c r="C5" s="2"/>
      <c r="D5" s="2"/>
      <c r="E5" s="2"/>
      <c r="F5" s="2"/>
      <c r="G5" s="2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93" t="s">
        <v>50</v>
      </c>
      <c r="B7" s="93"/>
      <c r="C7" s="93"/>
      <c r="D7" s="93"/>
      <c r="E7" s="93"/>
      <c r="F7" s="93"/>
      <c r="G7" s="93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s="9" customFormat="1" x14ac:dyDescent="0.25">
      <c r="A9" s="91" t="s">
        <v>49</v>
      </c>
      <c r="B9" s="89" t="s">
        <v>48</v>
      </c>
      <c r="C9" s="86"/>
      <c r="D9" s="85" t="s">
        <v>34</v>
      </c>
      <c r="E9" s="86"/>
      <c r="F9" s="85" t="s">
        <v>35</v>
      </c>
      <c r="G9" s="86"/>
    </row>
    <row r="10" spans="1:7" s="9" customFormat="1" ht="15.75" thickBot="1" x14ac:dyDescent="0.3">
      <c r="A10" s="110"/>
      <c r="B10" s="111"/>
      <c r="C10" s="112"/>
      <c r="D10" s="113"/>
      <c r="E10" s="112"/>
      <c r="F10" s="113"/>
      <c r="G10" s="112"/>
    </row>
    <row r="11" spans="1:7" ht="23.25" customHeight="1" thickBot="1" x14ac:dyDescent="0.3">
      <c r="A11" s="11">
        <v>1</v>
      </c>
      <c r="B11" s="103" t="s">
        <v>55</v>
      </c>
      <c r="C11" s="104"/>
      <c r="D11" s="107">
        <v>952</v>
      </c>
      <c r="E11" s="107"/>
      <c r="F11" s="108">
        <v>122700</v>
      </c>
      <c r="G11" s="109"/>
    </row>
    <row r="12" spans="1:7" ht="23.25" customHeight="1" thickBot="1" x14ac:dyDescent="0.3">
      <c r="A12" s="12">
        <v>2</v>
      </c>
      <c r="B12" s="103" t="s">
        <v>55</v>
      </c>
      <c r="C12" s="104"/>
      <c r="D12" s="96">
        <v>1116</v>
      </c>
      <c r="E12" s="96"/>
      <c r="F12" s="105">
        <v>128642.5</v>
      </c>
      <c r="G12" s="106"/>
    </row>
    <row r="13" spans="1:7" ht="23.25" customHeight="1" thickBot="1" x14ac:dyDescent="0.3">
      <c r="A13" s="12">
        <v>3</v>
      </c>
      <c r="B13" s="103" t="s">
        <v>55</v>
      </c>
      <c r="C13" s="104"/>
      <c r="D13" s="96">
        <v>1601</v>
      </c>
      <c r="E13" s="96"/>
      <c r="F13" s="97">
        <v>121900</v>
      </c>
      <c r="G13" s="98"/>
    </row>
    <row r="14" spans="1:7" ht="23.25" customHeight="1" thickBot="1" x14ac:dyDescent="0.3">
      <c r="A14" s="12">
        <v>4</v>
      </c>
      <c r="B14" s="103" t="s">
        <v>55</v>
      </c>
      <c r="C14" s="104"/>
      <c r="D14" s="96">
        <v>1803</v>
      </c>
      <c r="E14" s="96"/>
      <c r="F14" s="97">
        <v>31310</v>
      </c>
      <c r="G14" s="98"/>
    </row>
    <row r="15" spans="1:7" ht="23.25" customHeight="1" thickBot="1" x14ac:dyDescent="0.3">
      <c r="A15" s="12">
        <v>5</v>
      </c>
      <c r="B15" s="103" t="s">
        <v>55</v>
      </c>
      <c r="C15" s="104"/>
      <c r="D15" s="96">
        <v>1834</v>
      </c>
      <c r="E15" s="96"/>
      <c r="F15" s="97">
        <f>121425+11433</f>
        <v>132858</v>
      </c>
      <c r="G15" s="98"/>
    </row>
    <row r="16" spans="1:7" ht="23.25" customHeight="1" x14ac:dyDescent="0.25">
      <c r="A16" s="12">
        <v>6</v>
      </c>
      <c r="B16" s="103" t="s">
        <v>55</v>
      </c>
      <c r="C16" s="104"/>
      <c r="D16" s="96">
        <v>2056</v>
      </c>
      <c r="E16" s="96"/>
      <c r="F16" s="97">
        <v>106925</v>
      </c>
      <c r="G16" s="98"/>
    </row>
    <row r="17" spans="1:7" ht="23.25" customHeight="1" x14ac:dyDescent="0.25">
      <c r="A17" s="12">
        <v>7</v>
      </c>
      <c r="B17" s="95"/>
      <c r="C17" s="95"/>
      <c r="D17" s="96"/>
      <c r="E17" s="96"/>
      <c r="F17" s="97"/>
      <c r="G17" s="98"/>
    </row>
    <row r="18" spans="1:7" ht="23.25" customHeight="1" x14ac:dyDescent="0.25">
      <c r="A18" s="12">
        <v>8</v>
      </c>
      <c r="B18" s="95"/>
      <c r="C18" s="95"/>
      <c r="D18" s="96"/>
      <c r="E18" s="96"/>
      <c r="F18" s="97"/>
      <c r="G18" s="98"/>
    </row>
    <row r="19" spans="1:7" ht="23.25" customHeight="1" x14ac:dyDescent="0.25">
      <c r="A19" s="12">
        <v>9</v>
      </c>
      <c r="B19" s="95"/>
      <c r="C19" s="95"/>
      <c r="D19" s="96"/>
      <c r="E19" s="96"/>
      <c r="F19" s="97"/>
      <c r="G19" s="98"/>
    </row>
    <row r="20" spans="1:7" ht="23.25" customHeight="1" x14ac:dyDescent="0.25">
      <c r="A20" s="12">
        <v>10</v>
      </c>
      <c r="B20" s="95"/>
      <c r="C20" s="95"/>
      <c r="D20" s="96"/>
      <c r="E20" s="96"/>
      <c r="F20" s="97"/>
      <c r="G20" s="98"/>
    </row>
    <row r="21" spans="1:7" ht="23.25" customHeight="1" x14ac:dyDescent="0.25">
      <c r="A21" s="12">
        <v>11</v>
      </c>
      <c r="B21" s="95"/>
      <c r="C21" s="95"/>
      <c r="D21" s="96"/>
      <c r="E21" s="96"/>
      <c r="F21" s="97"/>
      <c r="G21" s="98"/>
    </row>
    <row r="22" spans="1:7" ht="23.25" customHeight="1" x14ac:dyDescent="0.25">
      <c r="A22" s="12">
        <v>12</v>
      </c>
      <c r="B22" s="95"/>
      <c r="C22" s="95"/>
      <c r="D22" s="96"/>
      <c r="E22" s="96"/>
      <c r="F22" s="97"/>
      <c r="G22" s="98"/>
    </row>
    <row r="23" spans="1:7" ht="23.25" customHeight="1" x14ac:dyDescent="0.25">
      <c r="A23" s="12">
        <v>13</v>
      </c>
      <c r="B23" s="95"/>
      <c r="C23" s="95"/>
      <c r="D23" s="96"/>
      <c r="E23" s="96"/>
      <c r="F23" s="97"/>
      <c r="G23" s="98"/>
    </row>
    <row r="24" spans="1:7" ht="23.25" customHeight="1" x14ac:dyDescent="0.25">
      <c r="A24" s="12">
        <v>14</v>
      </c>
      <c r="B24" s="95"/>
      <c r="C24" s="95"/>
      <c r="D24" s="96"/>
      <c r="E24" s="96"/>
      <c r="F24" s="97"/>
      <c r="G24" s="98"/>
    </row>
    <row r="25" spans="1:7" ht="23.25" customHeight="1" thickBot="1" x14ac:dyDescent="0.3">
      <c r="A25" s="13">
        <v>15</v>
      </c>
      <c r="B25" s="99"/>
      <c r="C25" s="99"/>
      <c r="D25" s="100"/>
      <c r="E25" s="100"/>
      <c r="F25" s="101"/>
      <c r="G25" s="102"/>
    </row>
    <row r="26" spans="1:7" ht="15.75" thickBot="1" x14ac:dyDescent="0.3">
      <c r="A26" s="4"/>
      <c r="B26" s="94"/>
      <c r="C26" s="94"/>
      <c r="D26" s="94"/>
      <c r="E26" s="94"/>
      <c r="F26" s="94"/>
      <c r="G26" s="94"/>
    </row>
    <row r="27" spans="1:7" ht="23.25" customHeight="1" thickBot="1" x14ac:dyDescent="0.3">
      <c r="A27" s="10" t="s">
        <v>36</v>
      </c>
      <c r="B27" s="4"/>
      <c r="C27" s="4"/>
      <c r="D27" s="5"/>
      <c r="E27" s="6"/>
      <c r="F27" s="67" t="s">
        <v>51</v>
      </c>
      <c r="G27" s="68"/>
    </row>
    <row r="28" spans="1:7" x14ac:dyDescent="0.25">
      <c r="A28" s="1"/>
      <c r="B28" s="1"/>
      <c r="C28" s="1"/>
      <c r="D28" s="1"/>
      <c r="E28" s="1"/>
      <c r="F28" s="7"/>
      <c r="G28" s="1"/>
    </row>
    <row r="29" spans="1:7" x14ac:dyDescent="0.25">
      <c r="A29" s="1" t="s">
        <v>37</v>
      </c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69" t="s">
        <v>60</v>
      </c>
      <c r="D30" s="69"/>
      <c r="E30" s="1"/>
      <c r="F30" s="1"/>
      <c r="G30" s="1"/>
    </row>
    <row r="31" spans="1:7" x14ac:dyDescent="0.25">
      <c r="A31" s="1"/>
      <c r="B31" s="1"/>
      <c r="C31" s="8" t="s">
        <v>38</v>
      </c>
      <c r="D31" s="8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 t="s">
        <v>2</v>
      </c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70" t="s">
        <v>46</v>
      </c>
      <c r="D35" s="70"/>
      <c r="E35" s="1"/>
      <c r="F35" s="1"/>
      <c r="G35" s="1"/>
    </row>
    <row r="36" spans="1:7" x14ac:dyDescent="0.25">
      <c r="A36" s="1"/>
      <c r="B36" s="1"/>
      <c r="C36" s="8" t="s">
        <v>39</v>
      </c>
      <c r="D36" s="8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40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70" t="s">
        <v>59</v>
      </c>
      <c r="D40" s="70"/>
      <c r="E40" s="1"/>
      <c r="F40" s="69" t="s">
        <v>43</v>
      </c>
      <c r="G40" s="69"/>
    </row>
    <row r="41" spans="1:7" x14ac:dyDescent="0.25">
      <c r="A41" s="1"/>
      <c r="B41" s="1"/>
      <c r="C41" s="8" t="s">
        <v>41</v>
      </c>
      <c r="D41" s="8"/>
      <c r="E41" s="1"/>
      <c r="F41" s="8" t="s">
        <v>42</v>
      </c>
      <c r="G41" s="8"/>
    </row>
    <row r="42" spans="1:7" x14ac:dyDescent="0.25">
      <c r="A42" s="1"/>
      <c r="B42" s="1"/>
      <c r="C42" s="1"/>
      <c r="D42" s="1"/>
      <c r="E42" s="1"/>
      <c r="F42" s="1"/>
      <c r="G42" s="1"/>
    </row>
  </sheetData>
  <mergeCells count="58">
    <mergeCell ref="B11:C11"/>
    <mergeCell ref="D11:E11"/>
    <mergeCell ref="F11:G11"/>
    <mergeCell ref="A7:G7"/>
    <mergeCell ref="A9:A10"/>
    <mergeCell ref="B9:C10"/>
    <mergeCell ref="D9:E10"/>
    <mergeCell ref="F9:G10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C40:D40"/>
    <mergeCell ref="F40:G40"/>
    <mergeCell ref="B26:C26"/>
    <mergeCell ref="D26:E26"/>
    <mergeCell ref="F26:G26"/>
    <mergeCell ref="F27:G27"/>
    <mergeCell ref="C30:D30"/>
    <mergeCell ref="C35:D35"/>
  </mergeCells>
  <pageMargins left="0.7" right="0.7" top="0.75" bottom="0.75" header="0.3" footer="0.3"/>
  <pageSetup paperSize="9" scale="8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4FF2-2AD4-405F-B6ED-7E2512BC8514}">
  <dimension ref="A1:G46"/>
  <sheetViews>
    <sheetView showGridLines="0" tabSelected="1" topLeftCell="A10" workbookViewId="0">
      <selection activeCell="E31" sqref="E31"/>
    </sheetView>
  </sheetViews>
  <sheetFormatPr defaultColWidth="8.85546875" defaultRowHeight="15" x14ac:dyDescent="0.25"/>
  <cols>
    <col min="1" max="1" width="13.85546875" style="16" customWidth="1"/>
    <col min="2" max="7" width="18.5703125" style="16" customWidth="1"/>
    <col min="8" max="16384" width="8.85546875" style="16"/>
  </cols>
  <sheetData>
    <row r="1" spans="1:7" x14ac:dyDescent="0.25">
      <c r="A1" s="14" t="s">
        <v>31</v>
      </c>
      <c r="B1" s="14"/>
      <c r="C1" s="14"/>
      <c r="D1" s="14"/>
      <c r="E1" s="14"/>
      <c r="F1" s="15" t="s">
        <v>30</v>
      </c>
      <c r="G1" s="14"/>
    </row>
    <row r="2" spans="1:7" x14ac:dyDescent="0.25">
      <c r="A2" s="14" t="s">
        <v>29</v>
      </c>
      <c r="B2" s="14"/>
      <c r="C2" s="14"/>
      <c r="D2" s="14"/>
      <c r="E2" s="14"/>
      <c r="F2" s="15"/>
      <c r="G2" s="14"/>
    </row>
    <row r="3" spans="1:7" x14ac:dyDescent="0.25">
      <c r="A3" s="14" t="s">
        <v>45</v>
      </c>
      <c r="B3" s="14"/>
      <c r="C3" s="14"/>
      <c r="D3" s="14"/>
      <c r="E3" s="14"/>
      <c r="F3" s="15" t="s">
        <v>28</v>
      </c>
      <c r="G3" s="48" t="s">
        <v>66</v>
      </c>
    </row>
    <row r="4" spans="1:7" x14ac:dyDescent="0.25">
      <c r="A4" s="14" t="s">
        <v>44</v>
      </c>
      <c r="B4" s="14"/>
      <c r="C4" s="14"/>
      <c r="D4" s="14"/>
      <c r="E4" s="14"/>
      <c r="F4" s="15" t="s">
        <v>27</v>
      </c>
      <c r="G4" s="17">
        <v>968</v>
      </c>
    </row>
    <row r="5" spans="1:7" x14ac:dyDescent="0.25">
      <c r="A5" s="14" t="s">
        <v>63</v>
      </c>
      <c r="B5" s="14"/>
      <c r="C5" s="14"/>
      <c r="D5" s="14"/>
      <c r="E5" s="14"/>
      <c r="F5" s="15" t="s">
        <v>26</v>
      </c>
      <c r="G5" s="17">
        <v>1162</v>
      </c>
    </row>
    <row r="6" spans="1:7" x14ac:dyDescent="0.25">
      <c r="A6" s="14" t="s">
        <v>61</v>
      </c>
      <c r="B6" s="14"/>
      <c r="C6" s="14"/>
      <c r="D6" s="14"/>
      <c r="E6" s="14"/>
      <c r="F6" s="14"/>
      <c r="G6" s="14"/>
    </row>
    <row r="8" spans="1:7" x14ac:dyDescent="0.25">
      <c r="A8" s="18" t="s">
        <v>25</v>
      </c>
      <c r="B8" s="19"/>
      <c r="C8" s="19"/>
      <c r="D8" s="19"/>
      <c r="E8" s="19"/>
      <c r="F8" s="19"/>
      <c r="G8" s="19"/>
    </row>
    <row r="9" spans="1:7" ht="15.75" thickBot="1" x14ac:dyDescent="0.3"/>
    <row r="10" spans="1:7" s="20" customFormat="1" ht="15.75" customHeight="1" x14ac:dyDescent="0.25">
      <c r="A10" s="64" t="s">
        <v>24</v>
      </c>
      <c r="B10" s="62" t="s">
        <v>52</v>
      </c>
      <c r="C10" s="62"/>
      <c r="D10" s="62"/>
      <c r="E10" s="62"/>
      <c r="F10" s="62"/>
      <c r="G10" s="63"/>
    </row>
    <row r="11" spans="1:7" s="20" customFormat="1" ht="15.75" customHeight="1" thickBot="1" x14ac:dyDescent="0.3">
      <c r="A11" s="65"/>
      <c r="B11" s="21" t="s">
        <v>23</v>
      </c>
      <c r="C11" s="22" t="s">
        <v>22</v>
      </c>
      <c r="D11" s="22" t="s">
        <v>21</v>
      </c>
      <c r="E11" s="22" t="s">
        <v>20</v>
      </c>
      <c r="F11" s="22" t="s">
        <v>19</v>
      </c>
      <c r="G11" s="23" t="s">
        <v>11</v>
      </c>
    </row>
    <row r="12" spans="1:7" ht="22.5" customHeight="1" x14ac:dyDescent="0.25">
      <c r="A12" s="24" t="s">
        <v>18</v>
      </c>
      <c r="B12" s="25"/>
      <c r="C12" s="26"/>
      <c r="D12" s="26"/>
      <c r="E12" s="26"/>
      <c r="F12" s="26"/>
      <c r="G12" s="27"/>
    </row>
    <row r="13" spans="1:7" ht="22.5" customHeight="1" x14ac:dyDescent="0.25">
      <c r="A13" s="28" t="s">
        <v>17</v>
      </c>
      <c r="B13" s="29"/>
      <c r="C13" s="30"/>
      <c r="D13" s="30"/>
      <c r="E13" s="30">
        <v>90</v>
      </c>
      <c r="F13" s="30"/>
      <c r="G13" s="31"/>
    </row>
    <row r="14" spans="1:7" ht="22.5" customHeight="1" x14ac:dyDescent="0.25">
      <c r="A14" s="28" t="s">
        <v>16</v>
      </c>
      <c r="B14" s="29"/>
      <c r="C14" s="30"/>
      <c r="D14" s="30"/>
      <c r="E14" s="30"/>
      <c r="F14" s="30"/>
      <c r="G14" s="31"/>
    </row>
    <row r="15" spans="1:7" ht="22.5" customHeight="1" x14ac:dyDescent="0.25">
      <c r="A15" s="28" t="s">
        <v>15</v>
      </c>
      <c r="B15" s="29"/>
      <c r="C15" s="30"/>
      <c r="D15" s="30"/>
      <c r="E15" s="30"/>
      <c r="F15" s="30"/>
      <c r="G15" s="31"/>
    </row>
    <row r="16" spans="1:7" ht="22.5" customHeight="1" x14ac:dyDescent="0.25">
      <c r="A16" s="28" t="s">
        <v>14</v>
      </c>
      <c r="B16" s="29"/>
      <c r="C16" s="30"/>
      <c r="D16" s="30"/>
      <c r="E16" s="30"/>
      <c r="F16" s="30"/>
      <c r="G16" s="31"/>
    </row>
    <row r="17" spans="1:7" ht="22.5" customHeight="1" x14ac:dyDescent="0.25">
      <c r="A17" s="28" t="s">
        <v>13</v>
      </c>
      <c r="B17" s="29"/>
      <c r="C17" s="30"/>
      <c r="D17" s="30"/>
      <c r="E17" s="30">
        <v>105</v>
      </c>
      <c r="F17" s="30"/>
      <c r="G17" s="31"/>
    </row>
    <row r="18" spans="1:7" ht="22.5" customHeight="1" x14ac:dyDescent="0.25">
      <c r="A18" s="28" t="s">
        <v>12</v>
      </c>
      <c r="B18" s="29"/>
      <c r="C18" s="30"/>
      <c r="D18" s="30"/>
      <c r="E18" s="30">
        <v>5</v>
      </c>
      <c r="F18" s="30"/>
      <c r="G18" s="31"/>
    </row>
    <row r="19" spans="1:7" ht="22.5" customHeight="1" x14ac:dyDescent="0.25">
      <c r="A19" s="28" t="s">
        <v>56</v>
      </c>
      <c r="B19" s="29"/>
      <c r="C19" s="30"/>
      <c r="D19" s="30"/>
      <c r="E19" s="30"/>
      <c r="F19" s="30"/>
      <c r="G19" s="31"/>
    </row>
    <row r="20" spans="1:7" ht="22.5" customHeight="1" x14ac:dyDescent="0.25">
      <c r="A20" s="28" t="s">
        <v>57</v>
      </c>
      <c r="B20" s="29"/>
      <c r="C20" s="30"/>
      <c r="D20" s="30"/>
      <c r="E20" s="30">
        <v>8</v>
      </c>
      <c r="F20" s="30"/>
      <c r="G20" s="31"/>
    </row>
    <row r="21" spans="1:7" ht="22.5" customHeight="1" x14ac:dyDescent="0.25">
      <c r="A21" s="28" t="s">
        <v>58</v>
      </c>
      <c r="B21" s="29"/>
      <c r="C21" s="30"/>
      <c r="D21" s="30"/>
      <c r="E21" s="30"/>
      <c r="F21" s="30"/>
      <c r="G21" s="31"/>
    </row>
    <row r="22" spans="1:7" ht="22.5" customHeight="1" x14ac:dyDescent="0.25">
      <c r="A22" s="28"/>
      <c r="B22" s="29"/>
      <c r="C22" s="30"/>
      <c r="D22" s="30"/>
      <c r="E22" s="30"/>
      <c r="F22" s="30"/>
      <c r="G22" s="31"/>
    </row>
    <row r="23" spans="1:7" ht="22.5" customHeight="1" x14ac:dyDescent="0.25">
      <c r="A23" s="28"/>
      <c r="B23" s="29"/>
      <c r="C23" s="30"/>
      <c r="D23" s="30"/>
      <c r="E23" s="30"/>
      <c r="F23" s="30"/>
      <c r="G23" s="31"/>
    </row>
    <row r="24" spans="1:7" ht="22.5" customHeight="1" x14ac:dyDescent="0.25">
      <c r="A24" s="32"/>
      <c r="B24" s="29"/>
      <c r="C24" s="30"/>
      <c r="D24" s="30"/>
      <c r="E24" s="30"/>
      <c r="F24" s="30"/>
      <c r="G24" s="31"/>
    </row>
    <row r="25" spans="1:7" ht="22.5" customHeight="1" x14ac:dyDescent="0.25">
      <c r="A25" s="32"/>
      <c r="B25" s="29"/>
      <c r="C25" s="30"/>
      <c r="D25" s="30"/>
      <c r="E25" s="30"/>
      <c r="F25" s="30"/>
      <c r="G25" s="31"/>
    </row>
    <row r="26" spans="1:7" ht="22.5" customHeight="1" x14ac:dyDescent="0.25">
      <c r="A26" s="32"/>
      <c r="B26" s="29"/>
      <c r="C26" s="30"/>
      <c r="D26" s="30"/>
      <c r="E26" s="30"/>
      <c r="F26" s="30"/>
      <c r="G26" s="31"/>
    </row>
    <row r="27" spans="1:7" ht="22.5" customHeight="1" x14ac:dyDescent="0.25">
      <c r="A27" s="32"/>
      <c r="B27" s="29"/>
      <c r="C27" s="30"/>
      <c r="D27" s="30"/>
      <c r="E27" s="30"/>
      <c r="F27" s="30"/>
      <c r="G27" s="31"/>
    </row>
    <row r="28" spans="1:7" ht="22.5" customHeight="1" thickBot="1" x14ac:dyDescent="0.3">
      <c r="A28" s="33" t="s">
        <v>11</v>
      </c>
      <c r="B28" s="34"/>
      <c r="C28" s="35"/>
      <c r="D28" s="35"/>
      <c r="E28" s="35"/>
      <c r="F28" s="35"/>
      <c r="G28" s="36"/>
    </row>
    <row r="29" spans="1:7" ht="15.75" thickBot="1" x14ac:dyDescent="0.3"/>
    <row r="30" spans="1:7" ht="23.25" customHeight="1" thickBot="1" x14ac:dyDescent="0.3">
      <c r="A30" s="37" t="s">
        <v>10</v>
      </c>
      <c r="B30" s="38"/>
      <c r="C30" s="39"/>
      <c r="D30" s="39"/>
      <c r="E30" s="39">
        <v>2354</v>
      </c>
      <c r="F30" s="40"/>
    </row>
    <row r="31" spans="1:7" ht="23.25" customHeight="1" thickBot="1" x14ac:dyDescent="0.3">
      <c r="A31" s="41" t="s">
        <v>9</v>
      </c>
      <c r="B31" s="38"/>
      <c r="C31" s="39"/>
      <c r="D31" s="39"/>
      <c r="E31" s="39"/>
      <c r="F31" s="40"/>
    </row>
    <row r="32" spans="1:7" ht="23.25" customHeight="1" thickBot="1" x14ac:dyDescent="0.3">
      <c r="A32" s="42" t="s">
        <v>8</v>
      </c>
      <c r="B32" s="38"/>
      <c r="C32" s="39"/>
      <c r="D32" s="39"/>
      <c r="E32" s="39"/>
      <c r="F32" s="40"/>
    </row>
    <row r="34" spans="1:7" x14ac:dyDescent="0.25">
      <c r="A34" s="16" t="s">
        <v>7</v>
      </c>
      <c r="G34" s="43"/>
    </row>
    <row r="35" spans="1:7" x14ac:dyDescent="0.25">
      <c r="A35" s="16" t="s">
        <v>6</v>
      </c>
      <c r="G35" s="44" t="s">
        <v>53</v>
      </c>
    </row>
    <row r="36" spans="1:7" x14ac:dyDescent="0.25">
      <c r="G36" s="45"/>
    </row>
    <row r="37" spans="1:7" x14ac:dyDescent="0.25">
      <c r="G37" s="45"/>
    </row>
    <row r="39" spans="1:7" x14ac:dyDescent="0.25">
      <c r="A39" s="16" t="s">
        <v>5</v>
      </c>
      <c r="E39" s="16" t="s">
        <v>4</v>
      </c>
    </row>
    <row r="40" spans="1:7" s="47" customFormat="1" x14ac:dyDescent="0.25">
      <c r="A40" s="61" t="s">
        <v>64</v>
      </c>
      <c r="B40" s="61"/>
      <c r="C40" s="61"/>
      <c r="E40" s="61" t="s">
        <v>55</v>
      </c>
      <c r="F40" s="61"/>
      <c r="G40" s="61"/>
    </row>
    <row r="41" spans="1:7" x14ac:dyDescent="0.25">
      <c r="B41" s="46" t="s">
        <v>3</v>
      </c>
      <c r="E41" s="66" t="s">
        <v>54</v>
      </c>
      <c r="F41" s="66"/>
      <c r="G41" s="66"/>
    </row>
    <row r="44" spans="1:7" x14ac:dyDescent="0.25">
      <c r="E44" s="16" t="s">
        <v>2</v>
      </c>
    </row>
    <row r="45" spans="1:7" s="47" customFormat="1" x14ac:dyDescent="0.25">
      <c r="A45" s="60" t="s">
        <v>62</v>
      </c>
      <c r="B45" s="61"/>
      <c r="C45" s="61"/>
      <c r="E45" s="60" t="s">
        <v>46</v>
      </c>
      <c r="F45" s="61"/>
      <c r="G45" s="61"/>
    </row>
    <row r="46" spans="1:7" x14ac:dyDescent="0.25">
      <c r="B46" s="46" t="s">
        <v>1</v>
      </c>
      <c r="F46" s="46" t="s">
        <v>0</v>
      </c>
    </row>
  </sheetData>
  <mergeCells count="7">
    <mergeCell ref="A45:C45"/>
    <mergeCell ref="E45:G45"/>
    <mergeCell ref="A10:A11"/>
    <mergeCell ref="B10:G10"/>
    <mergeCell ref="A40:C40"/>
    <mergeCell ref="E40:G40"/>
    <mergeCell ref="E41:G41"/>
  </mergeCells>
  <pageMargins left="0.7" right="0.7" top="0.75" bottom="0.75" header="0.3" footer="0.3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186A-9274-467A-B80D-DB4B0AA1C21F}">
  <dimension ref="A1:G42"/>
  <sheetViews>
    <sheetView showGridLines="0" zoomScaleNormal="100" workbookViewId="0">
      <selection activeCell="D12" sqref="D12:E12"/>
    </sheetView>
  </sheetViews>
  <sheetFormatPr defaultRowHeight="15" x14ac:dyDescent="0.25"/>
  <cols>
    <col min="1" max="1" width="4.28515625" customWidth="1"/>
    <col min="2" max="3" width="20.5703125" customWidth="1"/>
    <col min="4" max="5" width="17" customWidth="1"/>
    <col min="6" max="7" width="14.28515625" customWidth="1"/>
    <col min="257" max="257" width="4.28515625" customWidth="1"/>
    <col min="258" max="258" width="9.5703125" customWidth="1"/>
    <col min="259" max="259" width="11.7109375" customWidth="1"/>
    <col min="260" max="260" width="9.5703125" customWidth="1"/>
    <col min="261" max="261" width="11.85546875" customWidth="1"/>
    <col min="262" max="263" width="9.5703125" customWidth="1"/>
    <col min="513" max="513" width="4.28515625" customWidth="1"/>
    <col min="514" max="514" width="9.5703125" customWidth="1"/>
    <col min="515" max="515" width="11.7109375" customWidth="1"/>
    <col min="516" max="516" width="9.5703125" customWidth="1"/>
    <col min="517" max="517" width="11.85546875" customWidth="1"/>
    <col min="518" max="519" width="9.5703125" customWidth="1"/>
    <col min="769" max="769" width="4.28515625" customWidth="1"/>
    <col min="770" max="770" width="9.5703125" customWidth="1"/>
    <col min="771" max="771" width="11.7109375" customWidth="1"/>
    <col min="772" max="772" width="9.5703125" customWidth="1"/>
    <col min="773" max="773" width="11.85546875" customWidth="1"/>
    <col min="774" max="775" width="9.5703125" customWidth="1"/>
    <col min="1025" max="1025" width="4.28515625" customWidth="1"/>
    <col min="1026" max="1026" width="9.5703125" customWidth="1"/>
    <col min="1027" max="1027" width="11.7109375" customWidth="1"/>
    <col min="1028" max="1028" width="9.5703125" customWidth="1"/>
    <col min="1029" max="1029" width="11.85546875" customWidth="1"/>
    <col min="1030" max="1031" width="9.5703125" customWidth="1"/>
    <col min="1281" max="1281" width="4.28515625" customWidth="1"/>
    <col min="1282" max="1282" width="9.5703125" customWidth="1"/>
    <col min="1283" max="1283" width="11.7109375" customWidth="1"/>
    <col min="1284" max="1284" width="9.5703125" customWidth="1"/>
    <col min="1285" max="1285" width="11.85546875" customWidth="1"/>
    <col min="1286" max="1287" width="9.5703125" customWidth="1"/>
    <col min="1537" max="1537" width="4.28515625" customWidth="1"/>
    <col min="1538" max="1538" width="9.5703125" customWidth="1"/>
    <col min="1539" max="1539" width="11.7109375" customWidth="1"/>
    <col min="1540" max="1540" width="9.5703125" customWidth="1"/>
    <col min="1541" max="1541" width="11.85546875" customWidth="1"/>
    <col min="1542" max="1543" width="9.5703125" customWidth="1"/>
    <col min="1793" max="1793" width="4.28515625" customWidth="1"/>
    <col min="1794" max="1794" width="9.5703125" customWidth="1"/>
    <col min="1795" max="1795" width="11.7109375" customWidth="1"/>
    <col min="1796" max="1796" width="9.5703125" customWidth="1"/>
    <col min="1797" max="1797" width="11.85546875" customWidth="1"/>
    <col min="1798" max="1799" width="9.5703125" customWidth="1"/>
    <col min="2049" max="2049" width="4.28515625" customWidth="1"/>
    <col min="2050" max="2050" width="9.5703125" customWidth="1"/>
    <col min="2051" max="2051" width="11.7109375" customWidth="1"/>
    <col min="2052" max="2052" width="9.5703125" customWidth="1"/>
    <col min="2053" max="2053" width="11.85546875" customWidth="1"/>
    <col min="2054" max="2055" width="9.5703125" customWidth="1"/>
    <col min="2305" max="2305" width="4.28515625" customWidth="1"/>
    <col min="2306" max="2306" width="9.5703125" customWidth="1"/>
    <col min="2307" max="2307" width="11.7109375" customWidth="1"/>
    <col min="2308" max="2308" width="9.5703125" customWidth="1"/>
    <col min="2309" max="2309" width="11.85546875" customWidth="1"/>
    <col min="2310" max="2311" width="9.5703125" customWidth="1"/>
    <col min="2561" max="2561" width="4.28515625" customWidth="1"/>
    <col min="2562" max="2562" width="9.5703125" customWidth="1"/>
    <col min="2563" max="2563" width="11.7109375" customWidth="1"/>
    <col min="2564" max="2564" width="9.5703125" customWidth="1"/>
    <col min="2565" max="2565" width="11.85546875" customWidth="1"/>
    <col min="2566" max="2567" width="9.5703125" customWidth="1"/>
    <col min="2817" max="2817" width="4.28515625" customWidth="1"/>
    <col min="2818" max="2818" width="9.5703125" customWidth="1"/>
    <col min="2819" max="2819" width="11.7109375" customWidth="1"/>
    <col min="2820" max="2820" width="9.5703125" customWidth="1"/>
    <col min="2821" max="2821" width="11.85546875" customWidth="1"/>
    <col min="2822" max="2823" width="9.5703125" customWidth="1"/>
    <col min="3073" max="3073" width="4.28515625" customWidth="1"/>
    <col min="3074" max="3074" width="9.5703125" customWidth="1"/>
    <col min="3075" max="3075" width="11.7109375" customWidth="1"/>
    <col min="3076" max="3076" width="9.5703125" customWidth="1"/>
    <col min="3077" max="3077" width="11.85546875" customWidth="1"/>
    <col min="3078" max="3079" width="9.5703125" customWidth="1"/>
    <col min="3329" max="3329" width="4.28515625" customWidth="1"/>
    <col min="3330" max="3330" width="9.5703125" customWidth="1"/>
    <col min="3331" max="3331" width="11.7109375" customWidth="1"/>
    <col min="3332" max="3332" width="9.5703125" customWidth="1"/>
    <col min="3333" max="3333" width="11.85546875" customWidth="1"/>
    <col min="3334" max="3335" width="9.5703125" customWidth="1"/>
    <col min="3585" max="3585" width="4.28515625" customWidth="1"/>
    <col min="3586" max="3586" width="9.5703125" customWidth="1"/>
    <col min="3587" max="3587" width="11.7109375" customWidth="1"/>
    <col min="3588" max="3588" width="9.5703125" customWidth="1"/>
    <col min="3589" max="3589" width="11.85546875" customWidth="1"/>
    <col min="3590" max="3591" width="9.5703125" customWidth="1"/>
    <col min="3841" max="3841" width="4.28515625" customWidth="1"/>
    <col min="3842" max="3842" width="9.5703125" customWidth="1"/>
    <col min="3843" max="3843" width="11.7109375" customWidth="1"/>
    <col min="3844" max="3844" width="9.5703125" customWidth="1"/>
    <col min="3845" max="3845" width="11.85546875" customWidth="1"/>
    <col min="3846" max="3847" width="9.5703125" customWidth="1"/>
    <col min="4097" max="4097" width="4.28515625" customWidth="1"/>
    <col min="4098" max="4098" width="9.5703125" customWidth="1"/>
    <col min="4099" max="4099" width="11.7109375" customWidth="1"/>
    <col min="4100" max="4100" width="9.5703125" customWidth="1"/>
    <col min="4101" max="4101" width="11.85546875" customWidth="1"/>
    <col min="4102" max="4103" width="9.5703125" customWidth="1"/>
    <col min="4353" max="4353" width="4.28515625" customWidth="1"/>
    <col min="4354" max="4354" width="9.5703125" customWidth="1"/>
    <col min="4355" max="4355" width="11.7109375" customWidth="1"/>
    <col min="4356" max="4356" width="9.5703125" customWidth="1"/>
    <col min="4357" max="4357" width="11.85546875" customWidth="1"/>
    <col min="4358" max="4359" width="9.5703125" customWidth="1"/>
    <col min="4609" max="4609" width="4.28515625" customWidth="1"/>
    <col min="4610" max="4610" width="9.5703125" customWidth="1"/>
    <col min="4611" max="4611" width="11.7109375" customWidth="1"/>
    <col min="4612" max="4612" width="9.5703125" customWidth="1"/>
    <col min="4613" max="4613" width="11.85546875" customWidth="1"/>
    <col min="4614" max="4615" width="9.5703125" customWidth="1"/>
    <col min="4865" max="4865" width="4.28515625" customWidth="1"/>
    <col min="4866" max="4866" width="9.5703125" customWidth="1"/>
    <col min="4867" max="4867" width="11.7109375" customWidth="1"/>
    <col min="4868" max="4868" width="9.5703125" customWidth="1"/>
    <col min="4869" max="4869" width="11.85546875" customWidth="1"/>
    <col min="4870" max="4871" width="9.5703125" customWidth="1"/>
    <col min="5121" max="5121" width="4.28515625" customWidth="1"/>
    <col min="5122" max="5122" width="9.5703125" customWidth="1"/>
    <col min="5123" max="5123" width="11.7109375" customWidth="1"/>
    <col min="5124" max="5124" width="9.5703125" customWidth="1"/>
    <col min="5125" max="5125" width="11.85546875" customWidth="1"/>
    <col min="5126" max="5127" width="9.5703125" customWidth="1"/>
    <col min="5377" max="5377" width="4.28515625" customWidth="1"/>
    <col min="5378" max="5378" width="9.5703125" customWidth="1"/>
    <col min="5379" max="5379" width="11.7109375" customWidth="1"/>
    <col min="5380" max="5380" width="9.5703125" customWidth="1"/>
    <col min="5381" max="5381" width="11.85546875" customWidth="1"/>
    <col min="5382" max="5383" width="9.5703125" customWidth="1"/>
    <col min="5633" max="5633" width="4.28515625" customWidth="1"/>
    <col min="5634" max="5634" width="9.5703125" customWidth="1"/>
    <col min="5635" max="5635" width="11.7109375" customWidth="1"/>
    <col min="5636" max="5636" width="9.5703125" customWidth="1"/>
    <col min="5637" max="5637" width="11.85546875" customWidth="1"/>
    <col min="5638" max="5639" width="9.5703125" customWidth="1"/>
    <col min="5889" max="5889" width="4.28515625" customWidth="1"/>
    <col min="5890" max="5890" width="9.5703125" customWidth="1"/>
    <col min="5891" max="5891" width="11.7109375" customWidth="1"/>
    <col min="5892" max="5892" width="9.5703125" customWidth="1"/>
    <col min="5893" max="5893" width="11.85546875" customWidth="1"/>
    <col min="5894" max="5895" width="9.5703125" customWidth="1"/>
    <col min="6145" max="6145" width="4.28515625" customWidth="1"/>
    <col min="6146" max="6146" width="9.5703125" customWidth="1"/>
    <col min="6147" max="6147" width="11.7109375" customWidth="1"/>
    <col min="6148" max="6148" width="9.5703125" customWidth="1"/>
    <col min="6149" max="6149" width="11.85546875" customWidth="1"/>
    <col min="6150" max="6151" width="9.5703125" customWidth="1"/>
    <col min="6401" max="6401" width="4.28515625" customWidth="1"/>
    <col min="6402" max="6402" width="9.5703125" customWidth="1"/>
    <col min="6403" max="6403" width="11.7109375" customWidth="1"/>
    <col min="6404" max="6404" width="9.5703125" customWidth="1"/>
    <col min="6405" max="6405" width="11.85546875" customWidth="1"/>
    <col min="6406" max="6407" width="9.5703125" customWidth="1"/>
    <col min="6657" max="6657" width="4.28515625" customWidth="1"/>
    <col min="6658" max="6658" width="9.5703125" customWidth="1"/>
    <col min="6659" max="6659" width="11.7109375" customWidth="1"/>
    <col min="6660" max="6660" width="9.5703125" customWidth="1"/>
    <col min="6661" max="6661" width="11.85546875" customWidth="1"/>
    <col min="6662" max="6663" width="9.5703125" customWidth="1"/>
    <col min="6913" max="6913" width="4.28515625" customWidth="1"/>
    <col min="6914" max="6914" width="9.5703125" customWidth="1"/>
    <col min="6915" max="6915" width="11.7109375" customWidth="1"/>
    <col min="6916" max="6916" width="9.5703125" customWidth="1"/>
    <col min="6917" max="6917" width="11.85546875" customWidth="1"/>
    <col min="6918" max="6919" width="9.5703125" customWidth="1"/>
    <col min="7169" max="7169" width="4.28515625" customWidth="1"/>
    <col min="7170" max="7170" width="9.5703125" customWidth="1"/>
    <col min="7171" max="7171" width="11.7109375" customWidth="1"/>
    <col min="7172" max="7172" width="9.5703125" customWidth="1"/>
    <col min="7173" max="7173" width="11.85546875" customWidth="1"/>
    <col min="7174" max="7175" width="9.5703125" customWidth="1"/>
    <col min="7425" max="7425" width="4.28515625" customWidth="1"/>
    <col min="7426" max="7426" width="9.5703125" customWidth="1"/>
    <col min="7427" max="7427" width="11.7109375" customWidth="1"/>
    <col min="7428" max="7428" width="9.5703125" customWidth="1"/>
    <col min="7429" max="7429" width="11.85546875" customWidth="1"/>
    <col min="7430" max="7431" width="9.5703125" customWidth="1"/>
    <col min="7681" max="7681" width="4.28515625" customWidth="1"/>
    <col min="7682" max="7682" width="9.5703125" customWidth="1"/>
    <col min="7683" max="7683" width="11.7109375" customWidth="1"/>
    <col min="7684" max="7684" width="9.5703125" customWidth="1"/>
    <col min="7685" max="7685" width="11.85546875" customWidth="1"/>
    <col min="7686" max="7687" width="9.5703125" customWidth="1"/>
    <col min="7937" max="7937" width="4.28515625" customWidth="1"/>
    <col min="7938" max="7938" width="9.5703125" customWidth="1"/>
    <col min="7939" max="7939" width="11.7109375" customWidth="1"/>
    <col min="7940" max="7940" width="9.5703125" customWidth="1"/>
    <col min="7941" max="7941" width="11.85546875" customWidth="1"/>
    <col min="7942" max="7943" width="9.5703125" customWidth="1"/>
    <col min="8193" max="8193" width="4.28515625" customWidth="1"/>
    <col min="8194" max="8194" width="9.5703125" customWidth="1"/>
    <col min="8195" max="8195" width="11.7109375" customWidth="1"/>
    <col min="8196" max="8196" width="9.5703125" customWidth="1"/>
    <col min="8197" max="8197" width="11.85546875" customWidth="1"/>
    <col min="8198" max="8199" width="9.5703125" customWidth="1"/>
    <col min="8449" max="8449" width="4.28515625" customWidth="1"/>
    <col min="8450" max="8450" width="9.5703125" customWidth="1"/>
    <col min="8451" max="8451" width="11.7109375" customWidth="1"/>
    <col min="8452" max="8452" width="9.5703125" customWidth="1"/>
    <col min="8453" max="8453" width="11.85546875" customWidth="1"/>
    <col min="8454" max="8455" width="9.5703125" customWidth="1"/>
    <col min="8705" max="8705" width="4.28515625" customWidth="1"/>
    <col min="8706" max="8706" width="9.5703125" customWidth="1"/>
    <col min="8707" max="8707" width="11.7109375" customWidth="1"/>
    <col min="8708" max="8708" width="9.5703125" customWidth="1"/>
    <col min="8709" max="8709" width="11.85546875" customWidth="1"/>
    <col min="8710" max="8711" width="9.5703125" customWidth="1"/>
    <col min="8961" max="8961" width="4.28515625" customWidth="1"/>
    <col min="8962" max="8962" width="9.5703125" customWidth="1"/>
    <col min="8963" max="8963" width="11.7109375" customWidth="1"/>
    <col min="8964" max="8964" width="9.5703125" customWidth="1"/>
    <col min="8965" max="8965" width="11.85546875" customWidth="1"/>
    <col min="8966" max="8967" width="9.5703125" customWidth="1"/>
    <col min="9217" max="9217" width="4.28515625" customWidth="1"/>
    <col min="9218" max="9218" width="9.5703125" customWidth="1"/>
    <col min="9219" max="9219" width="11.7109375" customWidth="1"/>
    <col min="9220" max="9220" width="9.5703125" customWidth="1"/>
    <col min="9221" max="9221" width="11.85546875" customWidth="1"/>
    <col min="9222" max="9223" width="9.5703125" customWidth="1"/>
    <col min="9473" max="9473" width="4.28515625" customWidth="1"/>
    <col min="9474" max="9474" width="9.5703125" customWidth="1"/>
    <col min="9475" max="9475" width="11.7109375" customWidth="1"/>
    <col min="9476" max="9476" width="9.5703125" customWidth="1"/>
    <col min="9477" max="9477" width="11.85546875" customWidth="1"/>
    <col min="9478" max="9479" width="9.5703125" customWidth="1"/>
    <col min="9729" max="9729" width="4.28515625" customWidth="1"/>
    <col min="9730" max="9730" width="9.5703125" customWidth="1"/>
    <col min="9731" max="9731" width="11.7109375" customWidth="1"/>
    <col min="9732" max="9732" width="9.5703125" customWidth="1"/>
    <col min="9733" max="9733" width="11.85546875" customWidth="1"/>
    <col min="9734" max="9735" width="9.5703125" customWidth="1"/>
    <col min="9985" max="9985" width="4.28515625" customWidth="1"/>
    <col min="9986" max="9986" width="9.5703125" customWidth="1"/>
    <col min="9987" max="9987" width="11.7109375" customWidth="1"/>
    <col min="9988" max="9988" width="9.5703125" customWidth="1"/>
    <col min="9989" max="9989" width="11.85546875" customWidth="1"/>
    <col min="9990" max="9991" width="9.5703125" customWidth="1"/>
    <col min="10241" max="10241" width="4.28515625" customWidth="1"/>
    <col min="10242" max="10242" width="9.5703125" customWidth="1"/>
    <col min="10243" max="10243" width="11.7109375" customWidth="1"/>
    <col min="10244" max="10244" width="9.5703125" customWidth="1"/>
    <col min="10245" max="10245" width="11.85546875" customWidth="1"/>
    <col min="10246" max="10247" width="9.5703125" customWidth="1"/>
    <col min="10497" max="10497" width="4.28515625" customWidth="1"/>
    <col min="10498" max="10498" width="9.5703125" customWidth="1"/>
    <col min="10499" max="10499" width="11.7109375" customWidth="1"/>
    <col min="10500" max="10500" width="9.5703125" customWidth="1"/>
    <col min="10501" max="10501" width="11.85546875" customWidth="1"/>
    <col min="10502" max="10503" width="9.5703125" customWidth="1"/>
    <col min="10753" max="10753" width="4.28515625" customWidth="1"/>
    <col min="10754" max="10754" width="9.5703125" customWidth="1"/>
    <col min="10755" max="10755" width="11.7109375" customWidth="1"/>
    <col min="10756" max="10756" width="9.5703125" customWidth="1"/>
    <col min="10757" max="10757" width="11.85546875" customWidth="1"/>
    <col min="10758" max="10759" width="9.5703125" customWidth="1"/>
    <col min="11009" max="11009" width="4.28515625" customWidth="1"/>
    <col min="11010" max="11010" width="9.5703125" customWidth="1"/>
    <col min="11011" max="11011" width="11.7109375" customWidth="1"/>
    <col min="11012" max="11012" width="9.5703125" customWidth="1"/>
    <col min="11013" max="11013" width="11.85546875" customWidth="1"/>
    <col min="11014" max="11015" width="9.5703125" customWidth="1"/>
    <col min="11265" max="11265" width="4.28515625" customWidth="1"/>
    <col min="11266" max="11266" width="9.5703125" customWidth="1"/>
    <col min="11267" max="11267" width="11.7109375" customWidth="1"/>
    <col min="11268" max="11268" width="9.5703125" customWidth="1"/>
    <col min="11269" max="11269" width="11.85546875" customWidth="1"/>
    <col min="11270" max="11271" width="9.5703125" customWidth="1"/>
    <col min="11521" max="11521" width="4.28515625" customWidth="1"/>
    <col min="11522" max="11522" width="9.5703125" customWidth="1"/>
    <col min="11523" max="11523" width="11.7109375" customWidth="1"/>
    <col min="11524" max="11524" width="9.5703125" customWidth="1"/>
    <col min="11525" max="11525" width="11.85546875" customWidth="1"/>
    <col min="11526" max="11527" width="9.5703125" customWidth="1"/>
    <col min="11777" max="11777" width="4.28515625" customWidth="1"/>
    <col min="11778" max="11778" width="9.5703125" customWidth="1"/>
    <col min="11779" max="11779" width="11.7109375" customWidth="1"/>
    <col min="11780" max="11780" width="9.5703125" customWidth="1"/>
    <col min="11781" max="11781" width="11.85546875" customWidth="1"/>
    <col min="11782" max="11783" width="9.5703125" customWidth="1"/>
    <col min="12033" max="12033" width="4.28515625" customWidth="1"/>
    <col min="12034" max="12034" width="9.5703125" customWidth="1"/>
    <col min="12035" max="12035" width="11.7109375" customWidth="1"/>
    <col min="12036" max="12036" width="9.5703125" customWidth="1"/>
    <col min="12037" max="12037" width="11.85546875" customWidth="1"/>
    <col min="12038" max="12039" width="9.5703125" customWidth="1"/>
    <col min="12289" max="12289" width="4.28515625" customWidth="1"/>
    <col min="12290" max="12290" width="9.5703125" customWidth="1"/>
    <col min="12291" max="12291" width="11.7109375" customWidth="1"/>
    <col min="12292" max="12292" width="9.5703125" customWidth="1"/>
    <col min="12293" max="12293" width="11.85546875" customWidth="1"/>
    <col min="12294" max="12295" width="9.5703125" customWidth="1"/>
    <col min="12545" max="12545" width="4.28515625" customWidth="1"/>
    <col min="12546" max="12546" width="9.5703125" customWidth="1"/>
    <col min="12547" max="12547" width="11.7109375" customWidth="1"/>
    <col min="12548" max="12548" width="9.5703125" customWidth="1"/>
    <col min="12549" max="12549" width="11.85546875" customWidth="1"/>
    <col min="12550" max="12551" width="9.5703125" customWidth="1"/>
    <col min="12801" max="12801" width="4.28515625" customWidth="1"/>
    <col min="12802" max="12802" width="9.5703125" customWidth="1"/>
    <col min="12803" max="12803" width="11.7109375" customWidth="1"/>
    <col min="12804" max="12804" width="9.5703125" customWidth="1"/>
    <col min="12805" max="12805" width="11.85546875" customWidth="1"/>
    <col min="12806" max="12807" width="9.5703125" customWidth="1"/>
    <col min="13057" max="13057" width="4.28515625" customWidth="1"/>
    <col min="13058" max="13058" width="9.5703125" customWidth="1"/>
    <col min="13059" max="13059" width="11.7109375" customWidth="1"/>
    <col min="13060" max="13060" width="9.5703125" customWidth="1"/>
    <col min="13061" max="13061" width="11.85546875" customWidth="1"/>
    <col min="13062" max="13063" width="9.5703125" customWidth="1"/>
    <col min="13313" max="13313" width="4.28515625" customWidth="1"/>
    <col min="13314" max="13314" width="9.5703125" customWidth="1"/>
    <col min="13315" max="13315" width="11.7109375" customWidth="1"/>
    <col min="13316" max="13316" width="9.5703125" customWidth="1"/>
    <col min="13317" max="13317" width="11.85546875" customWidth="1"/>
    <col min="13318" max="13319" width="9.5703125" customWidth="1"/>
    <col min="13569" max="13569" width="4.28515625" customWidth="1"/>
    <col min="13570" max="13570" width="9.5703125" customWidth="1"/>
    <col min="13571" max="13571" width="11.7109375" customWidth="1"/>
    <col min="13572" max="13572" width="9.5703125" customWidth="1"/>
    <col min="13573" max="13573" width="11.85546875" customWidth="1"/>
    <col min="13574" max="13575" width="9.5703125" customWidth="1"/>
    <col min="13825" max="13825" width="4.28515625" customWidth="1"/>
    <col min="13826" max="13826" width="9.5703125" customWidth="1"/>
    <col min="13827" max="13827" width="11.7109375" customWidth="1"/>
    <col min="13828" max="13828" width="9.5703125" customWidth="1"/>
    <col min="13829" max="13829" width="11.85546875" customWidth="1"/>
    <col min="13830" max="13831" width="9.5703125" customWidth="1"/>
    <col min="14081" max="14081" width="4.28515625" customWidth="1"/>
    <col min="14082" max="14082" width="9.5703125" customWidth="1"/>
    <col min="14083" max="14083" width="11.7109375" customWidth="1"/>
    <col min="14084" max="14084" width="9.5703125" customWidth="1"/>
    <col min="14085" max="14085" width="11.85546875" customWidth="1"/>
    <col min="14086" max="14087" width="9.5703125" customWidth="1"/>
    <col min="14337" max="14337" width="4.28515625" customWidth="1"/>
    <col min="14338" max="14338" width="9.5703125" customWidth="1"/>
    <col min="14339" max="14339" width="11.7109375" customWidth="1"/>
    <col min="14340" max="14340" width="9.5703125" customWidth="1"/>
    <col min="14341" max="14341" width="11.85546875" customWidth="1"/>
    <col min="14342" max="14343" width="9.5703125" customWidth="1"/>
    <col min="14593" max="14593" width="4.28515625" customWidth="1"/>
    <col min="14594" max="14594" width="9.5703125" customWidth="1"/>
    <col min="14595" max="14595" width="11.7109375" customWidth="1"/>
    <col min="14596" max="14596" width="9.5703125" customWidth="1"/>
    <col min="14597" max="14597" width="11.85546875" customWidth="1"/>
    <col min="14598" max="14599" width="9.5703125" customWidth="1"/>
    <col min="14849" max="14849" width="4.28515625" customWidth="1"/>
    <col min="14850" max="14850" width="9.5703125" customWidth="1"/>
    <col min="14851" max="14851" width="11.7109375" customWidth="1"/>
    <col min="14852" max="14852" width="9.5703125" customWidth="1"/>
    <col min="14853" max="14853" width="11.85546875" customWidth="1"/>
    <col min="14854" max="14855" width="9.5703125" customWidth="1"/>
    <col min="15105" max="15105" width="4.28515625" customWidth="1"/>
    <col min="15106" max="15106" width="9.5703125" customWidth="1"/>
    <col min="15107" max="15107" width="11.7109375" customWidth="1"/>
    <col min="15108" max="15108" width="9.5703125" customWidth="1"/>
    <col min="15109" max="15109" width="11.85546875" customWidth="1"/>
    <col min="15110" max="15111" width="9.5703125" customWidth="1"/>
    <col min="15361" max="15361" width="4.28515625" customWidth="1"/>
    <col min="15362" max="15362" width="9.5703125" customWidth="1"/>
    <col min="15363" max="15363" width="11.7109375" customWidth="1"/>
    <col min="15364" max="15364" width="9.5703125" customWidth="1"/>
    <col min="15365" max="15365" width="11.85546875" customWidth="1"/>
    <col min="15366" max="15367" width="9.5703125" customWidth="1"/>
    <col min="15617" max="15617" width="4.28515625" customWidth="1"/>
    <col min="15618" max="15618" width="9.5703125" customWidth="1"/>
    <col min="15619" max="15619" width="11.7109375" customWidth="1"/>
    <col min="15620" max="15620" width="9.5703125" customWidth="1"/>
    <col min="15621" max="15621" width="11.85546875" customWidth="1"/>
    <col min="15622" max="15623" width="9.5703125" customWidth="1"/>
    <col min="15873" max="15873" width="4.28515625" customWidth="1"/>
    <col min="15874" max="15874" width="9.5703125" customWidth="1"/>
    <col min="15875" max="15875" width="11.7109375" customWidth="1"/>
    <col min="15876" max="15876" width="9.5703125" customWidth="1"/>
    <col min="15877" max="15877" width="11.85546875" customWidth="1"/>
    <col min="15878" max="15879" width="9.5703125" customWidth="1"/>
    <col min="16129" max="16129" width="4.28515625" customWidth="1"/>
    <col min="16130" max="16130" width="9.5703125" customWidth="1"/>
    <col min="16131" max="16131" width="11.7109375" customWidth="1"/>
    <col min="16132" max="16132" width="9.5703125" customWidth="1"/>
    <col min="16133" max="16133" width="11.85546875" customWidth="1"/>
    <col min="16134" max="16135" width="9.5703125" customWidth="1"/>
  </cols>
  <sheetData>
    <row r="1" spans="1:7" x14ac:dyDescent="0.25">
      <c r="A1" s="2" t="s">
        <v>31</v>
      </c>
      <c r="B1" s="2"/>
      <c r="C1" s="2"/>
      <c r="D1" s="2"/>
      <c r="E1" s="2"/>
      <c r="F1" s="3" t="s">
        <v>32</v>
      </c>
      <c r="G1" s="2"/>
    </row>
    <row r="2" spans="1:7" x14ac:dyDescent="0.25">
      <c r="A2" s="2" t="s">
        <v>33</v>
      </c>
      <c r="B2" s="2"/>
      <c r="C2" s="2"/>
      <c r="D2" s="2"/>
      <c r="E2" s="2"/>
      <c r="F2" s="3"/>
      <c r="G2" s="2"/>
    </row>
    <row r="3" spans="1:7" x14ac:dyDescent="0.25">
      <c r="A3" s="2" t="s">
        <v>47</v>
      </c>
      <c r="B3" s="2"/>
      <c r="C3" s="2"/>
      <c r="D3" s="2"/>
      <c r="E3" s="2"/>
      <c r="F3" s="3" t="s">
        <v>28</v>
      </c>
      <c r="G3" s="49" t="str">
        <f>'A OCT 2024'!G3</f>
        <v>OCTOBER</v>
      </c>
    </row>
    <row r="4" spans="1:7" x14ac:dyDescent="0.25">
      <c r="A4" s="2" t="s">
        <v>44</v>
      </c>
      <c r="B4" s="2"/>
      <c r="C4" s="2"/>
      <c r="D4" s="2"/>
      <c r="E4" s="2"/>
      <c r="F4" s="2"/>
      <c r="G4" s="2"/>
    </row>
    <row r="5" spans="1:7" x14ac:dyDescent="0.25">
      <c r="A5" s="2" t="s">
        <v>63</v>
      </c>
      <c r="B5" s="2"/>
      <c r="C5" s="2"/>
      <c r="D5" s="2"/>
      <c r="E5" s="2"/>
      <c r="F5" s="2"/>
      <c r="G5" s="2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93" t="s">
        <v>50</v>
      </c>
      <c r="B7" s="93"/>
      <c r="C7" s="93"/>
      <c r="D7" s="93"/>
      <c r="E7" s="93"/>
      <c r="F7" s="93"/>
      <c r="G7" s="93"/>
    </row>
    <row r="8" spans="1:7" ht="15.75" thickBot="1" x14ac:dyDescent="0.3">
      <c r="A8" s="1"/>
      <c r="B8" s="1"/>
      <c r="C8" s="1"/>
      <c r="D8" s="1"/>
      <c r="E8" s="1"/>
      <c r="F8" s="1"/>
      <c r="G8" s="1"/>
    </row>
    <row r="9" spans="1:7" s="9" customFormat="1" x14ac:dyDescent="0.25">
      <c r="A9" s="91" t="s">
        <v>49</v>
      </c>
      <c r="B9" s="89" t="s">
        <v>48</v>
      </c>
      <c r="C9" s="86"/>
      <c r="D9" s="85" t="s">
        <v>34</v>
      </c>
      <c r="E9" s="86"/>
      <c r="F9" s="85" t="s">
        <v>35</v>
      </c>
      <c r="G9" s="86"/>
    </row>
    <row r="10" spans="1:7" s="9" customFormat="1" ht="15.75" thickBot="1" x14ac:dyDescent="0.3">
      <c r="A10" s="110"/>
      <c r="B10" s="111"/>
      <c r="C10" s="112"/>
      <c r="D10" s="113"/>
      <c r="E10" s="112"/>
      <c r="F10" s="113"/>
      <c r="G10" s="112"/>
    </row>
    <row r="11" spans="1:7" ht="23.25" customHeight="1" x14ac:dyDescent="0.25">
      <c r="A11" s="11">
        <v>1</v>
      </c>
      <c r="B11" s="103" t="s">
        <v>55</v>
      </c>
      <c r="C11" s="104"/>
      <c r="D11" s="119">
        <v>2354</v>
      </c>
      <c r="E11" s="119"/>
      <c r="F11" s="108">
        <v>122005</v>
      </c>
      <c r="G11" s="109"/>
    </row>
    <row r="12" spans="1:7" ht="23.25" customHeight="1" x14ac:dyDescent="0.25">
      <c r="A12" s="12">
        <v>2</v>
      </c>
      <c r="B12" s="116"/>
      <c r="C12" s="95"/>
      <c r="D12" s="95"/>
      <c r="E12" s="95"/>
      <c r="F12" s="117"/>
      <c r="G12" s="118"/>
    </row>
    <row r="13" spans="1:7" ht="23.25" customHeight="1" x14ac:dyDescent="0.25">
      <c r="A13" s="12">
        <v>3</v>
      </c>
      <c r="B13" s="95"/>
      <c r="C13" s="95"/>
      <c r="D13" s="95"/>
      <c r="E13" s="95"/>
      <c r="F13" s="95"/>
      <c r="G13" s="114"/>
    </row>
    <row r="14" spans="1:7" ht="23.25" customHeight="1" x14ac:dyDescent="0.25">
      <c r="A14" s="12">
        <v>4</v>
      </c>
      <c r="B14" s="95"/>
      <c r="C14" s="95"/>
      <c r="D14" s="95"/>
      <c r="E14" s="95"/>
      <c r="F14" s="95"/>
      <c r="G14" s="114"/>
    </row>
    <row r="15" spans="1:7" ht="23.25" customHeight="1" x14ac:dyDescent="0.25">
      <c r="A15" s="12">
        <v>5</v>
      </c>
      <c r="B15" s="95"/>
      <c r="C15" s="95"/>
      <c r="D15" s="95"/>
      <c r="E15" s="95"/>
      <c r="F15" s="95"/>
      <c r="G15" s="114"/>
    </row>
    <row r="16" spans="1:7" ht="23.25" customHeight="1" x14ac:dyDescent="0.25">
      <c r="A16" s="12">
        <v>6</v>
      </c>
      <c r="B16" s="95"/>
      <c r="C16" s="95"/>
      <c r="D16" s="95"/>
      <c r="E16" s="95"/>
      <c r="F16" s="95"/>
      <c r="G16" s="114"/>
    </row>
    <row r="17" spans="1:7" ht="23.25" customHeight="1" x14ac:dyDescent="0.25">
      <c r="A17" s="12">
        <v>7</v>
      </c>
      <c r="B17" s="95"/>
      <c r="C17" s="95"/>
      <c r="D17" s="95"/>
      <c r="E17" s="95"/>
      <c r="F17" s="95"/>
      <c r="G17" s="114"/>
    </row>
    <row r="18" spans="1:7" ht="23.25" customHeight="1" x14ac:dyDescent="0.25">
      <c r="A18" s="12">
        <v>8</v>
      </c>
      <c r="B18" s="95"/>
      <c r="C18" s="95"/>
      <c r="D18" s="95"/>
      <c r="E18" s="95"/>
      <c r="F18" s="95"/>
      <c r="G18" s="114"/>
    </row>
    <row r="19" spans="1:7" ht="23.25" customHeight="1" x14ac:dyDescent="0.25">
      <c r="A19" s="12">
        <v>9</v>
      </c>
      <c r="B19" s="95"/>
      <c r="C19" s="95"/>
      <c r="D19" s="95"/>
      <c r="E19" s="95"/>
      <c r="F19" s="95"/>
      <c r="G19" s="114"/>
    </row>
    <row r="20" spans="1:7" ht="23.25" customHeight="1" x14ac:dyDescent="0.25">
      <c r="A20" s="12">
        <v>10</v>
      </c>
      <c r="B20" s="95"/>
      <c r="C20" s="95"/>
      <c r="D20" s="95"/>
      <c r="E20" s="95"/>
      <c r="F20" s="95"/>
      <c r="G20" s="114"/>
    </row>
    <row r="21" spans="1:7" ht="23.25" customHeight="1" x14ac:dyDescent="0.25">
      <c r="A21" s="12">
        <v>11</v>
      </c>
      <c r="B21" s="95"/>
      <c r="C21" s="95"/>
      <c r="D21" s="95"/>
      <c r="E21" s="95"/>
      <c r="F21" s="95"/>
      <c r="G21" s="114"/>
    </row>
    <row r="22" spans="1:7" ht="23.25" customHeight="1" x14ac:dyDescent="0.25">
      <c r="A22" s="12">
        <v>12</v>
      </c>
      <c r="B22" s="95"/>
      <c r="C22" s="95"/>
      <c r="D22" s="95"/>
      <c r="E22" s="95"/>
      <c r="F22" s="95"/>
      <c r="G22" s="114"/>
    </row>
    <row r="23" spans="1:7" ht="23.25" customHeight="1" x14ac:dyDescent="0.25">
      <c r="A23" s="12">
        <v>13</v>
      </c>
      <c r="B23" s="95"/>
      <c r="C23" s="95"/>
      <c r="D23" s="95"/>
      <c r="E23" s="95"/>
      <c r="F23" s="95"/>
      <c r="G23" s="114"/>
    </row>
    <row r="24" spans="1:7" ht="23.25" customHeight="1" x14ac:dyDescent="0.25">
      <c r="A24" s="12">
        <v>14</v>
      </c>
      <c r="B24" s="95"/>
      <c r="C24" s="95"/>
      <c r="D24" s="95"/>
      <c r="E24" s="95"/>
      <c r="F24" s="95"/>
      <c r="G24" s="114"/>
    </row>
    <row r="25" spans="1:7" ht="23.25" customHeight="1" thickBot="1" x14ac:dyDescent="0.3">
      <c r="A25" s="13">
        <v>15</v>
      </c>
      <c r="B25" s="99"/>
      <c r="C25" s="99"/>
      <c r="D25" s="99"/>
      <c r="E25" s="99"/>
      <c r="F25" s="99"/>
      <c r="G25" s="115"/>
    </row>
    <row r="26" spans="1:7" ht="15.75" thickBot="1" x14ac:dyDescent="0.3">
      <c r="A26" s="4"/>
      <c r="B26" s="94"/>
      <c r="C26" s="94"/>
      <c r="D26" s="94"/>
      <c r="E26" s="94"/>
      <c r="F26" s="94"/>
      <c r="G26" s="94"/>
    </row>
    <row r="27" spans="1:7" ht="23.25" customHeight="1" thickBot="1" x14ac:dyDescent="0.3">
      <c r="A27" s="10" t="s">
        <v>36</v>
      </c>
      <c r="B27" s="4"/>
      <c r="C27" s="4"/>
      <c r="D27" s="5"/>
      <c r="E27" s="6"/>
      <c r="F27" s="67" t="s">
        <v>51</v>
      </c>
      <c r="G27" s="68"/>
    </row>
    <row r="28" spans="1:7" x14ac:dyDescent="0.25">
      <c r="A28" s="1"/>
      <c r="B28" s="1"/>
      <c r="C28" s="1"/>
      <c r="D28" s="1"/>
      <c r="E28" s="1"/>
      <c r="F28" s="7"/>
      <c r="G28" s="1"/>
    </row>
    <row r="29" spans="1:7" x14ac:dyDescent="0.25">
      <c r="A29" s="1" t="s">
        <v>37</v>
      </c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69" t="s">
        <v>60</v>
      </c>
      <c r="D30" s="69"/>
      <c r="E30" s="1"/>
      <c r="F30" s="1"/>
      <c r="G30" s="1"/>
    </row>
    <row r="31" spans="1:7" x14ac:dyDescent="0.25">
      <c r="A31" s="1"/>
      <c r="B31" s="1"/>
      <c r="C31" s="8" t="s">
        <v>38</v>
      </c>
      <c r="D31" s="8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 t="s">
        <v>2</v>
      </c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70" t="s">
        <v>46</v>
      </c>
      <c r="D35" s="70"/>
      <c r="E35" s="1"/>
      <c r="F35" s="1"/>
      <c r="G35" s="1"/>
    </row>
    <row r="36" spans="1:7" x14ac:dyDescent="0.25">
      <c r="A36" s="1"/>
      <c r="B36" s="1"/>
      <c r="C36" s="8" t="s">
        <v>39</v>
      </c>
      <c r="D36" s="8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40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70" t="s">
        <v>59</v>
      </c>
      <c r="D40" s="70"/>
      <c r="E40" s="1"/>
      <c r="F40" s="69" t="s">
        <v>43</v>
      </c>
      <c r="G40" s="69"/>
    </row>
    <row r="41" spans="1:7" x14ac:dyDescent="0.25">
      <c r="A41" s="1"/>
      <c r="B41" s="1"/>
      <c r="C41" s="8" t="s">
        <v>41</v>
      </c>
      <c r="D41" s="8"/>
      <c r="E41" s="1"/>
      <c r="F41" s="8" t="s">
        <v>42</v>
      </c>
      <c r="G41" s="8"/>
    </row>
    <row r="42" spans="1:7" x14ac:dyDescent="0.25">
      <c r="A42" s="1"/>
      <c r="B42" s="1"/>
      <c r="C42" s="1"/>
      <c r="D42" s="1"/>
      <c r="E42" s="1"/>
      <c r="F42" s="1"/>
      <c r="G42" s="1"/>
    </row>
  </sheetData>
  <mergeCells count="58">
    <mergeCell ref="B11:C11"/>
    <mergeCell ref="D11:E11"/>
    <mergeCell ref="F11:G11"/>
    <mergeCell ref="A7:G7"/>
    <mergeCell ref="A9:A10"/>
    <mergeCell ref="B9:C10"/>
    <mergeCell ref="D9:E10"/>
    <mergeCell ref="F9:G10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C40:D40"/>
    <mergeCell ref="F40:G40"/>
    <mergeCell ref="B26:C26"/>
    <mergeCell ref="D26:E26"/>
    <mergeCell ref="F26:G26"/>
    <mergeCell ref="F27:G27"/>
    <mergeCell ref="C30:D30"/>
    <mergeCell ref="C35:D35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 AUG 2024</vt:lpstr>
      <vt:lpstr>B AUG 2024</vt:lpstr>
      <vt:lpstr>A SEPT 2024</vt:lpstr>
      <vt:lpstr>B SEPT 2024</vt:lpstr>
      <vt:lpstr>A OCT 2024</vt:lpstr>
      <vt:lpstr>B OCT 2024</vt:lpstr>
      <vt:lpstr>'A AUG 2024'!Print_Area</vt:lpstr>
      <vt:lpstr>'A OCT 2024'!Print_Area</vt:lpstr>
      <vt:lpstr>'A SEPT 2024'!Print_Area</vt:lpstr>
      <vt:lpstr>'B AUG 2024'!Print_Area</vt:lpstr>
      <vt:lpstr>'B OCT 2024'!Print_Area</vt:lpstr>
      <vt:lpstr>'B SEPT 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GP70</dc:creator>
  <cp:lastModifiedBy>User</cp:lastModifiedBy>
  <cp:lastPrinted>2024-10-17T06:40:01Z</cp:lastPrinted>
  <dcterms:created xsi:type="dcterms:W3CDTF">2017-01-09T02:03:33Z</dcterms:created>
  <dcterms:modified xsi:type="dcterms:W3CDTF">2024-10-25T08:42:49Z</dcterms:modified>
</cp:coreProperties>
</file>