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DEC FILES\"/>
    </mc:Choice>
  </mc:AlternateContent>
  <xr:revisionPtr revIDLastSave="0" documentId="13_ncr:1_{2DA40218-93E5-4048-A9E3-5D57D3FE03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1" i="1" l="1"/>
  <c r="E51" i="1"/>
  <c r="C51" i="1"/>
  <c r="K38" i="1" l="1"/>
  <c r="K55" i="1" l="1"/>
  <c r="K54" i="1"/>
  <c r="K52" i="1"/>
  <c r="K49" i="1"/>
  <c r="K48" i="1"/>
  <c r="K47" i="1"/>
  <c r="K45" i="1"/>
  <c r="K44" i="1"/>
  <c r="K43" i="1"/>
  <c r="K39" i="1"/>
  <c r="K37" i="1"/>
  <c r="K35" i="1"/>
  <c r="K34" i="1"/>
  <c r="K32" i="1"/>
  <c r="K31" i="1"/>
  <c r="K29" i="1"/>
  <c r="K26" i="1"/>
  <c r="K24" i="1"/>
  <c r="K21" i="1"/>
  <c r="K20" i="1"/>
  <c r="K19" i="1"/>
  <c r="K18" i="1"/>
  <c r="K17" i="1"/>
  <c r="K12" i="1"/>
  <c r="K11" i="1"/>
  <c r="E39" i="1" l="1"/>
  <c r="E38" i="1"/>
  <c r="E41" i="1"/>
  <c r="E40" i="1"/>
  <c r="E18" i="1" l="1"/>
  <c r="E32" i="1" l="1"/>
  <c r="E56" i="1" l="1"/>
  <c r="E28" i="1"/>
  <c r="E53" i="1" l="1"/>
  <c r="E52" i="1"/>
  <c r="E27" i="1" l="1"/>
  <c r="E26" i="1"/>
  <c r="E44" i="1"/>
  <c r="E21" i="1"/>
  <c r="E20" i="1"/>
  <c r="E19" i="1"/>
  <c r="E17" i="1"/>
  <c r="E15" i="1"/>
  <c r="E14" i="1"/>
  <c r="E13" i="1"/>
  <c r="E12" i="1"/>
  <c r="E11" i="1"/>
  <c r="E55" i="1"/>
  <c r="E54" i="1"/>
  <c r="E42" i="1"/>
  <c r="E37" i="1"/>
  <c r="E36" i="1"/>
  <c r="E35" i="1"/>
  <c r="E50" i="1"/>
  <c r="E49" i="1"/>
  <c r="E48" i="1"/>
  <c r="E47" i="1"/>
  <c r="E46" i="1"/>
  <c r="E45" i="1"/>
  <c r="E43" i="1"/>
  <c r="E34" i="1"/>
  <c r="E31" i="1"/>
  <c r="E30" i="1"/>
  <c r="E29" i="1"/>
  <c r="E25" i="1"/>
  <c r="E24" i="1"/>
</calcChain>
</file>

<file path=xl/sharedStrings.xml><?xml version="1.0" encoding="utf-8"?>
<sst xmlns="http://schemas.openxmlformats.org/spreadsheetml/2006/main" count="67" uniqueCount="58">
  <si>
    <t>PRODUCTS</t>
  </si>
  <si>
    <t>PALE PILSEN 320ml</t>
  </si>
  <si>
    <t>PALE PILSEN 1000ml</t>
  </si>
  <si>
    <t>RED HORSE 330ml</t>
  </si>
  <si>
    <t>RED HORSE 500ml</t>
  </si>
  <si>
    <t>RED HORSE 1000ml</t>
  </si>
  <si>
    <t>RED HORSE CAN 330ml</t>
  </si>
  <si>
    <t>SAN MIG LIGHT CAN 330ml</t>
  </si>
  <si>
    <t>SAN MIG LIGHT 330ml</t>
  </si>
  <si>
    <t>GOLD EAGLE 320ml</t>
  </si>
  <si>
    <t>GOLD EAGLE 1000ml</t>
  </si>
  <si>
    <t>CALI PINEAPPLE 330ml</t>
  </si>
  <si>
    <t>CALI ICE APPLE 330ml</t>
  </si>
  <si>
    <t>CALI PINEAPPLE CAN 330ml</t>
  </si>
  <si>
    <t>CALI ICE APPLE CAN 330ml</t>
  </si>
  <si>
    <t>CALI 10 DIET CAN 330ml</t>
  </si>
  <si>
    <t>SUPERDRY 330ml</t>
  </si>
  <si>
    <t>SUPERDRY CAN 330ml</t>
  </si>
  <si>
    <t>CERVEZA NEGRA 330ml</t>
  </si>
  <si>
    <t>PREMIUM ALL MALT 330ml</t>
  </si>
  <si>
    <t>PREMIUM ALL MALT CAN 330ml</t>
  </si>
  <si>
    <t>NON-ALCOHOLIC BEVERAGES</t>
  </si>
  <si>
    <t>FRUIT DRINK GRAPE 250ml</t>
  </si>
  <si>
    <t>HEALTHTEA APPLE 250ml</t>
  </si>
  <si>
    <t>HEALTHTEA LEMON 250ml</t>
  </si>
  <si>
    <t>HEALTHTEA STRAWBERRY 250ml</t>
  </si>
  <si>
    <t>CAPITAL/
BOTTLE</t>
  </si>
  <si>
    <t>-</t>
  </si>
  <si>
    <t>PALE PILSEN 330ml</t>
  </si>
  <si>
    <t>KIRIN 330ml</t>
  </si>
  <si>
    <t>KIRIN CAN 330ml</t>
  </si>
  <si>
    <t>SAN MIG ZERO 330ml</t>
  </si>
  <si>
    <t>CERVEZA BLANCA CAN 330ml</t>
  </si>
  <si>
    <t>MAGNOLIA</t>
  </si>
  <si>
    <t>PER CASE</t>
  </si>
  <si>
    <t>PER SHELL</t>
  </si>
  <si>
    <t>PER BOTTLE</t>
  </si>
  <si>
    <t>CONTAINER / EMPTIES</t>
  </si>
  <si>
    <t>PRODUCTS PRICE LIST</t>
  </si>
  <si>
    <t>BEER</t>
  </si>
  <si>
    <t>FRUIT DRINK MANGO 250ml</t>
  </si>
  <si>
    <t>FLAVORED BEER APPLE ACL 330ml</t>
  </si>
  <si>
    <t>FLAVORED BEER LEMON ACL 330ml</t>
  </si>
  <si>
    <t>FLAVORED BEER LYCHEE ACL 330ml</t>
  </si>
  <si>
    <t>FLAVORED BEER APPLE CAN 330ml</t>
  </si>
  <si>
    <t>FLAVORED BEER LEMON CAN 330ml</t>
  </si>
  <si>
    <t>FLAVORED BEER LYCHEE CAN 330ml</t>
  </si>
  <si>
    <t>SAN MIG FREE 330ml</t>
  </si>
  <si>
    <t>SAN MIG FREE CAN 330ml</t>
  </si>
  <si>
    <t>SAN MIG HARD SELTZER CAN 330ml</t>
  </si>
  <si>
    <t>PALE PILSEN CAN 330ml</t>
  </si>
  <si>
    <t>as of September 1, 2024</t>
  </si>
  <si>
    <t>CHOCOLATE LAGER CAN 330ml</t>
  </si>
  <si>
    <t>NO. OF
BTLS/
CASE</t>
  </si>
  <si>
    <t>SRP per
BOTTLE</t>
  </si>
  <si>
    <t>SELLING
PRICE
per CASE</t>
  </si>
  <si>
    <t>HALF
CASE</t>
  </si>
  <si>
    <t>RED HORSE SUPER 1000ml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</si>
</sst>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/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Font="1"/>
    <xf numFmtId="164" fontId="4" fillId="0" borderId="0" xfId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579120</xdr:colOff>
      <xdr:row>2</xdr:row>
      <xdr:rowOff>137159</xdr:rowOff>
    </xdr:to>
    <xdr:pic>
      <xdr:nvPicPr>
        <xdr:cNvPr id="3" name="Picture 2" descr="SMBrew_HSes_3c">
          <a:extLst>
            <a:ext uri="{FF2B5EF4-FFF2-40B4-BE49-F238E27FC236}">
              <a16:creationId xmlns:a16="http://schemas.microsoft.com/office/drawing/2014/main" id="{AA809B08-B670-41E1-93B6-6681BD635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92780" cy="548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pane xSplit="2" ySplit="9" topLeftCell="C10" activePane="bottomRight" state="frozen"/>
      <selection pane="topRight" activeCell="C1" sqref="C1"/>
      <selection pane="bottomLeft" activeCell="A8" sqref="A8"/>
      <selection pane="bottomRight" activeCell="C51" sqref="C51"/>
    </sheetView>
  </sheetViews>
  <sheetFormatPr defaultRowHeight="15" x14ac:dyDescent="0.25"/>
  <cols>
    <col min="1" max="1" width="3.5703125" customWidth="1"/>
    <col min="2" max="2" width="34.5703125" bestFit="1" customWidth="1"/>
    <col min="3" max="3" width="10.42578125" customWidth="1"/>
    <col min="4" max="4" width="8.7109375" style="1" customWidth="1"/>
    <col min="5" max="5" width="9.42578125" customWidth="1"/>
    <col min="6" max="9" width="8.7109375" customWidth="1"/>
    <col min="10" max="10" width="1.7109375" customWidth="1"/>
    <col min="11" max="11" width="8.42578125" bestFit="1" customWidth="1"/>
  </cols>
  <sheetData>
    <row r="1" spans="1:11" ht="18.75" x14ac:dyDescent="0.3">
      <c r="A1" s="2"/>
    </row>
    <row r="4" spans="1:11" ht="18.75" x14ac:dyDescent="0.3">
      <c r="A4" s="3" t="s">
        <v>38</v>
      </c>
      <c r="B4" s="3"/>
      <c r="C4" s="3"/>
      <c r="D4" s="3"/>
      <c r="E4" s="3"/>
      <c r="F4" s="3"/>
      <c r="G4" s="3"/>
    </row>
    <row r="5" spans="1:11" x14ac:dyDescent="0.25">
      <c r="A5" t="s">
        <v>51</v>
      </c>
    </row>
    <row r="7" spans="1:11" ht="15.75" x14ac:dyDescent="0.25">
      <c r="A7" s="13" t="s">
        <v>0</v>
      </c>
      <c r="B7" s="13"/>
      <c r="C7" s="11" t="s">
        <v>55</v>
      </c>
      <c r="D7" s="11" t="s">
        <v>53</v>
      </c>
      <c r="E7" s="11" t="s">
        <v>26</v>
      </c>
      <c r="F7" s="11" t="s">
        <v>54</v>
      </c>
      <c r="G7" s="12" t="s">
        <v>37</v>
      </c>
      <c r="H7" s="12"/>
      <c r="I7" s="12"/>
      <c r="K7" s="11" t="s">
        <v>56</v>
      </c>
    </row>
    <row r="8" spans="1:11" ht="31.5" x14ac:dyDescent="0.25">
      <c r="A8" s="13"/>
      <c r="B8" s="13"/>
      <c r="C8" s="11"/>
      <c r="D8" s="11"/>
      <c r="E8" s="11"/>
      <c r="F8" s="11"/>
      <c r="G8" s="5" t="s">
        <v>34</v>
      </c>
      <c r="H8" s="5" t="s">
        <v>35</v>
      </c>
      <c r="I8" s="5" t="s">
        <v>36</v>
      </c>
      <c r="K8" s="11"/>
    </row>
    <row r="9" spans="1:11" ht="3.75" customHeight="1" x14ac:dyDescent="0.25">
      <c r="A9" s="6"/>
      <c r="B9" s="7"/>
      <c r="C9" s="7"/>
      <c r="D9" s="8"/>
      <c r="E9" s="7"/>
      <c r="F9" s="7"/>
      <c r="G9" s="7"/>
      <c r="H9" s="7"/>
      <c r="I9" s="7"/>
      <c r="K9" s="7"/>
    </row>
    <row r="10" spans="1:11" ht="15.75" x14ac:dyDescent="0.25">
      <c r="A10" s="6" t="s">
        <v>21</v>
      </c>
      <c r="B10" s="9"/>
      <c r="C10" s="7"/>
      <c r="D10" s="10"/>
      <c r="E10" s="9"/>
      <c r="F10" s="7"/>
      <c r="G10" s="7"/>
      <c r="H10" s="7"/>
      <c r="I10" s="7"/>
      <c r="K10" s="7"/>
    </row>
    <row r="11" spans="1:11" ht="15.75" x14ac:dyDescent="0.25">
      <c r="A11" s="7"/>
      <c r="B11" s="7" t="s">
        <v>11</v>
      </c>
      <c r="C11" s="9">
        <v>500</v>
      </c>
      <c r="D11" s="8">
        <v>24</v>
      </c>
      <c r="E11" s="9">
        <f t="shared" ref="E11:E21" si="0">C11/D11</f>
        <v>20.833333333333332</v>
      </c>
      <c r="F11" s="9">
        <v>27</v>
      </c>
      <c r="G11" s="9">
        <v>120</v>
      </c>
      <c r="H11" s="9">
        <v>84</v>
      </c>
      <c r="I11" s="9">
        <v>1.5</v>
      </c>
      <c r="K11" s="9">
        <f>C11/2</f>
        <v>250</v>
      </c>
    </row>
    <row r="12" spans="1:11" ht="15.75" x14ac:dyDescent="0.25">
      <c r="A12" s="7"/>
      <c r="B12" s="7" t="s">
        <v>12</v>
      </c>
      <c r="C12" s="9">
        <v>500</v>
      </c>
      <c r="D12" s="8">
        <v>24</v>
      </c>
      <c r="E12" s="9">
        <f t="shared" si="0"/>
        <v>20.833333333333332</v>
      </c>
      <c r="F12" s="9">
        <v>27</v>
      </c>
      <c r="G12" s="9">
        <v>120</v>
      </c>
      <c r="H12" s="9">
        <v>84</v>
      </c>
      <c r="I12" s="9">
        <v>1.5</v>
      </c>
      <c r="K12" s="9">
        <f t="shared" ref="K12" si="1">C12/2</f>
        <v>250</v>
      </c>
    </row>
    <row r="13" spans="1:11" ht="15.75" x14ac:dyDescent="0.25">
      <c r="A13" s="7"/>
      <c r="B13" s="7" t="s">
        <v>13</v>
      </c>
      <c r="C13" s="9">
        <v>650</v>
      </c>
      <c r="D13" s="8">
        <v>24</v>
      </c>
      <c r="E13" s="9">
        <f t="shared" si="0"/>
        <v>27.083333333333332</v>
      </c>
      <c r="F13" s="9">
        <v>34</v>
      </c>
      <c r="G13" s="10" t="s">
        <v>27</v>
      </c>
      <c r="H13" s="7"/>
      <c r="I13" s="7"/>
      <c r="K13" s="9"/>
    </row>
    <row r="14" spans="1:11" ht="15.75" x14ac:dyDescent="0.25">
      <c r="A14" s="7"/>
      <c r="B14" s="7" t="s">
        <v>14</v>
      </c>
      <c r="C14" s="9">
        <v>650</v>
      </c>
      <c r="D14" s="8">
        <v>24</v>
      </c>
      <c r="E14" s="9">
        <f t="shared" si="0"/>
        <v>27.083333333333332</v>
      </c>
      <c r="F14" s="9">
        <v>34</v>
      </c>
      <c r="G14" s="10" t="s">
        <v>27</v>
      </c>
      <c r="H14" s="7"/>
      <c r="I14" s="7"/>
      <c r="K14" s="9"/>
    </row>
    <row r="15" spans="1:11" ht="15.75" x14ac:dyDescent="0.25">
      <c r="A15" s="7"/>
      <c r="B15" s="7" t="s">
        <v>15</v>
      </c>
      <c r="C15" s="9">
        <v>650</v>
      </c>
      <c r="D15" s="8">
        <v>24</v>
      </c>
      <c r="E15" s="9">
        <f t="shared" si="0"/>
        <v>27.083333333333332</v>
      </c>
      <c r="F15" s="9">
        <v>34</v>
      </c>
      <c r="G15" s="10" t="s">
        <v>27</v>
      </c>
      <c r="H15" s="7"/>
      <c r="I15" s="7"/>
      <c r="K15" s="9"/>
    </row>
    <row r="16" spans="1:11" ht="15.75" x14ac:dyDescent="0.25">
      <c r="A16" s="7"/>
      <c r="B16" s="6" t="s">
        <v>33</v>
      </c>
      <c r="C16" s="9"/>
      <c r="D16" s="8"/>
      <c r="E16" s="9"/>
      <c r="F16" s="9"/>
      <c r="G16" s="10"/>
      <c r="H16" s="7"/>
      <c r="I16" s="7"/>
      <c r="K16" s="9"/>
    </row>
    <row r="17" spans="1:11" ht="15.75" x14ac:dyDescent="0.25">
      <c r="A17" s="7"/>
      <c r="B17" s="7" t="s">
        <v>24</v>
      </c>
      <c r="C17" s="9">
        <v>205</v>
      </c>
      <c r="D17" s="8">
        <v>24</v>
      </c>
      <c r="E17" s="9">
        <f t="shared" si="0"/>
        <v>8.5416666666666661</v>
      </c>
      <c r="F17" s="9">
        <v>10</v>
      </c>
      <c r="G17" s="9">
        <v>78</v>
      </c>
      <c r="H17" s="9">
        <v>42</v>
      </c>
      <c r="I17" s="9">
        <v>1.5</v>
      </c>
      <c r="J17" s="4"/>
      <c r="K17" s="9">
        <f t="shared" ref="K17:K21" si="2">C17/2</f>
        <v>102.5</v>
      </c>
    </row>
    <row r="18" spans="1:11" ht="15.75" x14ac:dyDescent="0.25">
      <c r="A18" s="7"/>
      <c r="B18" s="7" t="s">
        <v>23</v>
      </c>
      <c r="C18" s="9">
        <v>205</v>
      </c>
      <c r="D18" s="8">
        <v>24</v>
      </c>
      <c r="E18" s="9">
        <f t="shared" si="0"/>
        <v>8.5416666666666661</v>
      </c>
      <c r="F18" s="9">
        <v>10</v>
      </c>
      <c r="G18" s="9">
        <v>78</v>
      </c>
      <c r="H18" s="9">
        <v>42</v>
      </c>
      <c r="I18" s="9">
        <v>1.5</v>
      </c>
      <c r="K18" s="9">
        <f t="shared" si="2"/>
        <v>102.5</v>
      </c>
    </row>
    <row r="19" spans="1:11" ht="15.75" x14ac:dyDescent="0.25">
      <c r="A19" s="7"/>
      <c r="B19" s="7" t="s">
        <v>25</v>
      </c>
      <c r="C19" s="9">
        <v>205</v>
      </c>
      <c r="D19" s="8">
        <v>24</v>
      </c>
      <c r="E19" s="9">
        <f t="shared" si="0"/>
        <v>8.5416666666666661</v>
      </c>
      <c r="F19" s="9">
        <v>10</v>
      </c>
      <c r="G19" s="9">
        <v>78</v>
      </c>
      <c r="H19" s="9">
        <v>42</v>
      </c>
      <c r="I19" s="9">
        <v>1.5</v>
      </c>
      <c r="K19" s="9">
        <f t="shared" si="2"/>
        <v>102.5</v>
      </c>
    </row>
    <row r="20" spans="1:11" ht="15.75" x14ac:dyDescent="0.25">
      <c r="A20" s="7"/>
      <c r="B20" s="7" t="s">
        <v>22</v>
      </c>
      <c r="C20" s="9">
        <v>205</v>
      </c>
      <c r="D20" s="8">
        <v>24</v>
      </c>
      <c r="E20" s="9">
        <f t="shared" si="0"/>
        <v>8.5416666666666661</v>
      </c>
      <c r="F20" s="9">
        <v>10</v>
      </c>
      <c r="G20" s="9">
        <v>78</v>
      </c>
      <c r="H20" s="9">
        <v>42</v>
      </c>
      <c r="I20" s="9">
        <v>1.5</v>
      </c>
      <c r="K20" s="9">
        <f t="shared" si="2"/>
        <v>102.5</v>
      </c>
    </row>
    <row r="21" spans="1:11" ht="15.75" x14ac:dyDescent="0.25">
      <c r="A21" s="7"/>
      <c r="B21" s="7" t="s">
        <v>40</v>
      </c>
      <c r="C21" s="9">
        <v>205</v>
      </c>
      <c r="D21" s="8">
        <v>24</v>
      </c>
      <c r="E21" s="9">
        <f t="shared" si="0"/>
        <v>8.5416666666666661</v>
      </c>
      <c r="F21" s="9">
        <v>10</v>
      </c>
      <c r="G21" s="9">
        <v>78</v>
      </c>
      <c r="H21" s="9">
        <v>42</v>
      </c>
      <c r="I21" s="9">
        <v>1.5</v>
      </c>
      <c r="K21" s="9">
        <f t="shared" si="2"/>
        <v>102.5</v>
      </c>
    </row>
    <row r="22" spans="1:11" ht="15.75" x14ac:dyDescent="0.25">
      <c r="A22" s="7"/>
      <c r="B22" s="7"/>
      <c r="C22" s="7"/>
      <c r="D22" s="8"/>
      <c r="E22" s="7"/>
      <c r="F22" s="7"/>
      <c r="G22" s="7"/>
      <c r="H22" s="7"/>
      <c r="I22" s="7"/>
      <c r="K22" s="7"/>
    </row>
    <row r="23" spans="1:11" ht="15.75" x14ac:dyDescent="0.25">
      <c r="A23" s="6" t="s">
        <v>39</v>
      </c>
      <c r="B23" s="7"/>
      <c r="C23" s="7"/>
      <c r="D23" s="8"/>
      <c r="E23" s="7"/>
      <c r="F23" s="7"/>
      <c r="G23" s="7"/>
      <c r="H23" s="7"/>
      <c r="I23" s="7"/>
      <c r="K23" s="7"/>
    </row>
    <row r="24" spans="1:11" ht="15.75" x14ac:dyDescent="0.25">
      <c r="A24" s="7"/>
      <c r="B24" s="7" t="s">
        <v>19</v>
      </c>
      <c r="C24" s="9">
        <v>1447</v>
      </c>
      <c r="D24" s="8">
        <v>24</v>
      </c>
      <c r="E24" s="9">
        <f t="shared" ref="E24:E32" si="3">C24/D24</f>
        <v>60.291666666666664</v>
      </c>
      <c r="F24" s="9">
        <v>70</v>
      </c>
      <c r="G24" s="9">
        <v>120</v>
      </c>
      <c r="H24" s="9">
        <v>84</v>
      </c>
      <c r="I24" s="9">
        <v>1.5</v>
      </c>
      <c r="K24" s="9">
        <f t="shared" ref="K24:K26" si="4">C24/2</f>
        <v>723.5</v>
      </c>
    </row>
    <row r="25" spans="1:11" ht="15.75" x14ac:dyDescent="0.25">
      <c r="A25" s="7"/>
      <c r="B25" s="7" t="s">
        <v>20</v>
      </c>
      <c r="C25" s="9">
        <v>1582</v>
      </c>
      <c r="D25" s="8">
        <v>24</v>
      </c>
      <c r="E25" s="9">
        <f t="shared" si="3"/>
        <v>65.916666666666671</v>
      </c>
      <c r="F25" s="9">
        <v>75</v>
      </c>
      <c r="G25" s="10"/>
      <c r="H25" s="7"/>
      <c r="I25" s="7"/>
      <c r="K25" s="9"/>
    </row>
    <row r="26" spans="1:11" ht="15.75" x14ac:dyDescent="0.25">
      <c r="A26" s="6"/>
      <c r="B26" s="7" t="s">
        <v>29</v>
      </c>
      <c r="C26" s="9">
        <v>1728</v>
      </c>
      <c r="D26" s="8">
        <v>24</v>
      </c>
      <c r="E26" s="9">
        <f t="shared" si="3"/>
        <v>72</v>
      </c>
      <c r="F26" s="9">
        <v>83</v>
      </c>
      <c r="G26" s="9"/>
      <c r="H26" s="7"/>
      <c r="I26" s="7"/>
      <c r="K26" s="9">
        <f t="shared" si="4"/>
        <v>864</v>
      </c>
    </row>
    <row r="27" spans="1:11" ht="15.75" x14ac:dyDescent="0.25">
      <c r="A27" s="6"/>
      <c r="B27" s="7" t="s">
        <v>30</v>
      </c>
      <c r="C27" s="9">
        <v>1728</v>
      </c>
      <c r="D27" s="8">
        <v>24</v>
      </c>
      <c r="E27" s="9">
        <f t="shared" si="3"/>
        <v>72</v>
      </c>
      <c r="F27" s="9">
        <v>83</v>
      </c>
      <c r="G27" s="10"/>
      <c r="H27" s="7"/>
      <c r="I27" s="7"/>
      <c r="K27" s="9"/>
    </row>
    <row r="28" spans="1:11" ht="15.75" x14ac:dyDescent="0.25">
      <c r="A28" s="7"/>
      <c r="B28" s="7" t="s">
        <v>32</v>
      </c>
      <c r="C28" s="9">
        <v>1582</v>
      </c>
      <c r="D28" s="8">
        <v>24</v>
      </c>
      <c r="E28" s="9">
        <f t="shared" si="3"/>
        <v>65.916666666666671</v>
      </c>
      <c r="F28" s="9">
        <v>76</v>
      </c>
      <c r="G28" s="7"/>
      <c r="H28" s="7"/>
      <c r="I28" s="7"/>
      <c r="K28" s="9"/>
    </row>
    <row r="29" spans="1:11" ht="15.75" x14ac:dyDescent="0.25">
      <c r="A29" s="7"/>
      <c r="B29" s="7" t="s">
        <v>16</v>
      </c>
      <c r="C29" s="9">
        <v>1447</v>
      </c>
      <c r="D29" s="8">
        <v>24</v>
      </c>
      <c r="E29" s="9">
        <f t="shared" si="3"/>
        <v>60.291666666666664</v>
      </c>
      <c r="F29" s="9">
        <v>70</v>
      </c>
      <c r="G29" s="9">
        <v>120</v>
      </c>
      <c r="H29" s="9">
        <v>84</v>
      </c>
      <c r="I29" s="9">
        <v>1.5</v>
      </c>
      <c r="K29" s="9">
        <f t="shared" ref="K29:K55" si="5">C29/2</f>
        <v>723.5</v>
      </c>
    </row>
    <row r="30" spans="1:11" ht="15.75" x14ac:dyDescent="0.25">
      <c r="A30" s="7"/>
      <c r="B30" s="7" t="s">
        <v>17</v>
      </c>
      <c r="C30" s="9">
        <v>1582</v>
      </c>
      <c r="D30" s="8">
        <v>24</v>
      </c>
      <c r="E30" s="9">
        <f t="shared" si="3"/>
        <v>65.916666666666671</v>
      </c>
      <c r="F30" s="9">
        <v>76</v>
      </c>
      <c r="G30" s="10"/>
      <c r="H30" s="7"/>
      <c r="I30" s="7"/>
      <c r="K30" s="9"/>
    </row>
    <row r="31" spans="1:11" ht="15.75" x14ac:dyDescent="0.25">
      <c r="A31" s="7"/>
      <c r="B31" s="7" t="s">
        <v>18</v>
      </c>
      <c r="C31" s="9">
        <v>1447</v>
      </c>
      <c r="D31" s="8">
        <v>24</v>
      </c>
      <c r="E31" s="9">
        <f t="shared" si="3"/>
        <v>60.291666666666664</v>
      </c>
      <c r="F31" s="9">
        <v>70</v>
      </c>
      <c r="G31" s="9">
        <v>120</v>
      </c>
      <c r="H31" s="9">
        <v>84</v>
      </c>
      <c r="I31" s="9">
        <v>1.5</v>
      </c>
      <c r="K31" s="9">
        <f t="shared" si="5"/>
        <v>723.5</v>
      </c>
    </row>
    <row r="32" spans="1:11" ht="15.75" x14ac:dyDescent="0.25">
      <c r="A32" s="7"/>
      <c r="B32" s="7" t="s">
        <v>52</v>
      </c>
      <c r="C32" s="9">
        <v>1582</v>
      </c>
      <c r="D32" s="8">
        <v>24</v>
      </c>
      <c r="E32" s="9">
        <f t="shared" si="3"/>
        <v>65.916666666666671</v>
      </c>
      <c r="F32" s="9">
        <v>76</v>
      </c>
      <c r="G32" s="9"/>
      <c r="H32" s="7"/>
      <c r="I32" s="7"/>
      <c r="K32" s="9">
        <f t="shared" si="5"/>
        <v>791</v>
      </c>
    </row>
    <row r="33" spans="1:11" ht="15.75" x14ac:dyDescent="0.25">
      <c r="A33" s="6"/>
      <c r="B33" s="7"/>
      <c r="C33" s="7"/>
      <c r="D33" s="8"/>
      <c r="E33" s="7"/>
      <c r="F33" s="7"/>
      <c r="G33" s="7"/>
      <c r="H33" s="7"/>
      <c r="I33" s="7"/>
      <c r="K33" s="7"/>
    </row>
    <row r="34" spans="1:11" ht="15.75" x14ac:dyDescent="0.25">
      <c r="A34" s="7"/>
      <c r="B34" s="7" t="s">
        <v>31</v>
      </c>
      <c r="C34" s="9">
        <v>1052</v>
      </c>
      <c r="D34" s="8">
        <v>24</v>
      </c>
      <c r="E34" s="9">
        <f>C34/D34</f>
        <v>43.833333333333336</v>
      </c>
      <c r="F34" s="9">
        <v>50</v>
      </c>
      <c r="G34" s="9">
        <v>120</v>
      </c>
      <c r="H34" s="9">
        <v>84</v>
      </c>
      <c r="I34" s="9">
        <v>1.5</v>
      </c>
      <c r="K34" s="9">
        <f t="shared" si="5"/>
        <v>526</v>
      </c>
    </row>
    <row r="35" spans="1:11" ht="15.75" x14ac:dyDescent="0.25">
      <c r="A35" s="7"/>
      <c r="B35" s="7" t="s">
        <v>8</v>
      </c>
      <c r="C35" s="9">
        <v>1005</v>
      </c>
      <c r="D35" s="8">
        <v>24</v>
      </c>
      <c r="E35" s="9">
        <f>C35/D35</f>
        <v>41.875</v>
      </c>
      <c r="F35" s="9">
        <v>48</v>
      </c>
      <c r="G35" s="9">
        <v>120</v>
      </c>
      <c r="H35" s="9">
        <v>84</v>
      </c>
      <c r="I35" s="9">
        <v>1.5</v>
      </c>
      <c r="K35" s="9">
        <f t="shared" si="5"/>
        <v>502.5</v>
      </c>
    </row>
    <row r="36" spans="1:11" ht="15.75" x14ac:dyDescent="0.25">
      <c r="A36" s="7"/>
      <c r="B36" s="7" t="s">
        <v>7</v>
      </c>
      <c r="C36" s="9">
        <v>1175</v>
      </c>
      <c r="D36" s="8">
        <v>24</v>
      </c>
      <c r="E36" s="9">
        <f>C36/D36</f>
        <v>48.958333333333336</v>
      </c>
      <c r="F36" s="9">
        <v>55</v>
      </c>
      <c r="G36" s="10" t="s">
        <v>27</v>
      </c>
      <c r="H36" s="7"/>
      <c r="I36" s="7"/>
      <c r="K36" s="9"/>
    </row>
    <row r="37" spans="1:11" ht="15.75" x14ac:dyDescent="0.25">
      <c r="A37" s="7"/>
      <c r="B37" s="7" t="s">
        <v>41</v>
      </c>
      <c r="C37" s="9">
        <v>832</v>
      </c>
      <c r="D37" s="8">
        <v>24</v>
      </c>
      <c r="E37" s="9">
        <f>C37/D37</f>
        <v>34.666666666666664</v>
      </c>
      <c r="F37" s="9">
        <v>41</v>
      </c>
      <c r="G37" s="9">
        <v>120</v>
      </c>
      <c r="H37" s="9">
        <v>84</v>
      </c>
      <c r="I37" s="9">
        <v>1.5</v>
      </c>
      <c r="K37" s="9">
        <f t="shared" si="5"/>
        <v>416</v>
      </c>
    </row>
    <row r="38" spans="1:11" ht="15.75" x14ac:dyDescent="0.25">
      <c r="A38" s="7"/>
      <c r="B38" s="7" t="s">
        <v>42</v>
      </c>
      <c r="C38" s="9">
        <v>832</v>
      </c>
      <c r="D38" s="8">
        <v>24</v>
      </c>
      <c r="E38" s="9">
        <f t="shared" ref="E38:E39" si="6">C38/D38</f>
        <v>34.666666666666664</v>
      </c>
      <c r="F38" s="9">
        <v>41</v>
      </c>
      <c r="G38" s="9">
        <v>120</v>
      </c>
      <c r="H38" s="9">
        <v>84</v>
      </c>
      <c r="I38" s="9">
        <v>1.5</v>
      </c>
      <c r="K38" s="9">
        <f t="shared" si="5"/>
        <v>416</v>
      </c>
    </row>
    <row r="39" spans="1:11" ht="15.75" x14ac:dyDescent="0.25">
      <c r="A39" s="7"/>
      <c r="B39" s="7" t="s">
        <v>43</v>
      </c>
      <c r="C39" s="9">
        <v>832</v>
      </c>
      <c r="D39" s="8">
        <v>24</v>
      </c>
      <c r="E39" s="9">
        <f t="shared" si="6"/>
        <v>34.666666666666664</v>
      </c>
      <c r="F39" s="9">
        <v>41</v>
      </c>
      <c r="G39" s="9">
        <v>120</v>
      </c>
      <c r="H39" s="9">
        <v>84</v>
      </c>
      <c r="I39" s="9">
        <v>1.5</v>
      </c>
      <c r="K39" s="9">
        <f t="shared" si="5"/>
        <v>416</v>
      </c>
    </row>
    <row r="40" spans="1:11" ht="15.75" x14ac:dyDescent="0.25">
      <c r="A40" s="7"/>
      <c r="B40" s="7" t="s">
        <v>44</v>
      </c>
      <c r="C40" s="9">
        <v>1102</v>
      </c>
      <c r="D40" s="8">
        <v>24</v>
      </c>
      <c r="E40" s="9">
        <f t="shared" ref="E40:E41" si="7">C40/D40</f>
        <v>45.916666666666664</v>
      </c>
      <c r="F40" s="9">
        <v>53</v>
      </c>
      <c r="G40" s="10" t="s">
        <v>27</v>
      </c>
      <c r="H40" s="7"/>
      <c r="I40" s="7"/>
      <c r="K40" s="9"/>
    </row>
    <row r="41" spans="1:11" ht="15.75" x14ac:dyDescent="0.25">
      <c r="A41" s="7"/>
      <c r="B41" s="7" t="s">
        <v>45</v>
      </c>
      <c r="C41" s="9">
        <v>1102</v>
      </c>
      <c r="D41" s="8">
        <v>24</v>
      </c>
      <c r="E41" s="9">
        <f t="shared" si="7"/>
        <v>45.916666666666664</v>
      </c>
      <c r="F41" s="9">
        <v>53</v>
      </c>
      <c r="G41" s="10" t="s">
        <v>27</v>
      </c>
      <c r="H41" s="7"/>
      <c r="I41" s="7"/>
      <c r="K41" s="9"/>
    </row>
    <row r="42" spans="1:11" ht="15.75" x14ac:dyDescent="0.25">
      <c r="A42" s="7"/>
      <c r="B42" s="7" t="s">
        <v>46</v>
      </c>
      <c r="C42" s="9">
        <v>1102</v>
      </c>
      <c r="D42" s="8">
        <v>24</v>
      </c>
      <c r="E42" s="9">
        <f>C42/D42</f>
        <v>45.916666666666664</v>
      </c>
      <c r="F42" s="9">
        <v>53</v>
      </c>
      <c r="G42" s="10" t="s">
        <v>27</v>
      </c>
      <c r="H42" s="7"/>
      <c r="I42" s="7"/>
      <c r="K42" s="9"/>
    </row>
    <row r="43" spans="1:11" ht="15.75" x14ac:dyDescent="0.25">
      <c r="A43" s="7"/>
      <c r="B43" s="7" t="s">
        <v>1</v>
      </c>
      <c r="C43" s="9">
        <v>852</v>
      </c>
      <c r="D43" s="8">
        <v>24</v>
      </c>
      <c r="E43" s="9">
        <f t="shared" ref="E43:E51" si="8">C43/D43</f>
        <v>35.5</v>
      </c>
      <c r="F43" s="9">
        <v>45</v>
      </c>
      <c r="G43" s="9">
        <v>120</v>
      </c>
      <c r="H43" s="9">
        <v>84</v>
      </c>
      <c r="I43" s="9">
        <v>1.5</v>
      </c>
      <c r="J43" s="4"/>
      <c r="K43" s="9">
        <f t="shared" si="5"/>
        <v>426</v>
      </c>
    </row>
    <row r="44" spans="1:11" ht="15.75" x14ac:dyDescent="0.25">
      <c r="A44" s="7"/>
      <c r="B44" s="7" t="s">
        <v>28</v>
      </c>
      <c r="C44" s="9">
        <v>1020</v>
      </c>
      <c r="D44" s="8">
        <v>24</v>
      </c>
      <c r="E44" s="9">
        <f t="shared" si="8"/>
        <v>42.5</v>
      </c>
      <c r="F44" s="9">
        <v>50</v>
      </c>
      <c r="G44" s="9">
        <v>120</v>
      </c>
      <c r="H44" s="9">
        <v>84</v>
      </c>
      <c r="I44" s="9">
        <v>1.5</v>
      </c>
      <c r="K44" s="9">
        <f t="shared" si="5"/>
        <v>510</v>
      </c>
    </row>
    <row r="45" spans="1:11" ht="15.75" x14ac:dyDescent="0.25">
      <c r="A45" s="7"/>
      <c r="B45" s="7" t="s">
        <v>2</v>
      </c>
      <c r="C45" s="9">
        <v>596</v>
      </c>
      <c r="D45" s="8">
        <v>6</v>
      </c>
      <c r="E45" s="9">
        <f t="shared" si="8"/>
        <v>99.333333333333329</v>
      </c>
      <c r="F45" s="9">
        <v>115</v>
      </c>
      <c r="G45" s="9">
        <v>111</v>
      </c>
      <c r="H45" s="9">
        <v>84</v>
      </c>
      <c r="I45" s="9">
        <v>4.5</v>
      </c>
      <c r="K45" s="9">
        <f t="shared" si="5"/>
        <v>298</v>
      </c>
    </row>
    <row r="46" spans="1:11" ht="15.75" x14ac:dyDescent="0.25">
      <c r="A46" s="7"/>
      <c r="B46" s="7" t="s">
        <v>50</v>
      </c>
      <c r="C46" s="9">
        <v>1175</v>
      </c>
      <c r="D46" s="8">
        <v>24</v>
      </c>
      <c r="E46" s="9">
        <f t="shared" si="8"/>
        <v>48.958333333333336</v>
      </c>
      <c r="F46" s="9">
        <v>55</v>
      </c>
      <c r="G46" s="10" t="s">
        <v>27</v>
      </c>
      <c r="H46" s="7"/>
      <c r="I46" s="7"/>
      <c r="K46" s="9"/>
    </row>
    <row r="47" spans="1:11" ht="15.75" x14ac:dyDescent="0.25">
      <c r="A47" s="7"/>
      <c r="B47" s="7" t="s">
        <v>3</v>
      </c>
      <c r="C47" s="9">
        <v>913</v>
      </c>
      <c r="D47" s="8">
        <v>24</v>
      </c>
      <c r="E47" s="9">
        <f t="shared" si="8"/>
        <v>38.041666666666664</v>
      </c>
      <c r="F47" s="9">
        <v>45</v>
      </c>
      <c r="G47" s="9">
        <v>120</v>
      </c>
      <c r="H47" s="9">
        <v>84</v>
      </c>
      <c r="I47" s="9">
        <v>1.5</v>
      </c>
      <c r="K47" s="9">
        <f t="shared" si="5"/>
        <v>456.5</v>
      </c>
    </row>
    <row r="48" spans="1:11" ht="15.75" x14ac:dyDescent="0.25">
      <c r="A48" s="7"/>
      <c r="B48" s="7" t="s">
        <v>4</v>
      </c>
      <c r="C48" s="9">
        <v>614</v>
      </c>
      <c r="D48" s="8">
        <v>12</v>
      </c>
      <c r="E48" s="9">
        <f t="shared" si="8"/>
        <v>51.166666666666664</v>
      </c>
      <c r="F48" s="9">
        <v>60</v>
      </c>
      <c r="G48" s="9">
        <v>111</v>
      </c>
      <c r="H48" s="9">
        <v>84</v>
      </c>
      <c r="I48" s="9">
        <v>4.5</v>
      </c>
      <c r="K48" s="9">
        <f t="shared" si="5"/>
        <v>307</v>
      </c>
    </row>
    <row r="49" spans="1:11" ht="15.75" x14ac:dyDescent="0.25">
      <c r="A49" s="7"/>
      <c r="B49" s="7" t="s">
        <v>5</v>
      </c>
      <c r="C49" s="9">
        <v>626</v>
      </c>
      <c r="D49" s="8">
        <v>6</v>
      </c>
      <c r="E49" s="9">
        <f t="shared" si="8"/>
        <v>104.33333333333333</v>
      </c>
      <c r="F49" s="9">
        <v>120</v>
      </c>
      <c r="G49" s="9">
        <v>111</v>
      </c>
      <c r="H49" s="9">
        <v>84</v>
      </c>
      <c r="I49" s="9">
        <v>4.5</v>
      </c>
      <c r="K49" s="9">
        <f t="shared" si="5"/>
        <v>313</v>
      </c>
    </row>
    <row r="50" spans="1:11" ht="15.75" x14ac:dyDescent="0.25">
      <c r="A50" s="7"/>
      <c r="B50" s="7" t="s">
        <v>6</v>
      </c>
      <c r="C50" s="9">
        <v>1175</v>
      </c>
      <c r="D50" s="8">
        <v>24</v>
      </c>
      <c r="E50" s="9">
        <f t="shared" si="8"/>
        <v>48.958333333333336</v>
      </c>
      <c r="F50" s="9">
        <v>55</v>
      </c>
      <c r="G50" s="10" t="s">
        <v>27</v>
      </c>
      <c r="H50" s="7"/>
      <c r="I50" s="7"/>
      <c r="K50" s="9"/>
    </row>
    <row r="51" spans="1:11" ht="15.75" x14ac:dyDescent="0.25">
      <c r="A51" s="7"/>
      <c r="B51" s="7" t="s">
        <v>57</v>
      </c>
      <c r="C51" s="9">
        <f>C49+48</f>
        <v>674</v>
      </c>
      <c r="D51" s="8">
        <v>6</v>
      </c>
      <c r="E51" s="9">
        <f t="shared" si="8"/>
        <v>112.33333333333333</v>
      </c>
      <c r="F51" s="9">
        <v>130</v>
      </c>
      <c r="G51" s="9">
        <v>111</v>
      </c>
      <c r="H51" s="9">
        <v>84</v>
      </c>
      <c r="I51" s="9">
        <v>4.5</v>
      </c>
      <c r="K51" s="9">
        <f t="shared" ref="K51" si="9">C51/2</f>
        <v>337</v>
      </c>
    </row>
    <row r="52" spans="1:11" ht="15.75" x14ac:dyDescent="0.25">
      <c r="A52" s="7"/>
      <c r="B52" s="7" t="s">
        <v>47</v>
      </c>
      <c r="C52" s="9">
        <v>851</v>
      </c>
      <c r="D52" s="8">
        <v>24</v>
      </c>
      <c r="E52" s="9">
        <f t="shared" ref="E52:E53" si="10">C52/D52</f>
        <v>35.458333333333336</v>
      </c>
      <c r="F52" s="9">
        <v>43</v>
      </c>
      <c r="G52" s="9">
        <v>120</v>
      </c>
      <c r="H52" s="9">
        <v>84</v>
      </c>
      <c r="I52" s="9">
        <v>1.5</v>
      </c>
      <c r="K52" s="9">
        <f t="shared" si="5"/>
        <v>425.5</v>
      </c>
    </row>
    <row r="53" spans="1:11" ht="15.75" x14ac:dyDescent="0.25">
      <c r="A53" s="7"/>
      <c r="B53" s="7" t="s">
        <v>48</v>
      </c>
      <c r="C53" s="9">
        <v>1102</v>
      </c>
      <c r="D53" s="8">
        <v>24</v>
      </c>
      <c r="E53" s="9">
        <f t="shared" si="10"/>
        <v>45.916666666666664</v>
      </c>
      <c r="F53" s="9">
        <v>53</v>
      </c>
      <c r="G53" s="10" t="s">
        <v>27</v>
      </c>
      <c r="H53" s="7"/>
      <c r="I53" s="7"/>
      <c r="K53" s="9"/>
    </row>
    <row r="54" spans="1:11" ht="15.75" x14ac:dyDescent="0.25">
      <c r="A54" s="7"/>
      <c r="B54" s="7" t="s">
        <v>9</v>
      </c>
      <c r="C54" s="9">
        <v>703</v>
      </c>
      <c r="D54" s="8">
        <v>24</v>
      </c>
      <c r="E54" s="9">
        <f t="shared" ref="E54:E55" si="11">C54/D54</f>
        <v>29.291666666666668</v>
      </c>
      <c r="F54" s="9">
        <v>35</v>
      </c>
      <c r="G54" s="9">
        <v>120</v>
      </c>
      <c r="H54" s="9">
        <v>84</v>
      </c>
      <c r="I54" s="9">
        <v>1.5</v>
      </c>
      <c r="K54" s="9">
        <f t="shared" si="5"/>
        <v>351.5</v>
      </c>
    </row>
    <row r="55" spans="1:11" ht="15.75" x14ac:dyDescent="0.25">
      <c r="A55" s="7"/>
      <c r="B55" s="7" t="s">
        <v>10</v>
      </c>
      <c r="C55" s="9">
        <v>559</v>
      </c>
      <c r="D55" s="8">
        <v>6</v>
      </c>
      <c r="E55" s="9">
        <f t="shared" si="11"/>
        <v>93.166666666666671</v>
      </c>
      <c r="F55" s="9">
        <v>105</v>
      </c>
      <c r="G55" s="9">
        <v>111</v>
      </c>
      <c r="H55" s="9">
        <v>84</v>
      </c>
      <c r="I55" s="9">
        <v>4.5</v>
      </c>
      <c r="K55" s="9">
        <f t="shared" si="5"/>
        <v>279.5</v>
      </c>
    </row>
    <row r="56" spans="1:11" ht="15.75" x14ac:dyDescent="0.25">
      <c r="A56" s="6"/>
      <c r="B56" s="7" t="s">
        <v>49</v>
      </c>
      <c r="C56" s="9">
        <v>1142</v>
      </c>
      <c r="D56" s="8">
        <v>24</v>
      </c>
      <c r="E56" s="9">
        <f t="shared" ref="E56" si="12">C56/D56</f>
        <v>47.583333333333336</v>
      </c>
      <c r="F56" s="9">
        <v>55</v>
      </c>
      <c r="G56" s="7"/>
      <c r="H56" s="7"/>
      <c r="I56" s="7"/>
      <c r="K56" s="9"/>
    </row>
  </sheetData>
  <mergeCells count="7">
    <mergeCell ref="K7:K8"/>
    <mergeCell ref="G7:I7"/>
    <mergeCell ref="A7:B8"/>
    <mergeCell ref="C7:C8"/>
    <mergeCell ref="D7:D8"/>
    <mergeCell ref="E7:E8"/>
    <mergeCell ref="F7:F8"/>
  </mergeCells>
  <pageMargins left="0.7" right="0.7" top="0.63" bottom="0.75" header="0.3" footer="0.3"/>
  <pageSetup scale="73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User</cp:lastModifiedBy>
  <cp:lastPrinted>2024-12-02T23:42:02Z</cp:lastPrinted>
  <dcterms:created xsi:type="dcterms:W3CDTF">2015-07-27T23:54:48Z</dcterms:created>
  <dcterms:modified xsi:type="dcterms:W3CDTF">2024-12-02T23:58:56Z</dcterms:modified>
</cp:coreProperties>
</file>