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A37F51CC-A8F7-4E60-92CE-CE9CC90AD807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6" l="1"/>
  <c r="I22" i="6"/>
  <c r="I21" i="6" l="1"/>
  <c r="I20" i="6"/>
  <c r="I19" i="6"/>
  <c r="I18" i="6" l="1"/>
  <c r="I17" i="6" l="1"/>
  <c r="I16" i="6"/>
  <c r="I15" i="6" l="1"/>
  <c r="I14" i="6"/>
  <c r="G14" i="6"/>
  <c r="I13" i="6"/>
  <c r="I12" i="6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<sst xmlns="http://schemas.openxmlformats.org/spreadsheetml/2006/main" count="256" uniqueCount="81">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</sst>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C23" sqref="C23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45919</v>
      </c>
      <c r="D8" s="20" t="s">
        <v>68</v>
      </c>
      <c r="E8" s="20"/>
      <c r="F8" s="20" t="s">
        <v>70</v>
      </c>
      <c r="G8" s="20">
        <v>517921412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45920</v>
      </c>
      <c r="D9" s="20" t="s">
        <v>68</v>
      </c>
      <c r="E9" s="20"/>
      <c r="F9" s="20" t="s">
        <v>70</v>
      </c>
      <c r="G9" s="20">
        <v>517925391</v>
      </c>
      <c r="H9" s="20" t="s">
        <v>74</v>
      </c>
      <c r="I9" s="21">
        <f>1364882-130350.64</f>
        <v>1234531.3600000001</v>
      </c>
      <c r="K9" s="21">
        <f t="shared" ref="K9:K26" si="2">M9*12</f>
        <v>132271.21714285715</v>
      </c>
      <c r="L9" s="27">
        <f t="shared" ref="L9:L26" si="3">I9-K9</f>
        <v>1102260.142857143</v>
      </c>
      <c r="M9" s="33">
        <f t="shared" si="0"/>
        <v>11022.60142857143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45922</v>
      </c>
      <c r="D10" s="20" t="s">
        <v>68</v>
      </c>
      <c r="E10" s="20"/>
      <c r="F10" s="20" t="s">
        <v>70</v>
      </c>
      <c r="G10" s="20">
        <v>517928292</v>
      </c>
      <c r="H10" s="20" t="s">
        <v>74</v>
      </c>
      <c r="I10" s="21">
        <f>1379882-56984.04</f>
        <v>1322897.96</v>
      </c>
      <c r="K10" s="21">
        <f t="shared" si="2"/>
        <v>141739.06714285712</v>
      </c>
      <c r="L10" s="27">
        <f t="shared" si="3"/>
        <v>1181158.8928571427</v>
      </c>
      <c r="M10" s="33">
        <f t="shared" si="0"/>
        <v>11811.588928571427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45923</v>
      </c>
      <c r="D11" s="20" t="s">
        <v>68</v>
      </c>
      <c r="E11" s="20"/>
      <c r="F11" s="20" t="s">
        <v>70</v>
      </c>
      <c r="G11" s="20">
        <v>517931904</v>
      </c>
      <c r="H11" s="20" t="s">
        <v>74</v>
      </c>
      <c r="I11" s="21">
        <f>1366132-56838.24</f>
        <v>1309293.76</v>
      </c>
      <c r="K11" s="21">
        <f t="shared" si="2"/>
        <v>140281.47428571427</v>
      </c>
      <c r="L11" s="27">
        <f t="shared" si="3"/>
        <v>1169012.2857142857</v>
      </c>
      <c r="M11" s="33">
        <f t="shared" si="0"/>
        <v>11690.122857142856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45924</v>
      </c>
      <c r="D12" s="20" t="s">
        <v>68</v>
      </c>
      <c r="E12" s="20"/>
      <c r="F12" s="20" t="s">
        <v>70</v>
      </c>
      <c r="G12" s="20">
        <v>517936275</v>
      </c>
      <c r="H12" s="20" t="s">
        <v>74</v>
      </c>
      <c r="I12" s="21">
        <f>1330452-56255.04</f>
        <v>1274196.96</v>
      </c>
      <c r="K12" s="21">
        <f t="shared" si="2"/>
        <v>136521.10285714286</v>
      </c>
      <c r="L12" s="27">
        <f t="shared" si="3"/>
        <v>1137675.857142857</v>
      </c>
      <c r="M12" s="33">
        <f t="shared" si="0"/>
        <v>11376.758571428571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45924</v>
      </c>
      <c r="D13" s="20" t="s">
        <v>68</v>
      </c>
      <c r="E13" s="20"/>
      <c r="F13" s="20" t="s">
        <v>70</v>
      </c>
      <c r="G13" s="20">
        <v>517936283</v>
      </c>
      <c r="H13" s="20" t="s">
        <v>74</v>
      </c>
      <c r="I13" s="21">
        <f>1283160-53990.4</f>
        <v>1229169.6000000001</v>
      </c>
      <c r="K13" s="21">
        <f t="shared" si="2"/>
        <v>131696.74285714288</v>
      </c>
      <c r="L13" s="27">
        <f>I13-K13</f>
        <v>1097472.8571428573</v>
      </c>
      <c r="M13" s="33">
        <f>I13/112</f>
        <v>10974.728571428572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45924</v>
      </c>
      <c r="D14" s="20" t="s">
        <v>68</v>
      </c>
      <c r="E14" s="20"/>
      <c r="F14" s="20" t="s">
        <v>70</v>
      </c>
      <c r="G14" s="20">
        <f>517935815</f>
        <v>517935815</v>
      </c>
      <c r="H14" s="20" t="s">
        <v>74</v>
      </c>
      <c r="I14" s="38">
        <f>1324098-53803.62</f>
        <v>1270294.3799999999</v>
      </c>
      <c r="K14" s="21">
        <f t="shared" si="2"/>
        <v>136102.96928571427</v>
      </c>
      <c r="L14" s="27">
        <f t="shared" si="3"/>
        <v>1134191.4107142857</v>
      </c>
      <c r="M14" s="33">
        <f t="shared" si="0"/>
        <v>11341.914107142857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45924</v>
      </c>
      <c r="D15" s="20" t="s">
        <v>68</v>
      </c>
      <c r="E15" s="20"/>
      <c r="F15" s="20" t="s">
        <v>70</v>
      </c>
      <c r="G15" s="20">
        <v>517935830</v>
      </c>
      <c r="H15" s="20" t="s">
        <v>74</v>
      </c>
      <c r="I15" s="21">
        <f>1366356-56604.96</f>
        <v>1309751.04</v>
      </c>
      <c r="K15" s="21">
        <f t="shared" si="2"/>
        <v>140330.46857142856</v>
      </c>
      <c r="L15" s="27">
        <f>I15-K15</f>
        <v>1169420.5714285714</v>
      </c>
      <c r="M15" s="33">
        <f>I15/112</f>
        <v>11694.205714285714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45925</v>
      </c>
      <c r="D16" s="20" t="s">
        <v>68</v>
      </c>
      <c r="E16" s="20"/>
      <c r="F16" s="20" t="s">
        <v>70</v>
      </c>
      <c r="G16" s="20">
        <v>517939736</v>
      </c>
      <c r="H16" s="20" t="s">
        <v>74</v>
      </c>
      <c r="I16" s="21">
        <f>1264340-96409.05</f>
        <v>1167930.95</v>
      </c>
      <c r="K16" s="21">
        <f t="shared" si="2"/>
        <v>125135.45892857142</v>
      </c>
      <c r="L16" s="27">
        <f t="shared" si="3"/>
        <v>1042795.4910714285</v>
      </c>
      <c r="M16" s="33">
        <f t="shared" si="0"/>
        <v>10427.954910714285</v>
      </c>
    </row>
    <row r="17" spans="1:13" x14ac:dyDescent="0.25">
      <c r="A17">
        <f t="shared" si="1"/>
        <v>11</v>
      </c>
      <c r="B17" s="23">
        <f t="shared" si="1"/>
        <v>11</v>
      </c>
      <c r="C17" s="19">
        <v>45925</v>
      </c>
      <c r="D17" s="20" t="s">
        <v>68</v>
      </c>
      <c r="E17" s="20"/>
      <c r="F17" s="20" t="s">
        <v>70</v>
      </c>
      <c r="G17" s="20">
        <v>517940283</v>
      </c>
      <c r="H17" s="20" t="s">
        <v>74</v>
      </c>
      <c r="I17" s="21">
        <f>1320732-56255.04</f>
        <v>1264476.96</v>
      </c>
      <c r="K17" s="21">
        <f t="shared" si="2"/>
        <v>135479.67428571428</v>
      </c>
      <c r="L17" s="27">
        <f t="shared" si="3"/>
        <v>1128997.2857142857</v>
      </c>
      <c r="M17" s="33">
        <f t="shared" si="0"/>
        <v>11289.972857142857</v>
      </c>
    </row>
    <row r="18" spans="1:13" x14ac:dyDescent="0.25">
      <c r="A18">
        <f t="shared" si="1"/>
        <v>12</v>
      </c>
      <c r="B18" s="23">
        <f t="shared" si="1"/>
        <v>12</v>
      </c>
      <c r="C18" s="19">
        <v>45926</v>
      </c>
      <c r="D18" s="20" t="s">
        <v>68</v>
      </c>
      <c r="E18" s="20"/>
      <c r="F18" s="20" t="s">
        <v>70</v>
      </c>
      <c r="G18" s="20">
        <v>517944381</v>
      </c>
      <c r="H18" s="20" t="s">
        <v>74</v>
      </c>
      <c r="I18" s="21">
        <f>1323144-55284.48</f>
        <v>1267859.52</v>
      </c>
      <c r="K18" s="21">
        <f t="shared" si="2"/>
        <v>135842.09142857144</v>
      </c>
      <c r="L18" s="27">
        <f t="shared" si="3"/>
        <v>1132017.4285714286</v>
      </c>
      <c r="M18" s="33">
        <f t="shared" si="0"/>
        <v>11320.174285714285</v>
      </c>
    </row>
    <row r="19" spans="1:13" x14ac:dyDescent="0.25">
      <c r="A19">
        <f t="shared" si="1"/>
        <v>13</v>
      </c>
      <c r="B19" s="23">
        <f t="shared" si="1"/>
        <v>13</v>
      </c>
      <c r="C19" s="19">
        <v>45927</v>
      </c>
      <c r="D19" s="20" t="s">
        <v>68</v>
      </c>
      <c r="E19" s="20"/>
      <c r="F19" s="20" t="s">
        <v>70</v>
      </c>
      <c r="G19" s="20">
        <v>517948038</v>
      </c>
      <c r="H19" s="20" t="s">
        <v>74</v>
      </c>
      <c r="I19" s="21">
        <f>1353132-56255.04</f>
        <v>1296876.96</v>
      </c>
      <c r="K19" s="21">
        <f t="shared" si="2"/>
        <v>138951.10285714286</v>
      </c>
      <c r="L19" s="27">
        <f t="shared" si="3"/>
        <v>1157925.857142857</v>
      </c>
      <c r="M19" s="33">
        <f t="shared" si="0"/>
        <v>11579.258571428571</v>
      </c>
    </row>
    <row r="20" spans="1:13" x14ac:dyDescent="0.25">
      <c r="A20">
        <f t="shared" si="1"/>
        <v>14</v>
      </c>
      <c r="B20" s="23">
        <f t="shared" si="1"/>
        <v>14</v>
      </c>
      <c r="C20" s="19">
        <v>45927</v>
      </c>
      <c r="D20" s="20" t="s">
        <v>68</v>
      </c>
      <c r="E20" s="20"/>
      <c r="F20" s="20" t="s">
        <v>70</v>
      </c>
      <c r="G20" s="20">
        <v>517947574</v>
      </c>
      <c r="H20" s="20" t="s">
        <v>74</v>
      </c>
      <c r="I20" s="21">
        <f>1353132-56255.04</f>
        <v>1296876.96</v>
      </c>
      <c r="K20" s="21">
        <f t="shared" si="2"/>
        <v>138951.10285714286</v>
      </c>
      <c r="L20" s="27">
        <f t="shared" si="3"/>
        <v>1157925.857142857</v>
      </c>
      <c r="M20" s="33">
        <f t="shared" si="0"/>
        <v>11579.258571428571</v>
      </c>
    </row>
    <row r="21" spans="1:13" x14ac:dyDescent="0.25">
      <c r="A21">
        <f t="shared" si="1"/>
        <v>15</v>
      </c>
      <c r="B21" s="23">
        <f t="shared" si="1"/>
        <v>15</v>
      </c>
      <c r="C21" s="19">
        <v>45927</v>
      </c>
      <c r="D21" s="20" t="s">
        <v>68</v>
      </c>
      <c r="E21" s="20"/>
      <c r="F21" s="20" t="s">
        <v>70</v>
      </c>
      <c r="G21" s="20">
        <v>517947435</v>
      </c>
      <c r="H21" s="20" t="s">
        <v>74</v>
      </c>
      <c r="I21" s="21">
        <f>1353132-56255.04</f>
        <v>1296876.96</v>
      </c>
      <c r="K21" s="21">
        <f t="shared" si="2"/>
        <v>138951.10285714286</v>
      </c>
      <c r="L21" s="27">
        <f t="shared" si="3"/>
        <v>1157925.857142857</v>
      </c>
      <c r="M21" s="33">
        <f t="shared" si="0"/>
        <v>11579.258571428571</v>
      </c>
    </row>
    <row r="22" spans="1:13" x14ac:dyDescent="0.25">
      <c r="A22">
        <f t="shared" si="1"/>
        <v>16</v>
      </c>
      <c r="B22" s="23">
        <f t="shared" si="1"/>
        <v>16</v>
      </c>
      <c r="C22" s="19">
        <v>45929</v>
      </c>
      <c r="D22" s="20" t="s">
        <v>68</v>
      </c>
      <c r="E22" s="20"/>
      <c r="F22" s="20" t="s">
        <v>70</v>
      </c>
      <c r="G22" s="20">
        <v>517952450</v>
      </c>
      <c r="H22" s="20" t="s">
        <v>74</v>
      </c>
      <c r="I22" s="21">
        <f>1353132-56255.04</f>
        <v>1296876.96</v>
      </c>
      <c r="K22" s="21">
        <f t="shared" si="2"/>
        <v>138951.10285714286</v>
      </c>
      <c r="L22" s="27">
        <f t="shared" si="3"/>
        <v>1157925.857142857</v>
      </c>
      <c r="M22" s="33">
        <f t="shared" si="0"/>
        <v>11579.258571428571</v>
      </c>
    </row>
    <row r="23" spans="1:13" x14ac:dyDescent="0.25">
      <c r="A23">
        <f t="shared" si="1"/>
        <v>17</v>
      </c>
      <c r="B23" s="23">
        <f t="shared" si="1"/>
        <v>17</v>
      </c>
      <c r="C23" s="19">
        <v>45929</v>
      </c>
      <c r="D23" s="20" t="s">
        <v>68</v>
      </c>
      <c r="E23" s="20"/>
      <c r="F23" s="20" t="s">
        <v>70</v>
      </c>
      <c r="G23" s="20">
        <v>517951892</v>
      </c>
      <c r="H23" s="20" t="s">
        <v>74</v>
      </c>
      <c r="I23" s="21">
        <f>1353132-56255.04</f>
        <v>1296876.96</v>
      </c>
      <c r="K23" s="21">
        <f t="shared" si="2"/>
        <v>138951.10285714286</v>
      </c>
      <c r="L23" s="27">
        <f t="shared" si="3"/>
        <v>1157925.857142857</v>
      </c>
      <c r="M23" s="33">
        <f t="shared" si="0"/>
        <v>11579.258571428571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21706616.400000002</v>
      </c>
      <c r="K32" s="14">
        <f>SUM(K7:K31)</f>
        <v>2325708.9</v>
      </c>
      <c r="L32" s="14">
        <f>SUM(L7:L31)</f>
        <v>19380907.5</v>
      </c>
      <c r="M32" s="36">
        <f>SUM(M7:M31)</f>
        <v>193809.07499999995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2025-09-30T00:32:59Z</dcterms:modified>
</cp:coreProperties>
</file>