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70E7BBB5-943E-45ED-A9C4-830040ED19A8}" xr6:coauthVersionLast="45" xr6:coauthVersionMax="47" xr10:uidLastSave="{00000000-0000-0000-0000-000000000000}"/>
  <bookViews>
    <workbookView xWindow="-120" yWindow="-120" windowWidth="29040" windowHeight="15840" firstSheet="96" activeTab="102" xr2:uid="{00000000-000D-0000-FFFF-FFFF00000000}"/>
  </bookViews>
  <sheets>
    <sheet name="(October 2025)" sheetId="814" r:id="rId1"/>
    <sheet name="(1)" sheetId="1135" r:id="rId2"/>
    <sheet name="01,10 R1" sheetId="1315" r:id="rId3"/>
    <sheet name="01,10 R2" sheetId="1316" r:id="rId4"/>
    <sheet name="01,10 R3" sheetId="1317" r:id="rId5"/>
    <sheet name="(2)" sheetId="1342" r:id="rId6"/>
    <sheet name="02,10 R1" sheetId="1343" r:id="rId7"/>
    <sheet name="02,10 R2" sheetId="1344" r:id="rId8"/>
    <sheet name="02,10 R3" sheetId="1345" r:id="rId9"/>
    <sheet name="(3)" sheetId="1346" r:id="rId10"/>
    <sheet name="03,10 R1" sheetId="1347" r:id="rId11"/>
    <sheet name="03,10 R2" sheetId="1348" r:id="rId12"/>
    <sheet name="03,10 R3" sheetId="1349" r:id="rId13"/>
    <sheet name="(4)" sheetId="1350" r:id="rId14"/>
    <sheet name="04,10 R1" sheetId="1351" r:id="rId15"/>
    <sheet name="04,10 R2" sheetId="1352" r:id="rId16"/>
    <sheet name="04,10 R3" sheetId="1353" r:id="rId17"/>
    <sheet name="(6)" sheetId="1358" r:id="rId18"/>
    <sheet name="06,10 R1" sheetId="1359" r:id="rId19"/>
    <sheet name="06,10 R2" sheetId="1360" r:id="rId20"/>
    <sheet name="06,10 R3" sheetId="1361" r:id="rId21"/>
    <sheet name="(7)" sheetId="1354" r:id="rId22"/>
    <sheet name="07,10 R1" sheetId="1355" r:id="rId23"/>
    <sheet name="07,10 R2" sheetId="1356" r:id="rId24"/>
    <sheet name="07,10 R3" sheetId="1357" r:id="rId25"/>
    <sheet name="(8)" sheetId="1362" r:id="rId26"/>
    <sheet name="08,10 R1" sheetId="1363" r:id="rId27"/>
    <sheet name="08,10 R2" sheetId="1364" r:id="rId28"/>
    <sheet name="08,10 R3" sheetId="1365" r:id="rId29"/>
    <sheet name="(9)" sheetId="1366" r:id="rId30"/>
    <sheet name="09,10 R1" sheetId="1367" r:id="rId31"/>
    <sheet name="09,10 R2" sheetId="1368" r:id="rId32"/>
    <sheet name="09,10 R3" sheetId="1369" r:id="rId33"/>
    <sheet name="(10)" sheetId="1370" r:id="rId34"/>
    <sheet name="10,10 R1" sheetId="1371" r:id="rId35"/>
    <sheet name="10,10 R2" sheetId="1372" r:id="rId36"/>
    <sheet name="10,10 R3" sheetId="1373" r:id="rId37"/>
    <sheet name="(11)" sheetId="1374" r:id="rId38"/>
    <sheet name="11,10 R1" sheetId="1375" r:id="rId39"/>
    <sheet name="11,10 R2" sheetId="1376" r:id="rId40"/>
    <sheet name="11,10 R3" sheetId="1377" r:id="rId41"/>
    <sheet name="(13)" sheetId="1378" r:id="rId42"/>
    <sheet name="13,10 R1" sheetId="1379" r:id="rId43"/>
    <sheet name="13,10 R2" sheetId="1380" r:id="rId44"/>
    <sheet name="13,10 R3" sheetId="1381" r:id="rId45"/>
    <sheet name="(14)" sheetId="1382" r:id="rId46"/>
    <sheet name="14,10 R1" sheetId="1383" r:id="rId47"/>
    <sheet name="14,10 R2 " sheetId="1384" r:id="rId48"/>
    <sheet name="14,10 R3" sheetId="1385" r:id="rId49"/>
    <sheet name="(15)" sheetId="1386" r:id="rId50"/>
    <sheet name="15,10 R1" sheetId="1387" r:id="rId51"/>
    <sheet name="15,10 R2 No Trip" sheetId="1388" r:id="rId52"/>
    <sheet name="15,10 R3 No Trip" sheetId="1389" r:id="rId53"/>
    <sheet name="(16)" sheetId="1390" r:id="rId54"/>
    <sheet name="16,10 R1 No Trip" sheetId="1391" r:id="rId55"/>
    <sheet name="16,10 R2" sheetId="1392" r:id="rId56"/>
    <sheet name="16,10 R3" sheetId="1393" r:id="rId57"/>
    <sheet name="(17)" sheetId="1394" r:id="rId58"/>
    <sheet name="17,10 R1" sheetId="1395" r:id="rId59"/>
    <sheet name="17,10 R2" sheetId="1396" r:id="rId60"/>
    <sheet name="17,10 R3" sheetId="1397" r:id="rId61"/>
    <sheet name="(18)" sheetId="1398" r:id="rId62"/>
    <sheet name="18,10 R1" sheetId="1399" r:id="rId63"/>
    <sheet name="18,10 R2" sheetId="1400" r:id="rId64"/>
    <sheet name="18,10 R3" sheetId="1401" r:id="rId65"/>
    <sheet name="(20)" sheetId="1402" r:id="rId66"/>
    <sheet name="20,10 R1" sheetId="1403" r:id="rId67"/>
    <sheet name="20,10 R2" sheetId="1404" r:id="rId68"/>
    <sheet name="20,10 R3" sheetId="1405" r:id="rId69"/>
    <sheet name="(21)" sheetId="1406" r:id="rId70"/>
    <sheet name="21,10 R1" sheetId="1407" r:id="rId71"/>
    <sheet name="21,10 R2" sheetId="1408" r:id="rId72"/>
    <sheet name="21,10 R3" sheetId="1409" r:id="rId73"/>
    <sheet name="(22)" sheetId="1410" r:id="rId74"/>
    <sheet name="22,10 R1 No Trip" sheetId="1411" r:id="rId75"/>
    <sheet name="22,10 R2 No Trip" sheetId="1412" r:id="rId76"/>
    <sheet name="22,10 R3" sheetId="1413" r:id="rId77"/>
    <sheet name="(23)" sheetId="1414" r:id="rId78"/>
    <sheet name="23,10 R1" sheetId="1415" r:id="rId79"/>
    <sheet name="23,10 R2" sheetId="1416" r:id="rId80"/>
    <sheet name="23,10 R3" sheetId="1417" r:id="rId81"/>
    <sheet name="(24)" sheetId="1418" r:id="rId82"/>
    <sheet name="24,10 R1" sheetId="1419" r:id="rId83"/>
    <sheet name="24,10 R2" sheetId="1420" r:id="rId84"/>
    <sheet name="24,10 R3" sheetId="1421" r:id="rId85"/>
    <sheet name="(25)" sheetId="1422" r:id="rId86"/>
    <sheet name="25,10 R1" sheetId="1423" r:id="rId87"/>
    <sheet name="25,10 R2" sheetId="1424" r:id="rId88"/>
    <sheet name="25,10 R3" sheetId="1425" r:id="rId89"/>
    <sheet name="(27)" sheetId="1426" r:id="rId90"/>
    <sheet name="27,10 R1" sheetId="1427" r:id="rId91"/>
    <sheet name="27,10 R2" sheetId="1428" r:id="rId92"/>
    <sheet name="27,10 R3" sheetId="1429" r:id="rId93"/>
    <sheet name="(28)" sheetId="1430" r:id="rId94"/>
    <sheet name="28,10 R1" sheetId="1431" r:id="rId95"/>
    <sheet name="28,10 R2" sheetId="1432" r:id="rId96"/>
    <sheet name="28,10 R3" sheetId="1433" r:id="rId97"/>
    <sheet name="(29)" sheetId="1434" r:id="rId98"/>
    <sheet name="29,10 R1" sheetId="1435" r:id="rId99"/>
    <sheet name="29,10 R2" sheetId="1436" r:id="rId100"/>
    <sheet name="29,10 R3 No Trip" sheetId="1437" r:id="rId101"/>
    <sheet name="(30)" sheetId="1438" r:id="rId102"/>
    <sheet name="30,10 R1" sheetId="1439" r:id="rId103"/>
    <sheet name="30,10 R2" sheetId="1440" r:id="rId104"/>
    <sheet name="30,10 R3" sheetId="1441" r:id="rId105"/>
    <sheet name="(31)" sheetId="1442" r:id="rId106"/>
    <sheet name="31,10 R1" sheetId="1443" r:id="rId107"/>
    <sheet name="31,10 R2" sheetId="1444" r:id="rId108"/>
    <sheet name="31,10 R3" sheetId="1445" r:id="rId109"/>
    <sheet name="(The End)" sheetId="1446" r:id="rId110"/>
  </sheets>
  <definedNames>
    <definedName name="_xlnm.Print_Area" localSheetId="1">'(1)'!$A$1:$J$60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'(27)'!$A$1:$J$60</definedName>
    <definedName name="_xlnm.Print_Area" localSheetId="93">'(28)'!$A$1:$J$60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09">'(The End)'!$A$1:$J$60</definedName>
    <definedName name="_xlnm.Print_Area" localSheetId="2">'01,10 R1'!$A$1:$J$60</definedName>
    <definedName name="_xlnm.Print_Area" localSheetId="3">'01,10 R2'!$A$1:$J$60</definedName>
    <definedName name="_xlnm.Print_Area" localSheetId="4">'01,10 R3'!$A$1:$J$60</definedName>
    <definedName name="_xlnm.Print_Area" localSheetId="6">'02,10 R1'!$A$1:$J$60</definedName>
    <definedName name="_xlnm.Print_Area" localSheetId="7">'02,10 R2'!$A$1:$J$60</definedName>
    <definedName name="_xlnm.Print_Area" localSheetId="8">'02,10 R3'!$A$1:$J$60</definedName>
    <definedName name="_xlnm.Print_Area" localSheetId="10">'03,10 R1'!$A$1:$J$60</definedName>
    <definedName name="_xlnm.Print_Area" localSheetId="11">'03,10 R2'!$A$1:$J$60</definedName>
    <definedName name="_xlnm.Print_Area" localSheetId="12">'03,10 R3'!$A$1:$J$60</definedName>
    <definedName name="_xlnm.Print_Area" localSheetId="14">'04,10 R1'!$A$1:$J$60</definedName>
    <definedName name="_xlnm.Print_Area" localSheetId="15">'04,10 R2'!$A$1:$J$60</definedName>
    <definedName name="_xlnm.Print_Area" localSheetId="16">'04,10 R3'!$A$1:$J$60</definedName>
    <definedName name="_xlnm.Print_Area" localSheetId="18">'06,10 R1'!$A$1:$J$60</definedName>
    <definedName name="_xlnm.Print_Area" localSheetId="19">'06,10 R2'!$A$1:$J$60</definedName>
    <definedName name="_xlnm.Print_Area" localSheetId="20">'06,10 R3'!$A$1:$J$60</definedName>
    <definedName name="_xlnm.Print_Area" localSheetId="22">'07,10 R1'!$A$1:$J$60</definedName>
    <definedName name="_xlnm.Print_Area" localSheetId="23">'07,10 R2'!$A$1:$J$60</definedName>
    <definedName name="_xlnm.Print_Area" localSheetId="24">'07,10 R3'!$A$1:$J$60</definedName>
    <definedName name="_xlnm.Print_Area" localSheetId="26">'08,10 R1'!$A$1:$J$60</definedName>
    <definedName name="_xlnm.Print_Area" localSheetId="27">'08,10 R2'!$A$1:$J$60</definedName>
    <definedName name="_xlnm.Print_Area" localSheetId="28">'08,10 R3'!$A$1:$J$60</definedName>
    <definedName name="_xlnm.Print_Area" localSheetId="30">'09,10 R1'!$A$1:$J$60</definedName>
    <definedName name="_xlnm.Print_Area" localSheetId="31">'09,10 R2'!$A$1:$J$60</definedName>
    <definedName name="_xlnm.Print_Area" localSheetId="32">'09,10 R3'!$A$1:$J$60</definedName>
    <definedName name="_xlnm.Print_Area" localSheetId="34">'10,10 R1'!$A$1:$J$60</definedName>
    <definedName name="_xlnm.Print_Area" localSheetId="35">'10,10 R2'!$A$1:$J$60</definedName>
    <definedName name="_xlnm.Print_Area" localSheetId="36">'10,10 R3'!$A$1:$J$60</definedName>
    <definedName name="_xlnm.Print_Area" localSheetId="38">'11,10 R1'!$A$1:$J$60</definedName>
    <definedName name="_xlnm.Print_Area" localSheetId="39">'11,10 R2'!$A$1:$J$60</definedName>
    <definedName name="_xlnm.Print_Area" localSheetId="40">'11,10 R3'!$A$1:$J$60</definedName>
    <definedName name="_xlnm.Print_Area" localSheetId="42">'13,10 R1'!$A$1:$J$60</definedName>
    <definedName name="_xlnm.Print_Area" localSheetId="43">'13,10 R2'!$A$1:$J$60</definedName>
    <definedName name="_xlnm.Print_Area" localSheetId="44">'13,10 R3'!$A$1:$J$60</definedName>
    <definedName name="_xlnm.Print_Area" localSheetId="46">'14,10 R1'!$A$1:$J$60</definedName>
    <definedName name="_xlnm.Print_Area" localSheetId="47">'14,10 R2 '!$A$1:$J$60</definedName>
    <definedName name="_xlnm.Print_Area" localSheetId="48">'14,10 R3'!$A$1:$J$60</definedName>
    <definedName name="_xlnm.Print_Area" localSheetId="50">'15,10 R1'!$A$1:$J$60</definedName>
    <definedName name="_xlnm.Print_Area" localSheetId="51">'15,10 R2 No Trip'!$A$1:$J$60</definedName>
    <definedName name="_xlnm.Print_Area" localSheetId="52">'15,10 R3 No Trip'!$A$1:$J$60</definedName>
    <definedName name="_xlnm.Print_Area" localSheetId="54">'16,10 R1 No Trip'!$A$1:$J$60</definedName>
    <definedName name="_xlnm.Print_Area" localSheetId="55">'16,10 R2'!$A$1:$J$60</definedName>
    <definedName name="_xlnm.Print_Area" localSheetId="56">'16,10 R3'!$A$1:$J$60</definedName>
    <definedName name="_xlnm.Print_Area" localSheetId="58">'17,10 R1'!$A$1:$J$60</definedName>
    <definedName name="_xlnm.Print_Area" localSheetId="59">'17,10 R2'!$A$1:$J$60</definedName>
    <definedName name="_xlnm.Print_Area" localSheetId="60">'17,10 R3'!$A$1:$J$60</definedName>
    <definedName name="_xlnm.Print_Area" localSheetId="62">'18,10 R1'!$A$1:$J$60</definedName>
    <definedName name="_xlnm.Print_Area" localSheetId="63">'18,10 R2'!$A$1:$J$60</definedName>
    <definedName name="_xlnm.Print_Area" localSheetId="64">'18,10 R3'!$A$1:$J$60</definedName>
    <definedName name="_xlnm.Print_Area" localSheetId="66">'20,10 R1'!$A$1:$J$60</definedName>
    <definedName name="_xlnm.Print_Area" localSheetId="67">'20,10 R2'!$A$1:$J$60</definedName>
    <definedName name="_xlnm.Print_Area" localSheetId="68">'20,10 R3'!$A$1:$J$60</definedName>
    <definedName name="_xlnm.Print_Area" localSheetId="70">'21,10 R1'!$A$1:$J$60</definedName>
    <definedName name="_xlnm.Print_Area" localSheetId="71">'21,10 R2'!$A$1:$J$60</definedName>
    <definedName name="_xlnm.Print_Area" localSheetId="72">'21,10 R3'!$A$1:$J$60</definedName>
    <definedName name="_xlnm.Print_Area" localSheetId="74">'22,10 R1 No Trip'!$A$1:$J$60</definedName>
    <definedName name="_xlnm.Print_Area" localSheetId="75">'22,10 R2 No Trip'!$A$1:$J$60</definedName>
    <definedName name="_xlnm.Print_Area" localSheetId="76">'22,10 R3'!$A$1:$J$60</definedName>
    <definedName name="_xlnm.Print_Area" localSheetId="78">'23,10 R1'!$A$1:$J$60</definedName>
    <definedName name="_xlnm.Print_Area" localSheetId="79">'23,10 R2'!$A$1:$J$60</definedName>
    <definedName name="_xlnm.Print_Area" localSheetId="80">'23,10 R3'!$A$1:$J$60</definedName>
    <definedName name="_xlnm.Print_Area" localSheetId="82">'24,10 R1'!$A$1:$J$60</definedName>
    <definedName name="_xlnm.Print_Area" localSheetId="83">'24,10 R2'!$A$1:$J$60</definedName>
    <definedName name="_xlnm.Print_Area" localSheetId="84">'24,10 R3'!$A$1:$J$60</definedName>
    <definedName name="_xlnm.Print_Area" localSheetId="86">'25,10 R1'!$A$1:$J$60</definedName>
    <definedName name="_xlnm.Print_Area" localSheetId="87">'25,10 R2'!$A$1:$J$60</definedName>
    <definedName name="_xlnm.Print_Area" localSheetId="88">'25,10 R3'!$A$1:$J$60</definedName>
    <definedName name="_xlnm.Print_Area" localSheetId="90">'27,10 R1'!$A$1:$J$60</definedName>
    <definedName name="_xlnm.Print_Area" localSheetId="91">'27,10 R2'!$A$1:$J$60</definedName>
    <definedName name="_xlnm.Print_Area" localSheetId="92">'27,10 R3'!$A$1:$J$60</definedName>
    <definedName name="_xlnm.Print_Area" localSheetId="94">'28,10 R1'!$A$1:$J$60</definedName>
    <definedName name="_xlnm.Print_Area" localSheetId="95">'28,10 R2'!$A$1:$J$60</definedName>
    <definedName name="_xlnm.Print_Area" localSheetId="96">'28,10 R3'!$A$1:$J$60</definedName>
    <definedName name="_xlnm.Print_Area" localSheetId="98">'29,10 R1'!$A$1:$J$60</definedName>
    <definedName name="_xlnm.Print_Area" localSheetId="99">'29,10 R2'!$A$1:$J$60</definedName>
    <definedName name="_xlnm.Print_Area" localSheetId="100">'29,10 R3 No Trip'!$A$1:$J$60</definedName>
    <definedName name="_xlnm.Print_Area" localSheetId="102">'30,10 R1'!$A$1:$J$60</definedName>
    <definedName name="_xlnm.Print_Area" localSheetId="103">'30,10 R2'!$A$1:$J$60</definedName>
    <definedName name="_xlnm.Print_Area" localSheetId="104">'30,10 R3'!$A$1:$J$60</definedName>
    <definedName name="_xlnm.Print_Area" localSheetId="106">'31,10 R1'!$A$1:$J$60</definedName>
    <definedName name="_xlnm.Print_Area" localSheetId="107">'31,10 R2'!$A$1:$J$60</definedName>
    <definedName name="_xlnm.Print_Area" localSheetId="108">'31,10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41" l="1"/>
  <c r="H16" i="1440"/>
  <c r="H16" i="1436" l="1"/>
  <c r="H16" i="1435"/>
  <c r="L25" i="1435"/>
  <c r="C23" i="1433" l="1"/>
  <c r="C19" i="1433"/>
  <c r="L26" i="1433"/>
  <c r="C17" i="1433"/>
  <c r="C25" i="1433"/>
  <c r="L25" i="1433"/>
  <c r="C21" i="1433"/>
  <c r="C21" i="1427" l="1"/>
  <c r="C20" i="1427"/>
  <c r="L26" i="1427"/>
  <c r="L25" i="1427"/>
  <c r="C17" i="1427"/>
  <c r="H16" i="1429"/>
  <c r="C19" i="1427"/>
  <c r="C22" i="1427"/>
  <c r="C15" i="1427"/>
  <c r="H16" i="1425" l="1"/>
  <c r="L27" i="1424"/>
  <c r="C21" i="1424"/>
  <c r="C21" i="1423"/>
  <c r="H16" i="1421" l="1"/>
  <c r="H16" i="1420" l="1"/>
  <c r="H16" i="1417" l="1"/>
  <c r="H16" i="1416"/>
  <c r="H16" i="1415"/>
  <c r="H16" i="1409" l="1"/>
  <c r="R52" i="1446" l="1"/>
  <c r="R51" i="1446"/>
  <c r="D50" i="1446"/>
  <c r="R49" i="1446"/>
  <c r="G49" i="1446"/>
  <c r="D49" i="1446"/>
  <c r="R48" i="1446"/>
  <c r="D48" i="1446"/>
  <c r="D46" i="1446"/>
  <c r="D45" i="1446"/>
  <c r="D44" i="1446"/>
  <c r="R42" i="1446"/>
  <c r="L6" i="1446" s="1"/>
  <c r="D6" i="1446" s="1"/>
  <c r="D42" i="1446"/>
  <c r="R41" i="1446"/>
  <c r="L7" i="1446" s="1"/>
  <c r="D7" i="1446" s="1"/>
  <c r="D41" i="1446"/>
  <c r="R40" i="1446"/>
  <c r="D40" i="1446"/>
  <c r="R39" i="1446"/>
  <c r="D39" i="1446"/>
  <c r="R38" i="1446"/>
  <c r="L9" i="1446" s="1"/>
  <c r="D9" i="1446" s="1"/>
  <c r="D38" i="1446"/>
  <c r="R37" i="1446"/>
  <c r="D37" i="1446"/>
  <c r="R36" i="1446"/>
  <c r="L10" i="1446" s="1"/>
  <c r="D10" i="1446" s="1"/>
  <c r="D36" i="1446"/>
  <c r="R35" i="1446"/>
  <c r="D35" i="1446"/>
  <c r="R34" i="1446"/>
  <c r="L12" i="1446" s="1"/>
  <c r="D12" i="1446" s="1"/>
  <c r="D34" i="1446"/>
  <c r="D54" i="1446" s="1"/>
  <c r="H14" i="1446" s="1"/>
  <c r="R33" i="1446"/>
  <c r="L23" i="1446" s="1"/>
  <c r="D23" i="1446" s="1"/>
  <c r="R32" i="1446"/>
  <c r="R31" i="1446"/>
  <c r="R30" i="1446"/>
  <c r="R29" i="1446"/>
  <c r="R28" i="1446"/>
  <c r="D28" i="1446"/>
  <c r="R27" i="1446"/>
  <c r="D27" i="1446"/>
  <c r="R26" i="1446"/>
  <c r="L26" i="1446"/>
  <c r="D26" i="1446"/>
  <c r="R25" i="1446"/>
  <c r="L25" i="1446"/>
  <c r="D25" i="1446"/>
  <c r="R24" i="1446"/>
  <c r="D24" i="1446"/>
  <c r="R23" i="1446"/>
  <c r="R22" i="1446"/>
  <c r="L22" i="1446"/>
  <c r="D22" i="1446"/>
  <c r="R21" i="1446"/>
  <c r="D21" i="1446"/>
  <c r="R20" i="1446"/>
  <c r="L20" i="1446"/>
  <c r="D20" i="1446"/>
  <c r="R19" i="1446"/>
  <c r="L19" i="1446"/>
  <c r="D19" i="1446"/>
  <c r="R18" i="1446"/>
  <c r="D18" i="1446"/>
  <c r="R17" i="1446"/>
  <c r="D17" i="1446"/>
  <c r="R16" i="1446"/>
  <c r="L16" i="1446"/>
  <c r="D16" i="1446" s="1"/>
  <c r="S15" i="1446"/>
  <c r="R15" i="1446"/>
  <c r="D15" i="1446"/>
  <c r="S14" i="1446"/>
  <c r="R14" i="1446"/>
  <c r="D14" i="1446"/>
  <c r="R13" i="1446"/>
  <c r="D13" i="1446"/>
  <c r="R12" i="1446"/>
  <c r="R11" i="1446"/>
  <c r="L11" i="1446"/>
  <c r="D11" i="1446"/>
  <c r="L8" i="1446"/>
  <c r="D8" i="1446"/>
  <c r="R6" i="1446"/>
  <c r="R5" i="1446"/>
  <c r="R4" i="1446"/>
  <c r="R52" i="1445"/>
  <c r="R51" i="1445"/>
  <c r="D50" i="1445"/>
  <c r="R49" i="1445"/>
  <c r="D49" i="1445"/>
  <c r="R48" i="1445"/>
  <c r="D48" i="1445"/>
  <c r="D46" i="1445"/>
  <c r="D45" i="1445"/>
  <c r="D44" i="1445"/>
  <c r="R42" i="1445"/>
  <c r="D42" i="1445"/>
  <c r="R41" i="1445"/>
  <c r="D41" i="1445"/>
  <c r="R40" i="1445"/>
  <c r="D40" i="1445"/>
  <c r="R39" i="1445"/>
  <c r="H39" i="1445"/>
  <c r="G49" i="1445" s="1"/>
  <c r="D39" i="1445"/>
  <c r="R38" i="1445"/>
  <c r="L9" i="1445" s="1"/>
  <c r="D9" i="1445" s="1"/>
  <c r="H38" i="1445"/>
  <c r="D38" i="1445"/>
  <c r="R37" i="1445"/>
  <c r="H37" i="1445"/>
  <c r="D37" i="1445"/>
  <c r="R36" i="1445"/>
  <c r="H36" i="1445"/>
  <c r="D36" i="1445"/>
  <c r="R35" i="1445"/>
  <c r="H35" i="1445"/>
  <c r="D35" i="1445"/>
  <c r="R34" i="1445"/>
  <c r="L12" i="1445" s="1"/>
  <c r="D12" i="1445" s="1"/>
  <c r="H34" i="1445"/>
  <c r="D34" i="1445"/>
  <c r="D54" i="1445" s="1"/>
  <c r="H14" i="1445" s="1"/>
  <c r="R33" i="1445"/>
  <c r="L23" i="1445" s="1"/>
  <c r="D23" i="1445" s="1"/>
  <c r="R32" i="1445"/>
  <c r="L11" i="1445" s="1"/>
  <c r="D11" i="1445" s="1"/>
  <c r="R31" i="1445"/>
  <c r="R30" i="1445"/>
  <c r="R29" i="1445"/>
  <c r="R28" i="1445"/>
  <c r="D28" i="1445"/>
  <c r="R27" i="1445"/>
  <c r="D27" i="1445"/>
  <c r="R26" i="1445"/>
  <c r="L26" i="1445"/>
  <c r="D26" i="1445"/>
  <c r="R25" i="1445"/>
  <c r="L25" i="1445"/>
  <c r="D25" i="1445"/>
  <c r="R24" i="1445"/>
  <c r="D24" i="1445"/>
  <c r="R23" i="1445"/>
  <c r="R22" i="1445"/>
  <c r="L22" i="1445"/>
  <c r="D22" i="1445"/>
  <c r="R21" i="1445"/>
  <c r="D21" i="1445"/>
  <c r="R20" i="1445"/>
  <c r="L20" i="1445"/>
  <c r="D20" i="1445"/>
  <c r="R19" i="1445"/>
  <c r="L19" i="1445"/>
  <c r="D19" i="1445"/>
  <c r="R18" i="1445"/>
  <c r="D18" i="1445"/>
  <c r="R17" i="1445"/>
  <c r="D17" i="1445"/>
  <c r="R16" i="1445"/>
  <c r="L16" i="1445"/>
  <c r="D16" i="1445" s="1"/>
  <c r="R15" i="1445"/>
  <c r="D15" i="1445"/>
  <c r="R14" i="1445"/>
  <c r="D14" i="1445"/>
  <c r="R13" i="1445"/>
  <c r="D13" i="1445"/>
  <c r="R12" i="1445"/>
  <c r="R11" i="1445"/>
  <c r="L10" i="1445"/>
  <c r="D10" i="1445"/>
  <c r="L8" i="1445"/>
  <c r="D8" i="1445" s="1"/>
  <c r="L7" i="1445"/>
  <c r="D7" i="1445"/>
  <c r="R6" i="1445"/>
  <c r="L6" i="1445"/>
  <c r="D6" i="1445" s="1"/>
  <c r="R5" i="1445"/>
  <c r="R4" i="1445"/>
  <c r="R52" i="1444"/>
  <c r="R51" i="1444"/>
  <c r="D50" i="1444"/>
  <c r="R49" i="1444"/>
  <c r="D49" i="1444"/>
  <c r="R48" i="1444"/>
  <c r="D48" i="1444"/>
  <c r="D46" i="1444"/>
  <c r="D45" i="1444"/>
  <c r="D44" i="1444"/>
  <c r="R42" i="1444"/>
  <c r="L6" i="1444" s="1"/>
  <c r="D6" i="1444" s="1"/>
  <c r="D42" i="1444"/>
  <c r="R41" i="1444"/>
  <c r="D41" i="1444"/>
  <c r="R40" i="1444"/>
  <c r="D40" i="1444"/>
  <c r="R39" i="1444"/>
  <c r="L20" i="1444" s="1"/>
  <c r="D20" i="1444" s="1"/>
  <c r="H39" i="1444"/>
  <c r="D39" i="1444"/>
  <c r="R38" i="1444"/>
  <c r="L9" i="1444" s="1"/>
  <c r="D9" i="1444" s="1"/>
  <c r="H38" i="1444"/>
  <c r="D38" i="1444"/>
  <c r="R37" i="1444"/>
  <c r="H37" i="1444"/>
  <c r="D37" i="1444"/>
  <c r="R36" i="1444"/>
  <c r="H36" i="1444"/>
  <c r="D36" i="1444"/>
  <c r="R35" i="1444"/>
  <c r="H35" i="1444"/>
  <c r="D35" i="1444"/>
  <c r="R34" i="1444"/>
  <c r="L12" i="1444" s="1"/>
  <c r="D12" i="1444" s="1"/>
  <c r="H34" i="1444"/>
  <c r="G49" i="1444" s="1"/>
  <c r="D34" i="1444"/>
  <c r="D54" i="1444" s="1"/>
  <c r="H14" i="1444" s="1"/>
  <c r="R33" i="1444"/>
  <c r="L23" i="1444" s="1"/>
  <c r="D23" i="1444" s="1"/>
  <c r="R32" i="1444"/>
  <c r="L11" i="1444" s="1"/>
  <c r="D11" i="1444" s="1"/>
  <c r="R31" i="1444"/>
  <c r="R30" i="1444"/>
  <c r="R29" i="1444"/>
  <c r="R28" i="1444"/>
  <c r="D28" i="1444"/>
  <c r="R27" i="1444"/>
  <c r="D27" i="1444"/>
  <c r="R26" i="1444"/>
  <c r="L26" i="1444"/>
  <c r="D26" i="1444"/>
  <c r="R25" i="1444"/>
  <c r="L25" i="1444"/>
  <c r="D25" i="1444" s="1"/>
  <c r="R24" i="1444"/>
  <c r="L24" i="1444"/>
  <c r="D24" i="1444"/>
  <c r="R23" i="1444"/>
  <c r="R22" i="1444"/>
  <c r="L22" i="1444"/>
  <c r="D22" i="1444" s="1"/>
  <c r="R21" i="1444"/>
  <c r="D21" i="1444"/>
  <c r="R20" i="1444"/>
  <c r="R19" i="1444"/>
  <c r="L19" i="1444"/>
  <c r="D19" i="1444"/>
  <c r="R18" i="1444"/>
  <c r="D18" i="1444"/>
  <c r="R17" i="1444"/>
  <c r="L17" i="1444"/>
  <c r="D17" i="1444"/>
  <c r="R16" i="1444"/>
  <c r="L16" i="1444"/>
  <c r="D16" i="1444" s="1"/>
  <c r="R15" i="1444"/>
  <c r="D15" i="1444"/>
  <c r="R14" i="1444"/>
  <c r="D14" i="1444"/>
  <c r="R13" i="1444"/>
  <c r="D13" i="1444"/>
  <c r="R12" i="1444"/>
  <c r="R11" i="1444"/>
  <c r="L10" i="1444"/>
  <c r="D10" i="1444"/>
  <c r="L8" i="1444"/>
  <c r="D8" i="1444"/>
  <c r="L7" i="1444"/>
  <c r="D7" i="1444" s="1"/>
  <c r="R6" i="1444"/>
  <c r="R5" i="1444"/>
  <c r="R4" i="1444"/>
  <c r="R52" i="1443"/>
  <c r="R51" i="1443"/>
  <c r="D50" i="1443"/>
  <c r="R49" i="1443"/>
  <c r="D49" i="1443"/>
  <c r="R48" i="1443"/>
  <c r="D48" i="1443"/>
  <c r="D46" i="1443"/>
  <c r="D45" i="1443"/>
  <c r="P44" i="1443"/>
  <c r="R44" i="1443" s="1"/>
  <c r="D44" i="1443"/>
  <c r="R42" i="1443"/>
  <c r="L6" i="1443" s="1"/>
  <c r="D6" i="1443" s="1"/>
  <c r="D42" i="1443"/>
  <c r="R41" i="1443"/>
  <c r="D41" i="1443"/>
  <c r="R40" i="1443"/>
  <c r="D40" i="1443"/>
  <c r="R39" i="1443"/>
  <c r="H39" i="1443"/>
  <c r="D39" i="1443"/>
  <c r="R38" i="1443"/>
  <c r="H38" i="1443"/>
  <c r="D38" i="1443"/>
  <c r="R37" i="1443"/>
  <c r="H37" i="1443"/>
  <c r="D37" i="1443"/>
  <c r="R36" i="1443"/>
  <c r="H36" i="1443"/>
  <c r="D36" i="1443"/>
  <c r="D54" i="1443" s="1"/>
  <c r="H14" i="1443" s="1"/>
  <c r="R35" i="1443"/>
  <c r="H35" i="1443"/>
  <c r="D35" i="1443"/>
  <c r="R34" i="1443"/>
  <c r="H34" i="1443"/>
  <c r="G49" i="1443" s="1"/>
  <c r="D34" i="1443"/>
  <c r="R33" i="1443"/>
  <c r="R32" i="1443"/>
  <c r="R31" i="1443"/>
  <c r="R30" i="1443"/>
  <c r="R29" i="1443"/>
  <c r="R28" i="1443"/>
  <c r="D28" i="1443"/>
  <c r="R27" i="1443"/>
  <c r="L27" i="1443"/>
  <c r="D27" i="1443" s="1"/>
  <c r="R26" i="1443"/>
  <c r="L26" i="1443"/>
  <c r="D26" i="1443"/>
  <c r="R25" i="1443"/>
  <c r="D25" i="1443"/>
  <c r="R24" i="1443"/>
  <c r="L24" i="1443"/>
  <c r="D24" i="1443" s="1"/>
  <c r="R23" i="1443"/>
  <c r="L23" i="1443"/>
  <c r="D23" i="1443"/>
  <c r="R22" i="1443"/>
  <c r="D22" i="1443"/>
  <c r="R21" i="1443"/>
  <c r="D21" i="1443"/>
  <c r="R20" i="1443"/>
  <c r="L20" i="1443"/>
  <c r="D20" i="1443" s="1"/>
  <c r="R19" i="1443"/>
  <c r="D19" i="1443"/>
  <c r="R18" i="1443"/>
  <c r="D18" i="1443"/>
  <c r="R17" i="1443"/>
  <c r="L17" i="1443"/>
  <c r="D17" i="1443" s="1"/>
  <c r="R16" i="1443"/>
  <c r="L16" i="1443"/>
  <c r="D16" i="1443" s="1"/>
  <c r="R15" i="1443"/>
  <c r="D15" i="1443"/>
  <c r="R14" i="1443"/>
  <c r="D14" i="1443"/>
  <c r="R13" i="1443"/>
  <c r="D13" i="1443"/>
  <c r="R12" i="1443"/>
  <c r="L12" i="1443"/>
  <c r="D12" i="1443" s="1"/>
  <c r="R11" i="1443"/>
  <c r="L11" i="1443"/>
  <c r="D11" i="1443"/>
  <c r="L10" i="1443"/>
  <c r="D10" i="1443"/>
  <c r="L9" i="1443"/>
  <c r="D9" i="1443" s="1"/>
  <c r="L8" i="1443"/>
  <c r="D8" i="1443"/>
  <c r="L7" i="1443"/>
  <c r="D7" i="1443"/>
  <c r="R6" i="1443"/>
  <c r="R5" i="1443"/>
  <c r="R4" i="1443"/>
  <c r="R52" i="1442"/>
  <c r="R51" i="1442"/>
  <c r="D50" i="1442"/>
  <c r="R49" i="1442"/>
  <c r="G49" i="1442"/>
  <c r="D49" i="1442"/>
  <c r="R48" i="1442"/>
  <c r="D48" i="1442"/>
  <c r="D46" i="1442"/>
  <c r="D45" i="1442"/>
  <c r="D44" i="1442"/>
  <c r="R42" i="1442"/>
  <c r="L6" i="1442" s="1"/>
  <c r="D6" i="1442" s="1"/>
  <c r="D42" i="1442"/>
  <c r="R41" i="1442"/>
  <c r="L7" i="1442" s="1"/>
  <c r="D7" i="1442" s="1"/>
  <c r="D41" i="1442"/>
  <c r="R40" i="1442"/>
  <c r="L8" i="1442" s="1"/>
  <c r="D8" i="1442" s="1"/>
  <c r="D40" i="1442"/>
  <c r="R39" i="1442"/>
  <c r="D39" i="1442"/>
  <c r="R38" i="1442"/>
  <c r="D38" i="1442"/>
  <c r="R37" i="1442"/>
  <c r="D37" i="1442"/>
  <c r="R36" i="1442"/>
  <c r="D36" i="1442"/>
  <c r="R35" i="1442"/>
  <c r="D35" i="1442"/>
  <c r="R34" i="1442"/>
  <c r="D34" i="1442"/>
  <c r="D54" i="1442" s="1"/>
  <c r="H14" i="1442" s="1"/>
  <c r="R33" i="1442"/>
  <c r="R32" i="1442"/>
  <c r="R31" i="1442"/>
  <c r="R30" i="1442"/>
  <c r="R29" i="1442"/>
  <c r="R28" i="1442"/>
  <c r="L16" i="1442" s="1"/>
  <c r="D16" i="1442" s="1"/>
  <c r="D28" i="1442"/>
  <c r="R27" i="1442"/>
  <c r="D27" i="1442"/>
  <c r="R26" i="1442"/>
  <c r="L26" i="1442"/>
  <c r="D26" i="1442"/>
  <c r="R25" i="1442"/>
  <c r="L25" i="1442"/>
  <c r="D25" i="1442"/>
  <c r="R24" i="1442"/>
  <c r="D24" i="1442"/>
  <c r="R23" i="1442"/>
  <c r="L23" i="1442"/>
  <c r="D23" i="1442" s="1"/>
  <c r="R22" i="1442"/>
  <c r="L22" i="1442"/>
  <c r="D22" i="1442" s="1"/>
  <c r="R21" i="1442"/>
  <c r="D21" i="1442"/>
  <c r="R20" i="1442"/>
  <c r="L20" i="1442"/>
  <c r="D20" i="1442"/>
  <c r="R19" i="1442"/>
  <c r="L19" i="1442"/>
  <c r="D19" i="1442"/>
  <c r="R18" i="1442"/>
  <c r="D18" i="1442"/>
  <c r="R17" i="1442"/>
  <c r="D17" i="1442"/>
  <c r="R16" i="1442"/>
  <c r="S15" i="1442"/>
  <c r="R15" i="1442"/>
  <c r="D15" i="1442"/>
  <c r="S14" i="1442"/>
  <c r="R14" i="1442"/>
  <c r="D14" i="1442"/>
  <c r="R13" i="1442"/>
  <c r="D13" i="1442"/>
  <c r="R12" i="1442"/>
  <c r="L12" i="1442"/>
  <c r="D12" i="1442" s="1"/>
  <c r="R11" i="1442"/>
  <c r="L11" i="1442"/>
  <c r="D11" i="1442" s="1"/>
  <c r="L10" i="1442"/>
  <c r="D10" i="1442" s="1"/>
  <c r="L9" i="1442"/>
  <c r="D9" i="1442" s="1"/>
  <c r="R6" i="1442"/>
  <c r="R5" i="1442"/>
  <c r="R4" i="1442"/>
  <c r="R52" i="1441"/>
  <c r="R51" i="1441"/>
  <c r="D50" i="1441"/>
  <c r="R49" i="1441"/>
  <c r="D49" i="1441"/>
  <c r="R48" i="1441"/>
  <c r="D48" i="1441"/>
  <c r="D46" i="1441"/>
  <c r="D45" i="1441"/>
  <c r="D44" i="1441"/>
  <c r="R42" i="1441"/>
  <c r="L6" i="1441" s="1"/>
  <c r="D6" i="1441" s="1"/>
  <c r="D42" i="1441"/>
  <c r="R41" i="1441"/>
  <c r="L7" i="1441" s="1"/>
  <c r="D7" i="1441" s="1"/>
  <c r="D41" i="1441"/>
  <c r="R40" i="1441"/>
  <c r="D40" i="1441"/>
  <c r="R39" i="1441"/>
  <c r="H39" i="1441"/>
  <c r="D39" i="1441"/>
  <c r="R38" i="1441"/>
  <c r="L9" i="1441" s="1"/>
  <c r="D9" i="1441" s="1"/>
  <c r="H38" i="1441"/>
  <c r="D38" i="1441"/>
  <c r="R37" i="1441"/>
  <c r="H37" i="1441"/>
  <c r="D37" i="1441"/>
  <c r="R36" i="1441"/>
  <c r="H36" i="1441"/>
  <c r="D36" i="1441"/>
  <c r="R35" i="1441"/>
  <c r="L19" i="1441" s="1"/>
  <c r="D19" i="1441" s="1"/>
  <c r="H35" i="1441"/>
  <c r="D35" i="1441"/>
  <c r="R34" i="1441"/>
  <c r="H34" i="1441"/>
  <c r="D34" i="1441"/>
  <c r="R33" i="1441"/>
  <c r="L23" i="1441" s="1"/>
  <c r="D23" i="1441" s="1"/>
  <c r="R32" i="1441"/>
  <c r="L11" i="1441" s="1"/>
  <c r="D11" i="1441" s="1"/>
  <c r="R31" i="1441"/>
  <c r="R30" i="1441"/>
  <c r="R29" i="1441"/>
  <c r="R28" i="1441"/>
  <c r="L16" i="1441" s="1"/>
  <c r="D16" i="1441" s="1"/>
  <c r="D28" i="1441"/>
  <c r="R27" i="1441"/>
  <c r="D27" i="1441"/>
  <c r="R26" i="1441"/>
  <c r="L26" i="1441"/>
  <c r="D26" i="1441"/>
  <c r="R25" i="1441"/>
  <c r="L25" i="1441"/>
  <c r="D25" i="1441"/>
  <c r="R24" i="1441"/>
  <c r="D24" i="1441"/>
  <c r="R23" i="1441"/>
  <c r="R22" i="1441"/>
  <c r="L22" i="1441"/>
  <c r="D22" i="1441"/>
  <c r="R21" i="1441"/>
  <c r="D21" i="1441"/>
  <c r="R20" i="1441"/>
  <c r="L20" i="1441"/>
  <c r="D20" i="1441"/>
  <c r="R19" i="1441"/>
  <c r="R18" i="1441"/>
  <c r="D18" i="1441"/>
  <c r="R17" i="1441"/>
  <c r="D17" i="1441"/>
  <c r="R16" i="1441"/>
  <c r="R15" i="1441"/>
  <c r="D15" i="1441"/>
  <c r="R14" i="1441"/>
  <c r="D14" i="1441"/>
  <c r="R13" i="1441"/>
  <c r="D13" i="1441"/>
  <c r="R12" i="1441"/>
  <c r="L12" i="1441"/>
  <c r="D12" i="1441" s="1"/>
  <c r="R11" i="1441"/>
  <c r="L10" i="1441"/>
  <c r="D10" i="1441"/>
  <c r="L8" i="1441"/>
  <c r="D8" i="1441" s="1"/>
  <c r="R6" i="1441"/>
  <c r="R5" i="1441"/>
  <c r="R4" i="1441"/>
  <c r="R52" i="1440"/>
  <c r="R51" i="1440"/>
  <c r="D50" i="1440"/>
  <c r="R49" i="1440"/>
  <c r="D49" i="1440"/>
  <c r="R48" i="1440"/>
  <c r="D48" i="1440"/>
  <c r="D46" i="1440"/>
  <c r="D45" i="1440"/>
  <c r="D44" i="1440"/>
  <c r="R42" i="1440"/>
  <c r="L6" i="1440" s="1"/>
  <c r="D6" i="1440" s="1"/>
  <c r="D42" i="1440"/>
  <c r="R41" i="1440"/>
  <c r="L7" i="1440" s="1"/>
  <c r="D7" i="1440" s="1"/>
  <c r="D41" i="1440"/>
  <c r="R40" i="1440"/>
  <c r="L8" i="1440" s="1"/>
  <c r="D8" i="1440" s="1"/>
  <c r="D40" i="1440"/>
  <c r="R39" i="1440"/>
  <c r="L20" i="1440" s="1"/>
  <c r="D20" i="1440" s="1"/>
  <c r="H39" i="1440"/>
  <c r="D39" i="1440"/>
  <c r="R38" i="1440"/>
  <c r="H38" i="1440"/>
  <c r="D38" i="1440"/>
  <c r="R37" i="1440"/>
  <c r="H37" i="1440"/>
  <c r="D37" i="1440"/>
  <c r="R36" i="1440"/>
  <c r="L10" i="1440" s="1"/>
  <c r="D10" i="1440" s="1"/>
  <c r="H36" i="1440"/>
  <c r="D36" i="1440"/>
  <c r="R35" i="1440"/>
  <c r="H35" i="1440"/>
  <c r="D35" i="1440"/>
  <c r="R34" i="1440"/>
  <c r="H34" i="1440"/>
  <c r="D34" i="1440"/>
  <c r="R33" i="1440"/>
  <c r="L23" i="1440" s="1"/>
  <c r="D23" i="1440" s="1"/>
  <c r="R32" i="1440"/>
  <c r="R31" i="1440"/>
  <c r="R30" i="1440"/>
  <c r="R29" i="1440"/>
  <c r="R28" i="1440"/>
  <c r="L16" i="1440" s="1"/>
  <c r="D16" i="1440" s="1"/>
  <c r="D28" i="1440"/>
  <c r="R27" i="1440"/>
  <c r="D27" i="1440"/>
  <c r="R26" i="1440"/>
  <c r="L26" i="1440"/>
  <c r="D26" i="1440" s="1"/>
  <c r="R25" i="1440"/>
  <c r="L25" i="1440"/>
  <c r="D25" i="1440"/>
  <c r="R24" i="1440"/>
  <c r="L24" i="1440"/>
  <c r="D24" i="1440"/>
  <c r="R23" i="1440"/>
  <c r="R22" i="1440"/>
  <c r="L22" i="1440"/>
  <c r="D22" i="1440"/>
  <c r="R21" i="1440"/>
  <c r="L17" i="1440" s="1"/>
  <c r="D17" i="1440" s="1"/>
  <c r="D21" i="1440"/>
  <c r="R20" i="1440"/>
  <c r="R19" i="1440"/>
  <c r="L19" i="1440"/>
  <c r="D19" i="1440" s="1"/>
  <c r="R18" i="1440"/>
  <c r="D18" i="1440"/>
  <c r="R17" i="1440"/>
  <c r="R16" i="1440"/>
  <c r="R15" i="1440"/>
  <c r="D15" i="1440"/>
  <c r="R14" i="1440"/>
  <c r="D14" i="1440"/>
  <c r="R13" i="1440"/>
  <c r="D13" i="1440"/>
  <c r="R12" i="1440"/>
  <c r="L12" i="1440"/>
  <c r="D12" i="1440" s="1"/>
  <c r="R11" i="1440"/>
  <c r="L11" i="1440"/>
  <c r="D11" i="1440" s="1"/>
  <c r="L9" i="1440"/>
  <c r="D9" i="1440"/>
  <c r="R6" i="1440"/>
  <c r="R5" i="1440"/>
  <c r="R4" i="1440"/>
  <c r="R52" i="1439"/>
  <c r="R51" i="1439"/>
  <c r="D50" i="1439"/>
  <c r="R49" i="1439"/>
  <c r="D49" i="1439"/>
  <c r="R48" i="1439"/>
  <c r="D48" i="1439"/>
  <c r="D46" i="1439"/>
  <c r="D45" i="1439"/>
  <c r="R44" i="1439"/>
  <c r="P44" i="1439"/>
  <c r="D44" i="1439"/>
  <c r="R42" i="1439"/>
  <c r="D42" i="1439"/>
  <c r="R41" i="1439"/>
  <c r="D41" i="1439"/>
  <c r="R40" i="1439"/>
  <c r="D40" i="1439"/>
  <c r="R39" i="1439"/>
  <c r="H39" i="1439"/>
  <c r="D39" i="1439"/>
  <c r="R38" i="1439"/>
  <c r="H38" i="1439"/>
  <c r="D38" i="1439"/>
  <c r="R37" i="1439"/>
  <c r="H37" i="1439"/>
  <c r="D37" i="1439"/>
  <c r="R36" i="1439"/>
  <c r="H36" i="1439"/>
  <c r="D36" i="1439"/>
  <c r="R35" i="1439"/>
  <c r="H35" i="1439"/>
  <c r="D35" i="1439"/>
  <c r="R34" i="1439"/>
  <c r="H34" i="1439"/>
  <c r="D34" i="1439"/>
  <c r="R33" i="1439"/>
  <c r="R32" i="1439"/>
  <c r="R31" i="1439"/>
  <c r="R30" i="1439"/>
  <c r="R29" i="1439"/>
  <c r="R28" i="1439"/>
  <c r="D28" i="1439"/>
  <c r="R27" i="1439"/>
  <c r="L27" i="1439"/>
  <c r="D27" i="1439"/>
  <c r="R26" i="1439"/>
  <c r="L26" i="1439"/>
  <c r="D26" i="1439"/>
  <c r="R25" i="1439"/>
  <c r="D25" i="1439"/>
  <c r="R24" i="1439"/>
  <c r="L24" i="1439"/>
  <c r="D24" i="1439"/>
  <c r="R23" i="1439"/>
  <c r="L23" i="1439"/>
  <c r="D23" i="1439"/>
  <c r="R22" i="1439"/>
  <c r="D22" i="1439"/>
  <c r="R21" i="1439"/>
  <c r="D21" i="1439"/>
  <c r="R20" i="1439"/>
  <c r="L20" i="1439"/>
  <c r="D20" i="1439"/>
  <c r="R19" i="1439"/>
  <c r="D19" i="1439"/>
  <c r="R18" i="1439"/>
  <c r="D18" i="1439"/>
  <c r="R17" i="1439"/>
  <c r="L17" i="1439"/>
  <c r="D17" i="1439"/>
  <c r="R16" i="1439"/>
  <c r="L16" i="1439"/>
  <c r="D16" i="1439"/>
  <c r="R15" i="1439"/>
  <c r="D15" i="1439"/>
  <c r="R14" i="1439"/>
  <c r="D14" i="1439"/>
  <c r="R13" i="1439"/>
  <c r="D13" i="1439"/>
  <c r="R12" i="1439"/>
  <c r="L12" i="1439"/>
  <c r="D12" i="1439"/>
  <c r="R11" i="1439"/>
  <c r="L11" i="1439"/>
  <c r="D11" i="1439"/>
  <c r="L10" i="1439"/>
  <c r="D10" i="1439"/>
  <c r="L9" i="1439"/>
  <c r="D9" i="1439"/>
  <c r="L8" i="1439"/>
  <c r="D8" i="1439"/>
  <c r="L7" i="1439"/>
  <c r="D7" i="1439"/>
  <c r="R6" i="1439"/>
  <c r="L6" i="1439"/>
  <c r="D6" i="1439"/>
  <c r="R5" i="1439"/>
  <c r="R4" i="1439"/>
  <c r="R52" i="1438"/>
  <c r="R51" i="1438"/>
  <c r="D50" i="1438"/>
  <c r="R49" i="1438"/>
  <c r="G49" i="1438"/>
  <c r="D49" i="1438"/>
  <c r="R48" i="1438"/>
  <c r="D48" i="1438"/>
  <c r="D46" i="1438"/>
  <c r="D45" i="1438"/>
  <c r="D44" i="1438"/>
  <c r="R42" i="1438"/>
  <c r="L6" i="1438" s="1"/>
  <c r="D6" i="1438" s="1"/>
  <c r="D42" i="1438"/>
  <c r="R41" i="1438"/>
  <c r="L7" i="1438" s="1"/>
  <c r="D7" i="1438" s="1"/>
  <c r="D41" i="1438"/>
  <c r="R40" i="1438"/>
  <c r="D40" i="1438"/>
  <c r="R39" i="1438"/>
  <c r="D39" i="1438"/>
  <c r="R38" i="1438"/>
  <c r="L9" i="1438" s="1"/>
  <c r="D9" i="1438" s="1"/>
  <c r="D38" i="1438"/>
  <c r="D54" i="1438" s="1"/>
  <c r="H14" i="1438" s="1"/>
  <c r="R37" i="1438"/>
  <c r="D37" i="1438"/>
  <c r="R36" i="1438"/>
  <c r="D36" i="1438"/>
  <c r="R35" i="1438"/>
  <c r="L19" i="1438" s="1"/>
  <c r="D19" i="1438" s="1"/>
  <c r="D35" i="1438"/>
  <c r="R34" i="1438"/>
  <c r="L12" i="1438" s="1"/>
  <c r="D12" i="1438" s="1"/>
  <c r="D34" i="1438"/>
  <c r="R33" i="1438"/>
  <c r="L23" i="1438" s="1"/>
  <c r="D23" i="1438" s="1"/>
  <c r="R32" i="1438"/>
  <c r="R31" i="1438"/>
  <c r="R30" i="1438"/>
  <c r="R29" i="1438"/>
  <c r="R28" i="1438"/>
  <c r="L16" i="1438" s="1"/>
  <c r="D16" i="1438" s="1"/>
  <c r="D28" i="1438"/>
  <c r="R27" i="1438"/>
  <c r="D27" i="1438"/>
  <c r="R26" i="1438"/>
  <c r="L26" i="1438"/>
  <c r="D26" i="1438" s="1"/>
  <c r="R25" i="1438"/>
  <c r="L25" i="1438"/>
  <c r="D25" i="1438"/>
  <c r="R24" i="1438"/>
  <c r="D24" i="1438"/>
  <c r="R23" i="1438"/>
  <c r="R22" i="1438"/>
  <c r="L22" i="1438"/>
  <c r="D22" i="1438" s="1"/>
  <c r="R21" i="1438"/>
  <c r="D21" i="1438"/>
  <c r="R20" i="1438"/>
  <c r="L20" i="1438"/>
  <c r="D20" i="1438" s="1"/>
  <c r="R19" i="1438"/>
  <c r="R18" i="1438"/>
  <c r="D18" i="1438"/>
  <c r="R17" i="1438"/>
  <c r="D17" i="1438"/>
  <c r="R16" i="1438"/>
  <c r="S15" i="1438"/>
  <c r="R15" i="1438"/>
  <c r="D15" i="1438"/>
  <c r="S14" i="1438"/>
  <c r="R14" i="1438"/>
  <c r="D14" i="1438"/>
  <c r="R13" i="1438"/>
  <c r="D13" i="1438"/>
  <c r="R12" i="1438"/>
  <c r="R11" i="1438"/>
  <c r="L11" i="1438"/>
  <c r="D11" i="1438" s="1"/>
  <c r="L10" i="1438"/>
  <c r="D10" i="1438" s="1"/>
  <c r="L8" i="1438"/>
  <c r="D8" i="1438"/>
  <c r="R6" i="1438"/>
  <c r="R5" i="1438"/>
  <c r="R4" i="1438"/>
  <c r="R52" i="1437"/>
  <c r="R51" i="1437"/>
  <c r="D50" i="1437"/>
  <c r="R49" i="1437"/>
  <c r="D49" i="1437"/>
  <c r="R48" i="1437"/>
  <c r="D48" i="1437"/>
  <c r="D46" i="1437"/>
  <c r="D45" i="1437"/>
  <c r="D44" i="1437"/>
  <c r="R42" i="1437"/>
  <c r="D42" i="1437"/>
  <c r="R41" i="1437"/>
  <c r="D41" i="1437"/>
  <c r="R40" i="1437"/>
  <c r="D40" i="1437"/>
  <c r="R39" i="1437"/>
  <c r="H39" i="1437"/>
  <c r="D39" i="1437"/>
  <c r="R38" i="1437"/>
  <c r="H38" i="1437"/>
  <c r="D38" i="1437"/>
  <c r="R37" i="1437"/>
  <c r="H37" i="1437"/>
  <c r="D37" i="1437"/>
  <c r="R36" i="1437"/>
  <c r="H36" i="1437"/>
  <c r="D36" i="1437"/>
  <c r="R35" i="1437"/>
  <c r="H35" i="1437"/>
  <c r="D35" i="1437"/>
  <c r="R34" i="1437"/>
  <c r="L12" i="1437" s="1"/>
  <c r="D12" i="1437" s="1"/>
  <c r="H34" i="1437"/>
  <c r="G49" i="1437" s="1"/>
  <c r="D34" i="1437"/>
  <c r="D54" i="1437" s="1"/>
  <c r="H14" i="1437" s="1"/>
  <c r="R33" i="1437"/>
  <c r="L23" i="1437" s="1"/>
  <c r="D23" i="1437" s="1"/>
  <c r="R32" i="1437"/>
  <c r="R31" i="1437"/>
  <c r="R30" i="1437"/>
  <c r="R29" i="1437"/>
  <c r="R28" i="1437"/>
  <c r="D28" i="1437"/>
  <c r="R27" i="1437"/>
  <c r="D27" i="1437"/>
  <c r="R26" i="1437"/>
  <c r="L26" i="1437"/>
  <c r="D26" i="1437"/>
  <c r="R25" i="1437"/>
  <c r="L25" i="1437"/>
  <c r="D25" i="1437"/>
  <c r="R24" i="1437"/>
  <c r="D24" i="1437"/>
  <c r="R23" i="1437"/>
  <c r="R22" i="1437"/>
  <c r="L22" i="1437"/>
  <c r="D22" i="1437"/>
  <c r="R21" i="1437"/>
  <c r="D21" i="1437"/>
  <c r="R20" i="1437"/>
  <c r="L20" i="1437"/>
  <c r="D20" i="1437"/>
  <c r="R19" i="1437"/>
  <c r="L19" i="1437"/>
  <c r="D19" i="1437"/>
  <c r="R18" i="1437"/>
  <c r="D18" i="1437"/>
  <c r="R17" i="1437"/>
  <c r="D17" i="1437"/>
  <c r="R16" i="1437"/>
  <c r="L16" i="1437"/>
  <c r="D16" i="1437" s="1"/>
  <c r="R15" i="1437"/>
  <c r="D15" i="1437"/>
  <c r="R14" i="1437"/>
  <c r="D14" i="1437"/>
  <c r="R13" i="1437"/>
  <c r="D13" i="1437"/>
  <c r="R12" i="1437"/>
  <c r="R11" i="1437"/>
  <c r="L11" i="1437"/>
  <c r="D11" i="1437" s="1"/>
  <c r="L10" i="1437"/>
  <c r="D10" i="1437"/>
  <c r="L9" i="1437"/>
  <c r="D9" i="1437"/>
  <c r="L8" i="1437"/>
  <c r="D8" i="1437"/>
  <c r="L7" i="1437"/>
  <c r="D7" i="1437"/>
  <c r="R6" i="1437"/>
  <c r="L6" i="1437"/>
  <c r="D6" i="1437" s="1"/>
  <c r="R5" i="1437"/>
  <c r="R4" i="1437"/>
  <c r="R52" i="1436"/>
  <c r="R51" i="1436"/>
  <c r="D50" i="1436"/>
  <c r="R49" i="1436"/>
  <c r="D49" i="1436"/>
  <c r="R48" i="1436"/>
  <c r="D48" i="1436"/>
  <c r="D46" i="1436"/>
  <c r="D45" i="1436"/>
  <c r="D44" i="1436"/>
  <c r="R42" i="1436"/>
  <c r="L6" i="1436" s="1"/>
  <c r="D6" i="1436" s="1"/>
  <c r="D42" i="1436"/>
  <c r="R41" i="1436"/>
  <c r="D41" i="1436"/>
  <c r="R40" i="1436"/>
  <c r="D40" i="1436"/>
  <c r="R39" i="1436"/>
  <c r="L20" i="1436" s="1"/>
  <c r="D20" i="1436" s="1"/>
  <c r="H39" i="1436"/>
  <c r="D39" i="1436"/>
  <c r="R38" i="1436"/>
  <c r="L9" i="1436" s="1"/>
  <c r="D9" i="1436" s="1"/>
  <c r="H38" i="1436"/>
  <c r="D38" i="1436"/>
  <c r="R37" i="1436"/>
  <c r="H37" i="1436"/>
  <c r="D37" i="1436"/>
  <c r="R36" i="1436"/>
  <c r="L10" i="1436" s="1"/>
  <c r="D10" i="1436" s="1"/>
  <c r="H36" i="1436"/>
  <c r="D36" i="1436"/>
  <c r="R35" i="1436"/>
  <c r="H35" i="1436"/>
  <c r="D35" i="1436"/>
  <c r="R34" i="1436"/>
  <c r="L12" i="1436" s="1"/>
  <c r="D12" i="1436" s="1"/>
  <c r="H34" i="1436"/>
  <c r="D34" i="1436"/>
  <c r="R33" i="1436"/>
  <c r="L23" i="1436" s="1"/>
  <c r="D23" i="1436" s="1"/>
  <c r="R32" i="1436"/>
  <c r="L11" i="1436" s="1"/>
  <c r="D11" i="1436" s="1"/>
  <c r="R31" i="1436"/>
  <c r="R30" i="1436"/>
  <c r="R29" i="1436"/>
  <c r="R28" i="1436"/>
  <c r="L16" i="1436" s="1"/>
  <c r="D16" i="1436" s="1"/>
  <c r="D28" i="1436"/>
  <c r="R27" i="1436"/>
  <c r="D27" i="1436"/>
  <c r="R26" i="1436"/>
  <c r="L26" i="1436"/>
  <c r="D26" i="1436"/>
  <c r="R25" i="1436"/>
  <c r="L25" i="1436"/>
  <c r="D25" i="1436"/>
  <c r="R24" i="1436"/>
  <c r="L24" i="1436"/>
  <c r="D24" i="1436"/>
  <c r="R23" i="1436"/>
  <c r="R22" i="1436"/>
  <c r="L22" i="1436"/>
  <c r="D22" i="1436" s="1"/>
  <c r="R21" i="1436"/>
  <c r="L17" i="1436" s="1"/>
  <c r="D17" i="1436" s="1"/>
  <c r="D21" i="1436"/>
  <c r="R20" i="1436"/>
  <c r="R19" i="1436"/>
  <c r="L19" i="1436"/>
  <c r="D19" i="1436"/>
  <c r="R18" i="1436"/>
  <c r="D18" i="1436"/>
  <c r="R17" i="1436"/>
  <c r="R16" i="1436"/>
  <c r="R15" i="1436"/>
  <c r="D15" i="1436"/>
  <c r="R14" i="1436"/>
  <c r="D14" i="1436"/>
  <c r="R13" i="1436"/>
  <c r="D13" i="1436"/>
  <c r="R12" i="1436"/>
  <c r="R11" i="1436"/>
  <c r="L8" i="1436"/>
  <c r="D8" i="1436"/>
  <c r="L7" i="1436"/>
  <c r="D7" i="1436"/>
  <c r="R6" i="1436"/>
  <c r="R5" i="1436"/>
  <c r="R4" i="1436"/>
  <c r="R52" i="1435"/>
  <c r="R51" i="1435"/>
  <c r="D50" i="1435"/>
  <c r="R49" i="1435"/>
  <c r="D49" i="1435"/>
  <c r="R48" i="1435"/>
  <c r="D48" i="1435"/>
  <c r="D46" i="1435"/>
  <c r="D45" i="1435"/>
  <c r="P44" i="1435"/>
  <c r="R44" i="1435" s="1"/>
  <c r="D44" i="1435"/>
  <c r="R42" i="1435"/>
  <c r="L6" i="1435" s="1"/>
  <c r="D6" i="1435" s="1"/>
  <c r="D42" i="1435"/>
  <c r="R41" i="1435"/>
  <c r="L7" i="1435" s="1"/>
  <c r="D7" i="1435" s="1"/>
  <c r="D41" i="1435"/>
  <c r="R40" i="1435"/>
  <c r="L8" i="1435" s="1"/>
  <c r="D8" i="1435" s="1"/>
  <c r="D40" i="1435"/>
  <c r="R39" i="1435"/>
  <c r="H39" i="1435"/>
  <c r="D39" i="1435"/>
  <c r="R38" i="1435"/>
  <c r="L9" i="1435" s="1"/>
  <c r="D9" i="1435" s="1"/>
  <c r="H38" i="1435"/>
  <c r="D38" i="1435"/>
  <c r="R37" i="1435"/>
  <c r="H37" i="1435"/>
  <c r="D37" i="1435"/>
  <c r="R36" i="1435"/>
  <c r="H36" i="1435"/>
  <c r="D36" i="1435"/>
  <c r="R35" i="1435"/>
  <c r="H35" i="1435"/>
  <c r="D35" i="1435"/>
  <c r="R34" i="1435"/>
  <c r="H34" i="1435"/>
  <c r="D34" i="1435"/>
  <c r="R33" i="1435"/>
  <c r="R32" i="1435"/>
  <c r="L11" i="1435" s="1"/>
  <c r="D11" i="1435" s="1"/>
  <c r="R31" i="1435"/>
  <c r="R30" i="1435"/>
  <c r="R29" i="1435"/>
  <c r="R28" i="1435"/>
  <c r="L16" i="1435" s="1"/>
  <c r="D16" i="1435" s="1"/>
  <c r="D28" i="1435"/>
  <c r="R27" i="1435"/>
  <c r="L27" i="1435"/>
  <c r="D27" i="1435" s="1"/>
  <c r="R26" i="1435"/>
  <c r="L26" i="1435"/>
  <c r="D26" i="1435" s="1"/>
  <c r="R25" i="1435"/>
  <c r="D25" i="1435"/>
  <c r="R24" i="1435"/>
  <c r="L24" i="1435"/>
  <c r="D24" i="1435"/>
  <c r="R23" i="1435"/>
  <c r="L23" i="1435"/>
  <c r="D23" i="1435"/>
  <c r="R22" i="1435"/>
  <c r="D22" i="1435"/>
  <c r="R21" i="1435"/>
  <c r="D21" i="1435"/>
  <c r="R20" i="1435"/>
  <c r="L20" i="1435"/>
  <c r="D20" i="1435" s="1"/>
  <c r="R19" i="1435"/>
  <c r="D19" i="1435"/>
  <c r="R18" i="1435"/>
  <c r="D18" i="1435"/>
  <c r="R17" i="1435"/>
  <c r="L17" i="1435"/>
  <c r="D17" i="1435" s="1"/>
  <c r="R16" i="1435"/>
  <c r="R15" i="1435"/>
  <c r="D15" i="1435"/>
  <c r="R14" i="1435"/>
  <c r="D14" i="1435"/>
  <c r="R13" i="1435"/>
  <c r="D13" i="1435"/>
  <c r="R12" i="1435"/>
  <c r="L12" i="1435"/>
  <c r="D12" i="1435"/>
  <c r="R11" i="1435"/>
  <c r="L10" i="1435"/>
  <c r="D10" i="1435"/>
  <c r="R6" i="1435"/>
  <c r="R5" i="1435"/>
  <c r="R4" i="1435"/>
  <c r="R52" i="1434"/>
  <c r="R51" i="1434"/>
  <c r="D50" i="1434"/>
  <c r="R49" i="1434"/>
  <c r="G49" i="1434"/>
  <c r="D49" i="1434"/>
  <c r="R48" i="1434"/>
  <c r="D48" i="1434"/>
  <c r="D46" i="1434"/>
  <c r="D45" i="1434"/>
  <c r="D44" i="1434"/>
  <c r="R42" i="1434"/>
  <c r="L6" i="1434" s="1"/>
  <c r="D6" i="1434" s="1"/>
  <c r="D42" i="1434"/>
  <c r="R41" i="1434"/>
  <c r="L7" i="1434" s="1"/>
  <c r="D7" i="1434" s="1"/>
  <c r="D41" i="1434"/>
  <c r="R40" i="1434"/>
  <c r="D40" i="1434"/>
  <c r="R39" i="1434"/>
  <c r="D39" i="1434"/>
  <c r="R38" i="1434"/>
  <c r="D38" i="1434"/>
  <c r="R37" i="1434"/>
  <c r="D37" i="1434"/>
  <c r="R36" i="1434"/>
  <c r="L10" i="1434" s="1"/>
  <c r="D10" i="1434" s="1"/>
  <c r="D36" i="1434"/>
  <c r="R35" i="1434"/>
  <c r="D35" i="1434"/>
  <c r="R34" i="1434"/>
  <c r="L12" i="1434" s="1"/>
  <c r="D12" i="1434" s="1"/>
  <c r="D34" i="1434"/>
  <c r="D54" i="1434" s="1"/>
  <c r="H14" i="1434" s="1"/>
  <c r="R33" i="1434"/>
  <c r="L23" i="1434" s="1"/>
  <c r="D23" i="1434" s="1"/>
  <c r="R32" i="1434"/>
  <c r="R31" i="1434"/>
  <c r="R30" i="1434"/>
  <c r="R29" i="1434"/>
  <c r="R28" i="1434"/>
  <c r="D28" i="1434"/>
  <c r="R27" i="1434"/>
  <c r="D27" i="1434"/>
  <c r="R26" i="1434"/>
  <c r="L26" i="1434"/>
  <c r="D26" i="1434"/>
  <c r="R25" i="1434"/>
  <c r="L25" i="1434"/>
  <c r="D25" i="1434"/>
  <c r="R24" i="1434"/>
  <c r="D24" i="1434"/>
  <c r="R23" i="1434"/>
  <c r="R22" i="1434"/>
  <c r="L22" i="1434"/>
  <c r="D22" i="1434"/>
  <c r="R21" i="1434"/>
  <c r="D21" i="1434"/>
  <c r="R20" i="1434"/>
  <c r="L20" i="1434"/>
  <c r="D20" i="1434"/>
  <c r="R19" i="1434"/>
  <c r="L19" i="1434"/>
  <c r="D19" i="1434"/>
  <c r="R18" i="1434"/>
  <c r="D18" i="1434"/>
  <c r="R17" i="1434"/>
  <c r="D17" i="1434"/>
  <c r="R16" i="1434"/>
  <c r="L16" i="1434"/>
  <c r="D16" i="1434" s="1"/>
  <c r="S15" i="1434"/>
  <c r="R15" i="1434"/>
  <c r="D15" i="1434"/>
  <c r="S14" i="1434"/>
  <c r="R14" i="1434"/>
  <c r="D14" i="1434"/>
  <c r="R13" i="1434"/>
  <c r="D13" i="1434"/>
  <c r="R12" i="1434"/>
  <c r="R11" i="1434"/>
  <c r="L11" i="1434"/>
  <c r="D11" i="1434"/>
  <c r="L9" i="1434"/>
  <c r="D9" i="1434"/>
  <c r="L8" i="1434"/>
  <c r="D8" i="1434"/>
  <c r="R6" i="1434"/>
  <c r="R5" i="1434"/>
  <c r="R4" i="1434"/>
  <c r="R52" i="1433"/>
  <c r="R51" i="1433"/>
  <c r="D50" i="1433"/>
  <c r="R49" i="1433"/>
  <c r="D49" i="1433"/>
  <c r="R48" i="1433"/>
  <c r="D48" i="1433"/>
  <c r="D46" i="1433"/>
  <c r="D45" i="1433"/>
  <c r="D44" i="1433"/>
  <c r="R42" i="1433"/>
  <c r="L6" i="1433" s="1"/>
  <c r="D6" i="1433" s="1"/>
  <c r="D42" i="1433"/>
  <c r="R41" i="1433"/>
  <c r="L7" i="1433" s="1"/>
  <c r="D7" i="1433" s="1"/>
  <c r="D41" i="1433"/>
  <c r="R40" i="1433"/>
  <c r="L8" i="1433" s="1"/>
  <c r="D8" i="1433" s="1"/>
  <c r="D40" i="1433"/>
  <c r="R39" i="1433"/>
  <c r="H39" i="1433"/>
  <c r="D39" i="1433"/>
  <c r="R38" i="1433"/>
  <c r="H38" i="1433"/>
  <c r="D38" i="1433"/>
  <c r="R37" i="1433"/>
  <c r="H37" i="1433"/>
  <c r="D37" i="1433"/>
  <c r="R36" i="1433"/>
  <c r="H36" i="1433"/>
  <c r="D36" i="1433"/>
  <c r="R35" i="1433"/>
  <c r="L19" i="1433" s="1"/>
  <c r="D19" i="1433" s="1"/>
  <c r="H35" i="1433"/>
  <c r="D35" i="1433"/>
  <c r="R34" i="1433"/>
  <c r="H34" i="1433"/>
  <c r="D34" i="1433"/>
  <c r="R33" i="1433"/>
  <c r="R32" i="1433"/>
  <c r="R31" i="1433"/>
  <c r="R30" i="1433"/>
  <c r="R29" i="1433"/>
  <c r="R28" i="1433"/>
  <c r="D28" i="1433"/>
  <c r="R27" i="1433"/>
  <c r="D27" i="1433"/>
  <c r="R26" i="1433"/>
  <c r="D26" i="1433"/>
  <c r="R25" i="1433"/>
  <c r="D25" i="1433"/>
  <c r="R24" i="1433"/>
  <c r="D24" i="1433"/>
  <c r="R23" i="1433"/>
  <c r="L23" i="1433"/>
  <c r="D23" i="1433"/>
  <c r="R22" i="1433"/>
  <c r="L22" i="1433"/>
  <c r="D22" i="1433"/>
  <c r="R21" i="1433"/>
  <c r="D21" i="1433"/>
  <c r="R20" i="1433"/>
  <c r="L20" i="1433"/>
  <c r="D20" i="1433" s="1"/>
  <c r="R19" i="1433"/>
  <c r="R18" i="1433"/>
  <c r="D18" i="1433"/>
  <c r="R17" i="1433"/>
  <c r="D17" i="1433"/>
  <c r="R16" i="1433"/>
  <c r="L16" i="1433"/>
  <c r="D16" i="1433" s="1"/>
  <c r="R15" i="1433"/>
  <c r="D15" i="1433"/>
  <c r="R14" i="1433"/>
  <c r="D14" i="1433"/>
  <c r="R13" i="1433"/>
  <c r="D13" i="1433"/>
  <c r="R12" i="1433"/>
  <c r="L12" i="1433"/>
  <c r="D12" i="1433"/>
  <c r="R11" i="1433"/>
  <c r="L11" i="1433"/>
  <c r="D11" i="1433"/>
  <c r="L10" i="1433"/>
  <c r="D10" i="1433"/>
  <c r="L9" i="1433"/>
  <c r="D9" i="1433"/>
  <c r="R6" i="1433"/>
  <c r="R5" i="1433"/>
  <c r="R4" i="1433"/>
  <c r="R52" i="1432"/>
  <c r="R51" i="1432"/>
  <c r="D50" i="1432"/>
  <c r="R49" i="1432"/>
  <c r="D49" i="1432"/>
  <c r="R48" i="1432"/>
  <c r="D48" i="1432"/>
  <c r="D46" i="1432"/>
  <c r="D45" i="1432"/>
  <c r="D44" i="1432"/>
  <c r="R42" i="1432"/>
  <c r="D42" i="1432"/>
  <c r="R41" i="1432"/>
  <c r="L7" i="1432" s="1"/>
  <c r="D7" i="1432" s="1"/>
  <c r="D41" i="1432"/>
  <c r="R40" i="1432"/>
  <c r="L8" i="1432" s="1"/>
  <c r="D8" i="1432" s="1"/>
  <c r="D40" i="1432"/>
  <c r="R39" i="1432"/>
  <c r="L20" i="1432" s="1"/>
  <c r="D20" i="1432" s="1"/>
  <c r="H39" i="1432"/>
  <c r="D39" i="1432"/>
  <c r="R38" i="1432"/>
  <c r="H38" i="1432"/>
  <c r="D38" i="1432"/>
  <c r="R37" i="1432"/>
  <c r="H37" i="1432"/>
  <c r="D37" i="1432"/>
  <c r="R36" i="1432"/>
  <c r="H36" i="1432"/>
  <c r="D36" i="1432"/>
  <c r="R35" i="1432"/>
  <c r="L19" i="1432" s="1"/>
  <c r="D19" i="1432" s="1"/>
  <c r="H35" i="1432"/>
  <c r="D35" i="1432"/>
  <c r="R34" i="1432"/>
  <c r="H34" i="1432"/>
  <c r="D34" i="1432"/>
  <c r="R33" i="1432"/>
  <c r="L23" i="1432" s="1"/>
  <c r="D23" i="1432" s="1"/>
  <c r="R32" i="1432"/>
  <c r="L11" i="1432" s="1"/>
  <c r="D11" i="1432" s="1"/>
  <c r="R31" i="1432"/>
  <c r="R30" i="1432"/>
  <c r="R29" i="1432"/>
  <c r="R28" i="1432"/>
  <c r="D28" i="1432"/>
  <c r="R27" i="1432"/>
  <c r="D27" i="1432"/>
  <c r="R26" i="1432"/>
  <c r="L26" i="1432"/>
  <c r="D26" i="1432" s="1"/>
  <c r="R25" i="1432"/>
  <c r="L25" i="1432"/>
  <c r="D25" i="1432"/>
  <c r="R24" i="1432"/>
  <c r="L24" i="1432"/>
  <c r="D24" i="1432"/>
  <c r="R23" i="1432"/>
  <c r="R22" i="1432"/>
  <c r="L22" i="1432"/>
  <c r="D22" i="1432" s="1"/>
  <c r="R21" i="1432"/>
  <c r="L17" i="1432" s="1"/>
  <c r="D17" i="1432" s="1"/>
  <c r="D21" i="1432"/>
  <c r="R20" i="1432"/>
  <c r="R19" i="1432"/>
  <c r="R18" i="1432"/>
  <c r="D18" i="1432"/>
  <c r="R17" i="1432"/>
  <c r="R16" i="1432"/>
  <c r="L16" i="1432"/>
  <c r="D16" i="1432" s="1"/>
  <c r="R15" i="1432"/>
  <c r="D15" i="1432"/>
  <c r="R14" i="1432"/>
  <c r="D14" i="1432"/>
  <c r="R13" i="1432"/>
  <c r="D13" i="1432"/>
  <c r="R12" i="1432"/>
  <c r="L12" i="1432"/>
  <c r="D12" i="1432" s="1"/>
  <c r="R11" i="1432"/>
  <c r="L10" i="1432"/>
  <c r="D10" i="1432"/>
  <c r="L9" i="1432"/>
  <c r="D9" i="1432"/>
  <c r="R6" i="1432"/>
  <c r="L6" i="1432"/>
  <c r="D6" i="1432"/>
  <c r="R5" i="1432"/>
  <c r="R4" i="1432"/>
  <c r="R52" i="1431"/>
  <c r="R51" i="1431"/>
  <c r="D50" i="1431"/>
  <c r="R49" i="1431"/>
  <c r="D49" i="1431"/>
  <c r="R48" i="1431"/>
  <c r="D48" i="1431"/>
  <c r="D46" i="1431"/>
  <c r="D45" i="1431"/>
  <c r="R44" i="1431"/>
  <c r="P44" i="1431"/>
  <c r="D44" i="1431"/>
  <c r="R42" i="1431"/>
  <c r="L6" i="1431" s="1"/>
  <c r="D6" i="1431" s="1"/>
  <c r="D42" i="1431"/>
  <c r="R41" i="1431"/>
  <c r="D41" i="1431"/>
  <c r="R40" i="1431"/>
  <c r="L8" i="1431" s="1"/>
  <c r="D8" i="1431" s="1"/>
  <c r="D40" i="1431"/>
  <c r="R39" i="1431"/>
  <c r="H39" i="1431"/>
  <c r="D39" i="1431"/>
  <c r="R38" i="1431"/>
  <c r="H38" i="1431"/>
  <c r="D38" i="1431"/>
  <c r="R37" i="1431"/>
  <c r="H37" i="1431"/>
  <c r="D37" i="1431"/>
  <c r="R36" i="1431"/>
  <c r="H36" i="1431"/>
  <c r="D36" i="1431"/>
  <c r="R35" i="1431"/>
  <c r="H35" i="1431"/>
  <c r="D35" i="1431"/>
  <c r="R34" i="1431"/>
  <c r="L12" i="1431" s="1"/>
  <c r="D12" i="1431" s="1"/>
  <c r="H34" i="1431"/>
  <c r="D34" i="1431"/>
  <c r="R33" i="1431"/>
  <c r="R32" i="1431"/>
  <c r="R31" i="1431"/>
  <c r="R30" i="1431"/>
  <c r="R29" i="1431"/>
  <c r="R28" i="1431"/>
  <c r="L16" i="1431" s="1"/>
  <c r="D16" i="1431" s="1"/>
  <c r="D28" i="1431"/>
  <c r="R27" i="1431"/>
  <c r="L27" i="1431"/>
  <c r="D27" i="1431"/>
  <c r="R26" i="1431"/>
  <c r="L26" i="1431"/>
  <c r="D26" i="1431" s="1"/>
  <c r="R25" i="1431"/>
  <c r="D25" i="1431"/>
  <c r="R24" i="1431"/>
  <c r="L24" i="1431"/>
  <c r="D24" i="1431"/>
  <c r="R23" i="1431"/>
  <c r="L23" i="1431"/>
  <c r="D23" i="1431"/>
  <c r="R22" i="1431"/>
  <c r="D22" i="1431"/>
  <c r="R21" i="1431"/>
  <c r="D21" i="1431"/>
  <c r="R20" i="1431"/>
  <c r="L20" i="1431"/>
  <c r="D20" i="1431"/>
  <c r="R19" i="1431"/>
  <c r="D19" i="1431"/>
  <c r="R18" i="1431"/>
  <c r="D18" i="1431"/>
  <c r="R17" i="1431"/>
  <c r="L17" i="1431"/>
  <c r="D17" i="1431"/>
  <c r="R16" i="1431"/>
  <c r="R15" i="1431"/>
  <c r="D15" i="1431"/>
  <c r="R14" i="1431"/>
  <c r="D14" i="1431"/>
  <c r="R13" i="1431"/>
  <c r="D13" i="1431"/>
  <c r="R12" i="1431"/>
  <c r="R11" i="1431"/>
  <c r="L11" i="1431"/>
  <c r="D11" i="1431"/>
  <c r="L10" i="1431"/>
  <c r="D10" i="1431"/>
  <c r="L9" i="1431"/>
  <c r="D9" i="1431" s="1"/>
  <c r="L7" i="1431"/>
  <c r="D7" i="1431" s="1"/>
  <c r="R6" i="1431"/>
  <c r="R5" i="1431"/>
  <c r="R4" i="1431"/>
  <c r="R52" i="1430"/>
  <c r="R51" i="1430"/>
  <c r="D50" i="1430"/>
  <c r="R49" i="1430"/>
  <c r="G49" i="1430"/>
  <c r="D49" i="1430"/>
  <c r="R48" i="1430"/>
  <c r="D48" i="1430"/>
  <c r="D46" i="1430"/>
  <c r="D45" i="1430"/>
  <c r="D44" i="1430"/>
  <c r="R42" i="1430"/>
  <c r="D42" i="1430"/>
  <c r="R41" i="1430"/>
  <c r="L7" i="1430" s="1"/>
  <c r="D7" i="1430" s="1"/>
  <c r="D41" i="1430"/>
  <c r="R40" i="1430"/>
  <c r="L8" i="1430" s="1"/>
  <c r="D8" i="1430" s="1"/>
  <c r="D40" i="1430"/>
  <c r="R39" i="1430"/>
  <c r="D39" i="1430"/>
  <c r="R38" i="1430"/>
  <c r="L9" i="1430" s="1"/>
  <c r="D9" i="1430" s="1"/>
  <c r="D38" i="1430"/>
  <c r="R37" i="1430"/>
  <c r="D37" i="1430"/>
  <c r="R36" i="1430"/>
  <c r="D36" i="1430"/>
  <c r="D54" i="1430" s="1"/>
  <c r="H14" i="1430" s="1"/>
  <c r="R35" i="1430"/>
  <c r="L19" i="1430" s="1"/>
  <c r="D19" i="1430" s="1"/>
  <c r="D35" i="1430"/>
  <c r="R34" i="1430"/>
  <c r="D34" i="1430"/>
  <c r="R33" i="1430"/>
  <c r="R32" i="1430"/>
  <c r="R31" i="1430"/>
  <c r="R30" i="1430"/>
  <c r="R29" i="1430"/>
  <c r="R28" i="1430"/>
  <c r="L16" i="1430" s="1"/>
  <c r="D16" i="1430" s="1"/>
  <c r="D28" i="1430"/>
  <c r="R27" i="1430"/>
  <c r="D27" i="1430"/>
  <c r="R26" i="1430"/>
  <c r="L26" i="1430"/>
  <c r="D26" i="1430" s="1"/>
  <c r="R25" i="1430"/>
  <c r="L25" i="1430"/>
  <c r="D25" i="1430"/>
  <c r="R24" i="1430"/>
  <c r="D24" i="1430"/>
  <c r="R23" i="1430"/>
  <c r="L23" i="1430"/>
  <c r="D23" i="1430"/>
  <c r="R22" i="1430"/>
  <c r="L22" i="1430"/>
  <c r="D22" i="1430" s="1"/>
  <c r="R21" i="1430"/>
  <c r="D21" i="1430"/>
  <c r="R20" i="1430"/>
  <c r="L20" i="1430"/>
  <c r="D20" i="1430" s="1"/>
  <c r="R19" i="1430"/>
  <c r="R18" i="1430"/>
  <c r="D18" i="1430"/>
  <c r="R17" i="1430"/>
  <c r="D17" i="1430"/>
  <c r="R16" i="1430"/>
  <c r="S15" i="1430"/>
  <c r="R15" i="1430"/>
  <c r="D15" i="1430"/>
  <c r="S14" i="1430"/>
  <c r="R14" i="1430"/>
  <c r="D14" i="1430"/>
  <c r="R13" i="1430"/>
  <c r="D13" i="1430"/>
  <c r="R12" i="1430"/>
  <c r="L12" i="1430"/>
  <c r="D12" i="1430"/>
  <c r="R11" i="1430"/>
  <c r="L11" i="1430"/>
  <c r="D11" i="1430" s="1"/>
  <c r="L10" i="1430"/>
  <c r="D10" i="1430" s="1"/>
  <c r="R6" i="1430"/>
  <c r="L6" i="1430"/>
  <c r="D6" i="1430"/>
  <c r="R5" i="1430"/>
  <c r="R4" i="1430"/>
  <c r="G49" i="1441" l="1"/>
  <c r="G49" i="1440"/>
  <c r="G49" i="1439"/>
  <c r="D54" i="1441"/>
  <c r="H14" i="1441" s="1"/>
  <c r="D54" i="1440"/>
  <c r="H14" i="1440" s="1"/>
  <c r="D54" i="1439"/>
  <c r="H14" i="1439" s="1"/>
  <c r="D29" i="1439"/>
  <c r="H13" i="1439" s="1"/>
  <c r="G49" i="1436"/>
  <c r="G49" i="1435"/>
  <c r="D54" i="1436"/>
  <c r="H14" i="1436" s="1"/>
  <c r="D54" i="1435"/>
  <c r="H14" i="1435" s="1"/>
  <c r="G49" i="1431"/>
  <c r="G49" i="1433"/>
  <c r="D54" i="1433"/>
  <c r="H14" i="1433" s="1"/>
  <c r="D54" i="1432"/>
  <c r="H14" i="1432" s="1"/>
  <c r="D54" i="1431"/>
  <c r="H14" i="1431" s="1"/>
  <c r="G49" i="1432"/>
  <c r="D29" i="1446"/>
  <c r="H13" i="1446" s="1"/>
  <c r="H15" i="1446" s="1"/>
  <c r="H29" i="1446" s="1"/>
  <c r="G51" i="1446" s="1"/>
  <c r="D29" i="1445"/>
  <c r="H13" i="1445" s="1"/>
  <c r="H15" i="1445" s="1"/>
  <c r="H29" i="1445" s="1"/>
  <c r="G51" i="1445" s="1"/>
  <c r="D29" i="1444"/>
  <c r="H13" i="1444" s="1"/>
  <c r="H15" i="1444" s="1"/>
  <c r="H29" i="1444" s="1"/>
  <c r="G51" i="1444" s="1"/>
  <c r="D29" i="1443"/>
  <c r="H13" i="1443" s="1"/>
  <c r="H15" i="1443" s="1"/>
  <c r="H29" i="1443" s="1"/>
  <c r="G51" i="1443" s="1"/>
  <c r="D29" i="1442"/>
  <c r="H13" i="1442" s="1"/>
  <c r="H15" i="1442" s="1"/>
  <c r="H29" i="1442" s="1"/>
  <c r="G51" i="1442" s="1"/>
  <c r="D29" i="1441"/>
  <c r="H13" i="1441" s="1"/>
  <c r="D29" i="1440"/>
  <c r="H13" i="1440" s="1"/>
  <c r="D29" i="1438"/>
  <c r="H13" i="1438" s="1"/>
  <c r="H15" i="1438" s="1"/>
  <c r="H29" i="1438" s="1"/>
  <c r="G51" i="1438" s="1"/>
  <c r="D29" i="1437"/>
  <c r="H13" i="1437" s="1"/>
  <c r="H15" i="1437" s="1"/>
  <c r="H29" i="1437" s="1"/>
  <c r="G51" i="1437" s="1"/>
  <c r="D29" i="1436"/>
  <c r="H13" i="1436" s="1"/>
  <c r="H15" i="1436" s="1"/>
  <c r="H29" i="1436" s="1"/>
  <c r="D29" i="1435"/>
  <c r="H13" i="1435" s="1"/>
  <c r="D29" i="1434"/>
  <c r="H13" i="1434" s="1"/>
  <c r="H15" i="1434" s="1"/>
  <c r="H29" i="1434" s="1"/>
  <c r="G51" i="1434" s="1"/>
  <c r="D29" i="1433"/>
  <c r="H13" i="1433" s="1"/>
  <c r="D29" i="1432"/>
  <c r="H13" i="1432" s="1"/>
  <c r="D29" i="1431"/>
  <c r="H13" i="1431" s="1"/>
  <c r="D29" i="1430"/>
  <c r="H13" i="1430" s="1"/>
  <c r="H15" i="1430" s="1"/>
  <c r="H29" i="1430" s="1"/>
  <c r="G51" i="1430" s="1"/>
  <c r="H16" i="1405"/>
  <c r="H16" i="1404"/>
  <c r="C21" i="1405"/>
  <c r="H15" i="1441" l="1"/>
  <c r="H29" i="1441" s="1"/>
  <c r="G51" i="1441" s="1"/>
  <c r="H15" i="1440"/>
  <c r="H29" i="1440" s="1"/>
  <c r="G51" i="1440" s="1"/>
  <c r="H15" i="1439"/>
  <c r="H29" i="1439" s="1"/>
  <c r="G51" i="1439" s="1"/>
  <c r="G51" i="1436"/>
  <c r="H15" i="1435"/>
  <c r="H29" i="1435" s="1"/>
  <c r="G51" i="1435" s="1"/>
  <c r="H15" i="1433"/>
  <c r="H29" i="1433" s="1"/>
  <c r="G51" i="1433" s="1"/>
  <c r="H15" i="1432"/>
  <c r="H29" i="1432" s="1"/>
  <c r="G51" i="1432" s="1"/>
  <c r="H15" i="1431"/>
  <c r="H29" i="1431" s="1"/>
  <c r="G51" i="1431" s="1"/>
  <c r="H16" i="1401"/>
  <c r="C21" i="1395" l="1"/>
  <c r="L26" i="1395"/>
  <c r="L25" i="1397"/>
  <c r="H16" i="1396"/>
  <c r="H16" i="1387" l="1"/>
  <c r="H16" i="1385" l="1"/>
  <c r="L25" i="1384"/>
  <c r="L27" i="1383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R52" i="1425"/>
  <c r="R51" i="1425"/>
  <c r="D50" i="1425"/>
  <c r="R49" i="1425"/>
  <c r="D49" i="1425"/>
  <c r="R48" i="1425"/>
  <c r="D48" i="1425"/>
  <c r="D46" i="1425"/>
  <c r="D45" i="1425"/>
  <c r="D44" i="1425"/>
  <c r="R42" i="1425"/>
  <c r="D42" i="1425"/>
  <c r="R41" i="1425"/>
  <c r="L7" i="1425" s="1"/>
  <c r="D7" i="1425" s="1"/>
  <c r="D41" i="1425"/>
  <c r="R40" i="1425"/>
  <c r="D40" i="1425"/>
  <c r="R39" i="1425"/>
  <c r="H39" i="1425"/>
  <c r="D39" i="1425"/>
  <c r="R38" i="1425"/>
  <c r="H38" i="1425"/>
  <c r="D38" i="1425"/>
  <c r="R37" i="1425"/>
  <c r="H37" i="1425"/>
  <c r="D37" i="1425"/>
  <c r="R36" i="1425"/>
  <c r="L10" i="1425" s="1"/>
  <c r="D10" i="1425" s="1"/>
  <c r="H36" i="1425"/>
  <c r="D36" i="1425"/>
  <c r="R35" i="1425"/>
  <c r="H35" i="1425"/>
  <c r="D35" i="1425"/>
  <c r="R34" i="1425"/>
  <c r="H34" i="1425"/>
  <c r="D34" i="1425"/>
  <c r="R33" i="1425"/>
  <c r="L23" i="1425" s="1"/>
  <c r="D23" i="1425" s="1"/>
  <c r="R32" i="1425"/>
  <c r="R31" i="1425"/>
  <c r="R30" i="1425"/>
  <c r="R29" i="1425"/>
  <c r="R28" i="1425"/>
  <c r="L16" i="1425" s="1"/>
  <c r="D16" i="1425" s="1"/>
  <c r="D28" i="1425"/>
  <c r="R27" i="1425"/>
  <c r="D27" i="1425"/>
  <c r="R26" i="1425"/>
  <c r="L26" i="1425"/>
  <c r="D26" i="1425"/>
  <c r="R25" i="1425"/>
  <c r="L25" i="1425"/>
  <c r="D25" i="1425"/>
  <c r="R24" i="1425"/>
  <c r="D24" i="1425"/>
  <c r="R23" i="1425"/>
  <c r="R22" i="1425"/>
  <c r="L22" i="1425"/>
  <c r="D22" i="1425" s="1"/>
  <c r="R21" i="1425"/>
  <c r="D21" i="1425"/>
  <c r="R20" i="1425"/>
  <c r="L20" i="1425"/>
  <c r="D20" i="1425"/>
  <c r="R19" i="1425"/>
  <c r="L19" i="1425"/>
  <c r="D19" i="1425"/>
  <c r="R18" i="1425"/>
  <c r="D18" i="1425"/>
  <c r="R17" i="1425"/>
  <c r="D17" i="1425"/>
  <c r="R16" i="1425"/>
  <c r="R15" i="1425"/>
  <c r="D15" i="1425"/>
  <c r="R14" i="1425"/>
  <c r="D14" i="1425"/>
  <c r="R13" i="1425"/>
  <c r="D13" i="1425"/>
  <c r="R12" i="1425"/>
  <c r="L12" i="1425"/>
  <c r="D12" i="1425" s="1"/>
  <c r="R11" i="1425"/>
  <c r="L11" i="1425"/>
  <c r="D11" i="1425"/>
  <c r="L9" i="1425"/>
  <c r="D9" i="1425"/>
  <c r="L8" i="1425"/>
  <c r="D8" i="1425"/>
  <c r="R6" i="1425"/>
  <c r="L6" i="1425"/>
  <c r="D6" i="1425" s="1"/>
  <c r="R5" i="1425"/>
  <c r="R4" i="1425"/>
  <c r="R52" i="1424"/>
  <c r="R51" i="1424"/>
  <c r="D50" i="1424"/>
  <c r="R49" i="1424"/>
  <c r="D49" i="1424"/>
  <c r="R48" i="1424"/>
  <c r="D48" i="1424"/>
  <c r="D46" i="1424"/>
  <c r="D45" i="1424"/>
  <c r="D44" i="1424"/>
  <c r="R42" i="1424"/>
  <c r="D42" i="1424"/>
  <c r="R41" i="1424"/>
  <c r="L7" i="1424" s="1"/>
  <c r="D7" i="1424" s="1"/>
  <c r="D41" i="1424"/>
  <c r="R40" i="1424"/>
  <c r="D40" i="1424"/>
  <c r="R39" i="1424"/>
  <c r="H39" i="1424"/>
  <c r="D39" i="1424"/>
  <c r="R38" i="1424"/>
  <c r="L9" i="1424" s="1"/>
  <c r="D9" i="1424" s="1"/>
  <c r="H38" i="1424"/>
  <c r="D38" i="1424"/>
  <c r="R37" i="1424"/>
  <c r="H37" i="1424"/>
  <c r="D37" i="1424"/>
  <c r="R36" i="1424"/>
  <c r="L10" i="1424" s="1"/>
  <c r="D10" i="1424" s="1"/>
  <c r="H36" i="1424"/>
  <c r="D36" i="1424"/>
  <c r="R35" i="1424"/>
  <c r="L19" i="1424" s="1"/>
  <c r="D19" i="1424" s="1"/>
  <c r="H35" i="1424"/>
  <c r="D35" i="1424"/>
  <c r="R34" i="1424"/>
  <c r="L12" i="1424" s="1"/>
  <c r="D12" i="1424" s="1"/>
  <c r="H34" i="1424"/>
  <c r="G49" i="1424" s="1"/>
  <c r="D34" i="1424"/>
  <c r="R33" i="1424"/>
  <c r="R32" i="1424"/>
  <c r="R31" i="1424"/>
  <c r="R30" i="1424"/>
  <c r="R29" i="1424"/>
  <c r="R28" i="1424"/>
  <c r="D28" i="1424"/>
  <c r="R27" i="1424"/>
  <c r="D27" i="1424"/>
  <c r="R26" i="1424"/>
  <c r="L26" i="1424"/>
  <c r="D26" i="1424"/>
  <c r="R25" i="1424"/>
  <c r="L25" i="1424"/>
  <c r="D25" i="1424" s="1"/>
  <c r="R24" i="1424"/>
  <c r="L24" i="1424"/>
  <c r="D24" i="1424" s="1"/>
  <c r="R23" i="1424"/>
  <c r="L23" i="1424"/>
  <c r="D23" i="1424" s="1"/>
  <c r="R22" i="1424"/>
  <c r="L22" i="1424"/>
  <c r="D22" i="1424" s="1"/>
  <c r="R21" i="1424"/>
  <c r="L17" i="1424" s="1"/>
  <c r="D17" i="1424" s="1"/>
  <c r="D21" i="1424"/>
  <c r="R20" i="1424"/>
  <c r="L20" i="1424"/>
  <c r="D20" i="1424" s="1"/>
  <c r="R19" i="1424"/>
  <c r="R18" i="1424"/>
  <c r="D18" i="1424"/>
  <c r="R17" i="1424"/>
  <c r="R16" i="1424"/>
  <c r="L16" i="1424"/>
  <c r="D16" i="1424" s="1"/>
  <c r="R15" i="1424"/>
  <c r="D15" i="1424"/>
  <c r="R14" i="1424"/>
  <c r="D14" i="1424"/>
  <c r="R13" i="1424"/>
  <c r="D13" i="1424"/>
  <c r="R12" i="1424"/>
  <c r="R11" i="1424"/>
  <c r="L11" i="1424"/>
  <c r="D11" i="1424"/>
  <c r="L8" i="1424"/>
  <c r="D8" i="1424" s="1"/>
  <c r="R6" i="1424"/>
  <c r="L6" i="1424"/>
  <c r="D6" i="1424" s="1"/>
  <c r="R5" i="1424"/>
  <c r="R4" i="1424"/>
  <c r="R52" i="1423"/>
  <c r="R51" i="1423"/>
  <c r="D50" i="1423"/>
  <c r="R49" i="1423"/>
  <c r="D49" i="1423"/>
  <c r="R48" i="1423"/>
  <c r="D48" i="1423"/>
  <c r="D46" i="1423"/>
  <c r="D45" i="1423"/>
  <c r="P44" i="1423"/>
  <c r="R44" i="1423" s="1"/>
  <c r="D44" i="1423"/>
  <c r="R42" i="1423"/>
  <c r="D42" i="1423"/>
  <c r="R41" i="1423"/>
  <c r="L7" i="1423" s="1"/>
  <c r="D7" i="1423" s="1"/>
  <c r="D41" i="1423"/>
  <c r="R40" i="1423"/>
  <c r="D40" i="1423"/>
  <c r="R39" i="1423"/>
  <c r="L20" i="1423" s="1"/>
  <c r="D20" i="1423" s="1"/>
  <c r="H39" i="1423"/>
  <c r="D39" i="1423"/>
  <c r="R38" i="1423"/>
  <c r="H38" i="1423"/>
  <c r="D38" i="1423"/>
  <c r="R37" i="1423"/>
  <c r="H37" i="1423"/>
  <c r="D37" i="1423"/>
  <c r="R36" i="1423"/>
  <c r="H36" i="1423"/>
  <c r="D36" i="1423"/>
  <c r="R35" i="1423"/>
  <c r="H35" i="1423"/>
  <c r="D35" i="1423"/>
  <c r="R34" i="1423"/>
  <c r="H34" i="1423"/>
  <c r="D34" i="1423"/>
  <c r="R33" i="1423"/>
  <c r="R32" i="1423"/>
  <c r="R31" i="1423"/>
  <c r="R30" i="1423"/>
  <c r="R29" i="1423"/>
  <c r="R28" i="1423"/>
  <c r="D28" i="1423"/>
  <c r="R27" i="1423"/>
  <c r="L27" i="1423"/>
  <c r="D27" i="1423"/>
  <c r="R26" i="1423"/>
  <c r="L26" i="1423"/>
  <c r="D26" i="1423"/>
  <c r="R25" i="1423"/>
  <c r="D25" i="1423"/>
  <c r="R24" i="1423"/>
  <c r="L24" i="1423"/>
  <c r="D24" i="1423"/>
  <c r="R23" i="1423"/>
  <c r="L23" i="1423"/>
  <c r="D23" i="1423"/>
  <c r="R22" i="1423"/>
  <c r="D22" i="1423"/>
  <c r="R21" i="1423"/>
  <c r="D21" i="1423"/>
  <c r="R20" i="1423"/>
  <c r="R19" i="1423"/>
  <c r="D19" i="1423"/>
  <c r="R18" i="1423"/>
  <c r="D18" i="1423"/>
  <c r="R17" i="1423"/>
  <c r="L17" i="1423"/>
  <c r="D17" i="1423" s="1"/>
  <c r="R16" i="1423"/>
  <c r="L16" i="1423"/>
  <c r="D16" i="1423" s="1"/>
  <c r="R15" i="1423"/>
  <c r="D15" i="1423"/>
  <c r="R14" i="1423"/>
  <c r="D14" i="1423"/>
  <c r="R13" i="1423"/>
  <c r="D13" i="1423"/>
  <c r="R12" i="1423"/>
  <c r="L12" i="1423"/>
  <c r="D12" i="1423"/>
  <c r="R11" i="1423"/>
  <c r="L11" i="1423"/>
  <c r="D11" i="1423"/>
  <c r="L10" i="1423"/>
  <c r="D10" i="1423"/>
  <c r="L9" i="1423"/>
  <c r="D9" i="1423" s="1"/>
  <c r="L8" i="1423"/>
  <c r="D8" i="1423" s="1"/>
  <c r="R6" i="1423"/>
  <c r="L6" i="1423"/>
  <c r="D6" i="1423" s="1"/>
  <c r="R5" i="1423"/>
  <c r="R4" i="1423"/>
  <c r="R52" i="1422"/>
  <c r="R51" i="1422"/>
  <c r="D50" i="1422"/>
  <c r="R49" i="1422"/>
  <c r="G49" i="1422"/>
  <c r="D49" i="1422"/>
  <c r="R48" i="1422"/>
  <c r="D48" i="1422"/>
  <c r="D46" i="1422"/>
  <c r="D45" i="1422"/>
  <c r="D44" i="1422"/>
  <c r="R42" i="1422"/>
  <c r="D42" i="1422"/>
  <c r="R41" i="1422"/>
  <c r="L7" i="1422" s="1"/>
  <c r="D7" i="1422" s="1"/>
  <c r="D41" i="1422"/>
  <c r="R40" i="1422"/>
  <c r="L8" i="1422" s="1"/>
  <c r="D8" i="1422" s="1"/>
  <c r="D40" i="1422"/>
  <c r="R39" i="1422"/>
  <c r="D39" i="1422"/>
  <c r="R38" i="1422"/>
  <c r="L9" i="1422" s="1"/>
  <c r="D9" i="1422" s="1"/>
  <c r="D38" i="1422"/>
  <c r="R37" i="1422"/>
  <c r="D37" i="1422"/>
  <c r="R36" i="1422"/>
  <c r="D36" i="1422"/>
  <c r="D54" i="1422" s="1"/>
  <c r="H14" i="1422" s="1"/>
  <c r="R35" i="1422"/>
  <c r="D35" i="1422"/>
  <c r="R34" i="1422"/>
  <c r="D34" i="1422"/>
  <c r="R33" i="1422"/>
  <c r="R32" i="1422"/>
  <c r="R31" i="1422"/>
  <c r="R30" i="1422"/>
  <c r="R29" i="1422"/>
  <c r="R28" i="1422"/>
  <c r="L16" i="1422" s="1"/>
  <c r="D16" i="1422" s="1"/>
  <c r="D28" i="1422"/>
  <c r="R27" i="1422"/>
  <c r="D27" i="1422"/>
  <c r="R26" i="1422"/>
  <c r="L26" i="1422"/>
  <c r="D26" i="1422"/>
  <c r="R25" i="1422"/>
  <c r="L25" i="1422"/>
  <c r="D25" i="1422"/>
  <c r="R24" i="1422"/>
  <c r="D24" i="1422"/>
  <c r="R23" i="1422"/>
  <c r="L23" i="1422"/>
  <c r="D23" i="1422" s="1"/>
  <c r="R22" i="1422"/>
  <c r="L22" i="1422"/>
  <c r="D22" i="1422" s="1"/>
  <c r="R21" i="1422"/>
  <c r="D21" i="1422"/>
  <c r="R20" i="1422"/>
  <c r="L20" i="1422"/>
  <c r="D20" i="1422"/>
  <c r="R19" i="1422"/>
  <c r="L19" i="1422"/>
  <c r="D19" i="1422"/>
  <c r="R18" i="1422"/>
  <c r="D18" i="1422"/>
  <c r="R17" i="1422"/>
  <c r="D17" i="1422"/>
  <c r="R16" i="1422"/>
  <c r="S15" i="1422"/>
  <c r="R15" i="1422"/>
  <c r="D15" i="1422"/>
  <c r="S14" i="1422"/>
  <c r="R14" i="1422"/>
  <c r="D14" i="1422"/>
  <c r="R13" i="1422"/>
  <c r="D13" i="1422"/>
  <c r="R12" i="1422"/>
  <c r="L12" i="1422"/>
  <c r="D12" i="1422" s="1"/>
  <c r="R11" i="1422"/>
  <c r="L11" i="1422"/>
  <c r="D11" i="1422" s="1"/>
  <c r="L10" i="1422"/>
  <c r="D10" i="1422" s="1"/>
  <c r="R6" i="1422"/>
  <c r="L6" i="1422"/>
  <c r="D6" i="1422" s="1"/>
  <c r="D29" i="1422" s="1"/>
  <c r="H13" i="1422" s="1"/>
  <c r="H15" i="1422" s="1"/>
  <c r="H29" i="1422" s="1"/>
  <c r="R5" i="1422"/>
  <c r="R4" i="1422"/>
  <c r="R52" i="1421"/>
  <c r="R51" i="1421"/>
  <c r="D50" i="1421"/>
  <c r="R49" i="1421"/>
  <c r="D49" i="1421"/>
  <c r="R48" i="1421"/>
  <c r="D48" i="1421"/>
  <c r="D46" i="1421"/>
  <c r="D45" i="1421"/>
  <c r="D44" i="1421"/>
  <c r="R42" i="1421"/>
  <c r="D42" i="1421"/>
  <c r="R41" i="1421"/>
  <c r="L7" i="1421" s="1"/>
  <c r="D7" i="1421" s="1"/>
  <c r="D41" i="1421"/>
  <c r="R40" i="1421"/>
  <c r="L8" i="1421" s="1"/>
  <c r="D8" i="1421" s="1"/>
  <c r="D40" i="1421"/>
  <c r="R39" i="1421"/>
  <c r="H39" i="1421"/>
  <c r="D39" i="1421"/>
  <c r="R38" i="1421"/>
  <c r="H38" i="1421"/>
  <c r="D38" i="1421"/>
  <c r="R37" i="1421"/>
  <c r="H37" i="1421"/>
  <c r="D37" i="1421"/>
  <c r="R36" i="1421"/>
  <c r="L10" i="1421" s="1"/>
  <c r="D10" i="1421" s="1"/>
  <c r="H36" i="1421"/>
  <c r="D36" i="1421"/>
  <c r="R35" i="1421"/>
  <c r="L19" i="1421" s="1"/>
  <c r="D19" i="1421" s="1"/>
  <c r="H35" i="1421"/>
  <c r="D35" i="1421"/>
  <c r="R34" i="1421"/>
  <c r="H34" i="1421"/>
  <c r="G49" i="1421" s="1"/>
  <c r="D34" i="1421"/>
  <c r="R33" i="1421"/>
  <c r="L23" i="1421" s="1"/>
  <c r="D23" i="1421" s="1"/>
  <c r="R32" i="1421"/>
  <c r="R31" i="1421"/>
  <c r="R30" i="1421"/>
  <c r="R29" i="1421"/>
  <c r="R28" i="1421"/>
  <c r="L16" i="1421" s="1"/>
  <c r="D16" i="1421" s="1"/>
  <c r="D28" i="1421"/>
  <c r="R27" i="1421"/>
  <c r="D27" i="1421"/>
  <c r="R26" i="1421"/>
  <c r="L26" i="1421"/>
  <c r="D26" i="1421" s="1"/>
  <c r="R25" i="1421"/>
  <c r="L25" i="1421"/>
  <c r="D25" i="1421"/>
  <c r="R24" i="1421"/>
  <c r="D24" i="1421"/>
  <c r="R23" i="1421"/>
  <c r="R22" i="1421"/>
  <c r="L22" i="1421"/>
  <c r="D22" i="1421"/>
  <c r="R21" i="1421"/>
  <c r="D21" i="1421"/>
  <c r="R20" i="1421"/>
  <c r="L20" i="1421"/>
  <c r="D20" i="1421" s="1"/>
  <c r="R19" i="1421"/>
  <c r="R18" i="1421"/>
  <c r="D18" i="1421"/>
  <c r="R17" i="1421"/>
  <c r="D17" i="1421"/>
  <c r="R16" i="1421"/>
  <c r="R15" i="1421"/>
  <c r="D15" i="1421"/>
  <c r="R14" i="1421"/>
  <c r="D14" i="1421"/>
  <c r="R13" i="1421"/>
  <c r="D13" i="1421"/>
  <c r="R12" i="1421"/>
  <c r="L12" i="1421"/>
  <c r="D12" i="1421" s="1"/>
  <c r="R11" i="1421"/>
  <c r="L11" i="1421"/>
  <c r="D11" i="1421"/>
  <c r="L9" i="1421"/>
  <c r="D9" i="1421"/>
  <c r="R6" i="1421"/>
  <c r="L6" i="1421"/>
  <c r="D6" i="1421" s="1"/>
  <c r="R5" i="1421"/>
  <c r="R4" i="1421"/>
  <c r="R52" i="1420"/>
  <c r="R51" i="1420"/>
  <c r="D50" i="1420"/>
  <c r="R49" i="1420"/>
  <c r="D49" i="1420"/>
  <c r="R48" i="1420"/>
  <c r="D48" i="1420"/>
  <c r="D46" i="1420"/>
  <c r="D45" i="1420"/>
  <c r="D44" i="1420"/>
  <c r="R42" i="1420"/>
  <c r="D42" i="1420"/>
  <c r="R41" i="1420"/>
  <c r="D41" i="1420"/>
  <c r="R40" i="1420"/>
  <c r="D40" i="1420"/>
  <c r="R39" i="1420"/>
  <c r="H39" i="1420"/>
  <c r="D39" i="1420"/>
  <c r="R38" i="1420"/>
  <c r="H38" i="1420"/>
  <c r="D38" i="1420"/>
  <c r="R37" i="1420"/>
  <c r="H37" i="1420"/>
  <c r="D37" i="1420"/>
  <c r="R36" i="1420"/>
  <c r="L10" i="1420" s="1"/>
  <c r="D10" i="1420" s="1"/>
  <c r="H36" i="1420"/>
  <c r="D36" i="1420"/>
  <c r="R35" i="1420"/>
  <c r="L19" i="1420" s="1"/>
  <c r="D19" i="1420" s="1"/>
  <c r="H35" i="1420"/>
  <c r="D35" i="1420"/>
  <c r="R34" i="1420"/>
  <c r="L12" i="1420" s="1"/>
  <c r="D12" i="1420" s="1"/>
  <c r="H34" i="1420"/>
  <c r="D34" i="1420"/>
  <c r="R33" i="1420"/>
  <c r="R32" i="1420"/>
  <c r="L11" i="1420" s="1"/>
  <c r="D11" i="1420" s="1"/>
  <c r="R31" i="1420"/>
  <c r="R30" i="1420"/>
  <c r="R29" i="1420"/>
  <c r="R28" i="1420"/>
  <c r="D28" i="1420"/>
  <c r="R27" i="1420"/>
  <c r="D27" i="1420"/>
  <c r="R26" i="1420"/>
  <c r="L26" i="1420"/>
  <c r="D26" i="1420"/>
  <c r="R25" i="1420"/>
  <c r="L25" i="1420"/>
  <c r="D25" i="1420" s="1"/>
  <c r="R24" i="1420"/>
  <c r="L24" i="1420"/>
  <c r="D24" i="1420" s="1"/>
  <c r="R23" i="1420"/>
  <c r="L23" i="1420"/>
  <c r="D23" i="1420" s="1"/>
  <c r="R22" i="1420"/>
  <c r="L22" i="1420"/>
  <c r="D22" i="1420" s="1"/>
  <c r="R21" i="1420"/>
  <c r="D21" i="1420"/>
  <c r="R20" i="1420"/>
  <c r="L20" i="1420"/>
  <c r="D20" i="1420" s="1"/>
  <c r="R19" i="1420"/>
  <c r="R18" i="1420"/>
  <c r="D18" i="1420"/>
  <c r="R17" i="1420"/>
  <c r="L17" i="1420"/>
  <c r="D17" i="1420" s="1"/>
  <c r="R16" i="1420"/>
  <c r="L16" i="1420"/>
  <c r="D16" i="1420" s="1"/>
  <c r="R15" i="1420"/>
  <c r="D15" i="1420"/>
  <c r="R14" i="1420"/>
  <c r="D14" i="1420"/>
  <c r="R13" i="1420"/>
  <c r="D13" i="1420"/>
  <c r="R12" i="1420"/>
  <c r="R11" i="1420"/>
  <c r="L9" i="1420"/>
  <c r="D9" i="1420"/>
  <c r="L8" i="1420"/>
  <c r="D8" i="1420" s="1"/>
  <c r="L7" i="1420"/>
  <c r="D7" i="1420" s="1"/>
  <c r="R6" i="1420"/>
  <c r="L6" i="1420"/>
  <c r="D6" i="1420" s="1"/>
  <c r="R5" i="1420"/>
  <c r="R4" i="1420"/>
  <c r="R52" i="1419"/>
  <c r="R51" i="1419"/>
  <c r="D50" i="1419"/>
  <c r="R49" i="1419"/>
  <c r="D49" i="1419"/>
  <c r="R48" i="1419"/>
  <c r="D48" i="1419"/>
  <c r="D46" i="1419"/>
  <c r="D45" i="1419"/>
  <c r="P44" i="1419"/>
  <c r="R44" i="1419" s="1"/>
  <c r="D44" i="1419"/>
  <c r="R42" i="1419"/>
  <c r="D42" i="1419"/>
  <c r="R41" i="1419"/>
  <c r="L7" i="1419" s="1"/>
  <c r="D7" i="1419" s="1"/>
  <c r="D41" i="1419"/>
  <c r="R40" i="1419"/>
  <c r="L8" i="1419" s="1"/>
  <c r="D8" i="1419" s="1"/>
  <c r="D40" i="1419"/>
  <c r="R39" i="1419"/>
  <c r="H39" i="1419"/>
  <c r="D39" i="1419"/>
  <c r="R38" i="1419"/>
  <c r="H38" i="1419"/>
  <c r="D38" i="1419"/>
  <c r="R37" i="1419"/>
  <c r="H37" i="1419"/>
  <c r="D37" i="1419"/>
  <c r="R36" i="1419"/>
  <c r="H36" i="1419"/>
  <c r="D36" i="1419"/>
  <c r="R35" i="1419"/>
  <c r="H35" i="1419"/>
  <c r="D35" i="1419"/>
  <c r="R34" i="1419"/>
  <c r="L12" i="1419" s="1"/>
  <c r="D12" i="1419" s="1"/>
  <c r="H34" i="1419"/>
  <c r="D34" i="1419"/>
  <c r="R33" i="1419"/>
  <c r="R32" i="1419"/>
  <c r="R31" i="1419"/>
  <c r="R30" i="1419"/>
  <c r="R29" i="1419"/>
  <c r="R28" i="1419"/>
  <c r="D28" i="1419"/>
  <c r="R27" i="1419"/>
  <c r="L27" i="1419"/>
  <c r="D27" i="1419" s="1"/>
  <c r="R26" i="1419"/>
  <c r="L26" i="1419"/>
  <c r="D26" i="1419" s="1"/>
  <c r="R25" i="1419"/>
  <c r="D25" i="1419"/>
  <c r="R24" i="1419"/>
  <c r="L24" i="1419"/>
  <c r="D24" i="1419"/>
  <c r="R23" i="1419"/>
  <c r="L23" i="1419"/>
  <c r="D23" i="1419"/>
  <c r="R22" i="1419"/>
  <c r="D22" i="1419"/>
  <c r="R21" i="1419"/>
  <c r="D21" i="1419"/>
  <c r="R20" i="1419"/>
  <c r="L20" i="1419"/>
  <c r="D20" i="1419"/>
  <c r="R19" i="1419"/>
  <c r="D19" i="1419"/>
  <c r="R18" i="1419"/>
  <c r="D18" i="1419"/>
  <c r="R17" i="1419"/>
  <c r="L17" i="1419"/>
  <c r="D17" i="1419" s="1"/>
  <c r="R16" i="1419"/>
  <c r="L16" i="1419"/>
  <c r="D16" i="1419" s="1"/>
  <c r="R15" i="1419"/>
  <c r="D15" i="1419"/>
  <c r="R14" i="1419"/>
  <c r="D14" i="1419"/>
  <c r="R13" i="1419"/>
  <c r="D13" i="1419"/>
  <c r="R12" i="1419"/>
  <c r="R11" i="1419"/>
  <c r="L11" i="1419"/>
  <c r="D11" i="1419"/>
  <c r="L10" i="1419"/>
  <c r="D10" i="1419"/>
  <c r="L9" i="1419"/>
  <c r="D9" i="1419"/>
  <c r="R6" i="1419"/>
  <c r="L6" i="1419"/>
  <c r="D6" i="1419" s="1"/>
  <c r="R5" i="1419"/>
  <c r="R4" i="1419"/>
  <c r="R52" i="1418"/>
  <c r="R51" i="1418"/>
  <c r="D50" i="1418"/>
  <c r="R49" i="1418"/>
  <c r="G49" i="1418"/>
  <c r="D49" i="1418"/>
  <c r="R48" i="1418"/>
  <c r="D48" i="1418"/>
  <c r="D46" i="1418"/>
  <c r="D45" i="1418"/>
  <c r="D44" i="1418"/>
  <c r="R42" i="1418"/>
  <c r="L6" i="1418" s="1"/>
  <c r="D6" i="1418" s="1"/>
  <c r="D42" i="1418"/>
  <c r="R41" i="1418"/>
  <c r="L7" i="1418" s="1"/>
  <c r="D7" i="1418" s="1"/>
  <c r="D41" i="1418"/>
  <c r="R40" i="1418"/>
  <c r="D40" i="1418"/>
  <c r="R39" i="1418"/>
  <c r="D39" i="1418"/>
  <c r="R38" i="1418"/>
  <c r="D38" i="1418"/>
  <c r="R37" i="1418"/>
  <c r="D37" i="1418"/>
  <c r="R36" i="1418"/>
  <c r="D36" i="1418"/>
  <c r="R35" i="1418"/>
  <c r="D35" i="1418"/>
  <c r="R34" i="1418"/>
  <c r="D34" i="1418"/>
  <c r="D54" i="1418" s="1"/>
  <c r="H14" i="1418" s="1"/>
  <c r="R33" i="1418"/>
  <c r="L23" i="1418" s="1"/>
  <c r="D23" i="1418" s="1"/>
  <c r="R32" i="1418"/>
  <c r="R31" i="1418"/>
  <c r="R30" i="1418"/>
  <c r="R29" i="1418"/>
  <c r="R28" i="1418"/>
  <c r="L16" i="1418" s="1"/>
  <c r="D16" i="1418" s="1"/>
  <c r="D28" i="1418"/>
  <c r="R27" i="1418"/>
  <c r="D27" i="1418"/>
  <c r="R26" i="1418"/>
  <c r="L26" i="1418"/>
  <c r="D26" i="1418"/>
  <c r="R25" i="1418"/>
  <c r="L25" i="1418"/>
  <c r="D25" i="1418"/>
  <c r="R24" i="1418"/>
  <c r="D24" i="1418"/>
  <c r="R23" i="1418"/>
  <c r="R22" i="1418"/>
  <c r="L22" i="1418"/>
  <c r="D22" i="1418" s="1"/>
  <c r="R21" i="1418"/>
  <c r="D21" i="1418"/>
  <c r="R20" i="1418"/>
  <c r="L20" i="1418"/>
  <c r="D20" i="1418"/>
  <c r="R19" i="1418"/>
  <c r="L19" i="1418"/>
  <c r="D19" i="1418"/>
  <c r="R18" i="1418"/>
  <c r="D18" i="1418"/>
  <c r="R17" i="1418"/>
  <c r="D17" i="1418"/>
  <c r="R16" i="1418"/>
  <c r="S15" i="1418"/>
  <c r="R15" i="1418"/>
  <c r="D15" i="1418"/>
  <c r="S14" i="1418"/>
  <c r="R14" i="1418"/>
  <c r="D14" i="1418"/>
  <c r="R13" i="1418"/>
  <c r="D13" i="1418"/>
  <c r="R12" i="1418"/>
  <c r="L12" i="1418"/>
  <c r="D12" i="1418" s="1"/>
  <c r="R11" i="1418"/>
  <c r="L11" i="1418"/>
  <c r="D11" i="1418" s="1"/>
  <c r="L10" i="1418"/>
  <c r="D10" i="1418" s="1"/>
  <c r="L9" i="1418"/>
  <c r="D9" i="1418"/>
  <c r="L8" i="1418"/>
  <c r="D8" i="1418" s="1"/>
  <c r="R6" i="1418"/>
  <c r="R5" i="1418"/>
  <c r="R4" i="1418"/>
  <c r="R52" i="1417"/>
  <c r="R51" i="1417"/>
  <c r="D50" i="1417"/>
  <c r="R49" i="1417"/>
  <c r="D49" i="1417"/>
  <c r="R48" i="1417"/>
  <c r="D48" i="1417"/>
  <c r="D46" i="1417"/>
  <c r="D45" i="1417"/>
  <c r="D44" i="1417"/>
  <c r="R42" i="1417"/>
  <c r="L6" i="1417" s="1"/>
  <c r="D6" i="1417" s="1"/>
  <c r="D42" i="1417"/>
  <c r="R41" i="1417"/>
  <c r="D41" i="1417"/>
  <c r="R40" i="1417"/>
  <c r="L8" i="1417" s="1"/>
  <c r="D8" i="1417" s="1"/>
  <c r="D40" i="1417"/>
  <c r="R39" i="1417"/>
  <c r="H39" i="1417"/>
  <c r="D39" i="1417"/>
  <c r="R38" i="1417"/>
  <c r="L9" i="1417" s="1"/>
  <c r="D9" i="1417" s="1"/>
  <c r="H38" i="1417"/>
  <c r="D38" i="1417"/>
  <c r="R37" i="1417"/>
  <c r="H37" i="1417"/>
  <c r="D37" i="1417"/>
  <c r="R36" i="1417"/>
  <c r="H36" i="1417"/>
  <c r="D36" i="1417"/>
  <c r="R35" i="1417"/>
  <c r="H35" i="1417"/>
  <c r="D35" i="1417"/>
  <c r="R34" i="1417"/>
  <c r="L12" i="1417" s="1"/>
  <c r="D12" i="1417" s="1"/>
  <c r="H34" i="1417"/>
  <c r="D34" i="1417"/>
  <c r="R33" i="1417"/>
  <c r="R32" i="1417"/>
  <c r="R31" i="1417"/>
  <c r="R30" i="1417"/>
  <c r="R29" i="1417"/>
  <c r="R28" i="1417"/>
  <c r="L16" i="1417" s="1"/>
  <c r="D16" i="1417" s="1"/>
  <c r="D28" i="1417"/>
  <c r="R27" i="1417"/>
  <c r="D27" i="1417"/>
  <c r="R26" i="1417"/>
  <c r="L26" i="1417"/>
  <c r="D26" i="1417"/>
  <c r="R25" i="1417"/>
  <c r="L25" i="1417"/>
  <c r="D25" i="1417" s="1"/>
  <c r="R24" i="1417"/>
  <c r="D24" i="1417"/>
  <c r="R23" i="1417"/>
  <c r="L23" i="1417"/>
  <c r="D23" i="1417"/>
  <c r="R22" i="1417"/>
  <c r="L22" i="1417"/>
  <c r="D22" i="1417"/>
  <c r="R21" i="1417"/>
  <c r="D21" i="1417"/>
  <c r="R20" i="1417"/>
  <c r="L20" i="1417"/>
  <c r="D20" i="1417"/>
  <c r="R19" i="1417"/>
  <c r="L19" i="1417"/>
  <c r="D19" i="1417" s="1"/>
  <c r="R18" i="1417"/>
  <c r="D18" i="1417"/>
  <c r="R17" i="1417"/>
  <c r="D17" i="1417"/>
  <c r="R16" i="1417"/>
  <c r="R15" i="1417"/>
  <c r="D15" i="1417"/>
  <c r="R14" i="1417"/>
  <c r="D14" i="1417"/>
  <c r="R13" i="1417"/>
  <c r="D13" i="1417"/>
  <c r="R12" i="1417"/>
  <c r="R11" i="1417"/>
  <c r="L11" i="1417"/>
  <c r="D11" i="1417" s="1"/>
  <c r="L10" i="1417"/>
  <c r="D10" i="1417"/>
  <c r="L7" i="1417"/>
  <c r="D7" i="1417"/>
  <c r="R6" i="1417"/>
  <c r="R5" i="1417"/>
  <c r="R4" i="1417"/>
  <c r="R52" i="1416"/>
  <c r="R51" i="1416"/>
  <c r="D50" i="1416"/>
  <c r="R49" i="1416"/>
  <c r="D49" i="1416"/>
  <c r="R48" i="1416"/>
  <c r="D48" i="1416"/>
  <c r="D46" i="1416"/>
  <c r="D45" i="1416"/>
  <c r="D44" i="1416"/>
  <c r="R42" i="1416"/>
  <c r="L6" i="1416" s="1"/>
  <c r="D6" i="1416" s="1"/>
  <c r="D42" i="1416"/>
  <c r="R41" i="1416"/>
  <c r="D41" i="1416"/>
  <c r="R40" i="1416"/>
  <c r="D40" i="1416"/>
  <c r="R39" i="1416"/>
  <c r="L20" i="1416" s="1"/>
  <c r="D20" i="1416" s="1"/>
  <c r="H39" i="1416"/>
  <c r="D39" i="1416"/>
  <c r="R38" i="1416"/>
  <c r="H38" i="1416"/>
  <c r="D38" i="1416"/>
  <c r="R37" i="1416"/>
  <c r="H37" i="1416"/>
  <c r="D37" i="1416"/>
  <c r="R36" i="1416"/>
  <c r="L10" i="1416" s="1"/>
  <c r="D10" i="1416" s="1"/>
  <c r="H36" i="1416"/>
  <c r="D36" i="1416"/>
  <c r="R35" i="1416"/>
  <c r="L19" i="1416" s="1"/>
  <c r="D19" i="1416" s="1"/>
  <c r="H35" i="1416"/>
  <c r="D35" i="1416"/>
  <c r="R34" i="1416"/>
  <c r="L12" i="1416" s="1"/>
  <c r="D12" i="1416" s="1"/>
  <c r="H34" i="1416"/>
  <c r="D34" i="1416"/>
  <c r="R33" i="1416"/>
  <c r="R32" i="1416"/>
  <c r="R31" i="1416"/>
  <c r="R30" i="1416"/>
  <c r="R29" i="1416"/>
  <c r="R28" i="1416"/>
  <c r="D28" i="1416"/>
  <c r="R27" i="1416"/>
  <c r="D27" i="1416"/>
  <c r="R26" i="1416"/>
  <c r="L26" i="1416"/>
  <c r="D26" i="1416"/>
  <c r="R25" i="1416"/>
  <c r="L25" i="1416"/>
  <c r="D25" i="1416" s="1"/>
  <c r="R24" i="1416"/>
  <c r="L24" i="1416"/>
  <c r="D24" i="1416" s="1"/>
  <c r="R23" i="1416"/>
  <c r="L23" i="1416"/>
  <c r="D23" i="1416" s="1"/>
  <c r="R22" i="1416"/>
  <c r="L22" i="1416"/>
  <c r="D22" i="1416" s="1"/>
  <c r="R21" i="1416"/>
  <c r="D21" i="1416"/>
  <c r="R20" i="1416"/>
  <c r="R19" i="1416"/>
  <c r="R18" i="1416"/>
  <c r="D18" i="1416"/>
  <c r="R17" i="1416"/>
  <c r="L17" i="1416"/>
  <c r="D17" i="1416" s="1"/>
  <c r="R16" i="1416"/>
  <c r="L16" i="1416"/>
  <c r="D16" i="1416" s="1"/>
  <c r="R15" i="1416"/>
  <c r="D15" i="1416"/>
  <c r="R14" i="1416"/>
  <c r="D14" i="1416"/>
  <c r="R13" i="1416"/>
  <c r="D13" i="1416"/>
  <c r="R12" i="1416"/>
  <c r="R11" i="1416"/>
  <c r="L11" i="1416"/>
  <c r="D11" i="1416"/>
  <c r="L9" i="1416"/>
  <c r="D9" i="1416"/>
  <c r="L8" i="1416"/>
  <c r="D8" i="1416"/>
  <c r="L7" i="1416"/>
  <c r="D7" i="1416" s="1"/>
  <c r="R6" i="1416"/>
  <c r="R5" i="1416"/>
  <c r="R4" i="1416"/>
  <c r="R52" i="1415"/>
  <c r="R51" i="1415"/>
  <c r="D50" i="1415"/>
  <c r="R49" i="1415"/>
  <c r="D49" i="1415"/>
  <c r="R48" i="1415"/>
  <c r="D48" i="1415"/>
  <c r="D46" i="1415"/>
  <c r="D45" i="1415"/>
  <c r="P44" i="1415"/>
  <c r="R44" i="1415" s="1"/>
  <c r="D44" i="1415"/>
  <c r="R42" i="1415"/>
  <c r="D42" i="1415"/>
  <c r="R41" i="1415"/>
  <c r="D41" i="1415"/>
  <c r="R40" i="1415"/>
  <c r="D40" i="1415"/>
  <c r="R39" i="1415"/>
  <c r="H39" i="1415"/>
  <c r="D39" i="1415"/>
  <c r="R38" i="1415"/>
  <c r="H38" i="1415"/>
  <c r="D38" i="1415"/>
  <c r="R37" i="1415"/>
  <c r="H37" i="1415"/>
  <c r="D37" i="1415"/>
  <c r="R36" i="1415"/>
  <c r="H36" i="1415"/>
  <c r="D36" i="1415"/>
  <c r="R35" i="1415"/>
  <c r="H35" i="1415"/>
  <c r="D35" i="1415"/>
  <c r="R34" i="1415"/>
  <c r="L12" i="1415" s="1"/>
  <c r="D12" i="1415" s="1"/>
  <c r="H34" i="1415"/>
  <c r="D34" i="1415"/>
  <c r="R33" i="1415"/>
  <c r="R32" i="1415"/>
  <c r="R31" i="1415"/>
  <c r="R30" i="1415"/>
  <c r="R29" i="1415"/>
  <c r="R28" i="1415"/>
  <c r="D28" i="1415"/>
  <c r="R27" i="1415"/>
  <c r="L27" i="1415"/>
  <c r="D27" i="1415" s="1"/>
  <c r="R26" i="1415"/>
  <c r="L26" i="1415"/>
  <c r="D26" i="1415" s="1"/>
  <c r="R25" i="1415"/>
  <c r="D25" i="1415"/>
  <c r="R24" i="1415"/>
  <c r="L24" i="1415"/>
  <c r="D24" i="1415"/>
  <c r="R23" i="1415"/>
  <c r="L23" i="1415"/>
  <c r="D23" i="1415"/>
  <c r="R22" i="1415"/>
  <c r="D22" i="1415"/>
  <c r="R21" i="1415"/>
  <c r="D21" i="1415"/>
  <c r="R20" i="1415"/>
  <c r="L20" i="1415"/>
  <c r="D20" i="1415"/>
  <c r="R19" i="1415"/>
  <c r="D19" i="1415"/>
  <c r="R18" i="1415"/>
  <c r="D18" i="1415"/>
  <c r="R17" i="1415"/>
  <c r="L17" i="1415"/>
  <c r="D17" i="1415" s="1"/>
  <c r="R16" i="1415"/>
  <c r="L16" i="1415"/>
  <c r="D16" i="1415" s="1"/>
  <c r="R15" i="1415"/>
  <c r="D15" i="1415"/>
  <c r="R14" i="1415"/>
  <c r="D14" i="1415"/>
  <c r="R13" i="1415"/>
  <c r="D13" i="1415"/>
  <c r="R12" i="1415"/>
  <c r="R11" i="1415"/>
  <c r="L11" i="1415"/>
  <c r="D11" i="1415"/>
  <c r="L10" i="1415"/>
  <c r="D10" i="1415"/>
  <c r="L9" i="1415"/>
  <c r="D9" i="1415"/>
  <c r="L8" i="1415"/>
  <c r="D8" i="1415"/>
  <c r="L7" i="1415"/>
  <c r="D7" i="1415" s="1"/>
  <c r="R6" i="1415"/>
  <c r="L6" i="1415"/>
  <c r="D6" i="1415" s="1"/>
  <c r="R5" i="1415"/>
  <c r="R4" i="1415"/>
  <c r="R52" i="1414"/>
  <c r="R51" i="1414"/>
  <c r="D50" i="1414"/>
  <c r="R49" i="1414"/>
  <c r="G49" i="1414"/>
  <c r="D49" i="1414"/>
  <c r="R48" i="1414"/>
  <c r="D48" i="1414"/>
  <c r="D46" i="1414"/>
  <c r="D45" i="1414"/>
  <c r="D44" i="1414"/>
  <c r="R42" i="1414"/>
  <c r="L6" i="1414" s="1"/>
  <c r="D6" i="1414" s="1"/>
  <c r="D42" i="1414"/>
  <c r="R41" i="1414"/>
  <c r="L7" i="1414" s="1"/>
  <c r="D7" i="1414" s="1"/>
  <c r="D41" i="1414"/>
  <c r="R40" i="1414"/>
  <c r="D40" i="1414"/>
  <c r="R39" i="1414"/>
  <c r="D39" i="1414"/>
  <c r="R38" i="1414"/>
  <c r="D38" i="1414"/>
  <c r="R37" i="1414"/>
  <c r="D37" i="1414"/>
  <c r="R36" i="1414"/>
  <c r="L10" i="1414" s="1"/>
  <c r="D10" i="1414" s="1"/>
  <c r="D36" i="1414"/>
  <c r="R35" i="1414"/>
  <c r="L19" i="1414" s="1"/>
  <c r="D19" i="1414" s="1"/>
  <c r="D35" i="1414"/>
  <c r="D54" i="1414" s="1"/>
  <c r="H14" i="1414" s="1"/>
  <c r="R34" i="1414"/>
  <c r="D34" i="1414"/>
  <c r="R33" i="1414"/>
  <c r="R32" i="1414"/>
  <c r="L11" i="1414" s="1"/>
  <c r="D11" i="1414" s="1"/>
  <c r="R31" i="1414"/>
  <c r="R30" i="1414"/>
  <c r="R29" i="1414"/>
  <c r="R28" i="1414"/>
  <c r="L16" i="1414" s="1"/>
  <c r="D16" i="1414" s="1"/>
  <c r="D28" i="1414"/>
  <c r="R27" i="1414"/>
  <c r="D27" i="1414"/>
  <c r="R26" i="1414"/>
  <c r="L26" i="1414"/>
  <c r="D26" i="1414"/>
  <c r="R25" i="1414"/>
  <c r="L25" i="1414"/>
  <c r="D25" i="1414"/>
  <c r="R24" i="1414"/>
  <c r="D24" i="1414"/>
  <c r="R23" i="1414"/>
  <c r="L23" i="1414"/>
  <c r="D23" i="1414" s="1"/>
  <c r="R22" i="1414"/>
  <c r="L22" i="1414"/>
  <c r="D22" i="1414" s="1"/>
  <c r="R21" i="1414"/>
  <c r="D21" i="1414"/>
  <c r="R20" i="1414"/>
  <c r="L20" i="1414"/>
  <c r="D20" i="1414"/>
  <c r="R19" i="1414"/>
  <c r="R18" i="1414"/>
  <c r="D18" i="1414"/>
  <c r="R17" i="1414"/>
  <c r="D17" i="1414"/>
  <c r="R16" i="1414"/>
  <c r="S15" i="1414"/>
  <c r="R15" i="1414"/>
  <c r="D15" i="1414"/>
  <c r="S14" i="1414"/>
  <c r="R14" i="1414"/>
  <c r="D14" i="1414"/>
  <c r="R13" i="1414"/>
  <c r="D13" i="1414"/>
  <c r="R12" i="1414"/>
  <c r="L12" i="1414"/>
  <c r="D12" i="1414" s="1"/>
  <c r="R11" i="1414"/>
  <c r="L9" i="1414"/>
  <c r="D9" i="1414"/>
  <c r="L8" i="1414"/>
  <c r="D8" i="1414"/>
  <c r="R6" i="1414"/>
  <c r="R5" i="1414"/>
  <c r="R4" i="1414"/>
  <c r="R52" i="1413"/>
  <c r="R51" i="1413"/>
  <c r="D50" i="1413"/>
  <c r="R49" i="1413"/>
  <c r="D49" i="1413"/>
  <c r="R48" i="1413"/>
  <c r="D48" i="1413"/>
  <c r="D46" i="1413"/>
  <c r="D45" i="1413"/>
  <c r="D44" i="1413"/>
  <c r="R42" i="1413"/>
  <c r="L6" i="1413" s="1"/>
  <c r="D6" i="1413" s="1"/>
  <c r="D42" i="1413"/>
  <c r="R41" i="1413"/>
  <c r="D41" i="1413"/>
  <c r="R40" i="1413"/>
  <c r="L8" i="1413" s="1"/>
  <c r="D8" i="1413" s="1"/>
  <c r="D40" i="1413"/>
  <c r="R39" i="1413"/>
  <c r="H39" i="1413"/>
  <c r="D39" i="1413"/>
  <c r="R38" i="1413"/>
  <c r="L9" i="1413" s="1"/>
  <c r="D9" i="1413" s="1"/>
  <c r="H38" i="1413"/>
  <c r="D38" i="1413"/>
  <c r="R37" i="1413"/>
  <c r="H37" i="1413"/>
  <c r="D37" i="1413"/>
  <c r="R36" i="1413"/>
  <c r="H36" i="1413"/>
  <c r="D36" i="1413"/>
  <c r="R35" i="1413"/>
  <c r="H35" i="1413"/>
  <c r="D35" i="1413"/>
  <c r="R34" i="1413"/>
  <c r="L12" i="1413" s="1"/>
  <c r="D12" i="1413" s="1"/>
  <c r="H34" i="1413"/>
  <c r="D34" i="1413"/>
  <c r="R33" i="1413"/>
  <c r="R32" i="1413"/>
  <c r="R31" i="1413"/>
  <c r="R30" i="1413"/>
  <c r="R29" i="1413"/>
  <c r="R28" i="1413"/>
  <c r="L16" i="1413" s="1"/>
  <c r="D16" i="1413" s="1"/>
  <c r="D28" i="1413"/>
  <c r="R27" i="1413"/>
  <c r="D27" i="1413"/>
  <c r="R26" i="1413"/>
  <c r="L26" i="1413"/>
  <c r="D26" i="1413"/>
  <c r="R25" i="1413"/>
  <c r="D25" i="1413"/>
  <c r="R24" i="1413"/>
  <c r="D24" i="1413"/>
  <c r="R23" i="1413"/>
  <c r="L23" i="1413"/>
  <c r="D23" i="1413"/>
  <c r="R22" i="1413"/>
  <c r="L22" i="1413"/>
  <c r="D22" i="1413"/>
  <c r="R21" i="1413"/>
  <c r="D21" i="1413"/>
  <c r="R20" i="1413"/>
  <c r="L20" i="1413"/>
  <c r="D20" i="1413"/>
  <c r="R19" i="1413"/>
  <c r="L19" i="1413"/>
  <c r="D19" i="1413" s="1"/>
  <c r="R18" i="1413"/>
  <c r="D18" i="1413"/>
  <c r="R17" i="1413"/>
  <c r="D17" i="1413"/>
  <c r="R16" i="1413"/>
  <c r="R15" i="1413"/>
  <c r="D15" i="1413"/>
  <c r="R14" i="1413"/>
  <c r="D14" i="1413"/>
  <c r="R13" i="1413"/>
  <c r="D13" i="1413"/>
  <c r="R12" i="1413"/>
  <c r="R11" i="1413"/>
  <c r="L11" i="1413"/>
  <c r="D11" i="1413"/>
  <c r="L10" i="1413"/>
  <c r="D10" i="1413"/>
  <c r="L7" i="1413"/>
  <c r="D7" i="1413"/>
  <c r="R6" i="1413"/>
  <c r="R5" i="1413"/>
  <c r="R4" i="1413"/>
  <c r="R52" i="1412"/>
  <c r="R51" i="1412"/>
  <c r="D50" i="1412"/>
  <c r="R49" i="1412"/>
  <c r="D49" i="1412"/>
  <c r="R48" i="1412"/>
  <c r="D48" i="1412"/>
  <c r="D46" i="1412"/>
  <c r="D45" i="1412"/>
  <c r="D44" i="1412"/>
  <c r="R42" i="1412"/>
  <c r="D42" i="1412"/>
  <c r="R41" i="1412"/>
  <c r="D41" i="1412"/>
  <c r="R40" i="1412"/>
  <c r="D40" i="1412"/>
  <c r="R39" i="1412"/>
  <c r="H39" i="1412"/>
  <c r="D39" i="1412"/>
  <c r="R38" i="1412"/>
  <c r="H38" i="1412"/>
  <c r="D38" i="1412"/>
  <c r="R37" i="1412"/>
  <c r="H37" i="1412"/>
  <c r="D37" i="1412"/>
  <c r="R36" i="1412"/>
  <c r="L10" i="1412" s="1"/>
  <c r="D10" i="1412" s="1"/>
  <c r="H36" i="1412"/>
  <c r="D36" i="1412"/>
  <c r="R35" i="1412"/>
  <c r="H35" i="1412"/>
  <c r="D35" i="1412"/>
  <c r="R34" i="1412"/>
  <c r="L12" i="1412" s="1"/>
  <c r="D12" i="1412" s="1"/>
  <c r="H34" i="1412"/>
  <c r="G49" i="1412" s="1"/>
  <c r="D34" i="1412"/>
  <c r="D54" i="1412" s="1"/>
  <c r="H14" i="1412" s="1"/>
  <c r="R33" i="1412"/>
  <c r="L23" i="1412" s="1"/>
  <c r="D23" i="1412" s="1"/>
  <c r="R32" i="1412"/>
  <c r="R31" i="1412"/>
  <c r="R30" i="1412"/>
  <c r="R29" i="1412"/>
  <c r="R28" i="1412"/>
  <c r="L16" i="1412" s="1"/>
  <c r="D16" i="1412" s="1"/>
  <c r="D28" i="1412"/>
  <c r="R27" i="1412"/>
  <c r="D27" i="1412"/>
  <c r="R26" i="1412"/>
  <c r="L26" i="1412"/>
  <c r="D26" i="1412"/>
  <c r="R25" i="1412"/>
  <c r="L25" i="1412"/>
  <c r="D25" i="1412" s="1"/>
  <c r="R24" i="1412"/>
  <c r="L24" i="1412"/>
  <c r="D24" i="1412" s="1"/>
  <c r="R23" i="1412"/>
  <c r="R22" i="1412"/>
  <c r="L22" i="1412"/>
  <c r="D22" i="1412"/>
  <c r="R21" i="1412"/>
  <c r="L17" i="1412" s="1"/>
  <c r="D17" i="1412" s="1"/>
  <c r="D21" i="1412"/>
  <c r="R20" i="1412"/>
  <c r="L20" i="1412"/>
  <c r="D20" i="1412" s="1"/>
  <c r="R19" i="1412"/>
  <c r="L19" i="1412"/>
  <c r="D19" i="1412" s="1"/>
  <c r="R18" i="1412"/>
  <c r="D18" i="1412"/>
  <c r="R17" i="1412"/>
  <c r="R16" i="1412"/>
  <c r="R15" i="1412"/>
  <c r="D15" i="1412"/>
  <c r="R14" i="1412"/>
  <c r="D14" i="1412"/>
  <c r="R13" i="1412"/>
  <c r="D13" i="1412"/>
  <c r="R12" i="1412"/>
  <c r="R11" i="1412"/>
  <c r="L11" i="1412"/>
  <c r="D11" i="1412" s="1"/>
  <c r="L9" i="1412"/>
  <c r="D9" i="1412"/>
  <c r="L8" i="1412"/>
  <c r="D8" i="1412" s="1"/>
  <c r="L7" i="1412"/>
  <c r="D7" i="1412" s="1"/>
  <c r="R6" i="1412"/>
  <c r="L6" i="1412"/>
  <c r="D6" i="1412" s="1"/>
  <c r="R5" i="1412"/>
  <c r="R4" i="1412"/>
  <c r="R52" i="1411"/>
  <c r="R51" i="1411"/>
  <c r="D50" i="1411"/>
  <c r="R49" i="1411"/>
  <c r="D49" i="1411"/>
  <c r="R48" i="1411"/>
  <c r="D48" i="1411"/>
  <c r="D46" i="1411"/>
  <c r="D45" i="1411"/>
  <c r="P44" i="1411"/>
  <c r="R44" i="1411" s="1"/>
  <c r="D44" i="1411"/>
  <c r="R42" i="1411"/>
  <c r="D42" i="1411"/>
  <c r="R41" i="1411"/>
  <c r="D41" i="1411"/>
  <c r="R40" i="1411"/>
  <c r="L8" i="1411" s="1"/>
  <c r="D8" i="1411" s="1"/>
  <c r="D40" i="1411"/>
  <c r="R39" i="1411"/>
  <c r="H39" i="1411"/>
  <c r="G49" i="1411" s="1"/>
  <c r="D39" i="1411"/>
  <c r="R38" i="1411"/>
  <c r="L9" i="1411" s="1"/>
  <c r="D9" i="1411" s="1"/>
  <c r="H38" i="1411"/>
  <c r="D38" i="1411"/>
  <c r="R37" i="1411"/>
  <c r="H37" i="1411"/>
  <c r="D37" i="1411"/>
  <c r="R36" i="1411"/>
  <c r="H36" i="1411"/>
  <c r="D36" i="1411"/>
  <c r="R35" i="1411"/>
  <c r="H35" i="1411"/>
  <c r="D35" i="1411"/>
  <c r="R34" i="1411"/>
  <c r="L12" i="1411" s="1"/>
  <c r="D12" i="1411" s="1"/>
  <c r="H34" i="1411"/>
  <c r="D34" i="1411"/>
  <c r="D54" i="1411" s="1"/>
  <c r="H14" i="1411" s="1"/>
  <c r="R33" i="1411"/>
  <c r="R32" i="1411"/>
  <c r="L11" i="1411" s="1"/>
  <c r="D11" i="1411" s="1"/>
  <c r="R31" i="1411"/>
  <c r="R30" i="1411"/>
  <c r="R29" i="1411"/>
  <c r="R28" i="1411"/>
  <c r="D28" i="1411"/>
  <c r="R27" i="1411"/>
  <c r="L27" i="1411"/>
  <c r="D27" i="1411"/>
  <c r="R26" i="1411"/>
  <c r="L26" i="1411"/>
  <c r="D26" i="1411"/>
  <c r="R25" i="1411"/>
  <c r="D25" i="1411"/>
  <c r="R24" i="1411"/>
  <c r="L24" i="1411"/>
  <c r="D24" i="1411"/>
  <c r="R23" i="1411"/>
  <c r="L23" i="1411"/>
  <c r="D23" i="1411"/>
  <c r="R22" i="1411"/>
  <c r="D22" i="1411"/>
  <c r="R21" i="1411"/>
  <c r="D21" i="1411"/>
  <c r="R20" i="1411"/>
  <c r="L20" i="1411"/>
  <c r="D20" i="1411" s="1"/>
  <c r="R19" i="1411"/>
  <c r="D19" i="1411"/>
  <c r="R18" i="1411"/>
  <c r="D18" i="1411"/>
  <c r="R17" i="1411"/>
  <c r="L17" i="1411"/>
  <c r="D17" i="1411" s="1"/>
  <c r="R16" i="1411"/>
  <c r="L16" i="1411"/>
  <c r="D16" i="1411" s="1"/>
  <c r="R15" i="1411"/>
  <c r="D15" i="1411"/>
  <c r="R14" i="1411"/>
  <c r="D14" i="1411"/>
  <c r="R13" i="1411"/>
  <c r="D13" i="1411"/>
  <c r="R12" i="1411"/>
  <c r="R11" i="1411"/>
  <c r="L10" i="1411"/>
  <c r="D10" i="1411"/>
  <c r="L7" i="1411"/>
  <c r="D7" i="1411"/>
  <c r="R6" i="1411"/>
  <c r="L6" i="1411"/>
  <c r="D6" i="1411"/>
  <c r="R5" i="1411"/>
  <c r="R4" i="1411"/>
  <c r="R52" i="1410"/>
  <c r="R51" i="1410"/>
  <c r="D50" i="1410"/>
  <c r="R49" i="1410"/>
  <c r="G49" i="1410"/>
  <c r="D49" i="1410"/>
  <c r="R48" i="1410"/>
  <c r="D48" i="1410"/>
  <c r="D46" i="1410"/>
  <c r="D45" i="1410"/>
  <c r="D44" i="1410"/>
  <c r="R42" i="1410"/>
  <c r="L6" i="1410" s="1"/>
  <c r="D6" i="1410" s="1"/>
  <c r="D42" i="1410"/>
  <c r="R41" i="1410"/>
  <c r="L7" i="1410" s="1"/>
  <c r="D7" i="1410" s="1"/>
  <c r="D41" i="1410"/>
  <c r="R40" i="1410"/>
  <c r="D40" i="1410"/>
  <c r="R39" i="1410"/>
  <c r="D39" i="1410"/>
  <c r="R38" i="1410"/>
  <c r="L9" i="1410" s="1"/>
  <c r="D9" i="1410" s="1"/>
  <c r="D38" i="1410"/>
  <c r="R37" i="1410"/>
  <c r="D37" i="1410"/>
  <c r="R36" i="1410"/>
  <c r="L10" i="1410" s="1"/>
  <c r="D10" i="1410" s="1"/>
  <c r="D36" i="1410"/>
  <c r="R35" i="1410"/>
  <c r="L19" i="1410" s="1"/>
  <c r="D19" i="1410" s="1"/>
  <c r="D35" i="1410"/>
  <c r="R34" i="1410"/>
  <c r="L12" i="1410" s="1"/>
  <c r="D12" i="1410" s="1"/>
  <c r="D34" i="1410"/>
  <c r="D54" i="1410" s="1"/>
  <c r="H14" i="1410" s="1"/>
  <c r="R33" i="1410"/>
  <c r="L23" i="1410" s="1"/>
  <c r="D23" i="1410" s="1"/>
  <c r="R32" i="1410"/>
  <c r="R31" i="1410"/>
  <c r="R30" i="1410"/>
  <c r="R29" i="1410"/>
  <c r="R28" i="1410"/>
  <c r="D28" i="1410"/>
  <c r="R27" i="1410"/>
  <c r="D27" i="1410"/>
  <c r="R26" i="1410"/>
  <c r="L26" i="1410"/>
  <c r="D26" i="1410"/>
  <c r="R25" i="1410"/>
  <c r="L25" i="1410"/>
  <c r="D25" i="1410"/>
  <c r="R24" i="1410"/>
  <c r="D24" i="1410"/>
  <c r="R23" i="1410"/>
  <c r="R22" i="1410"/>
  <c r="L22" i="1410"/>
  <c r="D22" i="1410"/>
  <c r="R21" i="1410"/>
  <c r="D21" i="1410"/>
  <c r="R20" i="1410"/>
  <c r="L20" i="1410"/>
  <c r="D20" i="1410"/>
  <c r="R19" i="1410"/>
  <c r="R18" i="1410"/>
  <c r="D18" i="1410"/>
  <c r="R17" i="1410"/>
  <c r="D17" i="1410"/>
  <c r="R16" i="1410"/>
  <c r="L16" i="1410"/>
  <c r="D16" i="1410" s="1"/>
  <c r="S15" i="1410"/>
  <c r="R15" i="1410"/>
  <c r="D15" i="1410"/>
  <c r="S14" i="1410"/>
  <c r="R14" i="1410"/>
  <c r="D14" i="1410"/>
  <c r="R13" i="1410"/>
  <c r="D13" i="1410"/>
  <c r="R12" i="1410"/>
  <c r="R11" i="1410"/>
  <c r="L11" i="1410"/>
  <c r="D11" i="1410"/>
  <c r="L8" i="1410"/>
  <c r="D8" i="1410"/>
  <c r="R6" i="1410"/>
  <c r="R5" i="1410"/>
  <c r="R4" i="1410"/>
  <c r="R52" i="1409"/>
  <c r="R51" i="1409"/>
  <c r="D50" i="1409"/>
  <c r="R49" i="1409"/>
  <c r="D49" i="1409"/>
  <c r="R48" i="1409"/>
  <c r="D48" i="1409"/>
  <c r="D46" i="1409"/>
  <c r="D45" i="1409"/>
  <c r="D44" i="1409"/>
  <c r="R42" i="1409"/>
  <c r="L6" i="1409" s="1"/>
  <c r="D6" i="1409" s="1"/>
  <c r="D42" i="1409"/>
  <c r="R41" i="1409"/>
  <c r="D41" i="1409"/>
  <c r="R40" i="1409"/>
  <c r="L8" i="1409" s="1"/>
  <c r="D8" i="1409" s="1"/>
  <c r="D40" i="1409"/>
  <c r="R39" i="1409"/>
  <c r="H39" i="1409"/>
  <c r="D39" i="1409"/>
  <c r="R38" i="1409"/>
  <c r="L9" i="1409" s="1"/>
  <c r="D9" i="1409" s="1"/>
  <c r="H38" i="1409"/>
  <c r="D38" i="1409"/>
  <c r="R37" i="1409"/>
  <c r="H37" i="1409"/>
  <c r="D37" i="1409"/>
  <c r="R36" i="1409"/>
  <c r="H36" i="1409"/>
  <c r="D36" i="1409"/>
  <c r="R35" i="1409"/>
  <c r="L19" i="1409" s="1"/>
  <c r="D19" i="1409" s="1"/>
  <c r="H35" i="1409"/>
  <c r="D35" i="1409"/>
  <c r="R34" i="1409"/>
  <c r="L12" i="1409" s="1"/>
  <c r="D12" i="1409" s="1"/>
  <c r="H34" i="1409"/>
  <c r="D34" i="1409"/>
  <c r="R33" i="1409"/>
  <c r="R32" i="1409"/>
  <c r="R31" i="1409"/>
  <c r="R30" i="1409"/>
  <c r="R29" i="1409"/>
  <c r="R28" i="1409"/>
  <c r="L16" i="1409" s="1"/>
  <c r="D16" i="1409" s="1"/>
  <c r="D28" i="1409"/>
  <c r="R27" i="1409"/>
  <c r="D27" i="1409"/>
  <c r="R26" i="1409"/>
  <c r="L26" i="1409"/>
  <c r="D26" i="1409"/>
  <c r="R25" i="1409"/>
  <c r="L25" i="1409"/>
  <c r="D25" i="1409"/>
  <c r="R24" i="1409"/>
  <c r="D24" i="1409"/>
  <c r="R23" i="1409"/>
  <c r="L23" i="1409"/>
  <c r="D23" i="1409"/>
  <c r="R22" i="1409"/>
  <c r="L22" i="1409"/>
  <c r="D22" i="1409"/>
  <c r="R21" i="1409"/>
  <c r="D21" i="1409"/>
  <c r="R20" i="1409"/>
  <c r="L20" i="1409"/>
  <c r="D20" i="1409"/>
  <c r="R19" i="1409"/>
  <c r="R18" i="1409"/>
  <c r="D18" i="1409"/>
  <c r="R17" i="1409"/>
  <c r="D17" i="1409"/>
  <c r="R16" i="1409"/>
  <c r="R15" i="1409"/>
  <c r="D15" i="1409"/>
  <c r="R14" i="1409"/>
  <c r="D14" i="1409"/>
  <c r="R13" i="1409"/>
  <c r="D13" i="1409"/>
  <c r="R12" i="1409"/>
  <c r="R11" i="1409"/>
  <c r="L11" i="1409"/>
  <c r="D11" i="1409" s="1"/>
  <c r="L10" i="1409"/>
  <c r="D10" i="1409"/>
  <c r="L7" i="1409"/>
  <c r="D7" i="1409"/>
  <c r="R6" i="1409"/>
  <c r="R5" i="1409"/>
  <c r="R4" i="1409"/>
  <c r="R52" i="1408"/>
  <c r="R51" i="1408"/>
  <c r="D50" i="1408"/>
  <c r="R49" i="1408"/>
  <c r="D49" i="1408"/>
  <c r="R48" i="1408"/>
  <c r="D48" i="1408"/>
  <c r="D46" i="1408"/>
  <c r="D45" i="1408"/>
  <c r="D44" i="1408"/>
  <c r="R42" i="1408"/>
  <c r="L6" i="1408" s="1"/>
  <c r="D6" i="1408" s="1"/>
  <c r="D42" i="1408"/>
  <c r="R41" i="1408"/>
  <c r="L7" i="1408" s="1"/>
  <c r="D7" i="1408" s="1"/>
  <c r="D41" i="1408"/>
  <c r="R40" i="1408"/>
  <c r="D40" i="1408"/>
  <c r="R39" i="1408"/>
  <c r="H39" i="1408"/>
  <c r="D39" i="1408"/>
  <c r="R38" i="1408"/>
  <c r="H38" i="1408"/>
  <c r="D38" i="1408"/>
  <c r="R37" i="1408"/>
  <c r="H37" i="1408"/>
  <c r="D37" i="1408"/>
  <c r="R36" i="1408"/>
  <c r="L10" i="1408" s="1"/>
  <c r="D10" i="1408" s="1"/>
  <c r="H36" i="1408"/>
  <c r="D36" i="1408"/>
  <c r="R35" i="1408"/>
  <c r="H35" i="1408"/>
  <c r="D35" i="1408"/>
  <c r="R34" i="1408"/>
  <c r="L12" i="1408" s="1"/>
  <c r="D12" i="1408" s="1"/>
  <c r="H34" i="1408"/>
  <c r="D34" i="1408"/>
  <c r="R33" i="1408"/>
  <c r="L23" i="1408" s="1"/>
  <c r="D23" i="1408" s="1"/>
  <c r="R32" i="1408"/>
  <c r="R31" i="1408"/>
  <c r="R30" i="1408"/>
  <c r="R29" i="1408"/>
  <c r="R28" i="1408"/>
  <c r="D28" i="1408"/>
  <c r="R27" i="1408"/>
  <c r="D27" i="1408"/>
  <c r="R26" i="1408"/>
  <c r="L26" i="1408"/>
  <c r="D26" i="1408"/>
  <c r="R25" i="1408"/>
  <c r="L25" i="1408"/>
  <c r="D25" i="1408"/>
  <c r="R24" i="1408"/>
  <c r="L24" i="1408"/>
  <c r="D24" i="1408" s="1"/>
  <c r="R23" i="1408"/>
  <c r="R22" i="1408"/>
  <c r="L22" i="1408"/>
  <c r="D22" i="1408" s="1"/>
  <c r="R21" i="1408"/>
  <c r="L17" i="1408" s="1"/>
  <c r="D17" i="1408" s="1"/>
  <c r="D21" i="1408"/>
  <c r="R20" i="1408"/>
  <c r="L20" i="1408"/>
  <c r="D20" i="1408" s="1"/>
  <c r="R19" i="1408"/>
  <c r="L19" i="1408"/>
  <c r="D19" i="1408" s="1"/>
  <c r="R18" i="1408"/>
  <c r="D18" i="1408"/>
  <c r="R17" i="1408"/>
  <c r="R16" i="1408"/>
  <c r="L16" i="1408"/>
  <c r="D16" i="1408" s="1"/>
  <c r="R15" i="1408"/>
  <c r="D15" i="1408"/>
  <c r="R14" i="1408"/>
  <c r="D14" i="1408"/>
  <c r="R13" i="1408"/>
  <c r="D13" i="1408"/>
  <c r="R12" i="1408"/>
  <c r="R11" i="1408"/>
  <c r="L11" i="1408"/>
  <c r="D11" i="1408"/>
  <c r="L9" i="1408"/>
  <c r="D9" i="1408"/>
  <c r="L8" i="1408"/>
  <c r="D8" i="1408" s="1"/>
  <c r="R6" i="1408"/>
  <c r="R5" i="1408"/>
  <c r="R4" i="1408"/>
  <c r="R52" i="1407"/>
  <c r="R51" i="1407"/>
  <c r="D50" i="1407"/>
  <c r="R49" i="1407"/>
  <c r="D49" i="1407"/>
  <c r="R48" i="1407"/>
  <c r="D48" i="1407"/>
  <c r="D46" i="1407"/>
  <c r="D45" i="1407"/>
  <c r="P44" i="1407"/>
  <c r="R44" i="1407" s="1"/>
  <c r="D44" i="1407"/>
  <c r="R42" i="1407"/>
  <c r="D42" i="1407"/>
  <c r="R41" i="1407"/>
  <c r="L7" i="1407" s="1"/>
  <c r="D7" i="1407" s="1"/>
  <c r="D41" i="1407"/>
  <c r="R40" i="1407"/>
  <c r="D40" i="1407"/>
  <c r="R39" i="1407"/>
  <c r="L20" i="1407" s="1"/>
  <c r="D20" i="1407" s="1"/>
  <c r="H39" i="1407"/>
  <c r="D39" i="1407"/>
  <c r="R38" i="1407"/>
  <c r="H38" i="1407"/>
  <c r="D38" i="1407"/>
  <c r="R37" i="1407"/>
  <c r="H37" i="1407"/>
  <c r="D37" i="1407"/>
  <c r="R36" i="1407"/>
  <c r="H36" i="1407"/>
  <c r="D36" i="1407"/>
  <c r="R35" i="1407"/>
  <c r="H35" i="1407"/>
  <c r="D35" i="1407"/>
  <c r="R34" i="1407"/>
  <c r="H34" i="1407"/>
  <c r="D34" i="1407"/>
  <c r="R33" i="1407"/>
  <c r="R32" i="1407"/>
  <c r="R31" i="1407"/>
  <c r="R30" i="1407"/>
  <c r="R29" i="1407"/>
  <c r="R28" i="1407"/>
  <c r="D28" i="1407"/>
  <c r="R27" i="1407"/>
  <c r="L27" i="1407"/>
  <c r="D27" i="1407"/>
  <c r="R26" i="1407"/>
  <c r="L26" i="1407"/>
  <c r="D26" i="1407"/>
  <c r="R25" i="1407"/>
  <c r="D25" i="1407"/>
  <c r="R24" i="1407"/>
  <c r="L24" i="1407"/>
  <c r="D24" i="1407"/>
  <c r="R23" i="1407"/>
  <c r="L23" i="1407"/>
  <c r="D23" i="1407"/>
  <c r="R22" i="1407"/>
  <c r="D22" i="1407"/>
  <c r="R21" i="1407"/>
  <c r="D21" i="1407"/>
  <c r="R20" i="1407"/>
  <c r="R19" i="1407"/>
  <c r="D19" i="1407"/>
  <c r="R18" i="1407"/>
  <c r="D18" i="1407"/>
  <c r="R17" i="1407"/>
  <c r="L17" i="1407"/>
  <c r="D17" i="1407" s="1"/>
  <c r="R16" i="1407"/>
  <c r="L16" i="1407"/>
  <c r="D16" i="1407" s="1"/>
  <c r="R15" i="1407"/>
  <c r="D15" i="1407"/>
  <c r="R14" i="1407"/>
  <c r="D14" i="1407"/>
  <c r="R13" i="1407"/>
  <c r="D13" i="1407"/>
  <c r="R12" i="1407"/>
  <c r="L12" i="1407"/>
  <c r="D12" i="1407"/>
  <c r="R11" i="1407"/>
  <c r="L11" i="1407"/>
  <c r="D11" i="1407"/>
  <c r="L10" i="1407"/>
  <c r="D10" i="1407"/>
  <c r="L9" i="1407"/>
  <c r="D9" i="1407"/>
  <c r="L8" i="1407"/>
  <c r="D8" i="1407" s="1"/>
  <c r="R6" i="1407"/>
  <c r="L6" i="1407"/>
  <c r="D6" i="1407" s="1"/>
  <c r="R5" i="1407"/>
  <c r="R4" i="1407"/>
  <c r="R52" i="1406"/>
  <c r="R51" i="1406"/>
  <c r="D50" i="1406"/>
  <c r="R49" i="1406"/>
  <c r="G49" i="1406"/>
  <c r="D49" i="1406"/>
  <c r="R48" i="1406"/>
  <c r="D48" i="1406"/>
  <c r="D46" i="1406"/>
  <c r="D45" i="1406"/>
  <c r="D44" i="1406"/>
  <c r="R42" i="1406"/>
  <c r="L6" i="1406" s="1"/>
  <c r="D6" i="1406" s="1"/>
  <c r="D42" i="1406"/>
  <c r="R41" i="1406"/>
  <c r="L7" i="1406" s="1"/>
  <c r="D7" i="1406" s="1"/>
  <c r="D41" i="1406"/>
  <c r="R40" i="1406"/>
  <c r="D40" i="1406"/>
  <c r="R39" i="1406"/>
  <c r="D39" i="1406"/>
  <c r="R38" i="1406"/>
  <c r="L9" i="1406" s="1"/>
  <c r="D9" i="1406" s="1"/>
  <c r="D38" i="1406"/>
  <c r="R37" i="1406"/>
  <c r="D37" i="1406"/>
  <c r="R36" i="1406"/>
  <c r="L10" i="1406" s="1"/>
  <c r="D10" i="1406" s="1"/>
  <c r="D36" i="1406"/>
  <c r="R35" i="1406"/>
  <c r="D35" i="1406"/>
  <c r="R34" i="1406"/>
  <c r="D34" i="1406"/>
  <c r="D54" i="1406" s="1"/>
  <c r="H14" i="1406" s="1"/>
  <c r="R33" i="1406"/>
  <c r="R32" i="1406"/>
  <c r="R31" i="1406"/>
  <c r="R30" i="1406"/>
  <c r="R29" i="1406"/>
  <c r="R28" i="1406"/>
  <c r="L16" i="1406" s="1"/>
  <c r="D16" i="1406" s="1"/>
  <c r="D28" i="1406"/>
  <c r="R27" i="1406"/>
  <c r="D27" i="1406"/>
  <c r="R26" i="1406"/>
  <c r="L26" i="1406"/>
  <c r="D26" i="1406"/>
  <c r="R25" i="1406"/>
  <c r="L25" i="1406"/>
  <c r="D25" i="1406"/>
  <c r="R24" i="1406"/>
  <c r="D24" i="1406"/>
  <c r="R23" i="1406"/>
  <c r="L23" i="1406"/>
  <c r="D23" i="1406"/>
  <c r="R22" i="1406"/>
  <c r="L22" i="1406"/>
  <c r="D22" i="1406" s="1"/>
  <c r="R21" i="1406"/>
  <c r="D21" i="1406"/>
  <c r="R20" i="1406"/>
  <c r="L20" i="1406"/>
  <c r="D20" i="1406"/>
  <c r="R19" i="1406"/>
  <c r="L19" i="1406"/>
  <c r="D19" i="1406"/>
  <c r="R18" i="1406"/>
  <c r="D18" i="1406"/>
  <c r="R17" i="1406"/>
  <c r="D17" i="1406"/>
  <c r="R16" i="1406"/>
  <c r="S15" i="1406"/>
  <c r="R15" i="1406"/>
  <c r="D15" i="1406"/>
  <c r="S14" i="1406"/>
  <c r="R14" i="1406"/>
  <c r="D14" i="1406"/>
  <c r="R13" i="1406"/>
  <c r="D13" i="1406"/>
  <c r="R12" i="1406"/>
  <c r="L12" i="1406"/>
  <c r="D12" i="1406"/>
  <c r="R11" i="1406"/>
  <c r="L11" i="1406"/>
  <c r="D11" i="1406" s="1"/>
  <c r="L8" i="1406"/>
  <c r="D8" i="1406"/>
  <c r="R6" i="1406"/>
  <c r="R5" i="1406"/>
  <c r="R4" i="1406"/>
  <c r="R52" i="1405"/>
  <c r="R51" i="1405"/>
  <c r="D50" i="1405"/>
  <c r="R49" i="1405"/>
  <c r="D49" i="1405"/>
  <c r="R48" i="1405"/>
  <c r="D48" i="1405"/>
  <c r="D46" i="1405"/>
  <c r="D45" i="1405"/>
  <c r="D44" i="1405"/>
  <c r="R42" i="1405"/>
  <c r="L6" i="1405" s="1"/>
  <c r="D6" i="1405" s="1"/>
  <c r="D42" i="1405"/>
  <c r="R41" i="1405"/>
  <c r="D41" i="1405"/>
  <c r="R40" i="1405"/>
  <c r="L8" i="1405" s="1"/>
  <c r="D8" i="1405" s="1"/>
  <c r="D40" i="1405"/>
  <c r="R39" i="1405"/>
  <c r="H39" i="1405"/>
  <c r="D39" i="1405"/>
  <c r="R38" i="1405"/>
  <c r="L9" i="1405" s="1"/>
  <c r="D9" i="1405" s="1"/>
  <c r="H38" i="1405"/>
  <c r="D38" i="1405"/>
  <c r="R37" i="1405"/>
  <c r="H37" i="1405"/>
  <c r="D37" i="1405"/>
  <c r="R36" i="1405"/>
  <c r="H36" i="1405"/>
  <c r="D36" i="1405"/>
  <c r="R35" i="1405"/>
  <c r="H35" i="1405"/>
  <c r="D35" i="1405"/>
  <c r="R34" i="1405"/>
  <c r="L12" i="1405" s="1"/>
  <c r="D12" i="1405" s="1"/>
  <c r="H34" i="1405"/>
  <c r="D34" i="1405"/>
  <c r="R33" i="1405"/>
  <c r="R32" i="1405"/>
  <c r="R31" i="1405"/>
  <c r="R30" i="1405"/>
  <c r="R29" i="1405"/>
  <c r="R28" i="1405"/>
  <c r="L16" i="1405" s="1"/>
  <c r="D16" i="1405" s="1"/>
  <c r="D28" i="1405"/>
  <c r="R27" i="1405"/>
  <c r="D27" i="1405"/>
  <c r="R26" i="1405"/>
  <c r="L26" i="1405"/>
  <c r="D26" i="1405"/>
  <c r="R25" i="1405"/>
  <c r="L25" i="1405"/>
  <c r="D25" i="1405" s="1"/>
  <c r="R24" i="1405"/>
  <c r="D24" i="1405"/>
  <c r="R23" i="1405"/>
  <c r="L23" i="1405"/>
  <c r="D23" i="1405"/>
  <c r="R22" i="1405"/>
  <c r="L22" i="1405"/>
  <c r="D22" i="1405"/>
  <c r="R21" i="1405"/>
  <c r="D21" i="1405"/>
  <c r="R20" i="1405"/>
  <c r="L20" i="1405"/>
  <c r="D20" i="1405"/>
  <c r="R19" i="1405"/>
  <c r="L19" i="1405"/>
  <c r="D19" i="1405" s="1"/>
  <c r="R18" i="1405"/>
  <c r="D18" i="1405"/>
  <c r="R17" i="1405"/>
  <c r="D17" i="1405"/>
  <c r="R16" i="1405"/>
  <c r="R15" i="1405"/>
  <c r="D15" i="1405"/>
  <c r="R14" i="1405"/>
  <c r="D14" i="1405"/>
  <c r="R13" i="1405"/>
  <c r="D13" i="1405"/>
  <c r="R12" i="1405"/>
  <c r="R11" i="1405"/>
  <c r="L11" i="1405"/>
  <c r="D11" i="1405" s="1"/>
  <c r="L10" i="1405"/>
  <c r="D10" i="1405"/>
  <c r="L7" i="1405"/>
  <c r="D7" i="1405"/>
  <c r="R6" i="1405"/>
  <c r="R5" i="1405"/>
  <c r="R4" i="1405"/>
  <c r="R52" i="1404"/>
  <c r="R51" i="1404"/>
  <c r="D50" i="1404"/>
  <c r="R49" i="1404"/>
  <c r="D49" i="1404"/>
  <c r="R48" i="1404"/>
  <c r="D48" i="1404"/>
  <c r="D46" i="1404"/>
  <c r="D45" i="1404"/>
  <c r="D44" i="1404"/>
  <c r="R42" i="1404"/>
  <c r="L6" i="1404" s="1"/>
  <c r="D6" i="1404" s="1"/>
  <c r="D42" i="1404"/>
  <c r="R41" i="1404"/>
  <c r="D41" i="1404"/>
  <c r="R40" i="1404"/>
  <c r="D40" i="1404"/>
  <c r="R39" i="1404"/>
  <c r="L20" i="1404" s="1"/>
  <c r="D20" i="1404" s="1"/>
  <c r="H39" i="1404"/>
  <c r="D39" i="1404"/>
  <c r="R38" i="1404"/>
  <c r="H38" i="1404"/>
  <c r="D38" i="1404"/>
  <c r="R37" i="1404"/>
  <c r="H37" i="1404"/>
  <c r="D37" i="1404"/>
  <c r="R36" i="1404"/>
  <c r="L10" i="1404" s="1"/>
  <c r="D10" i="1404" s="1"/>
  <c r="H36" i="1404"/>
  <c r="D36" i="1404"/>
  <c r="R35" i="1404"/>
  <c r="L19" i="1404" s="1"/>
  <c r="D19" i="1404" s="1"/>
  <c r="H35" i="1404"/>
  <c r="D35" i="1404"/>
  <c r="R34" i="1404"/>
  <c r="L12" i="1404" s="1"/>
  <c r="D12" i="1404" s="1"/>
  <c r="H34" i="1404"/>
  <c r="D34" i="1404"/>
  <c r="R33" i="1404"/>
  <c r="R32" i="1404"/>
  <c r="R31" i="1404"/>
  <c r="R30" i="1404"/>
  <c r="R29" i="1404"/>
  <c r="R28" i="1404"/>
  <c r="D28" i="1404"/>
  <c r="R27" i="1404"/>
  <c r="D27" i="1404"/>
  <c r="R26" i="1404"/>
  <c r="L26" i="1404"/>
  <c r="D26" i="1404"/>
  <c r="R25" i="1404"/>
  <c r="L25" i="1404"/>
  <c r="D25" i="1404" s="1"/>
  <c r="R24" i="1404"/>
  <c r="L24" i="1404"/>
  <c r="D24" i="1404"/>
  <c r="R23" i="1404"/>
  <c r="L23" i="1404"/>
  <c r="D23" i="1404"/>
  <c r="R22" i="1404"/>
  <c r="L22" i="1404"/>
  <c r="D22" i="1404" s="1"/>
  <c r="R21" i="1404"/>
  <c r="L17" i="1404" s="1"/>
  <c r="D17" i="1404" s="1"/>
  <c r="D21" i="1404"/>
  <c r="R20" i="1404"/>
  <c r="R19" i="1404"/>
  <c r="R18" i="1404"/>
  <c r="D18" i="1404"/>
  <c r="R17" i="1404"/>
  <c r="R16" i="1404"/>
  <c r="L16" i="1404"/>
  <c r="D16" i="1404" s="1"/>
  <c r="R15" i="1404"/>
  <c r="D15" i="1404"/>
  <c r="R14" i="1404"/>
  <c r="D14" i="1404"/>
  <c r="R13" i="1404"/>
  <c r="D13" i="1404"/>
  <c r="R12" i="1404"/>
  <c r="R11" i="1404"/>
  <c r="L11" i="1404"/>
  <c r="D11" i="1404"/>
  <c r="L9" i="1404"/>
  <c r="D9" i="1404"/>
  <c r="L8" i="1404"/>
  <c r="D8" i="1404"/>
  <c r="L7" i="1404"/>
  <c r="D7" i="1404" s="1"/>
  <c r="R6" i="1404"/>
  <c r="R5" i="1404"/>
  <c r="R4" i="1404"/>
  <c r="R52" i="1403"/>
  <c r="R51" i="1403"/>
  <c r="D50" i="1403"/>
  <c r="R49" i="1403"/>
  <c r="D49" i="1403"/>
  <c r="R48" i="1403"/>
  <c r="D48" i="1403"/>
  <c r="D46" i="1403"/>
  <c r="D45" i="1403"/>
  <c r="P44" i="1403"/>
  <c r="R44" i="1403" s="1"/>
  <c r="D44" i="1403"/>
  <c r="R42" i="1403"/>
  <c r="D42" i="1403"/>
  <c r="R41" i="1403"/>
  <c r="D41" i="1403"/>
  <c r="R40" i="1403"/>
  <c r="D40" i="1403"/>
  <c r="R39" i="1403"/>
  <c r="L20" i="1403" s="1"/>
  <c r="D20" i="1403" s="1"/>
  <c r="H39" i="1403"/>
  <c r="D39" i="1403"/>
  <c r="R38" i="1403"/>
  <c r="H38" i="1403"/>
  <c r="D38" i="1403"/>
  <c r="R37" i="1403"/>
  <c r="H37" i="1403"/>
  <c r="D37" i="1403"/>
  <c r="R36" i="1403"/>
  <c r="H36" i="1403"/>
  <c r="D36" i="1403"/>
  <c r="R35" i="1403"/>
  <c r="H35" i="1403"/>
  <c r="D35" i="1403"/>
  <c r="R34" i="1403"/>
  <c r="H34" i="1403"/>
  <c r="D34" i="1403"/>
  <c r="R33" i="1403"/>
  <c r="R32" i="1403"/>
  <c r="R31" i="1403"/>
  <c r="R30" i="1403"/>
  <c r="R29" i="1403"/>
  <c r="R28" i="1403"/>
  <c r="D28" i="1403"/>
  <c r="R27" i="1403"/>
  <c r="L27" i="1403"/>
  <c r="D27" i="1403"/>
  <c r="R26" i="1403"/>
  <c r="L26" i="1403"/>
  <c r="D26" i="1403"/>
  <c r="R25" i="1403"/>
  <c r="D25" i="1403"/>
  <c r="R24" i="1403"/>
  <c r="L24" i="1403"/>
  <c r="D24" i="1403"/>
  <c r="R23" i="1403"/>
  <c r="L23" i="1403"/>
  <c r="D23" i="1403"/>
  <c r="R22" i="1403"/>
  <c r="D22" i="1403"/>
  <c r="R21" i="1403"/>
  <c r="D21" i="1403"/>
  <c r="R20" i="1403"/>
  <c r="R19" i="1403"/>
  <c r="D19" i="1403"/>
  <c r="R18" i="1403"/>
  <c r="D18" i="1403"/>
  <c r="R17" i="1403"/>
  <c r="L17" i="1403"/>
  <c r="D17" i="1403" s="1"/>
  <c r="R16" i="1403"/>
  <c r="L16" i="1403"/>
  <c r="D16" i="1403" s="1"/>
  <c r="R15" i="1403"/>
  <c r="D15" i="1403"/>
  <c r="R14" i="1403"/>
  <c r="D14" i="1403"/>
  <c r="R13" i="1403"/>
  <c r="D13" i="1403"/>
  <c r="R12" i="1403"/>
  <c r="L12" i="1403"/>
  <c r="D12" i="1403"/>
  <c r="R11" i="1403"/>
  <c r="L11" i="1403"/>
  <c r="D11" i="1403"/>
  <c r="L10" i="1403"/>
  <c r="D10" i="1403"/>
  <c r="L9" i="1403"/>
  <c r="D9" i="1403"/>
  <c r="L8" i="1403"/>
  <c r="D8" i="1403" s="1"/>
  <c r="L7" i="1403"/>
  <c r="D7" i="1403"/>
  <c r="R6" i="1403"/>
  <c r="L6" i="1403"/>
  <c r="D6" i="1403" s="1"/>
  <c r="R5" i="1403"/>
  <c r="R4" i="1403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G49" i="1425"/>
  <c r="G49" i="1423"/>
  <c r="D54" i="1425"/>
  <c r="H14" i="1425" s="1"/>
  <c r="D54" i="1424"/>
  <c r="H14" i="1424" s="1"/>
  <c r="D54" i="1423"/>
  <c r="H14" i="1423" s="1"/>
  <c r="D29" i="1423"/>
  <c r="H13" i="1423" s="1"/>
  <c r="G49" i="1420"/>
  <c r="G49" i="1419"/>
  <c r="D54" i="1420"/>
  <c r="H14" i="1420" s="1"/>
  <c r="D54" i="1421"/>
  <c r="H14" i="1421" s="1"/>
  <c r="D29" i="1421"/>
  <c r="H13" i="1421" s="1"/>
  <c r="D54" i="1419"/>
  <c r="H14" i="1419" s="1"/>
  <c r="G49" i="1417"/>
  <c r="G49" i="1416"/>
  <c r="G49" i="1415"/>
  <c r="D54" i="1417"/>
  <c r="H14" i="1417" s="1"/>
  <c r="D54" i="1416"/>
  <c r="H14" i="1416" s="1"/>
  <c r="D54" i="1415"/>
  <c r="H14" i="1415" s="1"/>
  <c r="G49" i="1413"/>
  <c r="D54" i="1413"/>
  <c r="H14" i="1413" s="1"/>
  <c r="D29" i="1413"/>
  <c r="H13" i="1413" s="1"/>
  <c r="G49" i="1409"/>
  <c r="G49" i="1408"/>
  <c r="G49" i="1407"/>
  <c r="D54" i="1409"/>
  <c r="H14" i="1409" s="1"/>
  <c r="D29" i="1409"/>
  <c r="H13" i="1409" s="1"/>
  <c r="D54" i="1408"/>
  <c r="H14" i="1408" s="1"/>
  <c r="D54" i="1407"/>
  <c r="H14" i="1407" s="1"/>
  <c r="G49" i="1405"/>
  <c r="G49" i="1404"/>
  <c r="G49" i="1403"/>
  <c r="D54" i="1405"/>
  <c r="H14" i="1405" s="1"/>
  <c r="D54" i="1404"/>
  <c r="H14" i="1404" s="1"/>
  <c r="D29" i="1404"/>
  <c r="H13" i="1404" s="1"/>
  <c r="D54" i="1403"/>
  <c r="H14" i="1403" s="1"/>
  <c r="D29" i="1429"/>
  <c r="H13" i="1429" s="1"/>
  <c r="H15" i="1429" s="1"/>
  <c r="H29" i="1429" s="1"/>
  <c r="D29" i="1427"/>
  <c r="H13" i="1427" s="1"/>
  <c r="D29" i="1426"/>
  <c r="H13" i="1426" s="1"/>
  <c r="H15" i="1426" s="1"/>
  <c r="H29" i="1426" s="1"/>
  <c r="G51" i="1426" s="1"/>
  <c r="D29" i="1425"/>
  <c r="H13" i="1425" s="1"/>
  <c r="D29" i="1424"/>
  <c r="H13" i="1424" s="1"/>
  <c r="G51" i="1422"/>
  <c r="D29" i="1420"/>
  <c r="H13" i="1420" s="1"/>
  <c r="H15" i="1420" s="1"/>
  <c r="H29" i="1420" s="1"/>
  <c r="G51" i="1420" s="1"/>
  <c r="D29" i="1419"/>
  <c r="H13" i="1419" s="1"/>
  <c r="D29" i="1418"/>
  <c r="H13" i="1418" s="1"/>
  <c r="H15" i="1418" s="1"/>
  <c r="H29" i="1418" s="1"/>
  <c r="G51" i="1418" s="1"/>
  <c r="D29" i="1417"/>
  <c r="H13" i="1417" s="1"/>
  <c r="D29" i="1416"/>
  <c r="H13" i="1416" s="1"/>
  <c r="D29" i="1415"/>
  <c r="H13" i="1415" s="1"/>
  <c r="D29" i="1414"/>
  <c r="H13" i="1414" s="1"/>
  <c r="H15" i="1414" s="1"/>
  <c r="H29" i="1414" s="1"/>
  <c r="G51" i="1414" s="1"/>
  <c r="D29" i="1412"/>
  <c r="H13" i="1412" s="1"/>
  <c r="H15" i="1412" s="1"/>
  <c r="H29" i="1412" s="1"/>
  <c r="G51" i="1412" s="1"/>
  <c r="D29" i="1411"/>
  <c r="H13" i="1411" s="1"/>
  <c r="H15" i="1411" s="1"/>
  <c r="H29" i="1411" s="1"/>
  <c r="G51" i="1411" s="1"/>
  <c r="G51" i="1410"/>
  <c r="D29" i="1410"/>
  <c r="H13" i="1410" s="1"/>
  <c r="H15" i="1410" s="1"/>
  <c r="H29" i="1410" s="1"/>
  <c r="D29" i="1408"/>
  <c r="H13" i="1408" s="1"/>
  <c r="D29" i="1407"/>
  <c r="H13" i="1407" s="1"/>
  <c r="D29" i="1406"/>
  <c r="H13" i="1406" s="1"/>
  <c r="H15" i="1406" s="1"/>
  <c r="H29" i="1406" s="1"/>
  <c r="G51" i="1406" s="1"/>
  <c r="D29" i="1405"/>
  <c r="H13" i="1405" s="1"/>
  <c r="D29" i="1403"/>
  <c r="H13" i="1403" s="1"/>
  <c r="H16" i="1381"/>
  <c r="G51" i="1429" l="1"/>
  <c r="H15" i="1428"/>
  <c r="H29" i="1428" s="1"/>
  <c r="G51" i="1428" s="1"/>
  <c r="H15" i="1427"/>
  <c r="H29" i="1427" s="1"/>
  <c r="G51" i="1427" s="1"/>
  <c r="H15" i="1425"/>
  <c r="H29" i="1425" s="1"/>
  <c r="G51" i="1425" s="1"/>
  <c r="H15" i="1424"/>
  <c r="H29" i="1424" s="1"/>
  <c r="G51" i="1424" s="1"/>
  <c r="H15" i="1423"/>
  <c r="H29" i="1423" s="1"/>
  <c r="G51" i="1423" s="1"/>
  <c r="H15" i="1421"/>
  <c r="H29" i="1421" s="1"/>
  <c r="G51" i="1421" s="1"/>
  <c r="H15" i="1419"/>
  <c r="H29" i="1419" s="1"/>
  <c r="G51" i="1419" s="1"/>
  <c r="H15" i="1417"/>
  <c r="H29" i="1417" s="1"/>
  <c r="G51" i="1417" s="1"/>
  <c r="H15" i="1416"/>
  <c r="H29" i="1416" s="1"/>
  <c r="G51" i="1416" s="1"/>
  <c r="H15" i="1415"/>
  <c r="H29" i="1415" s="1"/>
  <c r="G51" i="1415" s="1"/>
  <c r="H15" i="1413"/>
  <c r="H29" i="1413" s="1"/>
  <c r="G51" i="1413" s="1"/>
  <c r="H15" i="1409"/>
  <c r="H29" i="1409" s="1"/>
  <c r="G51" i="1409" s="1"/>
  <c r="H15" i="1408"/>
  <c r="H29" i="1408" s="1"/>
  <c r="G51" i="1408" s="1"/>
  <c r="H15" i="1407"/>
  <c r="H29" i="1407" s="1"/>
  <c r="G51" i="1407" s="1"/>
  <c r="H15" i="1405"/>
  <c r="H29" i="1405" s="1"/>
  <c r="G51" i="1405" s="1"/>
  <c r="H15" i="1404"/>
  <c r="H29" i="1404" s="1"/>
  <c r="G51" i="1404" s="1"/>
  <c r="H15" i="1403"/>
  <c r="H29" i="1403" s="1"/>
  <c r="G51" i="1403" s="1"/>
  <c r="C21" i="1381"/>
  <c r="D37" i="1380"/>
  <c r="H45" i="1376" l="1"/>
  <c r="H16" i="1376"/>
  <c r="H16" i="1377" l="1"/>
  <c r="R52" i="1402" l="1"/>
  <c r="R51" i="1402"/>
  <c r="D50" i="1402"/>
  <c r="R49" i="1402"/>
  <c r="G49" i="1402"/>
  <c r="D49" i="1402"/>
  <c r="R48" i="1402"/>
  <c r="D48" i="1402"/>
  <c r="D46" i="1402"/>
  <c r="D45" i="1402"/>
  <c r="D44" i="1402"/>
  <c r="R42" i="1402"/>
  <c r="D42" i="1402"/>
  <c r="R41" i="1402"/>
  <c r="L7" i="1402" s="1"/>
  <c r="D7" i="1402" s="1"/>
  <c r="D41" i="1402"/>
  <c r="R40" i="1402"/>
  <c r="D40" i="1402"/>
  <c r="R39" i="1402"/>
  <c r="D39" i="1402"/>
  <c r="R38" i="1402"/>
  <c r="D38" i="1402"/>
  <c r="R37" i="1402"/>
  <c r="D37" i="1402"/>
  <c r="R36" i="1402"/>
  <c r="D36" i="1402"/>
  <c r="R35" i="1402"/>
  <c r="L19" i="1402" s="1"/>
  <c r="D19" i="1402" s="1"/>
  <c r="D35" i="1402"/>
  <c r="D54" i="1402" s="1"/>
  <c r="H14" i="1402" s="1"/>
  <c r="R34" i="1402"/>
  <c r="D34" i="1402"/>
  <c r="R33" i="1402"/>
  <c r="L23" i="1402" s="1"/>
  <c r="D23" i="1402" s="1"/>
  <c r="R32" i="1402"/>
  <c r="L11" i="1402" s="1"/>
  <c r="D11" i="1402" s="1"/>
  <c r="R31" i="1402"/>
  <c r="R30" i="1402"/>
  <c r="R29" i="1402"/>
  <c r="R28" i="1402"/>
  <c r="D28" i="1402"/>
  <c r="R27" i="1402"/>
  <c r="D27" i="1402"/>
  <c r="R26" i="1402"/>
  <c r="L26" i="1402"/>
  <c r="D26" i="1402" s="1"/>
  <c r="R25" i="1402"/>
  <c r="L25" i="1402"/>
  <c r="D25" i="1402"/>
  <c r="R24" i="1402"/>
  <c r="D24" i="1402"/>
  <c r="R23" i="1402"/>
  <c r="R22" i="1402"/>
  <c r="L22" i="1402"/>
  <c r="D22" i="1402"/>
  <c r="R21" i="1402"/>
  <c r="D21" i="1402"/>
  <c r="R20" i="1402"/>
  <c r="L20" i="1402"/>
  <c r="D20" i="1402" s="1"/>
  <c r="R19" i="1402"/>
  <c r="R18" i="1402"/>
  <c r="D18" i="1402"/>
  <c r="R17" i="1402"/>
  <c r="D17" i="1402"/>
  <c r="R16" i="1402"/>
  <c r="L16" i="1402"/>
  <c r="D16" i="1402" s="1"/>
  <c r="S15" i="1402"/>
  <c r="R15" i="1402"/>
  <c r="D15" i="1402"/>
  <c r="S14" i="1402"/>
  <c r="R14" i="1402"/>
  <c r="D14" i="1402"/>
  <c r="R13" i="1402"/>
  <c r="D13" i="1402"/>
  <c r="R12" i="1402"/>
  <c r="L12" i="1402"/>
  <c r="D12" i="1402"/>
  <c r="R11" i="1402"/>
  <c r="L10" i="1402"/>
  <c r="D10" i="1402" s="1"/>
  <c r="L9" i="1402"/>
  <c r="D9" i="1402"/>
  <c r="L8" i="1402"/>
  <c r="D8" i="1402" s="1"/>
  <c r="R6" i="1402"/>
  <c r="L6" i="1402"/>
  <c r="D6" i="1402"/>
  <c r="R5" i="1402"/>
  <c r="R4" i="1402"/>
  <c r="R52" i="1401"/>
  <c r="R51" i="1401"/>
  <c r="D50" i="1401"/>
  <c r="R49" i="1401"/>
  <c r="D49" i="1401"/>
  <c r="R48" i="1401"/>
  <c r="D48" i="1401"/>
  <c r="D46" i="1401"/>
  <c r="D45" i="1401"/>
  <c r="D44" i="1401"/>
  <c r="R42" i="1401"/>
  <c r="L6" i="1401" s="1"/>
  <c r="D6" i="1401" s="1"/>
  <c r="D42" i="1401"/>
  <c r="R41" i="1401"/>
  <c r="L7" i="1401" s="1"/>
  <c r="D7" i="1401" s="1"/>
  <c r="D41" i="1401"/>
  <c r="R40" i="1401"/>
  <c r="D40" i="1401"/>
  <c r="R39" i="1401"/>
  <c r="H39" i="1401"/>
  <c r="D39" i="1401"/>
  <c r="R38" i="1401"/>
  <c r="H38" i="1401"/>
  <c r="D38" i="1401"/>
  <c r="R37" i="1401"/>
  <c r="H37" i="1401"/>
  <c r="D37" i="1401"/>
  <c r="R36" i="1401"/>
  <c r="H36" i="1401"/>
  <c r="D36" i="1401"/>
  <c r="R35" i="1401"/>
  <c r="L19" i="1401" s="1"/>
  <c r="D19" i="1401" s="1"/>
  <c r="H35" i="1401"/>
  <c r="D35" i="1401"/>
  <c r="R34" i="1401"/>
  <c r="L12" i="1401" s="1"/>
  <c r="D12" i="1401" s="1"/>
  <c r="H34" i="1401"/>
  <c r="D34" i="1401"/>
  <c r="R33" i="1401"/>
  <c r="R32" i="1401"/>
  <c r="R31" i="1401"/>
  <c r="R30" i="1401"/>
  <c r="R29" i="1401"/>
  <c r="R28" i="1401"/>
  <c r="D28" i="1401"/>
  <c r="R27" i="1401"/>
  <c r="D27" i="1401"/>
  <c r="R26" i="1401"/>
  <c r="L26" i="1401"/>
  <c r="D26" i="1401" s="1"/>
  <c r="R25" i="1401"/>
  <c r="L25" i="1401"/>
  <c r="D25" i="1401"/>
  <c r="R24" i="1401"/>
  <c r="D24" i="1401"/>
  <c r="R23" i="1401"/>
  <c r="L23" i="1401"/>
  <c r="D23" i="1401" s="1"/>
  <c r="R22" i="1401"/>
  <c r="L22" i="1401"/>
  <c r="D22" i="1401"/>
  <c r="R21" i="1401"/>
  <c r="D21" i="1401"/>
  <c r="R20" i="1401"/>
  <c r="L20" i="1401"/>
  <c r="D20" i="1401" s="1"/>
  <c r="R19" i="1401"/>
  <c r="R18" i="1401"/>
  <c r="D18" i="1401"/>
  <c r="R17" i="1401"/>
  <c r="D17" i="1401"/>
  <c r="R16" i="1401"/>
  <c r="L16" i="1401"/>
  <c r="D16" i="1401" s="1"/>
  <c r="R15" i="1401"/>
  <c r="D15" i="1401"/>
  <c r="R14" i="1401"/>
  <c r="D14" i="1401"/>
  <c r="R13" i="1401"/>
  <c r="D13" i="1401"/>
  <c r="R12" i="1401"/>
  <c r="R11" i="1401"/>
  <c r="L11" i="1401"/>
  <c r="D11" i="1401"/>
  <c r="L10" i="1401"/>
  <c r="D10" i="1401"/>
  <c r="L9" i="1401"/>
  <c r="D9" i="1401"/>
  <c r="L8" i="1401"/>
  <c r="D8" i="1401" s="1"/>
  <c r="R6" i="1401"/>
  <c r="R5" i="1401"/>
  <c r="R4" i="1401"/>
  <c r="R52" i="1400"/>
  <c r="R51" i="1400"/>
  <c r="D50" i="1400"/>
  <c r="R49" i="1400"/>
  <c r="D49" i="1400"/>
  <c r="R48" i="1400"/>
  <c r="D48" i="1400"/>
  <c r="D46" i="1400"/>
  <c r="D45" i="1400"/>
  <c r="D44" i="1400"/>
  <c r="R42" i="1400"/>
  <c r="L6" i="1400" s="1"/>
  <c r="D6" i="1400" s="1"/>
  <c r="D42" i="1400"/>
  <c r="R41" i="1400"/>
  <c r="D41" i="1400"/>
  <c r="R40" i="1400"/>
  <c r="D40" i="1400"/>
  <c r="R39" i="1400"/>
  <c r="H39" i="1400"/>
  <c r="D39" i="1400"/>
  <c r="R38" i="1400"/>
  <c r="H38" i="1400"/>
  <c r="D38" i="1400"/>
  <c r="R37" i="1400"/>
  <c r="H37" i="1400"/>
  <c r="D37" i="1400"/>
  <c r="R36" i="1400"/>
  <c r="L10" i="1400" s="1"/>
  <c r="D10" i="1400" s="1"/>
  <c r="H36" i="1400"/>
  <c r="D36" i="1400"/>
  <c r="R35" i="1400"/>
  <c r="H35" i="1400"/>
  <c r="D35" i="1400"/>
  <c r="R34" i="1400"/>
  <c r="L12" i="1400" s="1"/>
  <c r="D12" i="1400" s="1"/>
  <c r="H34" i="1400"/>
  <c r="D34" i="1400"/>
  <c r="R33" i="1400"/>
  <c r="L23" i="1400" s="1"/>
  <c r="D23" i="1400" s="1"/>
  <c r="R32" i="1400"/>
  <c r="R31" i="1400"/>
  <c r="R30" i="1400"/>
  <c r="R29" i="1400"/>
  <c r="R28" i="1400"/>
  <c r="D28" i="1400"/>
  <c r="R27" i="1400"/>
  <c r="D27" i="1400"/>
  <c r="R26" i="1400"/>
  <c r="L26" i="1400"/>
  <c r="D26" i="1400"/>
  <c r="R25" i="1400"/>
  <c r="L25" i="1400"/>
  <c r="D25" i="1400"/>
  <c r="R24" i="1400"/>
  <c r="L24" i="1400"/>
  <c r="D24" i="1400" s="1"/>
  <c r="R23" i="1400"/>
  <c r="R22" i="1400"/>
  <c r="L22" i="1400"/>
  <c r="D22" i="1400" s="1"/>
  <c r="R21" i="1400"/>
  <c r="D21" i="1400"/>
  <c r="R20" i="1400"/>
  <c r="L20" i="1400"/>
  <c r="D20" i="1400" s="1"/>
  <c r="R19" i="1400"/>
  <c r="L19" i="1400"/>
  <c r="D19" i="1400" s="1"/>
  <c r="R18" i="1400"/>
  <c r="D18" i="1400"/>
  <c r="R17" i="1400"/>
  <c r="L17" i="1400"/>
  <c r="D17" i="1400" s="1"/>
  <c r="R16" i="1400"/>
  <c r="L16" i="1400"/>
  <c r="D16" i="1400" s="1"/>
  <c r="R15" i="1400"/>
  <c r="D15" i="1400"/>
  <c r="R14" i="1400"/>
  <c r="D14" i="1400"/>
  <c r="R13" i="1400"/>
  <c r="D13" i="1400"/>
  <c r="R12" i="1400"/>
  <c r="R11" i="1400"/>
  <c r="L11" i="1400"/>
  <c r="D11" i="1400"/>
  <c r="L9" i="1400"/>
  <c r="D9" i="1400"/>
  <c r="L8" i="1400"/>
  <c r="D8" i="1400" s="1"/>
  <c r="L7" i="1400"/>
  <c r="D7" i="1400"/>
  <c r="R6" i="1400"/>
  <c r="R5" i="1400"/>
  <c r="R4" i="1400"/>
  <c r="R52" i="1399"/>
  <c r="R51" i="1399"/>
  <c r="D50" i="1399"/>
  <c r="R49" i="1399"/>
  <c r="D49" i="1399"/>
  <c r="R48" i="1399"/>
  <c r="D48" i="1399"/>
  <c r="D46" i="1399"/>
  <c r="D45" i="1399"/>
  <c r="R44" i="1399"/>
  <c r="P44" i="1399"/>
  <c r="D44" i="1399"/>
  <c r="R42" i="1399"/>
  <c r="L6" i="1399" s="1"/>
  <c r="D6" i="1399" s="1"/>
  <c r="D42" i="1399"/>
  <c r="R41" i="1399"/>
  <c r="D41" i="1399"/>
  <c r="R40" i="1399"/>
  <c r="D40" i="1399"/>
  <c r="R39" i="1399"/>
  <c r="H39" i="1399"/>
  <c r="D39" i="1399"/>
  <c r="R38" i="1399"/>
  <c r="H38" i="1399"/>
  <c r="D38" i="1399"/>
  <c r="R37" i="1399"/>
  <c r="H37" i="1399"/>
  <c r="D37" i="1399"/>
  <c r="R36" i="1399"/>
  <c r="H36" i="1399"/>
  <c r="D36" i="1399"/>
  <c r="R35" i="1399"/>
  <c r="H35" i="1399"/>
  <c r="D35" i="1399"/>
  <c r="R34" i="1399"/>
  <c r="L12" i="1399" s="1"/>
  <c r="D12" i="1399" s="1"/>
  <c r="H34" i="1399"/>
  <c r="D34" i="1399"/>
  <c r="R33" i="1399"/>
  <c r="R32" i="1399"/>
  <c r="R31" i="1399"/>
  <c r="R30" i="1399"/>
  <c r="R29" i="1399"/>
  <c r="R28" i="1399"/>
  <c r="L16" i="1399" s="1"/>
  <c r="D16" i="1399" s="1"/>
  <c r="D28" i="1399"/>
  <c r="R27" i="1399"/>
  <c r="L27" i="1399"/>
  <c r="D27" i="1399" s="1"/>
  <c r="R26" i="1399"/>
  <c r="L26" i="1399"/>
  <c r="D26" i="1399" s="1"/>
  <c r="R25" i="1399"/>
  <c r="D25" i="1399"/>
  <c r="R24" i="1399"/>
  <c r="L24" i="1399"/>
  <c r="D24" i="1399"/>
  <c r="R23" i="1399"/>
  <c r="L23" i="1399"/>
  <c r="D23" i="1399" s="1"/>
  <c r="R22" i="1399"/>
  <c r="D22" i="1399"/>
  <c r="R21" i="1399"/>
  <c r="D21" i="1399"/>
  <c r="R20" i="1399"/>
  <c r="L20" i="1399"/>
  <c r="D20" i="1399" s="1"/>
  <c r="R19" i="1399"/>
  <c r="D19" i="1399"/>
  <c r="R18" i="1399"/>
  <c r="D18" i="1399"/>
  <c r="R17" i="1399"/>
  <c r="L17" i="1399"/>
  <c r="D17" i="1399"/>
  <c r="R16" i="1399"/>
  <c r="R15" i="1399"/>
  <c r="D15" i="1399"/>
  <c r="R14" i="1399"/>
  <c r="D14" i="1399"/>
  <c r="R13" i="1399"/>
  <c r="D13" i="1399"/>
  <c r="R12" i="1399"/>
  <c r="R11" i="1399"/>
  <c r="L11" i="1399"/>
  <c r="D11" i="1399" s="1"/>
  <c r="L10" i="1399"/>
  <c r="D10" i="1399"/>
  <c r="L9" i="1399"/>
  <c r="D9" i="1399"/>
  <c r="L8" i="1399"/>
  <c r="D8" i="1399"/>
  <c r="L7" i="1399"/>
  <c r="D7" i="1399" s="1"/>
  <c r="R6" i="1399"/>
  <c r="R5" i="1399"/>
  <c r="R4" i="1399"/>
  <c r="R52" i="1398"/>
  <c r="R51" i="1398"/>
  <c r="D50" i="1398"/>
  <c r="R49" i="1398"/>
  <c r="G49" i="1398"/>
  <c r="D49" i="1398"/>
  <c r="R48" i="1398"/>
  <c r="D48" i="1398"/>
  <c r="D46" i="1398"/>
  <c r="D45" i="1398"/>
  <c r="D44" i="1398"/>
  <c r="R42" i="1398"/>
  <c r="D42" i="1398"/>
  <c r="R41" i="1398"/>
  <c r="L7" i="1398" s="1"/>
  <c r="D7" i="1398" s="1"/>
  <c r="D41" i="1398"/>
  <c r="R40" i="1398"/>
  <c r="L8" i="1398" s="1"/>
  <c r="D8" i="1398" s="1"/>
  <c r="D40" i="1398"/>
  <c r="R39" i="1398"/>
  <c r="D39" i="1398"/>
  <c r="R38" i="1398"/>
  <c r="D38" i="1398"/>
  <c r="R37" i="1398"/>
  <c r="D37" i="1398"/>
  <c r="R36" i="1398"/>
  <c r="L10" i="1398" s="1"/>
  <c r="D10" i="1398" s="1"/>
  <c r="D36" i="1398"/>
  <c r="D54" i="1398" s="1"/>
  <c r="H14" i="1398" s="1"/>
  <c r="R35" i="1398"/>
  <c r="D35" i="1398"/>
  <c r="R34" i="1398"/>
  <c r="L12" i="1398" s="1"/>
  <c r="D12" i="1398" s="1"/>
  <c r="D34" i="1398"/>
  <c r="R33" i="1398"/>
  <c r="L23" i="1398" s="1"/>
  <c r="D23" i="1398" s="1"/>
  <c r="R32" i="1398"/>
  <c r="L11" i="1398" s="1"/>
  <c r="D11" i="1398" s="1"/>
  <c r="R31" i="1398"/>
  <c r="R30" i="1398"/>
  <c r="R29" i="1398"/>
  <c r="R28" i="1398"/>
  <c r="D28" i="1398"/>
  <c r="R27" i="1398"/>
  <c r="D27" i="1398"/>
  <c r="R26" i="1398"/>
  <c r="L26" i="1398"/>
  <c r="D26" i="1398"/>
  <c r="R25" i="1398"/>
  <c r="L25" i="1398"/>
  <c r="D25" i="1398"/>
  <c r="R24" i="1398"/>
  <c r="D24" i="1398"/>
  <c r="R23" i="1398"/>
  <c r="R22" i="1398"/>
  <c r="L22" i="1398"/>
  <c r="D22" i="1398"/>
  <c r="R21" i="1398"/>
  <c r="D21" i="1398"/>
  <c r="R20" i="1398"/>
  <c r="L20" i="1398"/>
  <c r="D20" i="1398"/>
  <c r="R19" i="1398"/>
  <c r="L19" i="1398"/>
  <c r="D19" i="1398"/>
  <c r="R18" i="1398"/>
  <c r="D18" i="1398"/>
  <c r="R17" i="1398"/>
  <c r="D17" i="1398"/>
  <c r="R16" i="1398"/>
  <c r="L16" i="1398"/>
  <c r="D16" i="1398" s="1"/>
  <c r="S15" i="1398"/>
  <c r="R15" i="1398"/>
  <c r="D15" i="1398"/>
  <c r="S14" i="1398"/>
  <c r="R14" i="1398"/>
  <c r="D14" i="1398"/>
  <c r="R13" i="1398"/>
  <c r="D13" i="1398"/>
  <c r="R12" i="1398"/>
  <c r="R11" i="1398"/>
  <c r="L9" i="1398"/>
  <c r="D9" i="1398" s="1"/>
  <c r="R6" i="1398"/>
  <c r="L6" i="1398"/>
  <c r="D6" i="1398" s="1"/>
  <c r="R5" i="1398"/>
  <c r="R4" i="1398"/>
  <c r="R52" i="1397"/>
  <c r="R51" i="1397"/>
  <c r="D50" i="1397"/>
  <c r="R49" i="1397"/>
  <c r="D49" i="1397"/>
  <c r="R48" i="1397"/>
  <c r="D48" i="1397"/>
  <c r="D46" i="1397"/>
  <c r="D45" i="1397"/>
  <c r="D44" i="1397"/>
  <c r="R42" i="1397"/>
  <c r="D42" i="1397"/>
  <c r="R41" i="1397"/>
  <c r="D41" i="1397"/>
  <c r="R40" i="1397"/>
  <c r="L8" i="1397" s="1"/>
  <c r="D8" i="1397" s="1"/>
  <c r="D40" i="1397"/>
  <c r="R39" i="1397"/>
  <c r="H39" i="1397"/>
  <c r="D39" i="1397"/>
  <c r="R38" i="1397"/>
  <c r="L9" i="1397" s="1"/>
  <c r="D9" i="1397" s="1"/>
  <c r="H38" i="1397"/>
  <c r="D38" i="1397"/>
  <c r="R37" i="1397"/>
  <c r="H37" i="1397"/>
  <c r="D37" i="1397"/>
  <c r="R36" i="1397"/>
  <c r="H36" i="1397"/>
  <c r="D36" i="1397"/>
  <c r="R35" i="1397"/>
  <c r="H35" i="1397"/>
  <c r="D35" i="1397"/>
  <c r="R34" i="1397"/>
  <c r="L12" i="1397" s="1"/>
  <c r="D12" i="1397" s="1"/>
  <c r="H34" i="1397"/>
  <c r="D34" i="1397"/>
  <c r="R33" i="1397"/>
  <c r="L23" i="1397" s="1"/>
  <c r="D23" i="1397" s="1"/>
  <c r="R32" i="1397"/>
  <c r="L11" i="1397" s="1"/>
  <c r="D11" i="1397" s="1"/>
  <c r="R31" i="1397"/>
  <c r="R30" i="1397"/>
  <c r="R29" i="1397"/>
  <c r="R28" i="1397"/>
  <c r="L16" i="1397" s="1"/>
  <c r="D16" i="1397" s="1"/>
  <c r="D28" i="1397"/>
  <c r="R27" i="1397"/>
  <c r="D27" i="1397"/>
  <c r="R26" i="1397"/>
  <c r="L26" i="1397"/>
  <c r="D26" i="1397"/>
  <c r="R25" i="1397"/>
  <c r="D25" i="1397"/>
  <c r="R24" i="1397"/>
  <c r="D24" i="1397"/>
  <c r="R23" i="1397"/>
  <c r="R22" i="1397"/>
  <c r="L22" i="1397"/>
  <c r="D22" i="1397"/>
  <c r="R21" i="1397"/>
  <c r="D21" i="1397"/>
  <c r="R20" i="1397"/>
  <c r="L20" i="1397"/>
  <c r="D20" i="1397"/>
  <c r="R19" i="1397"/>
  <c r="L19" i="1397"/>
  <c r="D19" i="1397"/>
  <c r="R18" i="1397"/>
  <c r="D18" i="1397"/>
  <c r="R17" i="1397"/>
  <c r="D17" i="1397"/>
  <c r="R16" i="1397"/>
  <c r="R15" i="1397"/>
  <c r="D15" i="1397"/>
  <c r="R14" i="1397"/>
  <c r="D14" i="1397"/>
  <c r="R13" i="1397"/>
  <c r="D13" i="1397"/>
  <c r="R12" i="1397"/>
  <c r="R11" i="1397"/>
  <c r="L10" i="1397"/>
  <c r="D10" i="1397"/>
  <c r="L7" i="1397"/>
  <c r="D7" i="1397"/>
  <c r="R6" i="1397"/>
  <c r="L6" i="1397"/>
  <c r="D6" i="1397" s="1"/>
  <c r="R5" i="1397"/>
  <c r="R4" i="1397"/>
  <c r="R52" i="1396"/>
  <c r="R51" i="1396"/>
  <c r="D50" i="1396"/>
  <c r="R49" i="1396"/>
  <c r="D49" i="1396"/>
  <c r="R48" i="1396"/>
  <c r="D48" i="1396"/>
  <c r="D46" i="1396"/>
  <c r="D45" i="1396"/>
  <c r="D44" i="1396"/>
  <c r="R42" i="1396"/>
  <c r="L6" i="1396" s="1"/>
  <c r="D6" i="1396" s="1"/>
  <c r="D42" i="1396"/>
  <c r="R41" i="1396"/>
  <c r="L7" i="1396" s="1"/>
  <c r="D7" i="1396" s="1"/>
  <c r="D41" i="1396"/>
  <c r="R40" i="1396"/>
  <c r="D40" i="1396"/>
  <c r="R39" i="1396"/>
  <c r="L20" i="1396" s="1"/>
  <c r="D20" i="1396" s="1"/>
  <c r="H39" i="1396"/>
  <c r="D39" i="1396"/>
  <c r="R38" i="1396"/>
  <c r="L9" i="1396" s="1"/>
  <c r="D9" i="1396" s="1"/>
  <c r="H38" i="1396"/>
  <c r="D38" i="1396"/>
  <c r="R37" i="1396"/>
  <c r="H37" i="1396"/>
  <c r="D37" i="1396"/>
  <c r="R36" i="1396"/>
  <c r="L10" i="1396" s="1"/>
  <c r="D10" i="1396" s="1"/>
  <c r="H36" i="1396"/>
  <c r="D36" i="1396"/>
  <c r="R35" i="1396"/>
  <c r="H35" i="1396"/>
  <c r="D35" i="1396"/>
  <c r="R34" i="1396"/>
  <c r="H34" i="1396"/>
  <c r="D34" i="1396"/>
  <c r="R33" i="1396"/>
  <c r="R32" i="1396"/>
  <c r="L11" i="1396" s="1"/>
  <c r="D11" i="1396" s="1"/>
  <c r="R31" i="1396"/>
  <c r="R30" i="1396"/>
  <c r="R29" i="1396"/>
  <c r="R28" i="1396"/>
  <c r="D28" i="1396"/>
  <c r="R27" i="1396"/>
  <c r="D27" i="1396"/>
  <c r="R26" i="1396"/>
  <c r="L26" i="1396"/>
  <c r="D26" i="1396" s="1"/>
  <c r="R25" i="1396"/>
  <c r="L25" i="1396"/>
  <c r="D25" i="1396"/>
  <c r="R24" i="1396"/>
  <c r="L24" i="1396"/>
  <c r="D24" i="1396"/>
  <c r="R23" i="1396"/>
  <c r="L23" i="1396"/>
  <c r="D23" i="1396" s="1"/>
  <c r="R22" i="1396"/>
  <c r="L22" i="1396"/>
  <c r="D22" i="1396" s="1"/>
  <c r="R21" i="1396"/>
  <c r="D21" i="1396"/>
  <c r="R20" i="1396"/>
  <c r="R19" i="1396"/>
  <c r="L19" i="1396"/>
  <c r="D19" i="1396" s="1"/>
  <c r="R18" i="1396"/>
  <c r="D18" i="1396"/>
  <c r="R17" i="1396"/>
  <c r="L17" i="1396"/>
  <c r="D17" i="1396" s="1"/>
  <c r="R16" i="1396"/>
  <c r="L16" i="1396"/>
  <c r="D16" i="1396" s="1"/>
  <c r="R15" i="1396"/>
  <c r="D15" i="1396"/>
  <c r="R14" i="1396"/>
  <c r="D14" i="1396"/>
  <c r="R13" i="1396"/>
  <c r="D13" i="1396"/>
  <c r="R12" i="1396"/>
  <c r="L12" i="1396"/>
  <c r="D12" i="1396"/>
  <c r="R11" i="1396"/>
  <c r="L8" i="1396"/>
  <c r="D8" i="1396"/>
  <c r="R6" i="1396"/>
  <c r="R5" i="1396"/>
  <c r="R4" i="1396"/>
  <c r="R52" i="1395"/>
  <c r="R51" i="1395"/>
  <c r="D50" i="1395"/>
  <c r="R49" i="1395"/>
  <c r="D49" i="1395"/>
  <c r="R48" i="1395"/>
  <c r="D48" i="1395"/>
  <c r="D46" i="1395"/>
  <c r="D45" i="1395"/>
  <c r="R44" i="1395"/>
  <c r="P44" i="1395"/>
  <c r="D44" i="1395"/>
  <c r="R42" i="1395"/>
  <c r="L6" i="1395" s="1"/>
  <c r="D6" i="1395" s="1"/>
  <c r="D42" i="1395"/>
  <c r="R41" i="1395"/>
  <c r="D41" i="1395"/>
  <c r="R40" i="1395"/>
  <c r="D40" i="1395"/>
  <c r="R39" i="1395"/>
  <c r="H39" i="1395"/>
  <c r="D39" i="1395"/>
  <c r="R38" i="1395"/>
  <c r="H38" i="1395"/>
  <c r="D38" i="1395"/>
  <c r="R37" i="1395"/>
  <c r="H37" i="1395"/>
  <c r="D37" i="1395"/>
  <c r="R36" i="1395"/>
  <c r="H36" i="1395"/>
  <c r="D36" i="1395"/>
  <c r="R35" i="1395"/>
  <c r="H35" i="1395"/>
  <c r="G49" i="1395" s="1"/>
  <c r="D35" i="1395"/>
  <c r="R34" i="1395"/>
  <c r="L12" i="1395" s="1"/>
  <c r="D12" i="1395" s="1"/>
  <c r="H34" i="1395"/>
  <c r="D34" i="1395"/>
  <c r="R33" i="1395"/>
  <c r="R32" i="1395"/>
  <c r="L11" i="1395" s="1"/>
  <c r="D11" i="1395" s="1"/>
  <c r="R31" i="1395"/>
  <c r="R30" i="1395"/>
  <c r="R29" i="1395"/>
  <c r="R28" i="1395"/>
  <c r="D28" i="1395"/>
  <c r="R27" i="1395"/>
  <c r="L27" i="1395"/>
  <c r="D27" i="1395"/>
  <c r="R26" i="1395"/>
  <c r="D26" i="1395"/>
  <c r="R25" i="1395"/>
  <c r="D25" i="1395"/>
  <c r="R24" i="1395"/>
  <c r="L24" i="1395"/>
  <c r="D24" i="1395"/>
  <c r="R23" i="1395"/>
  <c r="L23" i="1395"/>
  <c r="D23" i="1395" s="1"/>
  <c r="R22" i="1395"/>
  <c r="D22" i="1395"/>
  <c r="R21" i="1395"/>
  <c r="D21" i="1395"/>
  <c r="R20" i="1395"/>
  <c r="L20" i="1395"/>
  <c r="D20" i="1395" s="1"/>
  <c r="R19" i="1395"/>
  <c r="D19" i="1395"/>
  <c r="R18" i="1395"/>
  <c r="D18" i="1395"/>
  <c r="R17" i="1395"/>
  <c r="L17" i="1395"/>
  <c r="D17" i="1395" s="1"/>
  <c r="R16" i="1395"/>
  <c r="L16" i="1395"/>
  <c r="D16" i="1395" s="1"/>
  <c r="R15" i="1395"/>
  <c r="D15" i="1395"/>
  <c r="R14" i="1395"/>
  <c r="D14" i="1395"/>
  <c r="R13" i="1395"/>
  <c r="D13" i="1395"/>
  <c r="R12" i="1395"/>
  <c r="R11" i="1395"/>
  <c r="L10" i="1395"/>
  <c r="D10" i="1395"/>
  <c r="L9" i="1395"/>
  <c r="D9" i="1395"/>
  <c r="L8" i="1395"/>
  <c r="D8" i="1395" s="1"/>
  <c r="L7" i="1395"/>
  <c r="D7" i="1395" s="1"/>
  <c r="R6" i="1395"/>
  <c r="R5" i="1395"/>
  <c r="R4" i="1395"/>
  <c r="R52" i="1394"/>
  <c r="R51" i="1394"/>
  <c r="D50" i="1394"/>
  <c r="R49" i="1394"/>
  <c r="G49" i="1394"/>
  <c r="D49" i="1394"/>
  <c r="R48" i="1394"/>
  <c r="D48" i="1394"/>
  <c r="D46" i="1394"/>
  <c r="D45" i="1394"/>
  <c r="D44" i="1394"/>
  <c r="R42" i="1394"/>
  <c r="L6" i="1394" s="1"/>
  <c r="D6" i="1394" s="1"/>
  <c r="D42" i="1394"/>
  <c r="R41" i="1394"/>
  <c r="L7" i="1394" s="1"/>
  <c r="D7" i="1394" s="1"/>
  <c r="D41" i="1394"/>
  <c r="R40" i="1394"/>
  <c r="D40" i="1394"/>
  <c r="R39" i="1394"/>
  <c r="D39" i="1394"/>
  <c r="R38" i="1394"/>
  <c r="L9" i="1394" s="1"/>
  <c r="D9" i="1394" s="1"/>
  <c r="D38" i="1394"/>
  <c r="R37" i="1394"/>
  <c r="D37" i="1394"/>
  <c r="R36" i="1394"/>
  <c r="D36" i="1394"/>
  <c r="R35" i="1394"/>
  <c r="D35" i="1394"/>
  <c r="R34" i="1394"/>
  <c r="L12" i="1394" s="1"/>
  <c r="D12" i="1394" s="1"/>
  <c r="D34" i="1394"/>
  <c r="D54" i="1394" s="1"/>
  <c r="H14" i="1394" s="1"/>
  <c r="R33" i="1394"/>
  <c r="L23" i="1394" s="1"/>
  <c r="D23" i="1394" s="1"/>
  <c r="R32" i="1394"/>
  <c r="R31" i="1394"/>
  <c r="R30" i="1394"/>
  <c r="R29" i="1394"/>
  <c r="R28" i="1394"/>
  <c r="D28" i="1394"/>
  <c r="R27" i="1394"/>
  <c r="D27" i="1394"/>
  <c r="R26" i="1394"/>
  <c r="L26" i="1394"/>
  <c r="D26" i="1394"/>
  <c r="R25" i="1394"/>
  <c r="L25" i="1394"/>
  <c r="D25" i="1394"/>
  <c r="R24" i="1394"/>
  <c r="D24" i="1394"/>
  <c r="R23" i="1394"/>
  <c r="R22" i="1394"/>
  <c r="L22" i="1394"/>
  <c r="D22" i="1394"/>
  <c r="R21" i="1394"/>
  <c r="D21" i="1394"/>
  <c r="R20" i="1394"/>
  <c r="L20" i="1394"/>
  <c r="D20" i="1394"/>
  <c r="R19" i="1394"/>
  <c r="L19" i="1394"/>
  <c r="D19" i="1394"/>
  <c r="R18" i="1394"/>
  <c r="D18" i="1394"/>
  <c r="R17" i="1394"/>
  <c r="D17" i="1394"/>
  <c r="R16" i="1394"/>
  <c r="L16" i="1394"/>
  <c r="D16" i="1394" s="1"/>
  <c r="S15" i="1394"/>
  <c r="R15" i="1394"/>
  <c r="D15" i="1394"/>
  <c r="S14" i="1394"/>
  <c r="R14" i="1394"/>
  <c r="D14" i="1394"/>
  <c r="R13" i="1394"/>
  <c r="D13" i="1394"/>
  <c r="R12" i="1394"/>
  <c r="R11" i="1394"/>
  <c r="L11" i="1394"/>
  <c r="D11" i="1394"/>
  <c r="L10" i="1394"/>
  <c r="D10" i="1394"/>
  <c r="L8" i="1394"/>
  <c r="D8" i="1394"/>
  <c r="R6" i="1394"/>
  <c r="R5" i="1394"/>
  <c r="R4" i="1394"/>
  <c r="R52" i="1393"/>
  <c r="R51" i="1393"/>
  <c r="D50" i="1393"/>
  <c r="R49" i="1393"/>
  <c r="D49" i="1393"/>
  <c r="R48" i="1393"/>
  <c r="D48" i="1393"/>
  <c r="D46" i="1393"/>
  <c r="D45" i="1393"/>
  <c r="D44" i="1393"/>
  <c r="R42" i="1393"/>
  <c r="D42" i="1393"/>
  <c r="R41" i="1393"/>
  <c r="D41" i="1393"/>
  <c r="R40" i="1393"/>
  <c r="L8" i="1393" s="1"/>
  <c r="D8" i="1393" s="1"/>
  <c r="D40" i="1393"/>
  <c r="R39" i="1393"/>
  <c r="H39" i="1393"/>
  <c r="D39" i="1393"/>
  <c r="R38" i="1393"/>
  <c r="L9" i="1393" s="1"/>
  <c r="D9" i="1393" s="1"/>
  <c r="H38" i="1393"/>
  <c r="D38" i="1393"/>
  <c r="R37" i="1393"/>
  <c r="H37" i="1393"/>
  <c r="D37" i="1393"/>
  <c r="R36" i="1393"/>
  <c r="H36" i="1393"/>
  <c r="D36" i="1393"/>
  <c r="R35" i="1393"/>
  <c r="H35" i="1393"/>
  <c r="D35" i="1393"/>
  <c r="R34" i="1393"/>
  <c r="H34" i="1393"/>
  <c r="D34" i="1393"/>
  <c r="R33" i="1393"/>
  <c r="L23" i="1393" s="1"/>
  <c r="D23" i="1393" s="1"/>
  <c r="R32" i="1393"/>
  <c r="R31" i="1393"/>
  <c r="R30" i="1393"/>
  <c r="R29" i="1393"/>
  <c r="R28" i="1393"/>
  <c r="D28" i="1393"/>
  <c r="R27" i="1393"/>
  <c r="D27" i="1393"/>
  <c r="R26" i="1393"/>
  <c r="L26" i="1393"/>
  <c r="D26" i="1393"/>
  <c r="R25" i="1393"/>
  <c r="L25" i="1393"/>
  <c r="D25" i="1393" s="1"/>
  <c r="R24" i="1393"/>
  <c r="D24" i="1393"/>
  <c r="R23" i="1393"/>
  <c r="R22" i="1393"/>
  <c r="L22" i="1393"/>
  <c r="D22" i="1393" s="1"/>
  <c r="R21" i="1393"/>
  <c r="D21" i="1393"/>
  <c r="R20" i="1393"/>
  <c r="L20" i="1393"/>
  <c r="D20" i="1393"/>
  <c r="R19" i="1393"/>
  <c r="L19" i="1393"/>
  <c r="D19" i="1393" s="1"/>
  <c r="R18" i="1393"/>
  <c r="D18" i="1393"/>
  <c r="R17" i="1393"/>
  <c r="D17" i="1393"/>
  <c r="R16" i="1393"/>
  <c r="L16" i="1393"/>
  <c r="D16" i="1393" s="1"/>
  <c r="R15" i="1393"/>
  <c r="D15" i="1393"/>
  <c r="R14" i="1393"/>
  <c r="D14" i="1393"/>
  <c r="R13" i="1393"/>
  <c r="D13" i="1393"/>
  <c r="R12" i="1393"/>
  <c r="L12" i="1393"/>
  <c r="D12" i="1393" s="1"/>
  <c r="R11" i="1393"/>
  <c r="L11" i="1393"/>
  <c r="D11" i="1393" s="1"/>
  <c r="L10" i="1393"/>
  <c r="D10" i="1393" s="1"/>
  <c r="L7" i="1393"/>
  <c r="D7" i="1393" s="1"/>
  <c r="R6" i="1393"/>
  <c r="L6" i="1393"/>
  <c r="D6" i="1393"/>
  <c r="R5" i="1393"/>
  <c r="R4" i="1393"/>
  <c r="R52" i="1392"/>
  <c r="R51" i="1392"/>
  <c r="D50" i="1392"/>
  <c r="R49" i="1392"/>
  <c r="D49" i="1392"/>
  <c r="R48" i="1392"/>
  <c r="D48" i="1392"/>
  <c r="D46" i="1392"/>
  <c r="D45" i="1392"/>
  <c r="D44" i="1392"/>
  <c r="R42" i="1392"/>
  <c r="L6" i="1392" s="1"/>
  <c r="D6" i="1392" s="1"/>
  <c r="D42" i="1392"/>
  <c r="R41" i="1392"/>
  <c r="D41" i="1392"/>
  <c r="R40" i="1392"/>
  <c r="L8" i="1392" s="1"/>
  <c r="D8" i="1392" s="1"/>
  <c r="D40" i="1392"/>
  <c r="R39" i="1392"/>
  <c r="H39" i="1392"/>
  <c r="D39" i="1392"/>
  <c r="R38" i="1392"/>
  <c r="L9" i="1392" s="1"/>
  <c r="D9" i="1392" s="1"/>
  <c r="H38" i="1392"/>
  <c r="D38" i="1392"/>
  <c r="R37" i="1392"/>
  <c r="H37" i="1392"/>
  <c r="D37" i="1392"/>
  <c r="R36" i="1392"/>
  <c r="L10" i="1392" s="1"/>
  <c r="D10" i="1392" s="1"/>
  <c r="H36" i="1392"/>
  <c r="D36" i="1392"/>
  <c r="R35" i="1392"/>
  <c r="H35" i="1392"/>
  <c r="D35" i="1392"/>
  <c r="R34" i="1392"/>
  <c r="L12" i="1392" s="1"/>
  <c r="D12" i="1392" s="1"/>
  <c r="H34" i="1392"/>
  <c r="D34" i="1392"/>
  <c r="R33" i="1392"/>
  <c r="L23" i="1392" s="1"/>
  <c r="D23" i="1392" s="1"/>
  <c r="R32" i="1392"/>
  <c r="R31" i="1392"/>
  <c r="R30" i="1392"/>
  <c r="R29" i="1392"/>
  <c r="R28" i="1392"/>
  <c r="D28" i="1392"/>
  <c r="R27" i="1392"/>
  <c r="D27" i="1392"/>
  <c r="R26" i="1392"/>
  <c r="L26" i="1392"/>
  <c r="D26" i="1392" s="1"/>
  <c r="R25" i="1392"/>
  <c r="L25" i="1392"/>
  <c r="D25" i="1392"/>
  <c r="R24" i="1392"/>
  <c r="L24" i="1392"/>
  <c r="D24" i="1392"/>
  <c r="R23" i="1392"/>
  <c r="R22" i="1392"/>
  <c r="L22" i="1392"/>
  <c r="D22" i="1392" s="1"/>
  <c r="R21" i="1392"/>
  <c r="L17" i="1392" s="1"/>
  <c r="D17" i="1392" s="1"/>
  <c r="D21" i="1392"/>
  <c r="R20" i="1392"/>
  <c r="L20" i="1392"/>
  <c r="D20" i="1392" s="1"/>
  <c r="R19" i="1392"/>
  <c r="L19" i="1392"/>
  <c r="D19" i="1392" s="1"/>
  <c r="R18" i="1392"/>
  <c r="D18" i="1392"/>
  <c r="R17" i="1392"/>
  <c r="R16" i="1392"/>
  <c r="L16" i="1392"/>
  <c r="D16" i="1392" s="1"/>
  <c r="R15" i="1392"/>
  <c r="D15" i="1392"/>
  <c r="R14" i="1392"/>
  <c r="D14" i="1392"/>
  <c r="R13" i="1392"/>
  <c r="D13" i="1392"/>
  <c r="R12" i="1392"/>
  <c r="R11" i="1392"/>
  <c r="L11" i="1392"/>
  <c r="D11" i="1392"/>
  <c r="L7" i="1392"/>
  <c r="D7" i="1392"/>
  <c r="R6" i="1392"/>
  <c r="R5" i="1392"/>
  <c r="R4" i="1392"/>
  <c r="R52" i="1391"/>
  <c r="R51" i="1391"/>
  <c r="D50" i="1391"/>
  <c r="R49" i="1391"/>
  <c r="D49" i="1391"/>
  <c r="R48" i="1391"/>
  <c r="D48" i="1391"/>
  <c r="D46" i="1391"/>
  <c r="D45" i="1391"/>
  <c r="P44" i="1391"/>
  <c r="R44" i="1391" s="1"/>
  <c r="D44" i="1391"/>
  <c r="R42" i="1391"/>
  <c r="L6" i="1391" s="1"/>
  <c r="D6" i="1391" s="1"/>
  <c r="D42" i="1391"/>
  <c r="R41" i="1391"/>
  <c r="D41" i="1391"/>
  <c r="R40" i="1391"/>
  <c r="L8" i="1391" s="1"/>
  <c r="D8" i="1391" s="1"/>
  <c r="D40" i="1391"/>
  <c r="R39" i="1391"/>
  <c r="H39" i="1391"/>
  <c r="D39" i="1391"/>
  <c r="R38" i="1391"/>
  <c r="H38" i="1391"/>
  <c r="D38" i="1391"/>
  <c r="R37" i="1391"/>
  <c r="H37" i="1391"/>
  <c r="D37" i="1391"/>
  <c r="R36" i="1391"/>
  <c r="H36" i="1391"/>
  <c r="D36" i="1391"/>
  <c r="R35" i="1391"/>
  <c r="H35" i="1391"/>
  <c r="D35" i="1391"/>
  <c r="R34" i="1391"/>
  <c r="L12" i="1391" s="1"/>
  <c r="D12" i="1391" s="1"/>
  <c r="H34" i="1391"/>
  <c r="G49" i="1391" s="1"/>
  <c r="D34" i="1391"/>
  <c r="D54" i="1391" s="1"/>
  <c r="H14" i="1391" s="1"/>
  <c r="R33" i="1391"/>
  <c r="R32" i="1391"/>
  <c r="R31" i="1391"/>
  <c r="R30" i="1391"/>
  <c r="R29" i="1391"/>
  <c r="R28" i="1391"/>
  <c r="D28" i="1391"/>
  <c r="R27" i="1391"/>
  <c r="L27" i="1391"/>
  <c r="D27" i="1391"/>
  <c r="R26" i="1391"/>
  <c r="L26" i="1391"/>
  <c r="D26" i="1391" s="1"/>
  <c r="R25" i="1391"/>
  <c r="D25" i="1391"/>
  <c r="R24" i="1391"/>
  <c r="L24" i="1391"/>
  <c r="D24" i="1391" s="1"/>
  <c r="R23" i="1391"/>
  <c r="L23" i="1391"/>
  <c r="D23" i="1391"/>
  <c r="R22" i="1391"/>
  <c r="D22" i="1391"/>
  <c r="R21" i="1391"/>
  <c r="D21" i="1391"/>
  <c r="R20" i="1391"/>
  <c r="L20" i="1391"/>
  <c r="D20" i="1391"/>
  <c r="R19" i="1391"/>
  <c r="D19" i="1391"/>
  <c r="R18" i="1391"/>
  <c r="D18" i="1391"/>
  <c r="R17" i="1391"/>
  <c r="L17" i="1391"/>
  <c r="D17" i="1391"/>
  <c r="R16" i="1391"/>
  <c r="L16" i="1391"/>
  <c r="D16" i="1391" s="1"/>
  <c r="R15" i="1391"/>
  <c r="D15" i="1391"/>
  <c r="R14" i="1391"/>
  <c r="D14" i="1391"/>
  <c r="R13" i="1391"/>
  <c r="D13" i="1391"/>
  <c r="R12" i="1391"/>
  <c r="R11" i="1391"/>
  <c r="L11" i="1391"/>
  <c r="D11" i="1391"/>
  <c r="L10" i="1391"/>
  <c r="D10" i="1391"/>
  <c r="L9" i="1391"/>
  <c r="D9" i="1391"/>
  <c r="L7" i="1391"/>
  <c r="D7" i="1391" s="1"/>
  <c r="R6" i="1391"/>
  <c r="R5" i="1391"/>
  <c r="R4" i="1391"/>
  <c r="R52" i="1390"/>
  <c r="R51" i="1390"/>
  <c r="D50" i="1390"/>
  <c r="R49" i="1390"/>
  <c r="G49" i="1390"/>
  <c r="D49" i="1390"/>
  <c r="R48" i="1390"/>
  <c r="D48" i="1390"/>
  <c r="D46" i="1390"/>
  <c r="D45" i="1390"/>
  <c r="D44" i="1390"/>
  <c r="R42" i="1390"/>
  <c r="D42" i="1390"/>
  <c r="R41" i="1390"/>
  <c r="L7" i="1390" s="1"/>
  <c r="D7" i="1390" s="1"/>
  <c r="D41" i="1390"/>
  <c r="D54" i="1390" s="1"/>
  <c r="H14" i="1390" s="1"/>
  <c r="R40" i="1390"/>
  <c r="L8" i="1390" s="1"/>
  <c r="D8" i="1390" s="1"/>
  <c r="D40" i="1390"/>
  <c r="R39" i="1390"/>
  <c r="D39" i="1390"/>
  <c r="R38" i="1390"/>
  <c r="D38" i="1390"/>
  <c r="R37" i="1390"/>
  <c r="D37" i="1390"/>
  <c r="R36" i="1390"/>
  <c r="L10" i="1390" s="1"/>
  <c r="D10" i="1390" s="1"/>
  <c r="D36" i="1390"/>
  <c r="R35" i="1390"/>
  <c r="L19" i="1390" s="1"/>
  <c r="D19" i="1390" s="1"/>
  <c r="D35" i="1390"/>
  <c r="R34" i="1390"/>
  <c r="D34" i="1390"/>
  <c r="R33" i="1390"/>
  <c r="R32" i="1390"/>
  <c r="L11" i="1390" s="1"/>
  <c r="D11" i="1390" s="1"/>
  <c r="R31" i="1390"/>
  <c r="R30" i="1390"/>
  <c r="R29" i="1390"/>
  <c r="R28" i="1390"/>
  <c r="L16" i="1390" s="1"/>
  <c r="D16" i="1390" s="1"/>
  <c r="D28" i="1390"/>
  <c r="R27" i="1390"/>
  <c r="D27" i="1390"/>
  <c r="R26" i="1390"/>
  <c r="L26" i="1390"/>
  <c r="D26" i="1390" s="1"/>
  <c r="R25" i="1390"/>
  <c r="L25" i="1390"/>
  <c r="D25" i="1390"/>
  <c r="R24" i="1390"/>
  <c r="D24" i="1390"/>
  <c r="R23" i="1390"/>
  <c r="L23" i="1390"/>
  <c r="D23" i="1390"/>
  <c r="R22" i="1390"/>
  <c r="L22" i="1390"/>
  <c r="D22" i="1390" s="1"/>
  <c r="R21" i="1390"/>
  <c r="D21" i="1390"/>
  <c r="R20" i="1390"/>
  <c r="L20" i="1390"/>
  <c r="D20" i="1390" s="1"/>
  <c r="R19" i="1390"/>
  <c r="R18" i="1390"/>
  <c r="D18" i="1390"/>
  <c r="R17" i="1390"/>
  <c r="D17" i="1390"/>
  <c r="R16" i="1390"/>
  <c r="S15" i="1390"/>
  <c r="R15" i="1390"/>
  <c r="D15" i="1390"/>
  <c r="S14" i="1390"/>
  <c r="R14" i="1390"/>
  <c r="D14" i="1390"/>
  <c r="R13" i="1390"/>
  <c r="D13" i="1390"/>
  <c r="R12" i="1390"/>
  <c r="L12" i="1390"/>
  <c r="D12" i="1390"/>
  <c r="R11" i="1390"/>
  <c r="L9" i="1390"/>
  <c r="D9" i="1390"/>
  <c r="R6" i="1390"/>
  <c r="L6" i="1390"/>
  <c r="D6" i="1390" s="1"/>
  <c r="R5" i="1390"/>
  <c r="R4" i="1390"/>
  <c r="R52" i="1389"/>
  <c r="R51" i="1389"/>
  <c r="D50" i="1389"/>
  <c r="R49" i="1389"/>
  <c r="D49" i="1389"/>
  <c r="R48" i="1389"/>
  <c r="D48" i="1389"/>
  <c r="D46" i="1389"/>
  <c r="D45" i="1389"/>
  <c r="D44" i="1389"/>
  <c r="R42" i="1389"/>
  <c r="D42" i="1389"/>
  <c r="R41" i="1389"/>
  <c r="D41" i="1389"/>
  <c r="R40" i="1389"/>
  <c r="L8" i="1389" s="1"/>
  <c r="D8" i="1389" s="1"/>
  <c r="D40" i="1389"/>
  <c r="R39" i="1389"/>
  <c r="H39" i="1389"/>
  <c r="D39" i="1389"/>
  <c r="R38" i="1389"/>
  <c r="H38" i="1389"/>
  <c r="D38" i="1389"/>
  <c r="R37" i="1389"/>
  <c r="H37" i="1389"/>
  <c r="D37" i="1389"/>
  <c r="R36" i="1389"/>
  <c r="H36" i="1389"/>
  <c r="D36" i="1389"/>
  <c r="R35" i="1389"/>
  <c r="H35" i="1389"/>
  <c r="D35" i="1389"/>
  <c r="D54" i="1389" s="1"/>
  <c r="H14" i="1389" s="1"/>
  <c r="R34" i="1389"/>
  <c r="L12" i="1389" s="1"/>
  <c r="D12" i="1389" s="1"/>
  <c r="H34" i="1389"/>
  <c r="G49" i="1389" s="1"/>
  <c r="D34" i="1389"/>
  <c r="R33" i="1389"/>
  <c r="R32" i="1389"/>
  <c r="R31" i="1389"/>
  <c r="R30" i="1389"/>
  <c r="R29" i="1389"/>
  <c r="R28" i="1389"/>
  <c r="L16" i="1389" s="1"/>
  <c r="D16" i="1389" s="1"/>
  <c r="D28" i="1389"/>
  <c r="R27" i="1389"/>
  <c r="D27" i="1389"/>
  <c r="R26" i="1389"/>
  <c r="L26" i="1389"/>
  <c r="D26" i="1389"/>
  <c r="R25" i="1389"/>
  <c r="L25" i="1389"/>
  <c r="D25" i="1389"/>
  <c r="R24" i="1389"/>
  <c r="D24" i="1389"/>
  <c r="R23" i="1389"/>
  <c r="L23" i="1389"/>
  <c r="D23" i="1389"/>
  <c r="R22" i="1389"/>
  <c r="L22" i="1389"/>
  <c r="D22" i="1389"/>
  <c r="R21" i="1389"/>
  <c r="D21" i="1389"/>
  <c r="R20" i="1389"/>
  <c r="L20" i="1389"/>
  <c r="D20" i="1389"/>
  <c r="R19" i="1389"/>
  <c r="L19" i="1389"/>
  <c r="D19" i="1389"/>
  <c r="R18" i="1389"/>
  <c r="D18" i="1389"/>
  <c r="R17" i="1389"/>
  <c r="D17" i="1389"/>
  <c r="R16" i="1389"/>
  <c r="R15" i="1389"/>
  <c r="D15" i="1389"/>
  <c r="R14" i="1389"/>
  <c r="D14" i="1389"/>
  <c r="R13" i="1389"/>
  <c r="D13" i="1389"/>
  <c r="R12" i="1389"/>
  <c r="R11" i="1389"/>
  <c r="L11" i="1389"/>
  <c r="D11" i="1389" s="1"/>
  <c r="L10" i="1389"/>
  <c r="D10" i="1389"/>
  <c r="L9" i="1389"/>
  <c r="D9" i="1389"/>
  <c r="L7" i="1389"/>
  <c r="D7" i="1389" s="1"/>
  <c r="R6" i="1389"/>
  <c r="L6" i="1389"/>
  <c r="D6" i="1389" s="1"/>
  <c r="D29" i="1389" s="1"/>
  <c r="H13" i="1389" s="1"/>
  <c r="H15" i="1389" s="1"/>
  <c r="H29" i="1389" s="1"/>
  <c r="R5" i="1389"/>
  <c r="R4" i="1389"/>
  <c r="R52" i="1388"/>
  <c r="R51" i="1388"/>
  <c r="D50" i="1388"/>
  <c r="R49" i="1388"/>
  <c r="D49" i="1388"/>
  <c r="R48" i="1388"/>
  <c r="D48" i="1388"/>
  <c r="D46" i="1388"/>
  <c r="D45" i="1388"/>
  <c r="D44" i="1388"/>
  <c r="R42" i="1388"/>
  <c r="D42" i="1388"/>
  <c r="R41" i="1388"/>
  <c r="D41" i="1388"/>
  <c r="R40" i="1388"/>
  <c r="D40" i="1388"/>
  <c r="R39" i="1388"/>
  <c r="L20" i="1388" s="1"/>
  <c r="D20" i="1388" s="1"/>
  <c r="H39" i="1388"/>
  <c r="D39" i="1388"/>
  <c r="R38" i="1388"/>
  <c r="L9" i="1388" s="1"/>
  <c r="D9" i="1388" s="1"/>
  <c r="H38" i="1388"/>
  <c r="G49" i="1388" s="1"/>
  <c r="D38" i="1388"/>
  <c r="R37" i="1388"/>
  <c r="H37" i="1388"/>
  <c r="D37" i="1388"/>
  <c r="R36" i="1388"/>
  <c r="L10" i="1388" s="1"/>
  <c r="D10" i="1388" s="1"/>
  <c r="H36" i="1388"/>
  <c r="D36" i="1388"/>
  <c r="R35" i="1388"/>
  <c r="H35" i="1388"/>
  <c r="D35" i="1388"/>
  <c r="R34" i="1388"/>
  <c r="H34" i="1388"/>
  <c r="D34" i="1388"/>
  <c r="D54" i="1388" s="1"/>
  <c r="H14" i="1388" s="1"/>
  <c r="R33" i="1388"/>
  <c r="L23" i="1388" s="1"/>
  <c r="D23" i="1388" s="1"/>
  <c r="R32" i="1388"/>
  <c r="L11" i="1388" s="1"/>
  <c r="D11" i="1388" s="1"/>
  <c r="R31" i="1388"/>
  <c r="R30" i="1388"/>
  <c r="R29" i="1388"/>
  <c r="R28" i="1388"/>
  <c r="D28" i="1388"/>
  <c r="R27" i="1388"/>
  <c r="D27" i="1388"/>
  <c r="R26" i="1388"/>
  <c r="L26" i="1388"/>
  <c r="D26" i="1388"/>
  <c r="R25" i="1388"/>
  <c r="L25" i="1388"/>
  <c r="D25" i="1388"/>
  <c r="R24" i="1388"/>
  <c r="L24" i="1388"/>
  <c r="D24" i="1388" s="1"/>
  <c r="R23" i="1388"/>
  <c r="R22" i="1388"/>
  <c r="L22" i="1388"/>
  <c r="D22" i="1388" s="1"/>
  <c r="R21" i="1388"/>
  <c r="D21" i="1388"/>
  <c r="R20" i="1388"/>
  <c r="R19" i="1388"/>
  <c r="L19" i="1388"/>
  <c r="D19" i="1388"/>
  <c r="R18" i="1388"/>
  <c r="D18" i="1388"/>
  <c r="R17" i="1388"/>
  <c r="L17" i="1388"/>
  <c r="D17" i="1388" s="1"/>
  <c r="R16" i="1388"/>
  <c r="L16" i="1388"/>
  <c r="D16" i="1388" s="1"/>
  <c r="R15" i="1388"/>
  <c r="D15" i="1388"/>
  <c r="R14" i="1388"/>
  <c r="D14" i="1388"/>
  <c r="R13" i="1388"/>
  <c r="D13" i="1388"/>
  <c r="R12" i="1388"/>
  <c r="L12" i="1388"/>
  <c r="D12" i="1388" s="1"/>
  <c r="R11" i="1388"/>
  <c r="L8" i="1388"/>
  <c r="D8" i="1388"/>
  <c r="L7" i="1388"/>
  <c r="D7" i="1388"/>
  <c r="R6" i="1388"/>
  <c r="L6" i="1388"/>
  <c r="D6" i="1388" s="1"/>
  <c r="R5" i="1388"/>
  <c r="R4" i="1388"/>
  <c r="R52" i="1387"/>
  <c r="R51" i="1387"/>
  <c r="D50" i="1387"/>
  <c r="R49" i="1387"/>
  <c r="D49" i="1387"/>
  <c r="R48" i="1387"/>
  <c r="D48" i="1387"/>
  <c r="D46" i="1387"/>
  <c r="D45" i="1387"/>
  <c r="P44" i="1387"/>
  <c r="R44" i="1387" s="1"/>
  <c r="D44" i="1387"/>
  <c r="R42" i="1387"/>
  <c r="L6" i="1387" s="1"/>
  <c r="D6" i="1387" s="1"/>
  <c r="D42" i="1387"/>
  <c r="R41" i="1387"/>
  <c r="D41" i="1387"/>
  <c r="R40" i="1387"/>
  <c r="L8" i="1387" s="1"/>
  <c r="D8" i="1387" s="1"/>
  <c r="D40" i="1387"/>
  <c r="R39" i="1387"/>
  <c r="L20" i="1387" s="1"/>
  <c r="D20" i="1387" s="1"/>
  <c r="H39" i="1387"/>
  <c r="D39" i="1387"/>
  <c r="R38" i="1387"/>
  <c r="H38" i="1387"/>
  <c r="D38" i="1387"/>
  <c r="R37" i="1387"/>
  <c r="H37" i="1387"/>
  <c r="D37" i="1387"/>
  <c r="R36" i="1387"/>
  <c r="H36" i="1387"/>
  <c r="D36" i="1387"/>
  <c r="R35" i="1387"/>
  <c r="H35" i="1387"/>
  <c r="D35" i="1387"/>
  <c r="R34" i="1387"/>
  <c r="L12" i="1387" s="1"/>
  <c r="D12" i="1387" s="1"/>
  <c r="H34" i="1387"/>
  <c r="D34" i="1387"/>
  <c r="R33" i="1387"/>
  <c r="R32" i="1387"/>
  <c r="L11" i="1387" s="1"/>
  <c r="D11" i="1387" s="1"/>
  <c r="R31" i="1387"/>
  <c r="R30" i="1387"/>
  <c r="R29" i="1387"/>
  <c r="R28" i="1387"/>
  <c r="D28" i="1387"/>
  <c r="R27" i="1387"/>
  <c r="L27" i="1387"/>
  <c r="D27" i="1387" s="1"/>
  <c r="R26" i="1387"/>
  <c r="L26" i="1387"/>
  <c r="D26" i="1387" s="1"/>
  <c r="R25" i="1387"/>
  <c r="D25" i="1387"/>
  <c r="R24" i="1387"/>
  <c r="L24" i="1387"/>
  <c r="D24" i="1387" s="1"/>
  <c r="R23" i="1387"/>
  <c r="L23" i="1387"/>
  <c r="D23" i="1387"/>
  <c r="R22" i="1387"/>
  <c r="D22" i="1387"/>
  <c r="R21" i="1387"/>
  <c r="D21" i="1387"/>
  <c r="R20" i="1387"/>
  <c r="R19" i="1387"/>
  <c r="D19" i="1387"/>
  <c r="R18" i="1387"/>
  <c r="D18" i="1387"/>
  <c r="R17" i="1387"/>
  <c r="L17" i="1387"/>
  <c r="D17" i="1387" s="1"/>
  <c r="R16" i="1387"/>
  <c r="L16" i="1387"/>
  <c r="D16" i="1387" s="1"/>
  <c r="R15" i="1387"/>
  <c r="D15" i="1387"/>
  <c r="R14" i="1387"/>
  <c r="D14" i="1387"/>
  <c r="R13" i="1387"/>
  <c r="D13" i="1387"/>
  <c r="R12" i="1387"/>
  <c r="R11" i="1387"/>
  <c r="L10" i="1387"/>
  <c r="D10" i="1387"/>
  <c r="L9" i="1387"/>
  <c r="D9" i="1387"/>
  <c r="L7" i="1387"/>
  <c r="D7" i="1387" s="1"/>
  <c r="R6" i="1387"/>
  <c r="R5" i="1387"/>
  <c r="R4" i="1387"/>
  <c r="R52" i="1386"/>
  <c r="R51" i="1386"/>
  <c r="D50" i="1386"/>
  <c r="R49" i="1386"/>
  <c r="G49" i="1386"/>
  <c r="D49" i="1386"/>
  <c r="R48" i="1386"/>
  <c r="D48" i="1386"/>
  <c r="D46" i="1386"/>
  <c r="D45" i="1386"/>
  <c r="D44" i="1386"/>
  <c r="R42" i="1386"/>
  <c r="D42" i="1386"/>
  <c r="R41" i="1386"/>
  <c r="L7" i="1386" s="1"/>
  <c r="D7" i="1386" s="1"/>
  <c r="D41" i="1386"/>
  <c r="R40" i="1386"/>
  <c r="D40" i="1386"/>
  <c r="R39" i="1386"/>
  <c r="D39" i="1386"/>
  <c r="R38" i="1386"/>
  <c r="D38" i="1386"/>
  <c r="R37" i="1386"/>
  <c r="D37" i="1386"/>
  <c r="R36" i="1386"/>
  <c r="L10" i="1386" s="1"/>
  <c r="D10" i="1386" s="1"/>
  <c r="D36" i="1386"/>
  <c r="R35" i="1386"/>
  <c r="L19" i="1386" s="1"/>
  <c r="D19" i="1386" s="1"/>
  <c r="D35" i="1386"/>
  <c r="D54" i="1386" s="1"/>
  <c r="H14" i="1386" s="1"/>
  <c r="R34" i="1386"/>
  <c r="D34" i="1386"/>
  <c r="R33" i="1386"/>
  <c r="R32" i="1386"/>
  <c r="L11" i="1386" s="1"/>
  <c r="D11" i="1386" s="1"/>
  <c r="R31" i="1386"/>
  <c r="R30" i="1386"/>
  <c r="R29" i="1386"/>
  <c r="R28" i="1386"/>
  <c r="L16" i="1386" s="1"/>
  <c r="D16" i="1386" s="1"/>
  <c r="D28" i="1386"/>
  <c r="R27" i="1386"/>
  <c r="D27" i="1386"/>
  <c r="R26" i="1386"/>
  <c r="L26" i="1386"/>
  <c r="D26" i="1386"/>
  <c r="R25" i="1386"/>
  <c r="L25" i="1386"/>
  <c r="D25" i="1386"/>
  <c r="R24" i="1386"/>
  <c r="D24" i="1386"/>
  <c r="R23" i="1386"/>
  <c r="L23" i="1386"/>
  <c r="D23" i="1386"/>
  <c r="R22" i="1386"/>
  <c r="L22" i="1386"/>
  <c r="D22" i="1386" s="1"/>
  <c r="R21" i="1386"/>
  <c r="D21" i="1386"/>
  <c r="R20" i="1386"/>
  <c r="L20" i="1386"/>
  <c r="D20" i="1386"/>
  <c r="R19" i="1386"/>
  <c r="R18" i="1386"/>
  <c r="D18" i="1386"/>
  <c r="R17" i="1386"/>
  <c r="D17" i="1386"/>
  <c r="R16" i="1386"/>
  <c r="S15" i="1386"/>
  <c r="R15" i="1386"/>
  <c r="D15" i="1386"/>
  <c r="S14" i="1386"/>
  <c r="R14" i="1386"/>
  <c r="D14" i="1386"/>
  <c r="R13" i="1386"/>
  <c r="D13" i="1386"/>
  <c r="R12" i="1386"/>
  <c r="L12" i="1386"/>
  <c r="D12" i="1386"/>
  <c r="R11" i="1386"/>
  <c r="L9" i="1386"/>
  <c r="D9" i="1386"/>
  <c r="L8" i="1386"/>
  <c r="D8" i="1386" s="1"/>
  <c r="R6" i="1386"/>
  <c r="L6" i="1386"/>
  <c r="D6" i="1386"/>
  <c r="R5" i="1386"/>
  <c r="R4" i="1386"/>
  <c r="R52" i="1385"/>
  <c r="R51" i="1385"/>
  <c r="D50" i="1385"/>
  <c r="R49" i="1385"/>
  <c r="D49" i="1385"/>
  <c r="R48" i="1385"/>
  <c r="D48" i="1385"/>
  <c r="D46" i="1385"/>
  <c r="D45" i="1385"/>
  <c r="D44" i="1385"/>
  <c r="R42" i="1385"/>
  <c r="L6" i="1385" s="1"/>
  <c r="D6" i="1385" s="1"/>
  <c r="D42" i="1385"/>
  <c r="R41" i="1385"/>
  <c r="L7" i="1385" s="1"/>
  <c r="D7" i="1385" s="1"/>
  <c r="D41" i="1385"/>
  <c r="R40" i="1385"/>
  <c r="L8" i="1385" s="1"/>
  <c r="D8" i="1385" s="1"/>
  <c r="D40" i="1385"/>
  <c r="R39" i="1385"/>
  <c r="H39" i="1385"/>
  <c r="D39" i="1385"/>
  <c r="R38" i="1385"/>
  <c r="H38" i="1385"/>
  <c r="D38" i="1385"/>
  <c r="R37" i="1385"/>
  <c r="H37" i="1385"/>
  <c r="D37" i="1385"/>
  <c r="R36" i="1385"/>
  <c r="H36" i="1385"/>
  <c r="D36" i="1385"/>
  <c r="R35" i="1385"/>
  <c r="L19" i="1385" s="1"/>
  <c r="D19" i="1385" s="1"/>
  <c r="H35" i="1385"/>
  <c r="D35" i="1385"/>
  <c r="R34" i="1385"/>
  <c r="H34" i="1385"/>
  <c r="D34" i="1385"/>
  <c r="R33" i="1385"/>
  <c r="R32" i="1385"/>
  <c r="R31" i="1385"/>
  <c r="R30" i="1385"/>
  <c r="R29" i="1385"/>
  <c r="R28" i="1385"/>
  <c r="D28" i="1385"/>
  <c r="R27" i="1385"/>
  <c r="D27" i="1385"/>
  <c r="R26" i="1385"/>
  <c r="L26" i="1385"/>
  <c r="D26" i="1385" s="1"/>
  <c r="R25" i="1385"/>
  <c r="L25" i="1385"/>
  <c r="D25" i="1385" s="1"/>
  <c r="R24" i="1385"/>
  <c r="D24" i="1385"/>
  <c r="R23" i="1385"/>
  <c r="L23" i="1385"/>
  <c r="D23" i="1385" s="1"/>
  <c r="R22" i="1385"/>
  <c r="L22" i="1385"/>
  <c r="D22" i="1385"/>
  <c r="R21" i="1385"/>
  <c r="D21" i="1385"/>
  <c r="R20" i="1385"/>
  <c r="L20" i="1385"/>
  <c r="D20" i="1385" s="1"/>
  <c r="R19" i="1385"/>
  <c r="R18" i="1385"/>
  <c r="D18" i="1385"/>
  <c r="R17" i="1385"/>
  <c r="D17" i="1385"/>
  <c r="R16" i="1385"/>
  <c r="L16" i="1385"/>
  <c r="D16" i="1385" s="1"/>
  <c r="R15" i="1385"/>
  <c r="D15" i="1385"/>
  <c r="R14" i="1385"/>
  <c r="D14" i="1385"/>
  <c r="R13" i="1385"/>
  <c r="D13" i="1385"/>
  <c r="R12" i="1385"/>
  <c r="L12" i="1385"/>
  <c r="D12" i="1385" s="1"/>
  <c r="R11" i="1385"/>
  <c r="L11" i="1385"/>
  <c r="D11" i="1385"/>
  <c r="L10" i="1385"/>
  <c r="D10" i="1385"/>
  <c r="L9" i="1385"/>
  <c r="D9" i="1385"/>
  <c r="R6" i="1385"/>
  <c r="R5" i="1385"/>
  <c r="R4" i="1385"/>
  <c r="R52" i="1384"/>
  <c r="R51" i="1384"/>
  <c r="D50" i="1384"/>
  <c r="R49" i="1384"/>
  <c r="D49" i="1384"/>
  <c r="R48" i="1384"/>
  <c r="D48" i="1384"/>
  <c r="D46" i="1384"/>
  <c r="D45" i="1384"/>
  <c r="D44" i="1384"/>
  <c r="R42" i="1384"/>
  <c r="L6" i="1384" s="1"/>
  <c r="D6" i="1384" s="1"/>
  <c r="D42" i="1384"/>
  <c r="R41" i="1384"/>
  <c r="L7" i="1384" s="1"/>
  <c r="D7" i="1384" s="1"/>
  <c r="D41" i="1384"/>
  <c r="R40" i="1384"/>
  <c r="D40" i="1384"/>
  <c r="R39" i="1384"/>
  <c r="L20" i="1384" s="1"/>
  <c r="D20" i="1384" s="1"/>
  <c r="H39" i="1384"/>
  <c r="D39" i="1384"/>
  <c r="R38" i="1384"/>
  <c r="H38" i="1384"/>
  <c r="D38" i="1384"/>
  <c r="R37" i="1384"/>
  <c r="H37" i="1384"/>
  <c r="D37" i="1384"/>
  <c r="R36" i="1384"/>
  <c r="H36" i="1384"/>
  <c r="D36" i="1384"/>
  <c r="R35" i="1384"/>
  <c r="L19" i="1384" s="1"/>
  <c r="D19" i="1384" s="1"/>
  <c r="H35" i="1384"/>
  <c r="D35" i="1384"/>
  <c r="R34" i="1384"/>
  <c r="H34" i="1384"/>
  <c r="D34" i="1384"/>
  <c r="R33" i="1384"/>
  <c r="R32" i="1384"/>
  <c r="R31" i="1384"/>
  <c r="R30" i="1384"/>
  <c r="R29" i="1384"/>
  <c r="R28" i="1384"/>
  <c r="L16" i="1384" s="1"/>
  <c r="D16" i="1384" s="1"/>
  <c r="D28" i="1384"/>
  <c r="R27" i="1384"/>
  <c r="D27" i="1384"/>
  <c r="R26" i="1384"/>
  <c r="L26" i="1384"/>
  <c r="D26" i="1384"/>
  <c r="R25" i="1384"/>
  <c r="D25" i="1384"/>
  <c r="R24" i="1384"/>
  <c r="L24" i="1384"/>
  <c r="D24" i="1384"/>
  <c r="R23" i="1384"/>
  <c r="L23" i="1384"/>
  <c r="D23" i="1384"/>
  <c r="R22" i="1384"/>
  <c r="L22" i="1384"/>
  <c r="D22" i="1384"/>
  <c r="R21" i="1384"/>
  <c r="L17" i="1384" s="1"/>
  <c r="D17" i="1384" s="1"/>
  <c r="D21" i="1384"/>
  <c r="R20" i="1384"/>
  <c r="R19" i="1384"/>
  <c r="R18" i="1384"/>
  <c r="D18" i="1384"/>
  <c r="R17" i="1384"/>
  <c r="R16" i="1384"/>
  <c r="R15" i="1384"/>
  <c r="D15" i="1384"/>
  <c r="R14" i="1384"/>
  <c r="D14" i="1384"/>
  <c r="R13" i="1384"/>
  <c r="D13" i="1384"/>
  <c r="R12" i="1384"/>
  <c r="L12" i="1384"/>
  <c r="D12" i="1384"/>
  <c r="R11" i="1384"/>
  <c r="L11" i="1384"/>
  <c r="D11" i="1384" s="1"/>
  <c r="L10" i="1384"/>
  <c r="D10" i="1384"/>
  <c r="L9" i="1384"/>
  <c r="D9" i="1384" s="1"/>
  <c r="L8" i="1384"/>
  <c r="D8" i="1384"/>
  <c r="R6" i="1384"/>
  <c r="R5" i="1384"/>
  <c r="R4" i="1384"/>
  <c r="R52" i="1383"/>
  <c r="R51" i="1383"/>
  <c r="D50" i="1383"/>
  <c r="R49" i="1383"/>
  <c r="D49" i="1383"/>
  <c r="R48" i="1383"/>
  <c r="D48" i="1383"/>
  <c r="D46" i="1383"/>
  <c r="D45" i="1383"/>
  <c r="P44" i="1383"/>
  <c r="R44" i="1383" s="1"/>
  <c r="D44" i="1383"/>
  <c r="R42" i="1383"/>
  <c r="L6" i="1383" s="1"/>
  <c r="D6" i="1383" s="1"/>
  <c r="D42" i="1383"/>
  <c r="R41" i="1383"/>
  <c r="D41" i="1383"/>
  <c r="R40" i="1383"/>
  <c r="D40" i="1383"/>
  <c r="R39" i="1383"/>
  <c r="H39" i="1383"/>
  <c r="D39" i="1383"/>
  <c r="R38" i="1383"/>
  <c r="H38" i="1383"/>
  <c r="D38" i="1383"/>
  <c r="R37" i="1383"/>
  <c r="H37" i="1383"/>
  <c r="D37" i="1383"/>
  <c r="R36" i="1383"/>
  <c r="L10" i="1383" s="1"/>
  <c r="D10" i="1383" s="1"/>
  <c r="H36" i="1383"/>
  <c r="D36" i="1383"/>
  <c r="R35" i="1383"/>
  <c r="H35" i="1383"/>
  <c r="D35" i="1383"/>
  <c r="R34" i="1383"/>
  <c r="H34" i="1383"/>
  <c r="D34" i="1383"/>
  <c r="R33" i="1383"/>
  <c r="R32" i="1383"/>
  <c r="R31" i="1383"/>
  <c r="R30" i="1383"/>
  <c r="R29" i="1383"/>
  <c r="R28" i="1383"/>
  <c r="L16" i="1383" s="1"/>
  <c r="D16" i="1383" s="1"/>
  <c r="D28" i="1383"/>
  <c r="R27" i="1383"/>
  <c r="D27" i="1383"/>
  <c r="R26" i="1383"/>
  <c r="L26" i="1383"/>
  <c r="D26" i="1383" s="1"/>
  <c r="R25" i="1383"/>
  <c r="D25" i="1383"/>
  <c r="R24" i="1383"/>
  <c r="L24" i="1383"/>
  <c r="D24" i="1383"/>
  <c r="R23" i="1383"/>
  <c r="L23" i="1383"/>
  <c r="D23" i="1383"/>
  <c r="R22" i="1383"/>
  <c r="D22" i="1383"/>
  <c r="R21" i="1383"/>
  <c r="D21" i="1383"/>
  <c r="R20" i="1383"/>
  <c r="L20" i="1383"/>
  <c r="D20" i="1383"/>
  <c r="R19" i="1383"/>
  <c r="D19" i="1383"/>
  <c r="R18" i="1383"/>
  <c r="D18" i="1383"/>
  <c r="R17" i="1383"/>
  <c r="L17" i="1383"/>
  <c r="D17" i="1383"/>
  <c r="R16" i="1383"/>
  <c r="R15" i="1383"/>
  <c r="D15" i="1383"/>
  <c r="R14" i="1383"/>
  <c r="D14" i="1383"/>
  <c r="R13" i="1383"/>
  <c r="D13" i="1383"/>
  <c r="R12" i="1383"/>
  <c r="L12" i="1383"/>
  <c r="D12" i="1383"/>
  <c r="R11" i="1383"/>
  <c r="L11" i="1383"/>
  <c r="D11" i="1383"/>
  <c r="L9" i="1383"/>
  <c r="D9" i="1383" s="1"/>
  <c r="L8" i="1383"/>
  <c r="D8" i="1383" s="1"/>
  <c r="L7" i="1383"/>
  <c r="D7" i="1383" s="1"/>
  <c r="R6" i="1383"/>
  <c r="R5" i="1383"/>
  <c r="R4" i="1383"/>
  <c r="R52" i="1382"/>
  <c r="R51" i="1382"/>
  <c r="D50" i="1382"/>
  <c r="R49" i="1382"/>
  <c r="G49" i="1382"/>
  <c r="D49" i="1382"/>
  <c r="R48" i="1382"/>
  <c r="D48" i="1382"/>
  <c r="D46" i="1382"/>
  <c r="D45" i="1382"/>
  <c r="D44" i="1382"/>
  <c r="R42" i="1382"/>
  <c r="L6" i="1382" s="1"/>
  <c r="D6" i="1382" s="1"/>
  <c r="D42" i="1382"/>
  <c r="R41" i="1382"/>
  <c r="D41" i="1382"/>
  <c r="R40" i="1382"/>
  <c r="D40" i="1382"/>
  <c r="R39" i="1382"/>
  <c r="D39" i="1382"/>
  <c r="R38" i="1382"/>
  <c r="D38" i="1382"/>
  <c r="R37" i="1382"/>
  <c r="D37" i="1382"/>
  <c r="R36" i="1382"/>
  <c r="D36" i="1382"/>
  <c r="R35" i="1382"/>
  <c r="L19" i="1382" s="1"/>
  <c r="D19" i="1382" s="1"/>
  <c r="D35" i="1382"/>
  <c r="D54" i="1382" s="1"/>
  <c r="H14" i="1382" s="1"/>
  <c r="R34" i="1382"/>
  <c r="L12" i="1382" s="1"/>
  <c r="D12" i="1382" s="1"/>
  <c r="D34" i="1382"/>
  <c r="R33" i="1382"/>
  <c r="R32" i="1382"/>
  <c r="R31" i="1382"/>
  <c r="R30" i="1382"/>
  <c r="R29" i="1382"/>
  <c r="R28" i="1382"/>
  <c r="D28" i="1382"/>
  <c r="R27" i="1382"/>
  <c r="D27" i="1382"/>
  <c r="R26" i="1382"/>
  <c r="L26" i="1382"/>
  <c r="D26" i="1382"/>
  <c r="R25" i="1382"/>
  <c r="L25" i="1382"/>
  <c r="D25" i="1382" s="1"/>
  <c r="R24" i="1382"/>
  <c r="D24" i="1382"/>
  <c r="R23" i="1382"/>
  <c r="L23" i="1382"/>
  <c r="D23" i="1382"/>
  <c r="R22" i="1382"/>
  <c r="L22" i="1382"/>
  <c r="D22" i="1382"/>
  <c r="R21" i="1382"/>
  <c r="D21" i="1382"/>
  <c r="R20" i="1382"/>
  <c r="L20" i="1382"/>
  <c r="D20" i="1382"/>
  <c r="R19" i="1382"/>
  <c r="R18" i="1382"/>
  <c r="D18" i="1382"/>
  <c r="R17" i="1382"/>
  <c r="D17" i="1382"/>
  <c r="R16" i="1382"/>
  <c r="L16" i="1382"/>
  <c r="D16" i="1382" s="1"/>
  <c r="S15" i="1382"/>
  <c r="R15" i="1382"/>
  <c r="D15" i="1382"/>
  <c r="S14" i="1382"/>
  <c r="R14" i="1382"/>
  <c r="D14" i="1382"/>
  <c r="R13" i="1382"/>
  <c r="D13" i="1382"/>
  <c r="R12" i="1382"/>
  <c r="R11" i="1382"/>
  <c r="L11" i="1382"/>
  <c r="D11" i="1382"/>
  <c r="L10" i="1382"/>
  <c r="D10" i="1382" s="1"/>
  <c r="L9" i="1382"/>
  <c r="D9" i="1382"/>
  <c r="L8" i="1382"/>
  <c r="D8" i="1382"/>
  <c r="L7" i="1382"/>
  <c r="D7" i="1382" s="1"/>
  <c r="R6" i="1382"/>
  <c r="R5" i="1382"/>
  <c r="R4" i="1382"/>
  <c r="G49" i="1401" l="1"/>
  <c r="G49" i="1400"/>
  <c r="G49" i="1399"/>
  <c r="D54" i="1401"/>
  <c r="H14" i="1401" s="1"/>
  <c r="D54" i="1400"/>
  <c r="H14" i="1400" s="1"/>
  <c r="D54" i="1399"/>
  <c r="H14" i="1399" s="1"/>
  <c r="D54" i="1395"/>
  <c r="H14" i="1395" s="1"/>
  <c r="D54" i="1397"/>
  <c r="H14" i="1397" s="1"/>
  <c r="G49" i="1397"/>
  <c r="G49" i="1396"/>
  <c r="D54" i="1396"/>
  <c r="H14" i="1396" s="1"/>
  <c r="D54" i="1393"/>
  <c r="H14" i="1393" s="1"/>
  <c r="D54" i="1392"/>
  <c r="H14" i="1392" s="1"/>
  <c r="D29" i="1392"/>
  <c r="H13" i="1392" s="1"/>
  <c r="G49" i="1392"/>
  <c r="G49" i="1393"/>
  <c r="G49" i="1387"/>
  <c r="D54" i="1387"/>
  <c r="H14" i="1387" s="1"/>
  <c r="G49" i="1385"/>
  <c r="G49" i="1384"/>
  <c r="G49" i="1383"/>
  <c r="D54" i="1385"/>
  <c r="H14" i="1385" s="1"/>
  <c r="D54" i="1384"/>
  <c r="H14" i="1384" s="1"/>
  <c r="D54" i="1383"/>
  <c r="H14" i="1383" s="1"/>
  <c r="D29" i="1402"/>
  <c r="H13" i="1402" s="1"/>
  <c r="H15" i="1402" s="1"/>
  <c r="H29" i="1402" s="1"/>
  <c r="G51" i="1402" s="1"/>
  <c r="D29" i="1401"/>
  <c r="H13" i="1401" s="1"/>
  <c r="D29" i="1400"/>
  <c r="H13" i="1400" s="1"/>
  <c r="D29" i="1399"/>
  <c r="H13" i="1399" s="1"/>
  <c r="D29" i="1398"/>
  <c r="H13" i="1398" s="1"/>
  <c r="H15" i="1398" s="1"/>
  <c r="H29" i="1398" s="1"/>
  <c r="G51" i="1398" s="1"/>
  <c r="D29" i="1397"/>
  <c r="H13" i="1397" s="1"/>
  <c r="D29" i="1396"/>
  <c r="H13" i="1396" s="1"/>
  <c r="D29" i="1395"/>
  <c r="H13" i="1395" s="1"/>
  <c r="D29" i="1394"/>
  <c r="H13" i="1394" s="1"/>
  <c r="H15" i="1394" s="1"/>
  <c r="H29" i="1394" s="1"/>
  <c r="G51" i="1394"/>
  <c r="D29" i="1393"/>
  <c r="H13" i="1393" s="1"/>
  <c r="D29" i="1391"/>
  <c r="H13" i="1391" s="1"/>
  <c r="H15" i="1391" s="1"/>
  <c r="H29" i="1391" s="1"/>
  <c r="G51" i="1391" s="1"/>
  <c r="D29" i="1390"/>
  <c r="H13" i="1390" s="1"/>
  <c r="H15" i="1390" s="1"/>
  <c r="H29" i="1390" s="1"/>
  <c r="G51" i="1390" s="1"/>
  <c r="G51" i="1389"/>
  <c r="D29" i="1388"/>
  <c r="H13" i="1388" s="1"/>
  <c r="H15" i="1388" s="1"/>
  <c r="H29" i="1388" s="1"/>
  <c r="G51" i="1388" s="1"/>
  <c r="D29" i="1387"/>
  <c r="H13" i="1387" s="1"/>
  <c r="D29" i="1386"/>
  <c r="H13" i="1386" s="1"/>
  <c r="H15" i="1386" s="1"/>
  <c r="H29" i="1386" s="1"/>
  <c r="G51" i="1386" s="1"/>
  <c r="D29" i="1385"/>
  <c r="H13" i="1385" s="1"/>
  <c r="D29" i="1384"/>
  <c r="H13" i="1384" s="1"/>
  <c r="D29" i="1383"/>
  <c r="H13" i="1383" s="1"/>
  <c r="D29" i="1382"/>
  <c r="H13" i="1382" s="1"/>
  <c r="H15" i="1382" s="1"/>
  <c r="H29" i="1382" s="1"/>
  <c r="G51" i="1382" s="1"/>
  <c r="L25" i="1372"/>
  <c r="H15" i="1401" l="1"/>
  <c r="H29" i="1401" s="1"/>
  <c r="G51" i="1401" s="1"/>
  <c r="H15" i="1400"/>
  <c r="H29" i="1400" s="1"/>
  <c r="G51" i="1400" s="1"/>
  <c r="H15" i="1399"/>
  <c r="H29" i="1399" s="1"/>
  <c r="G51" i="1399" s="1"/>
  <c r="H15" i="1395"/>
  <c r="H29" i="1395" s="1"/>
  <c r="G51" i="1395" s="1"/>
  <c r="H15" i="1397"/>
  <c r="H29" i="1397" s="1"/>
  <c r="G51" i="1397" s="1"/>
  <c r="H15" i="1396"/>
  <c r="H29" i="1396" s="1"/>
  <c r="G51" i="1396" s="1"/>
  <c r="H15" i="1393"/>
  <c r="H29" i="1393" s="1"/>
  <c r="G51" i="1393" s="1"/>
  <c r="H15" i="1392"/>
  <c r="H29" i="1392" s="1"/>
  <c r="G51" i="1392" s="1"/>
  <c r="H15" i="1387"/>
  <c r="H29" i="1387" s="1"/>
  <c r="G51" i="1387" s="1"/>
  <c r="H15" i="1385"/>
  <c r="H29" i="1385" s="1"/>
  <c r="G51" i="1385" s="1"/>
  <c r="H15" i="1384"/>
  <c r="H29" i="1384" s="1"/>
  <c r="G51" i="1384" s="1"/>
  <c r="H15" i="1383"/>
  <c r="H29" i="1383" s="1"/>
  <c r="G51" i="1383" s="1"/>
  <c r="L42" i="1372"/>
  <c r="L41" i="1372"/>
  <c r="G35" i="1372" l="1"/>
  <c r="G34" i="1372"/>
  <c r="L25" i="1373"/>
  <c r="H16" i="1367" l="1"/>
  <c r="H16" i="1368"/>
  <c r="H16" i="1369" l="1"/>
  <c r="H16" i="1365" l="1"/>
  <c r="H19" i="1365"/>
  <c r="L26" i="1357" l="1"/>
  <c r="C21" i="1357" l="1"/>
  <c r="H16" i="1357" l="1"/>
  <c r="G42" i="1360" l="1"/>
  <c r="G37" i="1360"/>
  <c r="G34" i="1360"/>
  <c r="L25" i="1361" l="1"/>
  <c r="C12" i="1359"/>
  <c r="H16" i="1361"/>
  <c r="H16" i="1353" l="1"/>
  <c r="C20" i="1352"/>
  <c r="C19" i="1352"/>
  <c r="C21" i="1352"/>
  <c r="H16" i="1352" l="1"/>
  <c r="R52" i="1381" l="1"/>
  <c r="R51" i="1381"/>
  <c r="D50" i="1381"/>
  <c r="R49" i="1381"/>
  <c r="D49" i="1381"/>
  <c r="R48" i="1381"/>
  <c r="D48" i="1381"/>
  <c r="D46" i="1381"/>
  <c r="D45" i="1381"/>
  <c r="D44" i="1381"/>
  <c r="R42" i="1381"/>
  <c r="L6" i="1381" s="1"/>
  <c r="D6" i="1381" s="1"/>
  <c r="D42" i="1381"/>
  <c r="R41" i="1381"/>
  <c r="L7" i="1381" s="1"/>
  <c r="D7" i="1381" s="1"/>
  <c r="D41" i="1381"/>
  <c r="R40" i="1381"/>
  <c r="L8" i="1381" s="1"/>
  <c r="D8" i="1381" s="1"/>
  <c r="D40" i="1381"/>
  <c r="R39" i="1381"/>
  <c r="H39" i="1381"/>
  <c r="D39" i="1381"/>
  <c r="R38" i="1381"/>
  <c r="H38" i="1381"/>
  <c r="D38" i="1381"/>
  <c r="R37" i="1381"/>
  <c r="H37" i="1381"/>
  <c r="D37" i="1381"/>
  <c r="R36" i="1381"/>
  <c r="H36" i="1381"/>
  <c r="D36" i="1381"/>
  <c r="R35" i="1381"/>
  <c r="L19" i="1381" s="1"/>
  <c r="D19" i="1381" s="1"/>
  <c r="H35" i="1381"/>
  <c r="D35" i="1381"/>
  <c r="R34" i="1381"/>
  <c r="L12" i="1381" s="1"/>
  <c r="D12" i="1381" s="1"/>
  <c r="H34" i="1381"/>
  <c r="D34" i="1381"/>
  <c r="R33" i="1381"/>
  <c r="R32" i="1381"/>
  <c r="R31" i="1381"/>
  <c r="R30" i="1381"/>
  <c r="R29" i="1381"/>
  <c r="R28" i="1381"/>
  <c r="D28" i="1381"/>
  <c r="R27" i="1381"/>
  <c r="D27" i="1381"/>
  <c r="R26" i="1381"/>
  <c r="L26" i="1381"/>
  <c r="D26" i="1381"/>
  <c r="R25" i="1381"/>
  <c r="L25" i="1381"/>
  <c r="D25" i="1381" s="1"/>
  <c r="R24" i="1381"/>
  <c r="D24" i="1381"/>
  <c r="R23" i="1381"/>
  <c r="L23" i="1381"/>
  <c r="D23" i="1381"/>
  <c r="R22" i="1381"/>
  <c r="L22" i="1381"/>
  <c r="D22" i="1381"/>
  <c r="R21" i="1381"/>
  <c r="D21" i="1381"/>
  <c r="R20" i="1381"/>
  <c r="L20" i="1381"/>
  <c r="D20" i="1381"/>
  <c r="R19" i="1381"/>
  <c r="R18" i="1381"/>
  <c r="D18" i="1381"/>
  <c r="R17" i="1381"/>
  <c r="D17" i="1381"/>
  <c r="R16" i="1381"/>
  <c r="L16" i="1381"/>
  <c r="D16" i="1381" s="1"/>
  <c r="R15" i="1381"/>
  <c r="D15" i="1381"/>
  <c r="R14" i="1381"/>
  <c r="D14" i="1381"/>
  <c r="R13" i="1381"/>
  <c r="D13" i="1381"/>
  <c r="R12" i="1381"/>
  <c r="R11" i="1381"/>
  <c r="L11" i="1381"/>
  <c r="D11" i="1381"/>
  <c r="L10" i="1381"/>
  <c r="D10" i="1381"/>
  <c r="L9" i="1381"/>
  <c r="D9" i="1381"/>
  <c r="R6" i="1381"/>
  <c r="R5" i="1381"/>
  <c r="R4" i="1381"/>
  <c r="R52" i="1380"/>
  <c r="R51" i="1380"/>
  <c r="D50" i="1380"/>
  <c r="R49" i="1380"/>
  <c r="D49" i="1380"/>
  <c r="R48" i="1380"/>
  <c r="D48" i="1380"/>
  <c r="D46" i="1380"/>
  <c r="D45" i="1380"/>
  <c r="D44" i="1380"/>
  <c r="R42" i="1380"/>
  <c r="L6" i="1380" s="1"/>
  <c r="D6" i="1380" s="1"/>
  <c r="D42" i="1380"/>
  <c r="R41" i="1380"/>
  <c r="D41" i="1380"/>
  <c r="R40" i="1380"/>
  <c r="D40" i="1380"/>
  <c r="R39" i="1380"/>
  <c r="L20" i="1380" s="1"/>
  <c r="D20" i="1380" s="1"/>
  <c r="H39" i="1380"/>
  <c r="D39" i="1380"/>
  <c r="R38" i="1380"/>
  <c r="L9" i="1380" s="1"/>
  <c r="D9" i="1380" s="1"/>
  <c r="H38" i="1380"/>
  <c r="D38" i="1380"/>
  <c r="R37" i="1380"/>
  <c r="H37" i="1380"/>
  <c r="R36" i="1380"/>
  <c r="L10" i="1380" s="1"/>
  <c r="D10" i="1380" s="1"/>
  <c r="H36" i="1380"/>
  <c r="D36" i="1380"/>
  <c r="R35" i="1380"/>
  <c r="H35" i="1380"/>
  <c r="D35" i="1380"/>
  <c r="R34" i="1380"/>
  <c r="H34" i="1380"/>
  <c r="G49" i="1380" s="1"/>
  <c r="D34" i="1380"/>
  <c r="R33" i="1380"/>
  <c r="L23" i="1380" s="1"/>
  <c r="D23" i="1380" s="1"/>
  <c r="R32" i="1380"/>
  <c r="L11" i="1380" s="1"/>
  <c r="D11" i="1380" s="1"/>
  <c r="R31" i="1380"/>
  <c r="R30" i="1380"/>
  <c r="R29" i="1380"/>
  <c r="R28" i="1380"/>
  <c r="D28" i="1380"/>
  <c r="R27" i="1380"/>
  <c r="D27" i="1380"/>
  <c r="R26" i="1380"/>
  <c r="L26" i="1380"/>
  <c r="D26" i="1380" s="1"/>
  <c r="R25" i="1380"/>
  <c r="L25" i="1380"/>
  <c r="D25" i="1380"/>
  <c r="R24" i="1380"/>
  <c r="L24" i="1380"/>
  <c r="D24" i="1380"/>
  <c r="R23" i="1380"/>
  <c r="R22" i="1380"/>
  <c r="L22" i="1380"/>
  <c r="D22" i="1380" s="1"/>
  <c r="R21" i="1380"/>
  <c r="D21" i="1380"/>
  <c r="R20" i="1380"/>
  <c r="R19" i="1380"/>
  <c r="L19" i="1380"/>
  <c r="D19" i="1380"/>
  <c r="R18" i="1380"/>
  <c r="D18" i="1380"/>
  <c r="R17" i="1380"/>
  <c r="L17" i="1380"/>
  <c r="D17" i="1380" s="1"/>
  <c r="R16" i="1380"/>
  <c r="L16" i="1380"/>
  <c r="D16" i="1380" s="1"/>
  <c r="R15" i="1380"/>
  <c r="D15" i="1380"/>
  <c r="R14" i="1380"/>
  <c r="D14" i="1380"/>
  <c r="R13" i="1380"/>
  <c r="D13" i="1380"/>
  <c r="R12" i="1380"/>
  <c r="L12" i="1380"/>
  <c r="D12" i="1380"/>
  <c r="R11" i="1380"/>
  <c r="L8" i="1380"/>
  <c r="D8" i="1380"/>
  <c r="L7" i="1380"/>
  <c r="D7" i="1380" s="1"/>
  <c r="R6" i="1380"/>
  <c r="R5" i="1380"/>
  <c r="R4" i="1380"/>
  <c r="R52" i="1379"/>
  <c r="R51" i="1379"/>
  <c r="D50" i="1379"/>
  <c r="R49" i="1379"/>
  <c r="D49" i="1379"/>
  <c r="R48" i="1379"/>
  <c r="D48" i="1379"/>
  <c r="D46" i="1379"/>
  <c r="D45" i="1379"/>
  <c r="P44" i="1379"/>
  <c r="R44" i="1379" s="1"/>
  <c r="D44" i="1379"/>
  <c r="R42" i="1379"/>
  <c r="L6" i="1379" s="1"/>
  <c r="D6" i="1379" s="1"/>
  <c r="D42" i="1379"/>
  <c r="R41" i="1379"/>
  <c r="D41" i="1379"/>
  <c r="R40" i="1379"/>
  <c r="L8" i="1379" s="1"/>
  <c r="D8" i="1379" s="1"/>
  <c r="D40" i="1379"/>
  <c r="R39" i="1379"/>
  <c r="H39" i="1379"/>
  <c r="D39" i="1379"/>
  <c r="R38" i="1379"/>
  <c r="H38" i="1379"/>
  <c r="D38" i="1379"/>
  <c r="R37" i="1379"/>
  <c r="H37" i="1379"/>
  <c r="D37" i="1379"/>
  <c r="R36" i="1379"/>
  <c r="H36" i="1379"/>
  <c r="D36" i="1379"/>
  <c r="R35" i="1379"/>
  <c r="H35" i="1379"/>
  <c r="D35" i="1379"/>
  <c r="R34" i="1379"/>
  <c r="L12" i="1379" s="1"/>
  <c r="D12" i="1379" s="1"/>
  <c r="H34" i="1379"/>
  <c r="D34" i="1379"/>
  <c r="R33" i="1379"/>
  <c r="R32" i="1379"/>
  <c r="R31" i="1379"/>
  <c r="R30" i="1379"/>
  <c r="R29" i="1379"/>
  <c r="R28" i="1379"/>
  <c r="D28" i="1379"/>
  <c r="R27" i="1379"/>
  <c r="L27" i="1379"/>
  <c r="D27" i="1379" s="1"/>
  <c r="R26" i="1379"/>
  <c r="L26" i="1379"/>
  <c r="D26" i="1379" s="1"/>
  <c r="R25" i="1379"/>
  <c r="D25" i="1379"/>
  <c r="R24" i="1379"/>
  <c r="L24" i="1379"/>
  <c r="D24" i="1379"/>
  <c r="R23" i="1379"/>
  <c r="L23" i="1379"/>
  <c r="D23" i="1379"/>
  <c r="R22" i="1379"/>
  <c r="D22" i="1379"/>
  <c r="R21" i="1379"/>
  <c r="D21" i="1379"/>
  <c r="R20" i="1379"/>
  <c r="L20" i="1379"/>
  <c r="D20" i="1379" s="1"/>
  <c r="R19" i="1379"/>
  <c r="D19" i="1379"/>
  <c r="R18" i="1379"/>
  <c r="D18" i="1379"/>
  <c r="R17" i="1379"/>
  <c r="L17" i="1379"/>
  <c r="D17" i="1379" s="1"/>
  <c r="R16" i="1379"/>
  <c r="L16" i="1379"/>
  <c r="D16" i="1379" s="1"/>
  <c r="R15" i="1379"/>
  <c r="D15" i="1379"/>
  <c r="R14" i="1379"/>
  <c r="D14" i="1379"/>
  <c r="R13" i="1379"/>
  <c r="D13" i="1379"/>
  <c r="R12" i="1379"/>
  <c r="R11" i="1379"/>
  <c r="L11" i="1379"/>
  <c r="D11" i="1379"/>
  <c r="L10" i="1379"/>
  <c r="D10" i="1379"/>
  <c r="L9" i="1379"/>
  <c r="D9" i="1379"/>
  <c r="L7" i="1379"/>
  <c r="D7" i="1379" s="1"/>
  <c r="R6" i="1379"/>
  <c r="R5" i="1379"/>
  <c r="R4" i="1379"/>
  <c r="R52" i="1378"/>
  <c r="R51" i="1378"/>
  <c r="D50" i="1378"/>
  <c r="R49" i="1378"/>
  <c r="G49" i="1378"/>
  <c r="D49" i="1378"/>
  <c r="R48" i="1378"/>
  <c r="D48" i="1378"/>
  <c r="D46" i="1378"/>
  <c r="D45" i="1378"/>
  <c r="D44" i="1378"/>
  <c r="R42" i="1378"/>
  <c r="D42" i="1378"/>
  <c r="R41" i="1378"/>
  <c r="L7" i="1378" s="1"/>
  <c r="D7" i="1378" s="1"/>
  <c r="D41" i="1378"/>
  <c r="R40" i="1378"/>
  <c r="D40" i="1378"/>
  <c r="R39" i="1378"/>
  <c r="D39" i="1378"/>
  <c r="R38" i="1378"/>
  <c r="D38" i="1378"/>
  <c r="R37" i="1378"/>
  <c r="D37" i="1378"/>
  <c r="R36" i="1378"/>
  <c r="D36" i="1378"/>
  <c r="R35" i="1378"/>
  <c r="D35" i="1378"/>
  <c r="R34" i="1378"/>
  <c r="L12" i="1378" s="1"/>
  <c r="D12" i="1378" s="1"/>
  <c r="D34" i="1378"/>
  <c r="D54" i="1378" s="1"/>
  <c r="H14" i="1378" s="1"/>
  <c r="R33" i="1378"/>
  <c r="L23" i="1378" s="1"/>
  <c r="D23" i="1378" s="1"/>
  <c r="R32" i="1378"/>
  <c r="L11" i="1378" s="1"/>
  <c r="D11" i="1378" s="1"/>
  <c r="R31" i="1378"/>
  <c r="R30" i="1378"/>
  <c r="R29" i="1378"/>
  <c r="R28" i="1378"/>
  <c r="D28" i="1378"/>
  <c r="R27" i="1378"/>
  <c r="D27" i="1378"/>
  <c r="R26" i="1378"/>
  <c r="L26" i="1378"/>
  <c r="D26" i="1378"/>
  <c r="R25" i="1378"/>
  <c r="L25" i="1378"/>
  <c r="D25" i="1378"/>
  <c r="R24" i="1378"/>
  <c r="D24" i="1378"/>
  <c r="R23" i="1378"/>
  <c r="R22" i="1378"/>
  <c r="L22" i="1378"/>
  <c r="D22" i="1378"/>
  <c r="R21" i="1378"/>
  <c r="D21" i="1378"/>
  <c r="R20" i="1378"/>
  <c r="L20" i="1378"/>
  <c r="D20" i="1378"/>
  <c r="R19" i="1378"/>
  <c r="L19" i="1378"/>
  <c r="D19" i="1378"/>
  <c r="R18" i="1378"/>
  <c r="D18" i="1378"/>
  <c r="R17" i="1378"/>
  <c r="D17" i="1378"/>
  <c r="R16" i="1378"/>
  <c r="L16" i="1378"/>
  <c r="D16" i="1378" s="1"/>
  <c r="S15" i="1378"/>
  <c r="R15" i="1378"/>
  <c r="D15" i="1378"/>
  <c r="S14" i="1378"/>
  <c r="R14" i="1378"/>
  <c r="D14" i="1378"/>
  <c r="R13" i="1378"/>
  <c r="D13" i="1378"/>
  <c r="R12" i="1378"/>
  <c r="R11" i="1378"/>
  <c r="L10" i="1378"/>
  <c r="D10" i="1378" s="1"/>
  <c r="L9" i="1378"/>
  <c r="D9" i="1378" s="1"/>
  <c r="L8" i="1378"/>
  <c r="D8" i="1378" s="1"/>
  <c r="R6" i="1378"/>
  <c r="L6" i="1378"/>
  <c r="D6" i="1378" s="1"/>
  <c r="R5" i="1378"/>
  <c r="R4" i="1378"/>
  <c r="R52" i="1377"/>
  <c r="R51" i="1377"/>
  <c r="D50" i="1377"/>
  <c r="R49" i="1377"/>
  <c r="D49" i="1377"/>
  <c r="R48" i="1377"/>
  <c r="D48" i="1377"/>
  <c r="D46" i="1377"/>
  <c r="D45" i="1377"/>
  <c r="D44" i="1377"/>
  <c r="R42" i="1377"/>
  <c r="L6" i="1377" s="1"/>
  <c r="D6" i="1377" s="1"/>
  <c r="D42" i="1377"/>
  <c r="R41" i="1377"/>
  <c r="D41" i="1377"/>
  <c r="R40" i="1377"/>
  <c r="D40" i="1377"/>
  <c r="R39" i="1377"/>
  <c r="H39" i="1377"/>
  <c r="D39" i="1377"/>
  <c r="R38" i="1377"/>
  <c r="H38" i="1377"/>
  <c r="D38" i="1377"/>
  <c r="R37" i="1377"/>
  <c r="H37" i="1377"/>
  <c r="D37" i="1377"/>
  <c r="R36" i="1377"/>
  <c r="H36" i="1377"/>
  <c r="D36" i="1377"/>
  <c r="R35" i="1377"/>
  <c r="H35" i="1377"/>
  <c r="D35" i="1377"/>
  <c r="R34" i="1377"/>
  <c r="L12" i="1377" s="1"/>
  <c r="D12" i="1377" s="1"/>
  <c r="H34" i="1377"/>
  <c r="D34" i="1377"/>
  <c r="R33" i="1377"/>
  <c r="R32" i="1377"/>
  <c r="R31" i="1377"/>
  <c r="R30" i="1377"/>
  <c r="R29" i="1377"/>
  <c r="R28" i="1377"/>
  <c r="L16" i="1377" s="1"/>
  <c r="D16" i="1377" s="1"/>
  <c r="D28" i="1377"/>
  <c r="R27" i="1377"/>
  <c r="D27" i="1377"/>
  <c r="R26" i="1377"/>
  <c r="L26" i="1377"/>
  <c r="D26" i="1377"/>
  <c r="R25" i="1377"/>
  <c r="L25" i="1377"/>
  <c r="D25" i="1377" s="1"/>
  <c r="R24" i="1377"/>
  <c r="D24" i="1377"/>
  <c r="R23" i="1377"/>
  <c r="L23" i="1377"/>
  <c r="D23" i="1377"/>
  <c r="R22" i="1377"/>
  <c r="L22" i="1377"/>
  <c r="D22" i="1377" s="1"/>
  <c r="R21" i="1377"/>
  <c r="D21" i="1377"/>
  <c r="R20" i="1377"/>
  <c r="L20" i="1377"/>
  <c r="D20" i="1377"/>
  <c r="R19" i="1377"/>
  <c r="L19" i="1377"/>
  <c r="D19" i="1377" s="1"/>
  <c r="R18" i="1377"/>
  <c r="D18" i="1377"/>
  <c r="R17" i="1377"/>
  <c r="D17" i="1377"/>
  <c r="R16" i="1377"/>
  <c r="R15" i="1377"/>
  <c r="D15" i="1377"/>
  <c r="R14" i="1377"/>
  <c r="D14" i="1377"/>
  <c r="R13" i="1377"/>
  <c r="D13" i="1377"/>
  <c r="R12" i="1377"/>
  <c r="R11" i="1377"/>
  <c r="L11" i="1377"/>
  <c r="D11" i="1377"/>
  <c r="L10" i="1377"/>
  <c r="D10" i="1377" s="1"/>
  <c r="L9" i="1377"/>
  <c r="D9" i="1377"/>
  <c r="L8" i="1377"/>
  <c r="D8" i="1377" s="1"/>
  <c r="L7" i="1377"/>
  <c r="D7" i="1377" s="1"/>
  <c r="R6" i="1377"/>
  <c r="R5" i="1377"/>
  <c r="R4" i="1377"/>
  <c r="R52" i="1376"/>
  <c r="R51" i="1376"/>
  <c r="D50" i="1376"/>
  <c r="R49" i="1376"/>
  <c r="D49" i="1376"/>
  <c r="R48" i="1376"/>
  <c r="D48" i="1376"/>
  <c r="D46" i="1376"/>
  <c r="D45" i="1376"/>
  <c r="D44" i="1376"/>
  <c r="R42" i="1376"/>
  <c r="D42" i="1376"/>
  <c r="R41" i="1376"/>
  <c r="D41" i="1376"/>
  <c r="R40" i="1376"/>
  <c r="D40" i="1376"/>
  <c r="R39" i="1376"/>
  <c r="L20" i="1376" s="1"/>
  <c r="D20" i="1376" s="1"/>
  <c r="H39" i="1376"/>
  <c r="D39" i="1376"/>
  <c r="R38" i="1376"/>
  <c r="L9" i="1376" s="1"/>
  <c r="D9" i="1376" s="1"/>
  <c r="H38" i="1376"/>
  <c r="D38" i="1376"/>
  <c r="R37" i="1376"/>
  <c r="H37" i="1376"/>
  <c r="D37" i="1376"/>
  <c r="R36" i="1376"/>
  <c r="L10" i="1376" s="1"/>
  <c r="D10" i="1376" s="1"/>
  <c r="H36" i="1376"/>
  <c r="D36" i="1376"/>
  <c r="R35" i="1376"/>
  <c r="H35" i="1376"/>
  <c r="D35" i="1376"/>
  <c r="R34" i="1376"/>
  <c r="H34" i="1376"/>
  <c r="D34" i="1376"/>
  <c r="R33" i="1376"/>
  <c r="L23" i="1376" s="1"/>
  <c r="D23" i="1376" s="1"/>
  <c r="R32" i="1376"/>
  <c r="L11" i="1376" s="1"/>
  <c r="D11" i="1376" s="1"/>
  <c r="R31" i="1376"/>
  <c r="R30" i="1376"/>
  <c r="R29" i="1376"/>
  <c r="R28" i="1376"/>
  <c r="D28" i="1376"/>
  <c r="R27" i="1376"/>
  <c r="D27" i="1376"/>
  <c r="R26" i="1376"/>
  <c r="L26" i="1376"/>
  <c r="D26" i="1376" s="1"/>
  <c r="R25" i="1376"/>
  <c r="L25" i="1376"/>
  <c r="D25" i="1376"/>
  <c r="R24" i="1376"/>
  <c r="L24" i="1376"/>
  <c r="D24" i="1376"/>
  <c r="R23" i="1376"/>
  <c r="R22" i="1376"/>
  <c r="L22" i="1376"/>
  <c r="D22" i="1376" s="1"/>
  <c r="R21" i="1376"/>
  <c r="D21" i="1376"/>
  <c r="R20" i="1376"/>
  <c r="R19" i="1376"/>
  <c r="L19" i="1376"/>
  <c r="D19" i="1376"/>
  <c r="R18" i="1376"/>
  <c r="D18" i="1376"/>
  <c r="R17" i="1376"/>
  <c r="L17" i="1376"/>
  <c r="D17" i="1376" s="1"/>
  <c r="R16" i="1376"/>
  <c r="L16" i="1376"/>
  <c r="D16" i="1376" s="1"/>
  <c r="R15" i="1376"/>
  <c r="D15" i="1376"/>
  <c r="R14" i="1376"/>
  <c r="D14" i="1376"/>
  <c r="R13" i="1376"/>
  <c r="D13" i="1376"/>
  <c r="R12" i="1376"/>
  <c r="L12" i="1376"/>
  <c r="D12" i="1376" s="1"/>
  <c r="R11" i="1376"/>
  <c r="L8" i="1376"/>
  <c r="D8" i="1376"/>
  <c r="L7" i="1376"/>
  <c r="D7" i="1376"/>
  <c r="R6" i="1376"/>
  <c r="L6" i="1376"/>
  <c r="D6" i="1376"/>
  <c r="R5" i="1376"/>
  <c r="R4" i="1376"/>
  <c r="R52" i="1375"/>
  <c r="R51" i="1375"/>
  <c r="D50" i="1375"/>
  <c r="R49" i="1375"/>
  <c r="D49" i="1375"/>
  <c r="R48" i="1375"/>
  <c r="D48" i="1375"/>
  <c r="D46" i="1375"/>
  <c r="D45" i="1375"/>
  <c r="P44" i="1375"/>
  <c r="R44" i="1375" s="1"/>
  <c r="D44" i="1375"/>
  <c r="R42" i="1375"/>
  <c r="L6" i="1375" s="1"/>
  <c r="D6" i="1375" s="1"/>
  <c r="D42" i="1375"/>
  <c r="R41" i="1375"/>
  <c r="D41" i="1375"/>
  <c r="R40" i="1375"/>
  <c r="L8" i="1375" s="1"/>
  <c r="D8" i="1375" s="1"/>
  <c r="D40" i="1375"/>
  <c r="R39" i="1375"/>
  <c r="H39" i="1375"/>
  <c r="D39" i="1375"/>
  <c r="R38" i="1375"/>
  <c r="H38" i="1375"/>
  <c r="D38" i="1375"/>
  <c r="R37" i="1375"/>
  <c r="H37" i="1375"/>
  <c r="D37" i="1375"/>
  <c r="R36" i="1375"/>
  <c r="H36" i="1375"/>
  <c r="D36" i="1375"/>
  <c r="R35" i="1375"/>
  <c r="H35" i="1375"/>
  <c r="D35" i="1375"/>
  <c r="R34" i="1375"/>
  <c r="L12" i="1375" s="1"/>
  <c r="D12" i="1375" s="1"/>
  <c r="H34" i="1375"/>
  <c r="D34" i="1375"/>
  <c r="R33" i="1375"/>
  <c r="R32" i="1375"/>
  <c r="R31" i="1375"/>
  <c r="R30" i="1375"/>
  <c r="R29" i="1375"/>
  <c r="R28" i="1375"/>
  <c r="D28" i="1375"/>
  <c r="R27" i="1375"/>
  <c r="L27" i="1375"/>
  <c r="D27" i="1375"/>
  <c r="R26" i="1375"/>
  <c r="L26" i="1375"/>
  <c r="D26" i="1375" s="1"/>
  <c r="R25" i="1375"/>
  <c r="D25" i="1375"/>
  <c r="R24" i="1375"/>
  <c r="L24" i="1375"/>
  <c r="D24" i="1375"/>
  <c r="R23" i="1375"/>
  <c r="L23" i="1375"/>
  <c r="D23" i="1375"/>
  <c r="R22" i="1375"/>
  <c r="D22" i="1375"/>
  <c r="R21" i="1375"/>
  <c r="D21" i="1375"/>
  <c r="R20" i="1375"/>
  <c r="L20" i="1375"/>
  <c r="D20" i="1375" s="1"/>
  <c r="R19" i="1375"/>
  <c r="D19" i="1375"/>
  <c r="R18" i="1375"/>
  <c r="D18" i="1375"/>
  <c r="R17" i="1375"/>
  <c r="L17" i="1375"/>
  <c r="D17" i="1375" s="1"/>
  <c r="R16" i="1375"/>
  <c r="L16" i="1375"/>
  <c r="D16" i="1375" s="1"/>
  <c r="R15" i="1375"/>
  <c r="D15" i="1375"/>
  <c r="R14" i="1375"/>
  <c r="D14" i="1375"/>
  <c r="R13" i="1375"/>
  <c r="D13" i="1375"/>
  <c r="R12" i="1375"/>
  <c r="R11" i="1375"/>
  <c r="L11" i="1375"/>
  <c r="D11" i="1375"/>
  <c r="L10" i="1375"/>
  <c r="D10" i="1375"/>
  <c r="L9" i="1375"/>
  <c r="D9" i="1375"/>
  <c r="L7" i="1375"/>
  <c r="D7" i="1375" s="1"/>
  <c r="R6" i="1375"/>
  <c r="R5" i="1375"/>
  <c r="R4" i="1375"/>
  <c r="R52" i="1374"/>
  <c r="R51" i="1374"/>
  <c r="D50" i="1374"/>
  <c r="R49" i="1374"/>
  <c r="G49" i="1374"/>
  <c r="D49" i="1374"/>
  <c r="R48" i="1374"/>
  <c r="D48" i="1374"/>
  <c r="D46" i="1374"/>
  <c r="D45" i="1374"/>
  <c r="D44" i="1374"/>
  <c r="R42" i="1374"/>
  <c r="L6" i="1374" s="1"/>
  <c r="D6" i="1374" s="1"/>
  <c r="D42" i="1374"/>
  <c r="R41" i="1374"/>
  <c r="L7" i="1374" s="1"/>
  <c r="D7" i="1374" s="1"/>
  <c r="D41" i="1374"/>
  <c r="R40" i="1374"/>
  <c r="D40" i="1374"/>
  <c r="R39" i="1374"/>
  <c r="D39" i="1374"/>
  <c r="R38" i="1374"/>
  <c r="D38" i="1374"/>
  <c r="R37" i="1374"/>
  <c r="D37" i="1374"/>
  <c r="R36" i="1374"/>
  <c r="L10" i="1374" s="1"/>
  <c r="D10" i="1374" s="1"/>
  <c r="D36" i="1374"/>
  <c r="D54" i="1374" s="1"/>
  <c r="H14" i="1374" s="1"/>
  <c r="R35" i="1374"/>
  <c r="D35" i="1374"/>
  <c r="R34" i="1374"/>
  <c r="D34" i="1374"/>
  <c r="R33" i="1374"/>
  <c r="R32" i="1374"/>
  <c r="L11" i="1374" s="1"/>
  <c r="D11" i="1374" s="1"/>
  <c r="R31" i="1374"/>
  <c r="R30" i="1374"/>
  <c r="R29" i="1374"/>
  <c r="R28" i="1374"/>
  <c r="D28" i="1374"/>
  <c r="R27" i="1374"/>
  <c r="D27" i="1374"/>
  <c r="R26" i="1374"/>
  <c r="L26" i="1374"/>
  <c r="D26" i="1374"/>
  <c r="R25" i="1374"/>
  <c r="L25" i="1374"/>
  <c r="D25" i="1374"/>
  <c r="R24" i="1374"/>
  <c r="D24" i="1374"/>
  <c r="R23" i="1374"/>
  <c r="L23" i="1374"/>
  <c r="D23" i="1374"/>
  <c r="R22" i="1374"/>
  <c r="L22" i="1374"/>
  <c r="D22" i="1374" s="1"/>
  <c r="R21" i="1374"/>
  <c r="D21" i="1374"/>
  <c r="R20" i="1374"/>
  <c r="L20" i="1374"/>
  <c r="D20" i="1374"/>
  <c r="R19" i="1374"/>
  <c r="L19" i="1374"/>
  <c r="D19" i="1374"/>
  <c r="R18" i="1374"/>
  <c r="D18" i="1374"/>
  <c r="R17" i="1374"/>
  <c r="D17" i="1374"/>
  <c r="R16" i="1374"/>
  <c r="L16" i="1374"/>
  <c r="D16" i="1374" s="1"/>
  <c r="S15" i="1374"/>
  <c r="R15" i="1374"/>
  <c r="D15" i="1374"/>
  <c r="S14" i="1374"/>
  <c r="R14" i="1374"/>
  <c r="D14" i="1374"/>
  <c r="R13" i="1374"/>
  <c r="D13" i="1374"/>
  <c r="R12" i="1374"/>
  <c r="L12" i="1374"/>
  <c r="D12" i="1374"/>
  <c r="R11" i="1374"/>
  <c r="L9" i="1374"/>
  <c r="D9" i="1374" s="1"/>
  <c r="L8" i="1374"/>
  <c r="D8" i="1374"/>
  <c r="R6" i="1374"/>
  <c r="R5" i="1374"/>
  <c r="R4" i="1374"/>
  <c r="R52" i="1373"/>
  <c r="R51" i="1373"/>
  <c r="D50" i="1373"/>
  <c r="R49" i="1373"/>
  <c r="D49" i="1373"/>
  <c r="R48" i="1373"/>
  <c r="D48" i="1373"/>
  <c r="D46" i="1373"/>
  <c r="D45" i="1373"/>
  <c r="D44" i="1373"/>
  <c r="R42" i="1373"/>
  <c r="L6" i="1373" s="1"/>
  <c r="D6" i="1373" s="1"/>
  <c r="D42" i="1373"/>
  <c r="R41" i="1373"/>
  <c r="L7" i="1373" s="1"/>
  <c r="D7" i="1373" s="1"/>
  <c r="D41" i="1373"/>
  <c r="R40" i="1373"/>
  <c r="L8" i="1373" s="1"/>
  <c r="D8" i="1373" s="1"/>
  <c r="D40" i="1373"/>
  <c r="R39" i="1373"/>
  <c r="H39" i="1373"/>
  <c r="D39" i="1373"/>
  <c r="R38" i="1373"/>
  <c r="L9" i="1373" s="1"/>
  <c r="D9" i="1373" s="1"/>
  <c r="H38" i="1373"/>
  <c r="D38" i="1373"/>
  <c r="R37" i="1373"/>
  <c r="H37" i="1373"/>
  <c r="D37" i="1373"/>
  <c r="R36" i="1373"/>
  <c r="H36" i="1373"/>
  <c r="D36" i="1373"/>
  <c r="R35" i="1373"/>
  <c r="H35" i="1373"/>
  <c r="D35" i="1373"/>
  <c r="R34" i="1373"/>
  <c r="H34" i="1373"/>
  <c r="D34" i="1373"/>
  <c r="R33" i="1373"/>
  <c r="R32" i="1373"/>
  <c r="R31" i="1373"/>
  <c r="R30" i="1373"/>
  <c r="R29" i="1373"/>
  <c r="R28" i="1373"/>
  <c r="L16" i="1373" s="1"/>
  <c r="D16" i="1373" s="1"/>
  <c r="D28" i="1373"/>
  <c r="R27" i="1373"/>
  <c r="D27" i="1373"/>
  <c r="R26" i="1373"/>
  <c r="L26" i="1373"/>
  <c r="D26" i="1373" s="1"/>
  <c r="R25" i="1373"/>
  <c r="D25" i="1373"/>
  <c r="R24" i="1373"/>
  <c r="D24" i="1373"/>
  <c r="R23" i="1373"/>
  <c r="L23" i="1373"/>
  <c r="D23" i="1373"/>
  <c r="R22" i="1373"/>
  <c r="L22" i="1373"/>
  <c r="D22" i="1373"/>
  <c r="R21" i="1373"/>
  <c r="D21" i="1373"/>
  <c r="R20" i="1373"/>
  <c r="L20" i="1373"/>
  <c r="D20" i="1373" s="1"/>
  <c r="R19" i="1373"/>
  <c r="L19" i="1373"/>
  <c r="D19" i="1373" s="1"/>
  <c r="R18" i="1373"/>
  <c r="D18" i="1373"/>
  <c r="R17" i="1373"/>
  <c r="D17" i="1373"/>
  <c r="R16" i="1373"/>
  <c r="R15" i="1373"/>
  <c r="D15" i="1373"/>
  <c r="R14" i="1373"/>
  <c r="D14" i="1373"/>
  <c r="R13" i="1373"/>
  <c r="D13" i="1373"/>
  <c r="R12" i="1373"/>
  <c r="L12" i="1373"/>
  <c r="D12" i="1373"/>
  <c r="R11" i="1373"/>
  <c r="L11" i="1373"/>
  <c r="D11" i="1373" s="1"/>
  <c r="L10" i="1373"/>
  <c r="D10" i="1373"/>
  <c r="R6" i="1373"/>
  <c r="R5" i="1373"/>
  <c r="R4" i="1373"/>
  <c r="R52" i="1372"/>
  <c r="R51" i="1372"/>
  <c r="D50" i="1372"/>
  <c r="R49" i="1372"/>
  <c r="D49" i="1372"/>
  <c r="R48" i="1372"/>
  <c r="D48" i="1372"/>
  <c r="D46" i="1372"/>
  <c r="D45" i="1372"/>
  <c r="D44" i="1372"/>
  <c r="R42" i="1372"/>
  <c r="D42" i="1372"/>
  <c r="R41" i="1372"/>
  <c r="D41" i="1372"/>
  <c r="R40" i="1372"/>
  <c r="D40" i="1372"/>
  <c r="R39" i="1372"/>
  <c r="L20" i="1372" s="1"/>
  <c r="D20" i="1372" s="1"/>
  <c r="H39" i="1372"/>
  <c r="D39" i="1372"/>
  <c r="R38" i="1372"/>
  <c r="H38" i="1372"/>
  <c r="D38" i="1372"/>
  <c r="R37" i="1372"/>
  <c r="H37" i="1372"/>
  <c r="D37" i="1372"/>
  <c r="R36" i="1372"/>
  <c r="L10" i="1372" s="1"/>
  <c r="D10" i="1372" s="1"/>
  <c r="H36" i="1372"/>
  <c r="D36" i="1372"/>
  <c r="R35" i="1372"/>
  <c r="H35" i="1372"/>
  <c r="D35" i="1372"/>
  <c r="R34" i="1372"/>
  <c r="L12" i="1372" s="1"/>
  <c r="D12" i="1372" s="1"/>
  <c r="H34" i="1372"/>
  <c r="D34" i="1372"/>
  <c r="R33" i="1372"/>
  <c r="L23" i="1372" s="1"/>
  <c r="D23" i="1372" s="1"/>
  <c r="R32" i="1372"/>
  <c r="R31" i="1372"/>
  <c r="R30" i="1372"/>
  <c r="R29" i="1372"/>
  <c r="R28" i="1372"/>
  <c r="L16" i="1372" s="1"/>
  <c r="D16" i="1372" s="1"/>
  <c r="D28" i="1372"/>
  <c r="R27" i="1372"/>
  <c r="D27" i="1372"/>
  <c r="R26" i="1372"/>
  <c r="L26" i="1372"/>
  <c r="D26" i="1372"/>
  <c r="R25" i="1372"/>
  <c r="D25" i="1372"/>
  <c r="R24" i="1372"/>
  <c r="L24" i="1372"/>
  <c r="D24" i="1372"/>
  <c r="R23" i="1372"/>
  <c r="R22" i="1372"/>
  <c r="L22" i="1372"/>
  <c r="D22" i="1372"/>
  <c r="R21" i="1372"/>
  <c r="L17" i="1372" s="1"/>
  <c r="D17" i="1372" s="1"/>
  <c r="D21" i="1372"/>
  <c r="R20" i="1372"/>
  <c r="R19" i="1372"/>
  <c r="L19" i="1372"/>
  <c r="D19" i="1372" s="1"/>
  <c r="R18" i="1372"/>
  <c r="D18" i="1372"/>
  <c r="R17" i="1372"/>
  <c r="R16" i="1372"/>
  <c r="R15" i="1372"/>
  <c r="D15" i="1372"/>
  <c r="R14" i="1372"/>
  <c r="D14" i="1372"/>
  <c r="R13" i="1372"/>
  <c r="D13" i="1372"/>
  <c r="R12" i="1372"/>
  <c r="R11" i="1372"/>
  <c r="L11" i="1372"/>
  <c r="D11" i="1372" s="1"/>
  <c r="L9" i="1372"/>
  <c r="D9" i="1372"/>
  <c r="L8" i="1372"/>
  <c r="D8" i="1372"/>
  <c r="L7" i="1372"/>
  <c r="D7" i="1372"/>
  <c r="R6" i="1372"/>
  <c r="L6" i="1372"/>
  <c r="D6" i="1372"/>
  <c r="R5" i="1372"/>
  <c r="R4" i="1372"/>
  <c r="D54" i="1371"/>
  <c r="H14" i="1371" s="1"/>
  <c r="R52" i="1371"/>
  <c r="R51" i="1371"/>
  <c r="D50" i="1371"/>
  <c r="R49" i="1371"/>
  <c r="D49" i="1371"/>
  <c r="R48" i="1371"/>
  <c r="D48" i="1371"/>
  <c r="D46" i="1371"/>
  <c r="D45" i="1371"/>
  <c r="P44" i="1371"/>
  <c r="R44" i="1371" s="1"/>
  <c r="D44" i="1371"/>
  <c r="R42" i="1371"/>
  <c r="L6" i="1371" s="1"/>
  <c r="D6" i="1371" s="1"/>
  <c r="D42" i="1371"/>
  <c r="R41" i="1371"/>
  <c r="D41" i="1371"/>
  <c r="R40" i="1371"/>
  <c r="L8" i="1371" s="1"/>
  <c r="D8" i="1371" s="1"/>
  <c r="D40" i="1371"/>
  <c r="R39" i="1371"/>
  <c r="H39" i="1371"/>
  <c r="D39" i="1371"/>
  <c r="R38" i="1371"/>
  <c r="H38" i="1371"/>
  <c r="D38" i="1371"/>
  <c r="R37" i="1371"/>
  <c r="H37" i="1371"/>
  <c r="D37" i="1371"/>
  <c r="R36" i="1371"/>
  <c r="H36" i="1371"/>
  <c r="D36" i="1371"/>
  <c r="R35" i="1371"/>
  <c r="H35" i="1371"/>
  <c r="D35" i="1371"/>
  <c r="R34" i="1371"/>
  <c r="H34" i="1371"/>
  <c r="G49" i="1371" s="1"/>
  <c r="D34" i="1371"/>
  <c r="R33" i="1371"/>
  <c r="R32" i="1371"/>
  <c r="R31" i="1371"/>
  <c r="R30" i="1371"/>
  <c r="R29" i="1371"/>
  <c r="R28" i="1371"/>
  <c r="L16" i="1371" s="1"/>
  <c r="D16" i="1371" s="1"/>
  <c r="D28" i="1371"/>
  <c r="R27" i="1371"/>
  <c r="L27" i="1371"/>
  <c r="D27" i="1371"/>
  <c r="R26" i="1371"/>
  <c r="L26" i="1371"/>
  <c r="D26" i="1371" s="1"/>
  <c r="R25" i="1371"/>
  <c r="D25" i="1371"/>
  <c r="R24" i="1371"/>
  <c r="L24" i="1371"/>
  <c r="D24" i="1371"/>
  <c r="R23" i="1371"/>
  <c r="L23" i="1371"/>
  <c r="D23" i="1371"/>
  <c r="R22" i="1371"/>
  <c r="D22" i="1371"/>
  <c r="R21" i="1371"/>
  <c r="D21" i="1371"/>
  <c r="R20" i="1371"/>
  <c r="L20" i="1371"/>
  <c r="D20" i="1371" s="1"/>
  <c r="R19" i="1371"/>
  <c r="D19" i="1371"/>
  <c r="R18" i="1371"/>
  <c r="D18" i="1371"/>
  <c r="R17" i="1371"/>
  <c r="L17" i="1371"/>
  <c r="D17" i="1371"/>
  <c r="R16" i="1371"/>
  <c r="R15" i="1371"/>
  <c r="D15" i="1371"/>
  <c r="R14" i="1371"/>
  <c r="D14" i="1371"/>
  <c r="R13" i="1371"/>
  <c r="D13" i="1371"/>
  <c r="R12" i="1371"/>
  <c r="L12" i="1371"/>
  <c r="D12" i="1371"/>
  <c r="R11" i="1371"/>
  <c r="L11" i="1371"/>
  <c r="D11" i="1371"/>
  <c r="L10" i="1371"/>
  <c r="D10" i="1371"/>
  <c r="L9" i="1371"/>
  <c r="D9" i="1371" s="1"/>
  <c r="L7" i="1371"/>
  <c r="D7" i="1371" s="1"/>
  <c r="R6" i="1371"/>
  <c r="R5" i="1371"/>
  <c r="R4" i="1371"/>
  <c r="R52" i="1370"/>
  <c r="R51" i="1370"/>
  <c r="D50" i="1370"/>
  <c r="R49" i="1370"/>
  <c r="G49" i="1370"/>
  <c r="D49" i="1370"/>
  <c r="R48" i="1370"/>
  <c r="D48" i="1370"/>
  <c r="D46" i="1370"/>
  <c r="D45" i="1370"/>
  <c r="D44" i="1370"/>
  <c r="R42" i="1370"/>
  <c r="D42" i="1370"/>
  <c r="R41" i="1370"/>
  <c r="L7" i="1370" s="1"/>
  <c r="D7" i="1370" s="1"/>
  <c r="D41" i="1370"/>
  <c r="R40" i="1370"/>
  <c r="L8" i="1370" s="1"/>
  <c r="D8" i="1370" s="1"/>
  <c r="D40" i="1370"/>
  <c r="D54" i="1370" s="1"/>
  <c r="H14" i="1370" s="1"/>
  <c r="R39" i="1370"/>
  <c r="D39" i="1370"/>
  <c r="R38" i="1370"/>
  <c r="L9" i="1370" s="1"/>
  <c r="D9" i="1370" s="1"/>
  <c r="D38" i="1370"/>
  <c r="R37" i="1370"/>
  <c r="D37" i="1370"/>
  <c r="R36" i="1370"/>
  <c r="L10" i="1370" s="1"/>
  <c r="D10" i="1370" s="1"/>
  <c r="D36" i="1370"/>
  <c r="R35" i="1370"/>
  <c r="L19" i="1370" s="1"/>
  <c r="D19" i="1370" s="1"/>
  <c r="D35" i="1370"/>
  <c r="R34" i="1370"/>
  <c r="D34" i="1370"/>
  <c r="R33" i="1370"/>
  <c r="R32" i="1370"/>
  <c r="L11" i="1370" s="1"/>
  <c r="D11" i="1370" s="1"/>
  <c r="R31" i="1370"/>
  <c r="R30" i="1370"/>
  <c r="R29" i="1370"/>
  <c r="R28" i="1370"/>
  <c r="L16" i="1370" s="1"/>
  <c r="D16" i="1370" s="1"/>
  <c r="D28" i="1370"/>
  <c r="R27" i="1370"/>
  <c r="D27" i="1370"/>
  <c r="R26" i="1370"/>
  <c r="L26" i="1370"/>
  <c r="D26" i="1370" s="1"/>
  <c r="R25" i="1370"/>
  <c r="L25" i="1370"/>
  <c r="D25" i="1370"/>
  <c r="R24" i="1370"/>
  <c r="D24" i="1370"/>
  <c r="R23" i="1370"/>
  <c r="L23" i="1370"/>
  <c r="D23" i="1370" s="1"/>
  <c r="R22" i="1370"/>
  <c r="L22" i="1370"/>
  <c r="D22" i="1370" s="1"/>
  <c r="R21" i="1370"/>
  <c r="D21" i="1370"/>
  <c r="R20" i="1370"/>
  <c r="L20" i="1370"/>
  <c r="D20" i="1370" s="1"/>
  <c r="R19" i="1370"/>
  <c r="R18" i="1370"/>
  <c r="D18" i="1370"/>
  <c r="R17" i="1370"/>
  <c r="D17" i="1370"/>
  <c r="R16" i="1370"/>
  <c r="S15" i="1370"/>
  <c r="R15" i="1370"/>
  <c r="D15" i="1370"/>
  <c r="S14" i="1370"/>
  <c r="R14" i="1370"/>
  <c r="D14" i="1370"/>
  <c r="R13" i="1370"/>
  <c r="D13" i="1370"/>
  <c r="R12" i="1370"/>
  <c r="L12" i="1370"/>
  <c r="D12" i="1370" s="1"/>
  <c r="R11" i="1370"/>
  <c r="R6" i="1370"/>
  <c r="L6" i="1370"/>
  <c r="D6" i="1370"/>
  <c r="R5" i="1370"/>
  <c r="R4" i="1370"/>
  <c r="R52" i="1369"/>
  <c r="R51" i="1369"/>
  <c r="D50" i="1369"/>
  <c r="R49" i="1369"/>
  <c r="D49" i="1369"/>
  <c r="R48" i="1369"/>
  <c r="D48" i="1369"/>
  <c r="D46" i="1369"/>
  <c r="D45" i="1369"/>
  <c r="D44" i="1369"/>
  <c r="R42" i="1369"/>
  <c r="D42" i="1369"/>
  <c r="R41" i="1369"/>
  <c r="D41" i="1369"/>
  <c r="R40" i="1369"/>
  <c r="L8" i="1369" s="1"/>
  <c r="D8" i="1369" s="1"/>
  <c r="D40" i="1369"/>
  <c r="R39" i="1369"/>
  <c r="H39" i="1369"/>
  <c r="D39" i="1369"/>
  <c r="R38" i="1369"/>
  <c r="H38" i="1369"/>
  <c r="D38" i="1369"/>
  <c r="R37" i="1369"/>
  <c r="H37" i="1369"/>
  <c r="D37" i="1369"/>
  <c r="R36" i="1369"/>
  <c r="H36" i="1369"/>
  <c r="D36" i="1369"/>
  <c r="R35" i="1369"/>
  <c r="L19" i="1369" s="1"/>
  <c r="D19" i="1369" s="1"/>
  <c r="H35" i="1369"/>
  <c r="D35" i="1369"/>
  <c r="R34" i="1369"/>
  <c r="L12" i="1369" s="1"/>
  <c r="D12" i="1369" s="1"/>
  <c r="H34" i="1369"/>
  <c r="D34" i="1369"/>
  <c r="R33" i="1369"/>
  <c r="L23" i="1369" s="1"/>
  <c r="D23" i="1369" s="1"/>
  <c r="R32" i="1369"/>
  <c r="R31" i="1369"/>
  <c r="R30" i="1369"/>
  <c r="R29" i="1369"/>
  <c r="R28" i="1369"/>
  <c r="D28" i="1369"/>
  <c r="R27" i="1369"/>
  <c r="D27" i="1369"/>
  <c r="R26" i="1369"/>
  <c r="L26" i="1369"/>
  <c r="D26" i="1369"/>
  <c r="R25" i="1369"/>
  <c r="L25" i="1369"/>
  <c r="D25" i="1369"/>
  <c r="R24" i="1369"/>
  <c r="D24" i="1369"/>
  <c r="R23" i="1369"/>
  <c r="R22" i="1369"/>
  <c r="L22" i="1369"/>
  <c r="D22" i="1369"/>
  <c r="R21" i="1369"/>
  <c r="D21" i="1369"/>
  <c r="R20" i="1369"/>
  <c r="L20" i="1369"/>
  <c r="D20" i="1369"/>
  <c r="R19" i="1369"/>
  <c r="R18" i="1369"/>
  <c r="D18" i="1369"/>
  <c r="R17" i="1369"/>
  <c r="D17" i="1369"/>
  <c r="R16" i="1369"/>
  <c r="L16" i="1369"/>
  <c r="D16" i="1369" s="1"/>
  <c r="R15" i="1369"/>
  <c r="D15" i="1369"/>
  <c r="R14" i="1369"/>
  <c r="D14" i="1369"/>
  <c r="R13" i="1369"/>
  <c r="D13" i="1369"/>
  <c r="R12" i="1369"/>
  <c r="R11" i="1369"/>
  <c r="L11" i="1369"/>
  <c r="D11" i="1369"/>
  <c r="L10" i="1369"/>
  <c r="D10" i="1369"/>
  <c r="L9" i="1369"/>
  <c r="D9" i="1369"/>
  <c r="L7" i="1369"/>
  <c r="D7" i="1369" s="1"/>
  <c r="R6" i="1369"/>
  <c r="L6" i="1369"/>
  <c r="D6" i="1369" s="1"/>
  <c r="R5" i="1369"/>
  <c r="R4" i="1369"/>
  <c r="R52" i="1368"/>
  <c r="R51" i="1368"/>
  <c r="D50" i="1368"/>
  <c r="R49" i="1368"/>
  <c r="D49" i="1368"/>
  <c r="R48" i="1368"/>
  <c r="D48" i="1368"/>
  <c r="D46" i="1368"/>
  <c r="D45" i="1368"/>
  <c r="D44" i="1368"/>
  <c r="R42" i="1368"/>
  <c r="L6" i="1368" s="1"/>
  <c r="D6" i="1368" s="1"/>
  <c r="D42" i="1368"/>
  <c r="R41" i="1368"/>
  <c r="L7" i="1368" s="1"/>
  <c r="D7" i="1368" s="1"/>
  <c r="D41" i="1368"/>
  <c r="R40" i="1368"/>
  <c r="D40" i="1368"/>
  <c r="R39" i="1368"/>
  <c r="H39" i="1368"/>
  <c r="D39" i="1368"/>
  <c r="R38" i="1368"/>
  <c r="L9" i="1368" s="1"/>
  <c r="D9" i="1368" s="1"/>
  <c r="H38" i="1368"/>
  <c r="D38" i="1368"/>
  <c r="R37" i="1368"/>
  <c r="H37" i="1368"/>
  <c r="D37" i="1368"/>
  <c r="R36" i="1368"/>
  <c r="H36" i="1368"/>
  <c r="D36" i="1368"/>
  <c r="R35" i="1368"/>
  <c r="L19" i="1368" s="1"/>
  <c r="D19" i="1368" s="1"/>
  <c r="H35" i="1368"/>
  <c r="D35" i="1368"/>
  <c r="R34" i="1368"/>
  <c r="L12" i="1368" s="1"/>
  <c r="D12" i="1368" s="1"/>
  <c r="H34" i="1368"/>
  <c r="D34" i="1368"/>
  <c r="R33" i="1368"/>
  <c r="R32" i="1368"/>
  <c r="L11" i="1368" s="1"/>
  <c r="D11" i="1368" s="1"/>
  <c r="R31" i="1368"/>
  <c r="R30" i="1368"/>
  <c r="R29" i="1368"/>
  <c r="R28" i="1368"/>
  <c r="D28" i="1368"/>
  <c r="R27" i="1368"/>
  <c r="D27" i="1368"/>
  <c r="R26" i="1368"/>
  <c r="L26" i="1368"/>
  <c r="D26" i="1368"/>
  <c r="R25" i="1368"/>
  <c r="L25" i="1368"/>
  <c r="D25" i="1368"/>
  <c r="R24" i="1368"/>
  <c r="L24" i="1368"/>
  <c r="D24" i="1368"/>
  <c r="R23" i="1368"/>
  <c r="L23" i="1368"/>
  <c r="D23" i="1368"/>
  <c r="R22" i="1368"/>
  <c r="L22" i="1368"/>
  <c r="D22" i="1368"/>
  <c r="R21" i="1368"/>
  <c r="L17" i="1368" s="1"/>
  <c r="D17" i="1368" s="1"/>
  <c r="D21" i="1368"/>
  <c r="R20" i="1368"/>
  <c r="L20" i="1368"/>
  <c r="D20" i="1368" s="1"/>
  <c r="R19" i="1368"/>
  <c r="R18" i="1368"/>
  <c r="D18" i="1368"/>
  <c r="R17" i="1368"/>
  <c r="R16" i="1368"/>
  <c r="L16" i="1368"/>
  <c r="D16" i="1368"/>
  <c r="R15" i="1368"/>
  <c r="D15" i="1368"/>
  <c r="R14" i="1368"/>
  <c r="D14" i="1368"/>
  <c r="R13" i="1368"/>
  <c r="D13" i="1368"/>
  <c r="R12" i="1368"/>
  <c r="R11" i="1368"/>
  <c r="L10" i="1368"/>
  <c r="D10" i="1368"/>
  <c r="L8" i="1368"/>
  <c r="D8" i="1368" s="1"/>
  <c r="R6" i="1368"/>
  <c r="R5" i="1368"/>
  <c r="R4" i="1368"/>
  <c r="R52" i="1367"/>
  <c r="R51" i="1367"/>
  <c r="D50" i="1367"/>
  <c r="R49" i="1367"/>
  <c r="D49" i="1367"/>
  <c r="R48" i="1367"/>
  <c r="D48" i="1367"/>
  <c r="D46" i="1367"/>
  <c r="D45" i="1367"/>
  <c r="R44" i="1367"/>
  <c r="P44" i="1367"/>
  <c r="D44" i="1367"/>
  <c r="R42" i="1367"/>
  <c r="D42" i="1367"/>
  <c r="R41" i="1367"/>
  <c r="D41" i="1367"/>
  <c r="R40" i="1367"/>
  <c r="L8" i="1367" s="1"/>
  <c r="D8" i="1367" s="1"/>
  <c r="D40" i="1367"/>
  <c r="R39" i="1367"/>
  <c r="H39" i="1367"/>
  <c r="D39" i="1367"/>
  <c r="R38" i="1367"/>
  <c r="L9" i="1367" s="1"/>
  <c r="D9" i="1367" s="1"/>
  <c r="H38" i="1367"/>
  <c r="D38" i="1367"/>
  <c r="R37" i="1367"/>
  <c r="H37" i="1367"/>
  <c r="D37" i="1367"/>
  <c r="R36" i="1367"/>
  <c r="H36" i="1367"/>
  <c r="D36" i="1367"/>
  <c r="R35" i="1367"/>
  <c r="H35" i="1367"/>
  <c r="D35" i="1367"/>
  <c r="R34" i="1367"/>
  <c r="L12" i="1367" s="1"/>
  <c r="D12" i="1367" s="1"/>
  <c r="H34" i="1367"/>
  <c r="D34" i="1367"/>
  <c r="R33" i="1367"/>
  <c r="R32" i="1367"/>
  <c r="L11" i="1367" s="1"/>
  <c r="D11" i="1367" s="1"/>
  <c r="R31" i="1367"/>
  <c r="R30" i="1367"/>
  <c r="R29" i="1367"/>
  <c r="R28" i="1367"/>
  <c r="D28" i="1367"/>
  <c r="R27" i="1367"/>
  <c r="L27" i="1367"/>
  <c r="D27" i="1367"/>
  <c r="R26" i="1367"/>
  <c r="L26" i="1367"/>
  <c r="D26" i="1367" s="1"/>
  <c r="R25" i="1367"/>
  <c r="D25" i="1367"/>
  <c r="R24" i="1367"/>
  <c r="L24" i="1367"/>
  <c r="D24" i="1367"/>
  <c r="R23" i="1367"/>
  <c r="L23" i="1367"/>
  <c r="D23" i="1367" s="1"/>
  <c r="R22" i="1367"/>
  <c r="D22" i="1367"/>
  <c r="R21" i="1367"/>
  <c r="D21" i="1367"/>
  <c r="R20" i="1367"/>
  <c r="L20" i="1367"/>
  <c r="D20" i="1367"/>
  <c r="R19" i="1367"/>
  <c r="D19" i="1367"/>
  <c r="R18" i="1367"/>
  <c r="D18" i="1367"/>
  <c r="R17" i="1367"/>
  <c r="L17" i="1367"/>
  <c r="D17" i="1367" s="1"/>
  <c r="R16" i="1367"/>
  <c r="L16" i="1367"/>
  <c r="D16" i="1367" s="1"/>
  <c r="R15" i="1367"/>
  <c r="D15" i="1367"/>
  <c r="R14" i="1367"/>
  <c r="D14" i="1367"/>
  <c r="R13" i="1367"/>
  <c r="D13" i="1367"/>
  <c r="R12" i="1367"/>
  <c r="R11" i="1367"/>
  <c r="L10" i="1367"/>
  <c r="D10" i="1367"/>
  <c r="L7" i="1367"/>
  <c r="D7" i="1367" s="1"/>
  <c r="R6" i="1367"/>
  <c r="L6" i="1367"/>
  <c r="D6" i="1367"/>
  <c r="R5" i="1367"/>
  <c r="R4" i="1367"/>
  <c r="R52" i="1366"/>
  <c r="R51" i="1366"/>
  <c r="D50" i="1366"/>
  <c r="R49" i="1366"/>
  <c r="G49" i="1366"/>
  <c r="D49" i="1366"/>
  <c r="R48" i="1366"/>
  <c r="D48" i="1366"/>
  <c r="D46" i="1366"/>
  <c r="D45" i="1366"/>
  <c r="D44" i="1366"/>
  <c r="R42" i="1366"/>
  <c r="L6" i="1366" s="1"/>
  <c r="D6" i="1366" s="1"/>
  <c r="D42" i="1366"/>
  <c r="R41" i="1366"/>
  <c r="L7" i="1366" s="1"/>
  <c r="D7" i="1366" s="1"/>
  <c r="D41" i="1366"/>
  <c r="R40" i="1366"/>
  <c r="D40" i="1366"/>
  <c r="R39" i="1366"/>
  <c r="D39" i="1366"/>
  <c r="R38" i="1366"/>
  <c r="D38" i="1366"/>
  <c r="R37" i="1366"/>
  <c r="D37" i="1366"/>
  <c r="R36" i="1366"/>
  <c r="D36" i="1366"/>
  <c r="R35" i="1366"/>
  <c r="D35" i="1366"/>
  <c r="R34" i="1366"/>
  <c r="D34" i="1366"/>
  <c r="D54" i="1366" s="1"/>
  <c r="H14" i="1366" s="1"/>
  <c r="R33" i="1366"/>
  <c r="L23" i="1366" s="1"/>
  <c r="D23" i="1366" s="1"/>
  <c r="R32" i="1366"/>
  <c r="L11" i="1366" s="1"/>
  <c r="D11" i="1366" s="1"/>
  <c r="R31" i="1366"/>
  <c r="R30" i="1366"/>
  <c r="R29" i="1366"/>
  <c r="R28" i="1366"/>
  <c r="L16" i="1366" s="1"/>
  <c r="D16" i="1366" s="1"/>
  <c r="D28" i="1366"/>
  <c r="R27" i="1366"/>
  <c r="D27" i="1366"/>
  <c r="R26" i="1366"/>
  <c r="L26" i="1366"/>
  <c r="D26" i="1366"/>
  <c r="R25" i="1366"/>
  <c r="L25" i="1366"/>
  <c r="D25" i="1366"/>
  <c r="R24" i="1366"/>
  <c r="D24" i="1366"/>
  <c r="R23" i="1366"/>
  <c r="R22" i="1366"/>
  <c r="L22" i="1366"/>
  <c r="D22" i="1366" s="1"/>
  <c r="R21" i="1366"/>
  <c r="D21" i="1366"/>
  <c r="R20" i="1366"/>
  <c r="L20" i="1366"/>
  <c r="D20" i="1366"/>
  <c r="R19" i="1366"/>
  <c r="L19" i="1366"/>
  <c r="D19" i="1366"/>
  <c r="R18" i="1366"/>
  <c r="D18" i="1366"/>
  <c r="R17" i="1366"/>
  <c r="D17" i="1366"/>
  <c r="R16" i="1366"/>
  <c r="S15" i="1366"/>
  <c r="R15" i="1366"/>
  <c r="D15" i="1366"/>
  <c r="S14" i="1366"/>
  <c r="R14" i="1366"/>
  <c r="D14" i="1366"/>
  <c r="R13" i="1366"/>
  <c r="D13" i="1366"/>
  <c r="R12" i="1366"/>
  <c r="L12" i="1366"/>
  <c r="D12" i="1366" s="1"/>
  <c r="R11" i="1366"/>
  <c r="L10" i="1366"/>
  <c r="D10" i="1366" s="1"/>
  <c r="L9" i="1366"/>
  <c r="D9" i="1366" s="1"/>
  <c r="L8" i="1366"/>
  <c r="D8" i="1366" s="1"/>
  <c r="R6" i="1366"/>
  <c r="R5" i="1366"/>
  <c r="R4" i="1366"/>
  <c r="R52" i="1365"/>
  <c r="R51" i="1365"/>
  <c r="D50" i="1365"/>
  <c r="R49" i="1365"/>
  <c r="D49" i="1365"/>
  <c r="R48" i="1365"/>
  <c r="D48" i="1365"/>
  <c r="D46" i="1365"/>
  <c r="D45" i="1365"/>
  <c r="D44" i="1365"/>
  <c r="R42" i="1365"/>
  <c r="D42" i="1365"/>
  <c r="R41" i="1365"/>
  <c r="D41" i="1365"/>
  <c r="R40" i="1365"/>
  <c r="D40" i="1365"/>
  <c r="R39" i="1365"/>
  <c r="H39" i="1365"/>
  <c r="D39" i="1365"/>
  <c r="R38" i="1365"/>
  <c r="L9" i="1365" s="1"/>
  <c r="D9" i="1365" s="1"/>
  <c r="H38" i="1365"/>
  <c r="D38" i="1365"/>
  <c r="R37" i="1365"/>
  <c r="H37" i="1365"/>
  <c r="D37" i="1365"/>
  <c r="R36" i="1365"/>
  <c r="H36" i="1365"/>
  <c r="D36" i="1365"/>
  <c r="R35" i="1365"/>
  <c r="H35" i="1365"/>
  <c r="D35" i="1365"/>
  <c r="R34" i="1365"/>
  <c r="L12" i="1365" s="1"/>
  <c r="D12" i="1365" s="1"/>
  <c r="H34" i="1365"/>
  <c r="D34" i="1365"/>
  <c r="R33" i="1365"/>
  <c r="L23" i="1365" s="1"/>
  <c r="D23" i="1365" s="1"/>
  <c r="R32" i="1365"/>
  <c r="L11" i="1365" s="1"/>
  <c r="D11" i="1365" s="1"/>
  <c r="R31" i="1365"/>
  <c r="R30" i="1365"/>
  <c r="R29" i="1365"/>
  <c r="R28" i="1365"/>
  <c r="D28" i="1365"/>
  <c r="R27" i="1365"/>
  <c r="D27" i="1365"/>
  <c r="R26" i="1365"/>
  <c r="L26" i="1365"/>
  <c r="D26" i="1365"/>
  <c r="R25" i="1365"/>
  <c r="L25" i="1365"/>
  <c r="D25" i="1365"/>
  <c r="R24" i="1365"/>
  <c r="D24" i="1365"/>
  <c r="R23" i="1365"/>
  <c r="R22" i="1365"/>
  <c r="L22" i="1365"/>
  <c r="D22" i="1365"/>
  <c r="R21" i="1365"/>
  <c r="D21" i="1365"/>
  <c r="R20" i="1365"/>
  <c r="L20" i="1365"/>
  <c r="D20" i="1365"/>
  <c r="R19" i="1365"/>
  <c r="L19" i="1365"/>
  <c r="D19" i="1365"/>
  <c r="R18" i="1365"/>
  <c r="D18" i="1365"/>
  <c r="R17" i="1365"/>
  <c r="D17" i="1365"/>
  <c r="R16" i="1365"/>
  <c r="L16" i="1365"/>
  <c r="D16" i="1365" s="1"/>
  <c r="R15" i="1365"/>
  <c r="D15" i="1365"/>
  <c r="R14" i="1365"/>
  <c r="D14" i="1365"/>
  <c r="R13" i="1365"/>
  <c r="D13" i="1365"/>
  <c r="R12" i="1365"/>
  <c r="R11" i="1365"/>
  <c r="L10" i="1365"/>
  <c r="D10" i="1365" s="1"/>
  <c r="L8" i="1365"/>
  <c r="D8" i="1365"/>
  <c r="L7" i="1365"/>
  <c r="D7" i="1365"/>
  <c r="R6" i="1365"/>
  <c r="L6" i="1365"/>
  <c r="D6" i="1365"/>
  <c r="R5" i="1365"/>
  <c r="R4" i="1365"/>
  <c r="R52" i="1364"/>
  <c r="R51" i="1364"/>
  <c r="D50" i="1364"/>
  <c r="R49" i="1364"/>
  <c r="G49" i="1364"/>
  <c r="D49" i="1364"/>
  <c r="R48" i="1364"/>
  <c r="D48" i="1364"/>
  <c r="D46" i="1364"/>
  <c r="D45" i="1364"/>
  <c r="D44" i="1364"/>
  <c r="R42" i="1364"/>
  <c r="L6" i="1364" s="1"/>
  <c r="D6" i="1364" s="1"/>
  <c r="D42" i="1364"/>
  <c r="R41" i="1364"/>
  <c r="D41" i="1364"/>
  <c r="R40" i="1364"/>
  <c r="D40" i="1364"/>
  <c r="R39" i="1364"/>
  <c r="H39" i="1364"/>
  <c r="D39" i="1364"/>
  <c r="R38" i="1364"/>
  <c r="L9" i="1364" s="1"/>
  <c r="D9" i="1364" s="1"/>
  <c r="H38" i="1364"/>
  <c r="D38" i="1364"/>
  <c r="R37" i="1364"/>
  <c r="H37" i="1364"/>
  <c r="D37" i="1364"/>
  <c r="R36" i="1364"/>
  <c r="L10" i="1364" s="1"/>
  <c r="D10" i="1364" s="1"/>
  <c r="H36" i="1364"/>
  <c r="D36" i="1364"/>
  <c r="R35" i="1364"/>
  <c r="H35" i="1364"/>
  <c r="D35" i="1364"/>
  <c r="D54" i="1364" s="1"/>
  <c r="H14" i="1364" s="1"/>
  <c r="R34" i="1364"/>
  <c r="L12" i="1364" s="1"/>
  <c r="D12" i="1364" s="1"/>
  <c r="H34" i="1364"/>
  <c r="D34" i="1364"/>
  <c r="R33" i="1364"/>
  <c r="R32" i="1364"/>
  <c r="L11" i="1364" s="1"/>
  <c r="D11" i="1364" s="1"/>
  <c r="R31" i="1364"/>
  <c r="R30" i="1364"/>
  <c r="R29" i="1364"/>
  <c r="R28" i="1364"/>
  <c r="D28" i="1364"/>
  <c r="R27" i="1364"/>
  <c r="D27" i="1364"/>
  <c r="R26" i="1364"/>
  <c r="L26" i="1364"/>
  <c r="D26" i="1364"/>
  <c r="R25" i="1364"/>
  <c r="L25" i="1364"/>
  <c r="D25" i="1364"/>
  <c r="R24" i="1364"/>
  <c r="L24" i="1364"/>
  <c r="D24" i="1364"/>
  <c r="R23" i="1364"/>
  <c r="L23" i="1364"/>
  <c r="D23" i="1364" s="1"/>
  <c r="R22" i="1364"/>
  <c r="L22" i="1364"/>
  <c r="D22" i="1364" s="1"/>
  <c r="R21" i="1364"/>
  <c r="D21" i="1364"/>
  <c r="R20" i="1364"/>
  <c r="L20" i="1364"/>
  <c r="D20" i="1364" s="1"/>
  <c r="R19" i="1364"/>
  <c r="L19" i="1364"/>
  <c r="D19" i="1364"/>
  <c r="R18" i="1364"/>
  <c r="D18" i="1364"/>
  <c r="R17" i="1364"/>
  <c r="L17" i="1364"/>
  <c r="D17" i="1364" s="1"/>
  <c r="R16" i="1364"/>
  <c r="L16" i="1364"/>
  <c r="D16" i="1364" s="1"/>
  <c r="R15" i="1364"/>
  <c r="D15" i="1364"/>
  <c r="R14" i="1364"/>
  <c r="D14" i="1364"/>
  <c r="R13" i="1364"/>
  <c r="D13" i="1364"/>
  <c r="R12" i="1364"/>
  <c r="R11" i="1364"/>
  <c r="L8" i="1364"/>
  <c r="D8" i="1364" s="1"/>
  <c r="L7" i="1364"/>
  <c r="D7" i="1364"/>
  <c r="R6" i="1364"/>
  <c r="R5" i="1364"/>
  <c r="R4" i="1364"/>
  <c r="R52" i="1363"/>
  <c r="R51" i="1363"/>
  <c r="D50" i="1363"/>
  <c r="R49" i="1363"/>
  <c r="G49" i="1363"/>
  <c r="D49" i="1363"/>
  <c r="R48" i="1363"/>
  <c r="D48" i="1363"/>
  <c r="D46" i="1363"/>
  <c r="D45" i="1363"/>
  <c r="P44" i="1363"/>
  <c r="R44" i="1363" s="1"/>
  <c r="D44" i="1363"/>
  <c r="R42" i="1363"/>
  <c r="L6" i="1363" s="1"/>
  <c r="D6" i="1363" s="1"/>
  <c r="D29" i="1363" s="1"/>
  <c r="H13" i="1363" s="1"/>
  <c r="H15" i="1363" s="1"/>
  <c r="H29" i="1363" s="1"/>
  <c r="D42" i="1363"/>
  <c r="R41" i="1363"/>
  <c r="D41" i="1363"/>
  <c r="R40" i="1363"/>
  <c r="L8" i="1363" s="1"/>
  <c r="D8" i="1363" s="1"/>
  <c r="D40" i="1363"/>
  <c r="R39" i="1363"/>
  <c r="L20" i="1363" s="1"/>
  <c r="D20" i="1363" s="1"/>
  <c r="H39" i="1363"/>
  <c r="D39" i="1363"/>
  <c r="R38" i="1363"/>
  <c r="H38" i="1363"/>
  <c r="D38" i="1363"/>
  <c r="R37" i="1363"/>
  <c r="H37" i="1363"/>
  <c r="D37" i="1363"/>
  <c r="R36" i="1363"/>
  <c r="H36" i="1363"/>
  <c r="D36" i="1363"/>
  <c r="R35" i="1363"/>
  <c r="H35" i="1363"/>
  <c r="D35" i="1363"/>
  <c r="R34" i="1363"/>
  <c r="L12" i="1363" s="1"/>
  <c r="D12" i="1363" s="1"/>
  <c r="H34" i="1363"/>
  <c r="D34" i="1363"/>
  <c r="D54" i="1363" s="1"/>
  <c r="H14" i="1363" s="1"/>
  <c r="R33" i="1363"/>
  <c r="R32" i="1363"/>
  <c r="R31" i="1363"/>
  <c r="R30" i="1363"/>
  <c r="R29" i="1363"/>
  <c r="R28" i="1363"/>
  <c r="D28" i="1363"/>
  <c r="R27" i="1363"/>
  <c r="L27" i="1363"/>
  <c r="D27" i="1363"/>
  <c r="R26" i="1363"/>
  <c r="L26" i="1363"/>
  <c r="D26" i="1363"/>
  <c r="R25" i="1363"/>
  <c r="D25" i="1363"/>
  <c r="R24" i="1363"/>
  <c r="L24" i="1363"/>
  <c r="D24" i="1363"/>
  <c r="R23" i="1363"/>
  <c r="L23" i="1363"/>
  <c r="D23" i="1363"/>
  <c r="R22" i="1363"/>
  <c r="D22" i="1363"/>
  <c r="R21" i="1363"/>
  <c r="D21" i="1363"/>
  <c r="R20" i="1363"/>
  <c r="R19" i="1363"/>
  <c r="D19" i="1363"/>
  <c r="R18" i="1363"/>
  <c r="D18" i="1363"/>
  <c r="R17" i="1363"/>
  <c r="L17" i="1363"/>
  <c r="D17" i="1363" s="1"/>
  <c r="R16" i="1363"/>
  <c r="L16" i="1363"/>
  <c r="D16" i="1363" s="1"/>
  <c r="R15" i="1363"/>
  <c r="D15" i="1363"/>
  <c r="R14" i="1363"/>
  <c r="D14" i="1363"/>
  <c r="R13" i="1363"/>
  <c r="D13" i="1363"/>
  <c r="R12" i="1363"/>
  <c r="R11" i="1363"/>
  <c r="L11" i="1363"/>
  <c r="D11" i="1363"/>
  <c r="L10" i="1363"/>
  <c r="D10" i="1363"/>
  <c r="L9" i="1363"/>
  <c r="D9" i="1363"/>
  <c r="L7" i="1363"/>
  <c r="D7" i="1363"/>
  <c r="R6" i="1363"/>
  <c r="R5" i="1363"/>
  <c r="R4" i="1363"/>
  <c r="R52" i="1362"/>
  <c r="R51" i="1362"/>
  <c r="D50" i="1362"/>
  <c r="R49" i="1362"/>
  <c r="G49" i="1362"/>
  <c r="D49" i="1362"/>
  <c r="R48" i="1362"/>
  <c r="D48" i="1362"/>
  <c r="D46" i="1362"/>
  <c r="D45" i="1362"/>
  <c r="D44" i="1362"/>
  <c r="R42" i="1362"/>
  <c r="D42" i="1362"/>
  <c r="R41" i="1362"/>
  <c r="L7" i="1362" s="1"/>
  <c r="D7" i="1362" s="1"/>
  <c r="D41" i="1362"/>
  <c r="R40" i="1362"/>
  <c r="L8" i="1362" s="1"/>
  <c r="D8" i="1362" s="1"/>
  <c r="D40" i="1362"/>
  <c r="R39" i="1362"/>
  <c r="D39" i="1362"/>
  <c r="D54" i="1362" s="1"/>
  <c r="H14" i="1362" s="1"/>
  <c r="R38" i="1362"/>
  <c r="L9" i="1362" s="1"/>
  <c r="D9" i="1362" s="1"/>
  <c r="D38" i="1362"/>
  <c r="R37" i="1362"/>
  <c r="D37" i="1362"/>
  <c r="R36" i="1362"/>
  <c r="D36" i="1362"/>
  <c r="R35" i="1362"/>
  <c r="D35" i="1362"/>
  <c r="R34" i="1362"/>
  <c r="D34" i="1362"/>
  <c r="R33" i="1362"/>
  <c r="R32" i="1362"/>
  <c r="L11" i="1362" s="1"/>
  <c r="D11" i="1362" s="1"/>
  <c r="R31" i="1362"/>
  <c r="R30" i="1362"/>
  <c r="R29" i="1362"/>
  <c r="R28" i="1362"/>
  <c r="D28" i="1362"/>
  <c r="R27" i="1362"/>
  <c r="D27" i="1362"/>
  <c r="R26" i="1362"/>
  <c r="L26" i="1362"/>
  <c r="D26" i="1362" s="1"/>
  <c r="R25" i="1362"/>
  <c r="L25" i="1362"/>
  <c r="D25" i="1362"/>
  <c r="R24" i="1362"/>
  <c r="D24" i="1362"/>
  <c r="R23" i="1362"/>
  <c r="L23" i="1362"/>
  <c r="D23" i="1362"/>
  <c r="R22" i="1362"/>
  <c r="L22" i="1362"/>
  <c r="D22" i="1362"/>
  <c r="R21" i="1362"/>
  <c r="D21" i="1362"/>
  <c r="R20" i="1362"/>
  <c r="L20" i="1362"/>
  <c r="D20" i="1362"/>
  <c r="R19" i="1362"/>
  <c r="L19" i="1362"/>
  <c r="D19" i="1362"/>
  <c r="R18" i="1362"/>
  <c r="D18" i="1362"/>
  <c r="R17" i="1362"/>
  <c r="D17" i="1362"/>
  <c r="R16" i="1362"/>
  <c r="L16" i="1362"/>
  <c r="D16" i="1362" s="1"/>
  <c r="S15" i="1362"/>
  <c r="R15" i="1362"/>
  <c r="D15" i="1362"/>
  <c r="S14" i="1362"/>
  <c r="R14" i="1362"/>
  <c r="D14" i="1362"/>
  <c r="R13" i="1362"/>
  <c r="D13" i="1362"/>
  <c r="R12" i="1362"/>
  <c r="L12" i="1362"/>
  <c r="D12" i="1362"/>
  <c r="R11" i="1362"/>
  <c r="L10" i="1362"/>
  <c r="D10" i="1362"/>
  <c r="R6" i="1362"/>
  <c r="L6" i="1362"/>
  <c r="D6" i="1362"/>
  <c r="R5" i="1362"/>
  <c r="R4" i="1362"/>
  <c r="G49" i="1381" l="1"/>
  <c r="G49" i="1379"/>
  <c r="D54" i="1381"/>
  <c r="H14" i="1381" s="1"/>
  <c r="D54" i="1380"/>
  <c r="H14" i="1380" s="1"/>
  <c r="D54" i="1379"/>
  <c r="H14" i="1379" s="1"/>
  <c r="G49" i="1376"/>
  <c r="G49" i="1377"/>
  <c r="G49" i="1375"/>
  <c r="D54" i="1377"/>
  <c r="H14" i="1377" s="1"/>
  <c r="D54" i="1376"/>
  <c r="H14" i="1376" s="1"/>
  <c r="D54" i="1375"/>
  <c r="H14" i="1375" s="1"/>
  <c r="G49" i="1372"/>
  <c r="D54" i="1372"/>
  <c r="H14" i="1372" s="1"/>
  <c r="D54" i="1373"/>
  <c r="H14" i="1373" s="1"/>
  <c r="G49" i="1373"/>
  <c r="G49" i="1367"/>
  <c r="G49" i="1368"/>
  <c r="D54" i="1369"/>
  <c r="H14" i="1369" s="1"/>
  <c r="D54" i="1368"/>
  <c r="H14" i="1368" s="1"/>
  <c r="D54" i="1367"/>
  <c r="H14" i="1367" s="1"/>
  <c r="G49" i="1369"/>
  <c r="D54" i="1365"/>
  <c r="H14" i="1365" s="1"/>
  <c r="G49" i="1365"/>
  <c r="D29" i="1381"/>
  <c r="H13" i="1381" s="1"/>
  <c r="D29" i="1380"/>
  <c r="H13" i="1380" s="1"/>
  <c r="D29" i="1379"/>
  <c r="H13" i="1379" s="1"/>
  <c r="D29" i="1378"/>
  <c r="H13" i="1378" s="1"/>
  <c r="H15" i="1378" s="1"/>
  <c r="H29" i="1378" s="1"/>
  <c r="G51" i="1378" s="1"/>
  <c r="D29" i="1377"/>
  <c r="H13" i="1377" s="1"/>
  <c r="D29" i="1376"/>
  <c r="H13" i="1376" s="1"/>
  <c r="D29" i="1375"/>
  <c r="H13" i="1375" s="1"/>
  <c r="D29" i="1374"/>
  <c r="H13" i="1374" s="1"/>
  <c r="H15" i="1374" s="1"/>
  <c r="H29" i="1374" s="1"/>
  <c r="G51" i="1374" s="1"/>
  <c r="D29" i="1373"/>
  <c r="H13" i="1373" s="1"/>
  <c r="D29" i="1372"/>
  <c r="H13" i="1372" s="1"/>
  <c r="H15" i="1372" s="1"/>
  <c r="H29" i="1372" s="1"/>
  <c r="D29" i="1371"/>
  <c r="H13" i="1371" s="1"/>
  <c r="H15" i="1371" s="1"/>
  <c r="H29" i="1371" s="1"/>
  <c r="G51" i="1371" s="1"/>
  <c r="D29" i="1370"/>
  <c r="H13" i="1370" s="1"/>
  <c r="H15" i="1370" s="1"/>
  <c r="H29" i="1370" s="1"/>
  <c r="G51" i="1370" s="1"/>
  <c r="D29" i="1369"/>
  <c r="H13" i="1369" s="1"/>
  <c r="D29" i="1368"/>
  <c r="H13" i="1368" s="1"/>
  <c r="D29" i="1367"/>
  <c r="H13" i="1367" s="1"/>
  <c r="D29" i="1366"/>
  <c r="H13" i="1366" s="1"/>
  <c r="H15" i="1366" s="1"/>
  <c r="H29" i="1366" s="1"/>
  <c r="G51" i="1366" s="1"/>
  <c r="D29" i="1365"/>
  <c r="H13" i="1365" s="1"/>
  <c r="D29" i="1364"/>
  <c r="H13" i="1364" s="1"/>
  <c r="H15" i="1364" s="1"/>
  <c r="H29" i="1364" s="1"/>
  <c r="G51" i="1364" s="1"/>
  <c r="G51" i="1363"/>
  <c r="D29" i="1362"/>
  <c r="H13" i="1362" s="1"/>
  <c r="H15" i="1362" s="1"/>
  <c r="H29" i="1362" s="1"/>
  <c r="G51" i="1362" s="1"/>
  <c r="H16" i="1349"/>
  <c r="H15" i="1381" l="1"/>
  <c r="H29" i="1381" s="1"/>
  <c r="G51" i="1381" s="1"/>
  <c r="H15" i="1380"/>
  <c r="H29" i="1380" s="1"/>
  <c r="G51" i="1380" s="1"/>
  <c r="H15" i="1379"/>
  <c r="H29" i="1379" s="1"/>
  <c r="G51" i="1379" s="1"/>
  <c r="H15" i="1377"/>
  <c r="H29" i="1377" s="1"/>
  <c r="G51" i="1377" s="1"/>
  <c r="H15" i="1376"/>
  <c r="H29" i="1376" s="1"/>
  <c r="G51" i="1376" s="1"/>
  <c r="H15" i="1375"/>
  <c r="H29" i="1375" s="1"/>
  <c r="G51" i="1375" s="1"/>
  <c r="G51" i="1372"/>
  <c r="H15" i="1373"/>
  <c r="H29" i="1373" s="1"/>
  <c r="G51" i="1373" s="1"/>
  <c r="H15" i="1369"/>
  <c r="H29" i="1369" s="1"/>
  <c r="G51" i="1369" s="1"/>
  <c r="H15" i="1368"/>
  <c r="H29" i="1368" s="1"/>
  <c r="G51" i="1368" s="1"/>
  <c r="H15" i="1367"/>
  <c r="H29" i="1367" s="1"/>
  <c r="G51" i="1367" s="1"/>
  <c r="H15" i="1365"/>
  <c r="H29" i="1365" s="1"/>
  <c r="G51" i="1365" s="1"/>
  <c r="C18" i="1344"/>
  <c r="L22" i="1344"/>
  <c r="R52" i="1361" l="1"/>
  <c r="R51" i="1361"/>
  <c r="D50" i="1361"/>
  <c r="R49" i="1361"/>
  <c r="D49" i="1361"/>
  <c r="R48" i="1361"/>
  <c r="D48" i="1361"/>
  <c r="D46" i="1361"/>
  <c r="D45" i="1361"/>
  <c r="D44" i="1361"/>
  <c r="R42" i="1361"/>
  <c r="D42" i="1361"/>
  <c r="R41" i="1361"/>
  <c r="D41" i="1361"/>
  <c r="R40" i="1361"/>
  <c r="L8" i="1361" s="1"/>
  <c r="D8" i="1361" s="1"/>
  <c r="D40" i="1361"/>
  <c r="R39" i="1361"/>
  <c r="H39" i="1361"/>
  <c r="D39" i="1361"/>
  <c r="R38" i="1361"/>
  <c r="L9" i="1361" s="1"/>
  <c r="D9" i="1361" s="1"/>
  <c r="H38" i="1361"/>
  <c r="D38" i="1361"/>
  <c r="R37" i="1361"/>
  <c r="H37" i="1361"/>
  <c r="D37" i="1361"/>
  <c r="R36" i="1361"/>
  <c r="H36" i="1361"/>
  <c r="D36" i="1361"/>
  <c r="R35" i="1361"/>
  <c r="H35" i="1361"/>
  <c r="D35" i="1361"/>
  <c r="R34" i="1361"/>
  <c r="L12" i="1361" s="1"/>
  <c r="D12" i="1361" s="1"/>
  <c r="H34" i="1361"/>
  <c r="D34" i="1361"/>
  <c r="R33" i="1361"/>
  <c r="L23" i="1361" s="1"/>
  <c r="D23" i="1361" s="1"/>
  <c r="R32" i="1361"/>
  <c r="L11" i="1361" s="1"/>
  <c r="D11" i="1361" s="1"/>
  <c r="R31" i="1361"/>
  <c r="R30" i="1361"/>
  <c r="R29" i="1361"/>
  <c r="R28" i="1361"/>
  <c r="L16" i="1361" s="1"/>
  <c r="D16" i="1361" s="1"/>
  <c r="D28" i="1361"/>
  <c r="R27" i="1361"/>
  <c r="D27" i="1361"/>
  <c r="R26" i="1361"/>
  <c r="L26" i="1361"/>
  <c r="D26" i="1361" s="1"/>
  <c r="R25" i="1361"/>
  <c r="D25" i="1361"/>
  <c r="R24" i="1361"/>
  <c r="D24" i="1361"/>
  <c r="R23" i="1361"/>
  <c r="R22" i="1361"/>
  <c r="L22" i="1361"/>
  <c r="D22" i="1361" s="1"/>
  <c r="R21" i="1361"/>
  <c r="D21" i="1361"/>
  <c r="R20" i="1361"/>
  <c r="L20" i="1361"/>
  <c r="D20" i="1361"/>
  <c r="R19" i="1361"/>
  <c r="L19" i="1361"/>
  <c r="D19" i="1361"/>
  <c r="R18" i="1361"/>
  <c r="D18" i="1361"/>
  <c r="R17" i="1361"/>
  <c r="D17" i="1361"/>
  <c r="R16" i="1361"/>
  <c r="R15" i="1361"/>
  <c r="D15" i="1361"/>
  <c r="R14" i="1361"/>
  <c r="D14" i="1361"/>
  <c r="R13" i="1361"/>
  <c r="D13" i="1361"/>
  <c r="R12" i="1361"/>
  <c r="R11" i="1361"/>
  <c r="L10" i="1361"/>
  <c r="D10" i="1361" s="1"/>
  <c r="L7" i="1361"/>
  <c r="D7" i="1361" s="1"/>
  <c r="R6" i="1361"/>
  <c r="L6" i="1361"/>
  <c r="D6" i="1361" s="1"/>
  <c r="R5" i="1361"/>
  <c r="R4" i="1361"/>
  <c r="R52" i="1360"/>
  <c r="R51" i="1360"/>
  <c r="D50" i="1360"/>
  <c r="R49" i="1360"/>
  <c r="D49" i="1360"/>
  <c r="R48" i="1360"/>
  <c r="D48" i="1360"/>
  <c r="D46" i="1360"/>
  <c r="D45" i="1360"/>
  <c r="D44" i="1360"/>
  <c r="R42" i="1360"/>
  <c r="L6" i="1360" s="1"/>
  <c r="D6" i="1360" s="1"/>
  <c r="D42" i="1360"/>
  <c r="R41" i="1360"/>
  <c r="D41" i="1360"/>
  <c r="R40" i="1360"/>
  <c r="L8" i="1360" s="1"/>
  <c r="D8" i="1360" s="1"/>
  <c r="D40" i="1360"/>
  <c r="R39" i="1360"/>
  <c r="H39" i="1360"/>
  <c r="D39" i="1360"/>
  <c r="R38" i="1360"/>
  <c r="L9" i="1360" s="1"/>
  <c r="D9" i="1360" s="1"/>
  <c r="H38" i="1360"/>
  <c r="D38" i="1360"/>
  <c r="R37" i="1360"/>
  <c r="H37" i="1360"/>
  <c r="D37" i="1360"/>
  <c r="R36" i="1360"/>
  <c r="L10" i="1360" s="1"/>
  <c r="D10" i="1360" s="1"/>
  <c r="H36" i="1360"/>
  <c r="D36" i="1360"/>
  <c r="R35" i="1360"/>
  <c r="H35" i="1360"/>
  <c r="D35" i="1360"/>
  <c r="R34" i="1360"/>
  <c r="H34" i="1360"/>
  <c r="D34" i="1360"/>
  <c r="R33" i="1360"/>
  <c r="L23" i="1360" s="1"/>
  <c r="D23" i="1360" s="1"/>
  <c r="R32" i="1360"/>
  <c r="L11" i="1360" s="1"/>
  <c r="D11" i="1360" s="1"/>
  <c r="R31" i="1360"/>
  <c r="R30" i="1360"/>
  <c r="R29" i="1360"/>
  <c r="R28" i="1360"/>
  <c r="L16" i="1360" s="1"/>
  <c r="D16" i="1360" s="1"/>
  <c r="D28" i="1360"/>
  <c r="R27" i="1360"/>
  <c r="D27" i="1360"/>
  <c r="R26" i="1360"/>
  <c r="L26" i="1360"/>
  <c r="D26" i="1360" s="1"/>
  <c r="R25" i="1360"/>
  <c r="L25" i="1360"/>
  <c r="D25" i="1360"/>
  <c r="R24" i="1360"/>
  <c r="L24" i="1360"/>
  <c r="D24" i="1360" s="1"/>
  <c r="R23" i="1360"/>
  <c r="R22" i="1360"/>
  <c r="L22" i="1360"/>
  <c r="D22" i="1360"/>
  <c r="R21" i="1360"/>
  <c r="L17" i="1360" s="1"/>
  <c r="D17" i="1360" s="1"/>
  <c r="D21" i="1360"/>
  <c r="R20" i="1360"/>
  <c r="L20" i="1360"/>
  <c r="D20" i="1360" s="1"/>
  <c r="R19" i="1360"/>
  <c r="L19" i="1360"/>
  <c r="D19" i="1360"/>
  <c r="R18" i="1360"/>
  <c r="D18" i="1360"/>
  <c r="R17" i="1360"/>
  <c r="R16" i="1360"/>
  <c r="R15" i="1360"/>
  <c r="D15" i="1360"/>
  <c r="R14" i="1360"/>
  <c r="D14" i="1360"/>
  <c r="R13" i="1360"/>
  <c r="D13" i="1360"/>
  <c r="R12" i="1360"/>
  <c r="L12" i="1360"/>
  <c r="D12" i="1360" s="1"/>
  <c r="R11" i="1360"/>
  <c r="L7" i="1360"/>
  <c r="D7" i="1360"/>
  <c r="R6" i="1360"/>
  <c r="R5" i="1360"/>
  <c r="R4" i="1360"/>
  <c r="R52" i="1359"/>
  <c r="R51" i="1359"/>
  <c r="D50" i="1359"/>
  <c r="R49" i="1359"/>
  <c r="D49" i="1359"/>
  <c r="R48" i="1359"/>
  <c r="D48" i="1359"/>
  <c r="D46" i="1359"/>
  <c r="D45" i="1359"/>
  <c r="P44" i="1359"/>
  <c r="R44" i="1359" s="1"/>
  <c r="D44" i="1359"/>
  <c r="R42" i="1359"/>
  <c r="D42" i="1359"/>
  <c r="R41" i="1359"/>
  <c r="D41" i="1359"/>
  <c r="R40" i="1359"/>
  <c r="L8" i="1359" s="1"/>
  <c r="D8" i="1359" s="1"/>
  <c r="D40" i="1359"/>
  <c r="R39" i="1359"/>
  <c r="L20" i="1359" s="1"/>
  <c r="D20" i="1359" s="1"/>
  <c r="H39" i="1359"/>
  <c r="D39" i="1359"/>
  <c r="R38" i="1359"/>
  <c r="L9" i="1359" s="1"/>
  <c r="D9" i="1359" s="1"/>
  <c r="H38" i="1359"/>
  <c r="D38" i="1359"/>
  <c r="R37" i="1359"/>
  <c r="H37" i="1359"/>
  <c r="D37" i="1359"/>
  <c r="R36" i="1359"/>
  <c r="H36" i="1359"/>
  <c r="D36" i="1359"/>
  <c r="R35" i="1359"/>
  <c r="H35" i="1359"/>
  <c r="D35" i="1359"/>
  <c r="R34" i="1359"/>
  <c r="L12" i="1359" s="1"/>
  <c r="D12" i="1359" s="1"/>
  <c r="H34" i="1359"/>
  <c r="D34" i="1359"/>
  <c r="R33" i="1359"/>
  <c r="R32" i="1359"/>
  <c r="L11" i="1359" s="1"/>
  <c r="D11" i="1359" s="1"/>
  <c r="R31" i="1359"/>
  <c r="R30" i="1359"/>
  <c r="R29" i="1359"/>
  <c r="R28" i="1359"/>
  <c r="D28" i="1359"/>
  <c r="R27" i="1359"/>
  <c r="L27" i="1359"/>
  <c r="D27" i="1359"/>
  <c r="R26" i="1359"/>
  <c r="L26" i="1359"/>
  <c r="D26" i="1359" s="1"/>
  <c r="R25" i="1359"/>
  <c r="D25" i="1359"/>
  <c r="R24" i="1359"/>
  <c r="L24" i="1359"/>
  <c r="D24" i="1359"/>
  <c r="R23" i="1359"/>
  <c r="L23" i="1359"/>
  <c r="D23" i="1359"/>
  <c r="R22" i="1359"/>
  <c r="D22" i="1359"/>
  <c r="R21" i="1359"/>
  <c r="D21" i="1359"/>
  <c r="R20" i="1359"/>
  <c r="R19" i="1359"/>
  <c r="D19" i="1359"/>
  <c r="R18" i="1359"/>
  <c r="D18" i="1359"/>
  <c r="R17" i="1359"/>
  <c r="L17" i="1359"/>
  <c r="D17" i="1359" s="1"/>
  <c r="R16" i="1359"/>
  <c r="L16" i="1359"/>
  <c r="D16" i="1359" s="1"/>
  <c r="R15" i="1359"/>
  <c r="D15" i="1359"/>
  <c r="R14" i="1359"/>
  <c r="D14" i="1359"/>
  <c r="R13" i="1359"/>
  <c r="D13" i="1359"/>
  <c r="R12" i="1359"/>
  <c r="R11" i="1359"/>
  <c r="L10" i="1359"/>
  <c r="D10" i="1359"/>
  <c r="L7" i="1359"/>
  <c r="D7" i="1359"/>
  <c r="R6" i="1359"/>
  <c r="L6" i="1359"/>
  <c r="D6" i="1359"/>
  <c r="R5" i="1359"/>
  <c r="R4" i="1359"/>
  <c r="R52" i="1358"/>
  <c r="R51" i="1358"/>
  <c r="D50" i="1358"/>
  <c r="R49" i="1358"/>
  <c r="G49" i="1358"/>
  <c r="D49" i="1358"/>
  <c r="R48" i="1358"/>
  <c r="D48" i="1358"/>
  <c r="D46" i="1358"/>
  <c r="D45" i="1358"/>
  <c r="D44" i="1358"/>
  <c r="R42" i="1358"/>
  <c r="D42" i="1358"/>
  <c r="R41" i="1358"/>
  <c r="L7" i="1358" s="1"/>
  <c r="D7" i="1358" s="1"/>
  <c r="D41" i="1358"/>
  <c r="R40" i="1358"/>
  <c r="L8" i="1358" s="1"/>
  <c r="D8" i="1358" s="1"/>
  <c r="D40" i="1358"/>
  <c r="R39" i="1358"/>
  <c r="D39" i="1358"/>
  <c r="R38" i="1358"/>
  <c r="D38" i="1358"/>
  <c r="R37" i="1358"/>
  <c r="D37" i="1358"/>
  <c r="R36" i="1358"/>
  <c r="L10" i="1358" s="1"/>
  <c r="D10" i="1358" s="1"/>
  <c r="D36" i="1358"/>
  <c r="R35" i="1358"/>
  <c r="D35" i="1358"/>
  <c r="R34" i="1358"/>
  <c r="L12" i="1358" s="1"/>
  <c r="D12" i="1358" s="1"/>
  <c r="D34" i="1358"/>
  <c r="D54" i="1358" s="1"/>
  <c r="H14" i="1358" s="1"/>
  <c r="R33" i="1358"/>
  <c r="L23" i="1358" s="1"/>
  <c r="D23" i="1358" s="1"/>
  <c r="R32" i="1358"/>
  <c r="L11" i="1358" s="1"/>
  <c r="D11" i="1358" s="1"/>
  <c r="R31" i="1358"/>
  <c r="R30" i="1358"/>
  <c r="R29" i="1358"/>
  <c r="R28" i="1358"/>
  <c r="L16" i="1358" s="1"/>
  <c r="D16" i="1358" s="1"/>
  <c r="D28" i="1358"/>
  <c r="R27" i="1358"/>
  <c r="D27" i="1358"/>
  <c r="R26" i="1358"/>
  <c r="L26" i="1358"/>
  <c r="D26" i="1358" s="1"/>
  <c r="R25" i="1358"/>
  <c r="L25" i="1358"/>
  <c r="D25" i="1358"/>
  <c r="R24" i="1358"/>
  <c r="D24" i="1358"/>
  <c r="R23" i="1358"/>
  <c r="R22" i="1358"/>
  <c r="L22" i="1358"/>
  <c r="D22" i="1358" s="1"/>
  <c r="R21" i="1358"/>
  <c r="D21" i="1358"/>
  <c r="R20" i="1358"/>
  <c r="L20" i="1358"/>
  <c r="D20" i="1358" s="1"/>
  <c r="R19" i="1358"/>
  <c r="L19" i="1358"/>
  <c r="D19" i="1358"/>
  <c r="R18" i="1358"/>
  <c r="D18" i="1358"/>
  <c r="R17" i="1358"/>
  <c r="D17" i="1358"/>
  <c r="R16" i="1358"/>
  <c r="S15" i="1358"/>
  <c r="R15" i="1358"/>
  <c r="D15" i="1358"/>
  <c r="S14" i="1358"/>
  <c r="R14" i="1358"/>
  <c r="D14" i="1358"/>
  <c r="R13" i="1358"/>
  <c r="D13" i="1358"/>
  <c r="R12" i="1358"/>
  <c r="R11" i="1358"/>
  <c r="L9" i="1358"/>
  <c r="D9" i="1358" s="1"/>
  <c r="R6" i="1358"/>
  <c r="L6" i="1358"/>
  <c r="D6" i="1358"/>
  <c r="R5" i="1358"/>
  <c r="R4" i="1358"/>
  <c r="R52" i="1357"/>
  <c r="R51" i="1357"/>
  <c r="D50" i="1357"/>
  <c r="R49" i="1357"/>
  <c r="D49" i="1357"/>
  <c r="R48" i="1357"/>
  <c r="D48" i="1357"/>
  <c r="D46" i="1357"/>
  <c r="D45" i="1357"/>
  <c r="D44" i="1357"/>
  <c r="R42" i="1357"/>
  <c r="D42" i="1357"/>
  <c r="R41" i="1357"/>
  <c r="L7" i="1357" s="1"/>
  <c r="D7" i="1357" s="1"/>
  <c r="D41" i="1357"/>
  <c r="R40" i="1357"/>
  <c r="L8" i="1357" s="1"/>
  <c r="D8" i="1357" s="1"/>
  <c r="D40" i="1357"/>
  <c r="R39" i="1357"/>
  <c r="H39" i="1357"/>
  <c r="D39" i="1357"/>
  <c r="R38" i="1357"/>
  <c r="H38" i="1357"/>
  <c r="D38" i="1357"/>
  <c r="R37" i="1357"/>
  <c r="H37" i="1357"/>
  <c r="D37" i="1357"/>
  <c r="R36" i="1357"/>
  <c r="H36" i="1357"/>
  <c r="D36" i="1357"/>
  <c r="R35" i="1357"/>
  <c r="L19" i="1357" s="1"/>
  <c r="D19" i="1357" s="1"/>
  <c r="H35" i="1357"/>
  <c r="D35" i="1357"/>
  <c r="R34" i="1357"/>
  <c r="H34" i="1357"/>
  <c r="D34" i="1357"/>
  <c r="R33" i="1357"/>
  <c r="R32" i="1357"/>
  <c r="R31" i="1357"/>
  <c r="R30" i="1357"/>
  <c r="R29" i="1357"/>
  <c r="R28" i="1357"/>
  <c r="D28" i="1357"/>
  <c r="R27" i="1357"/>
  <c r="D27" i="1357"/>
  <c r="R26" i="1357"/>
  <c r="D26" i="1357"/>
  <c r="R25" i="1357"/>
  <c r="L25" i="1357"/>
  <c r="D25" i="1357"/>
  <c r="R24" i="1357"/>
  <c r="D24" i="1357"/>
  <c r="R23" i="1357"/>
  <c r="L23" i="1357"/>
  <c r="D23" i="1357" s="1"/>
  <c r="R22" i="1357"/>
  <c r="L22" i="1357"/>
  <c r="D22" i="1357"/>
  <c r="R21" i="1357"/>
  <c r="D21" i="1357"/>
  <c r="R20" i="1357"/>
  <c r="L20" i="1357"/>
  <c r="D20" i="1357" s="1"/>
  <c r="R19" i="1357"/>
  <c r="R18" i="1357"/>
  <c r="D18" i="1357"/>
  <c r="R17" i="1357"/>
  <c r="D17" i="1357"/>
  <c r="R16" i="1357"/>
  <c r="L16" i="1357"/>
  <c r="D16" i="1357" s="1"/>
  <c r="R15" i="1357"/>
  <c r="D15" i="1357"/>
  <c r="R14" i="1357"/>
  <c r="D14" i="1357"/>
  <c r="R13" i="1357"/>
  <c r="D13" i="1357"/>
  <c r="R12" i="1357"/>
  <c r="L12" i="1357"/>
  <c r="D12" i="1357" s="1"/>
  <c r="R11" i="1357"/>
  <c r="L11" i="1357"/>
  <c r="D11" i="1357" s="1"/>
  <c r="L10" i="1357"/>
  <c r="D10" i="1357"/>
  <c r="L9" i="1357"/>
  <c r="D9" i="1357"/>
  <c r="R6" i="1357"/>
  <c r="L6" i="1357"/>
  <c r="D6" i="1357" s="1"/>
  <c r="R5" i="1357"/>
  <c r="R4" i="1357"/>
  <c r="R52" i="1356"/>
  <c r="R51" i="1356"/>
  <c r="D50" i="1356"/>
  <c r="R49" i="1356"/>
  <c r="D49" i="1356"/>
  <c r="R48" i="1356"/>
  <c r="D48" i="1356"/>
  <c r="D46" i="1356"/>
  <c r="D45" i="1356"/>
  <c r="D44" i="1356"/>
  <c r="R42" i="1356"/>
  <c r="L6" i="1356" s="1"/>
  <c r="D6" i="1356" s="1"/>
  <c r="D42" i="1356"/>
  <c r="R41" i="1356"/>
  <c r="L7" i="1356" s="1"/>
  <c r="D7" i="1356" s="1"/>
  <c r="D41" i="1356"/>
  <c r="R40" i="1356"/>
  <c r="L8" i="1356" s="1"/>
  <c r="D8" i="1356" s="1"/>
  <c r="D40" i="1356"/>
  <c r="R39" i="1356"/>
  <c r="L20" i="1356" s="1"/>
  <c r="D20" i="1356" s="1"/>
  <c r="H39" i="1356"/>
  <c r="D39" i="1356"/>
  <c r="R38" i="1356"/>
  <c r="H38" i="1356"/>
  <c r="D38" i="1356"/>
  <c r="R37" i="1356"/>
  <c r="H37" i="1356"/>
  <c r="D37" i="1356"/>
  <c r="R36" i="1356"/>
  <c r="H36" i="1356"/>
  <c r="D36" i="1356"/>
  <c r="D54" i="1356" s="1"/>
  <c r="H14" i="1356" s="1"/>
  <c r="R35" i="1356"/>
  <c r="L19" i="1356" s="1"/>
  <c r="D19" i="1356" s="1"/>
  <c r="H35" i="1356"/>
  <c r="D35" i="1356"/>
  <c r="R34" i="1356"/>
  <c r="H34" i="1356"/>
  <c r="G49" i="1356" s="1"/>
  <c r="D34" i="1356"/>
  <c r="R33" i="1356"/>
  <c r="R32" i="1356"/>
  <c r="R31" i="1356"/>
  <c r="R30" i="1356"/>
  <c r="R29" i="1356"/>
  <c r="R28" i="1356"/>
  <c r="D28" i="1356"/>
  <c r="R27" i="1356"/>
  <c r="D27" i="1356"/>
  <c r="R26" i="1356"/>
  <c r="L26" i="1356"/>
  <c r="D26" i="1356" s="1"/>
  <c r="R25" i="1356"/>
  <c r="L25" i="1356"/>
  <c r="D25" i="1356" s="1"/>
  <c r="R24" i="1356"/>
  <c r="L24" i="1356"/>
  <c r="D24" i="1356"/>
  <c r="R23" i="1356"/>
  <c r="L23" i="1356"/>
  <c r="D23" i="1356"/>
  <c r="R22" i="1356"/>
  <c r="L22" i="1356"/>
  <c r="D22" i="1356"/>
  <c r="R21" i="1356"/>
  <c r="L17" i="1356" s="1"/>
  <c r="D17" i="1356" s="1"/>
  <c r="D21" i="1356"/>
  <c r="R20" i="1356"/>
  <c r="R19" i="1356"/>
  <c r="R18" i="1356"/>
  <c r="D18" i="1356"/>
  <c r="R17" i="1356"/>
  <c r="R16" i="1356"/>
  <c r="L16" i="1356"/>
  <c r="D16" i="1356" s="1"/>
  <c r="R15" i="1356"/>
  <c r="D15" i="1356"/>
  <c r="R14" i="1356"/>
  <c r="D14" i="1356"/>
  <c r="R13" i="1356"/>
  <c r="D13" i="1356"/>
  <c r="R12" i="1356"/>
  <c r="L12" i="1356"/>
  <c r="D12" i="1356" s="1"/>
  <c r="R11" i="1356"/>
  <c r="L11" i="1356"/>
  <c r="D11" i="1356"/>
  <c r="L10" i="1356"/>
  <c r="D10" i="1356"/>
  <c r="L9" i="1356"/>
  <c r="D9" i="1356" s="1"/>
  <c r="R6" i="1356"/>
  <c r="R5" i="1356"/>
  <c r="R4" i="1356"/>
  <c r="R52" i="1355"/>
  <c r="R51" i="1355"/>
  <c r="D50" i="1355"/>
  <c r="R49" i="1355"/>
  <c r="D49" i="1355"/>
  <c r="R48" i="1355"/>
  <c r="D48" i="1355"/>
  <c r="D46" i="1355"/>
  <c r="D45" i="1355"/>
  <c r="P44" i="1355"/>
  <c r="R44" i="1355" s="1"/>
  <c r="D44" i="1355"/>
  <c r="R42" i="1355"/>
  <c r="D42" i="1355"/>
  <c r="R41" i="1355"/>
  <c r="D41" i="1355"/>
  <c r="R40" i="1355"/>
  <c r="L8" i="1355" s="1"/>
  <c r="D8" i="1355" s="1"/>
  <c r="D40" i="1355"/>
  <c r="R39" i="1355"/>
  <c r="L20" i="1355" s="1"/>
  <c r="D20" i="1355" s="1"/>
  <c r="H39" i="1355"/>
  <c r="D39" i="1355"/>
  <c r="R38" i="1355"/>
  <c r="L9" i="1355" s="1"/>
  <c r="D9" i="1355" s="1"/>
  <c r="H38" i="1355"/>
  <c r="D38" i="1355"/>
  <c r="R37" i="1355"/>
  <c r="H37" i="1355"/>
  <c r="D37" i="1355"/>
  <c r="R36" i="1355"/>
  <c r="H36" i="1355"/>
  <c r="D36" i="1355"/>
  <c r="R35" i="1355"/>
  <c r="H35" i="1355"/>
  <c r="D35" i="1355"/>
  <c r="R34" i="1355"/>
  <c r="L12" i="1355" s="1"/>
  <c r="D12" i="1355" s="1"/>
  <c r="H34" i="1355"/>
  <c r="D34" i="1355"/>
  <c r="R33" i="1355"/>
  <c r="R32" i="1355"/>
  <c r="L11" i="1355" s="1"/>
  <c r="D11" i="1355" s="1"/>
  <c r="R31" i="1355"/>
  <c r="R30" i="1355"/>
  <c r="R29" i="1355"/>
  <c r="R28" i="1355"/>
  <c r="D28" i="1355"/>
  <c r="R27" i="1355"/>
  <c r="L27" i="1355"/>
  <c r="D27" i="1355"/>
  <c r="R26" i="1355"/>
  <c r="L26" i="1355"/>
  <c r="D26" i="1355"/>
  <c r="R25" i="1355"/>
  <c r="D25" i="1355"/>
  <c r="R24" i="1355"/>
  <c r="L24" i="1355"/>
  <c r="D24" i="1355"/>
  <c r="R23" i="1355"/>
  <c r="L23" i="1355"/>
  <c r="D23" i="1355"/>
  <c r="R22" i="1355"/>
  <c r="D22" i="1355"/>
  <c r="R21" i="1355"/>
  <c r="D21" i="1355"/>
  <c r="R20" i="1355"/>
  <c r="R19" i="1355"/>
  <c r="D19" i="1355"/>
  <c r="R18" i="1355"/>
  <c r="D18" i="1355"/>
  <c r="R17" i="1355"/>
  <c r="L17" i="1355"/>
  <c r="D17" i="1355" s="1"/>
  <c r="R16" i="1355"/>
  <c r="L16" i="1355"/>
  <c r="D16" i="1355" s="1"/>
  <c r="R15" i="1355"/>
  <c r="D15" i="1355"/>
  <c r="R14" i="1355"/>
  <c r="D14" i="1355"/>
  <c r="R13" i="1355"/>
  <c r="D13" i="1355"/>
  <c r="R12" i="1355"/>
  <c r="R11" i="1355"/>
  <c r="L10" i="1355"/>
  <c r="D10" i="1355"/>
  <c r="L7" i="1355"/>
  <c r="D7" i="1355"/>
  <c r="R6" i="1355"/>
  <c r="L6" i="1355"/>
  <c r="D6" i="1355"/>
  <c r="R5" i="1355"/>
  <c r="R4" i="1355"/>
  <c r="R52" i="1354"/>
  <c r="R51" i="1354"/>
  <c r="D50" i="1354"/>
  <c r="R49" i="1354"/>
  <c r="G49" i="1354"/>
  <c r="D49" i="1354"/>
  <c r="R48" i="1354"/>
  <c r="D48" i="1354"/>
  <c r="D46" i="1354"/>
  <c r="D45" i="1354"/>
  <c r="D44" i="1354"/>
  <c r="R42" i="1354"/>
  <c r="L6" i="1354" s="1"/>
  <c r="D6" i="1354" s="1"/>
  <c r="D42" i="1354"/>
  <c r="R41" i="1354"/>
  <c r="L7" i="1354" s="1"/>
  <c r="D7" i="1354" s="1"/>
  <c r="D41" i="1354"/>
  <c r="R40" i="1354"/>
  <c r="D40" i="1354"/>
  <c r="R39" i="1354"/>
  <c r="D39" i="1354"/>
  <c r="R38" i="1354"/>
  <c r="L9" i="1354" s="1"/>
  <c r="D9" i="1354" s="1"/>
  <c r="D38" i="1354"/>
  <c r="R37" i="1354"/>
  <c r="D37" i="1354"/>
  <c r="R36" i="1354"/>
  <c r="L10" i="1354" s="1"/>
  <c r="D10" i="1354" s="1"/>
  <c r="D36" i="1354"/>
  <c r="R35" i="1354"/>
  <c r="D35" i="1354"/>
  <c r="R34" i="1354"/>
  <c r="L12" i="1354" s="1"/>
  <c r="D12" i="1354" s="1"/>
  <c r="D34" i="1354"/>
  <c r="D54" i="1354" s="1"/>
  <c r="H14" i="1354" s="1"/>
  <c r="R33" i="1354"/>
  <c r="L23" i="1354" s="1"/>
  <c r="D23" i="1354" s="1"/>
  <c r="R32" i="1354"/>
  <c r="L11" i="1354" s="1"/>
  <c r="D11" i="1354" s="1"/>
  <c r="R31" i="1354"/>
  <c r="R30" i="1354"/>
  <c r="R29" i="1354"/>
  <c r="R28" i="1354"/>
  <c r="D28" i="1354"/>
  <c r="R27" i="1354"/>
  <c r="D27" i="1354"/>
  <c r="R26" i="1354"/>
  <c r="L26" i="1354"/>
  <c r="D26" i="1354"/>
  <c r="R25" i="1354"/>
  <c r="L25" i="1354"/>
  <c r="D25" i="1354"/>
  <c r="R24" i="1354"/>
  <c r="D24" i="1354"/>
  <c r="R23" i="1354"/>
  <c r="R22" i="1354"/>
  <c r="L22" i="1354"/>
  <c r="D22" i="1354"/>
  <c r="R21" i="1354"/>
  <c r="D21" i="1354"/>
  <c r="R20" i="1354"/>
  <c r="L20" i="1354"/>
  <c r="D20" i="1354"/>
  <c r="R19" i="1354"/>
  <c r="L19" i="1354"/>
  <c r="D19" i="1354"/>
  <c r="R18" i="1354"/>
  <c r="D18" i="1354"/>
  <c r="R17" i="1354"/>
  <c r="D17" i="1354"/>
  <c r="R16" i="1354"/>
  <c r="L16" i="1354"/>
  <c r="D16" i="1354" s="1"/>
  <c r="S15" i="1354"/>
  <c r="R15" i="1354"/>
  <c r="D15" i="1354"/>
  <c r="S14" i="1354"/>
  <c r="R14" i="1354"/>
  <c r="D14" i="1354"/>
  <c r="R13" i="1354"/>
  <c r="D13" i="1354"/>
  <c r="R12" i="1354"/>
  <c r="R11" i="1354"/>
  <c r="L8" i="1354"/>
  <c r="D8" i="1354"/>
  <c r="R6" i="1354"/>
  <c r="R5" i="1354"/>
  <c r="R4" i="1354"/>
  <c r="R52" i="1353"/>
  <c r="R51" i="1353"/>
  <c r="D50" i="1353"/>
  <c r="R49" i="1353"/>
  <c r="D49" i="1353"/>
  <c r="R48" i="1353"/>
  <c r="D48" i="1353"/>
  <c r="D46" i="1353"/>
  <c r="D45" i="1353"/>
  <c r="D44" i="1353"/>
  <c r="R42" i="1353"/>
  <c r="D42" i="1353"/>
  <c r="R41" i="1353"/>
  <c r="D41" i="1353"/>
  <c r="R40" i="1353"/>
  <c r="L8" i="1353" s="1"/>
  <c r="D8" i="1353" s="1"/>
  <c r="D40" i="1353"/>
  <c r="R39" i="1353"/>
  <c r="H39" i="1353"/>
  <c r="D39" i="1353"/>
  <c r="R38" i="1353"/>
  <c r="L9" i="1353" s="1"/>
  <c r="D9" i="1353" s="1"/>
  <c r="H38" i="1353"/>
  <c r="D38" i="1353"/>
  <c r="R37" i="1353"/>
  <c r="H37" i="1353"/>
  <c r="D37" i="1353"/>
  <c r="R36" i="1353"/>
  <c r="H36" i="1353"/>
  <c r="D36" i="1353"/>
  <c r="R35" i="1353"/>
  <c r="L19" i="1353" s="1"/>
  <c r="D19" i="1353" s="1"/>
  <c r="H35" i="1353"/>
  <c r="D35" i="1353"/>
  <c r="R34" i="1353"/>
  <c r="L12" i="1353" s="1"/>
  <c r="D12" i="1353" s="1"/>
  <c r="H34" i="1353"/>
  <c r="D34" i="1353"/>
  <c r="R33" i="1353"/>
  <c r="L23" i="1353" s="1"/>
  <c r="D23" i="1353" s="1"/>
  <c r="R32" i="1353"/>
  <c r="L11" i="1353" s="1"/>
  <c r="D11" i="1353" s="1"/>
  <c r="R31" i="1353"/>
  <c r="R30" i="1353"/>
  <c r="R29" i="1353"/>
  <c r="R28" i="1353"/>
  <c r="L16" i="1353" s="1"/>
  <c r="D16" i="1353" s="1"/>
  <c r="D28" i="1353"/>
  <c r="R27" i="1353"/>
  <c r="D27" i="1353"/>
  <c r="R26" i="1353"/>
  <c r="L26" i="1353"/>
  <c r="D26" i="1353" s="1"/>
  <c r="R25" i="1353"/>
  <c r="L25" i="1353"/>
  <c r="D25" i="1353"/>
  <c r="R24" i="1353"/>
  <c r="D24" i="1353"/>
  <c r="R23" i="1353"/>
  <c r="R22" i="1353"/>
  <c r="L22" i="1353"/>
  <c r="D22" i="1353" s="1"/>
  <c r="R21" i="1353"/>
  <c r="D21" i="1353"/>
  <c r="R20" i="1353"/>
  <c r="L20" i="1353"/>
  <c r="D20" i="1353" s="1"/>
  <c r="R19" i="1353"/>
  <c r="R18" i="1353"/>
  <c r="D18" i="1353"/>
  <c r="R17" i="1353"/>
  <c r="D17" i="1353"/>
  <c r="R16" i="1353"/>
  <c r="R15" i="1353"/>
  <c r="D15" i="1353"/>
  <c r="R14" i="1353"/>
  <c r="D14" i="1353"/>
  <c r="R13" i="1353"/>
  <c r="D13" i="1353"/>
  <c r="R12" i="1353"/>
  <c r="R11" i="1353"/>
  <c r="L10" i="1353"/>
  <c r="D10" i="1353" s="1"/>
  <c r="L7" i="1353"/>
  <c r="D7" i="1353" s="1"/>
  <c r="R6" i="1353"/>
  <c r="L6" i="1353"/>
  <c r="D6" i="1353" s="1"/>
  <c r="R5" i="1353"/>
  <c r="R4" i="1353"/>
  <c r="R52" i="1352"/>
  <c r="R51" i="1352"/>
  <c r="D50" i="1352"/>
  <c r="R49" i="1352"/>
  <c r="D49" i="1352"/>
  <c r="R48" i="1352"/>
  <c r="D48" i="1352"/>
  <c r="D46" i="1352"/>
  <c r="D45" i="1352"/>
  <c r="D44" i="1352"/>
  <c r="R42" i="1352"/>
  <c r="L6" i="1352" s="1"/>
  <c r="D6" i="1352" s="1"/>
  <c r="D42" i="1352"/>
  <c r="R41" i="1352"/>
  <c r="L7" i="1352" s="1"/>
  <c r="D7" i="1352" s="1"/>
  <c r="D41" i="1352"/>
  <c r="R40" i="1352"/>
  <c r="D40" i="1352"/>
  <c r="R39" i="1352"/>
  <c r="H39" i="1352"/>
  <c r="D39" i="1352"/>
  <c r="R38" i="1352"/>
  <c r="H38" i="1352"/>
  <c r="D38" i="1352"/>
  <c r="R37" i="1352"/>
  <c r="H37" i="1352"/>
  <c r="D37" i="1352"/>
  <c r="R36" i="1352"/>
  <c r="H36" i="1352"/>
  <c r="D36" i="1352"/>
  <c r="R35" i="1352"/>
  <c r="L19" i="1352" s="1"/>
  <c r="D19" i="1352" s="1"/>
  <c r="H35" i="1352"/>
  <c r="D35" i="1352"/>
  <c r="R34" i="1352"/>
  <c r="L12" i="1352" s="1"/>
  <c r="D12" i="1352" s="1"/>
  <c r="H34" i="1352"/>
  <c r="D34" i="1352"/>
  <c r="R33" i="1352"/>
  <c r="R32" i="1352"/>
  <c r="L11" i="1352" s="1"/>
  <c r="D11" i="1352" s="1"/>
  <c r="R31" i="1352"/>
  <c r="R30" i="1352"/>
  <c r="R29" i="1352"/>
  <c r="R28" i="1352"/>
  <c r="D28" i="1352"/>
  <c r="R27" i="1352"/>
  <c r="D27" i="1352"/>
  <c r="R26" i="1352"/>
  <c r="L26" i="1352"/>
  <c r="D26" i="1352"/>
  <c r="R25" i="1352"/>
  <c r="L25" i="1352"/>
  <c r="D25" i="1352" s="1"/>
  <c r="R24" i="1352"/>
  <c r="D24" i="1352"/>
  <c r="R23" i="1352"/>
  <c r="L23" i="1352"/>
  <c r="D23" i="1352"/>
  <c r="R22" i="1352"/>
  <c r="L22" i="1352"/>
  <c r="D22" i="1352"/>
  <c r="R21" i="1352"/>
  <c r="L17" i="1352" s="1"/>
  <c r="D17" i="1352" s="1"/>
  <c r="D21" i="1352"/>
  <c r="R20" i="1352"/>
  <c r="L20" i="1352"/>
  <c r="D20" i="1352" s="1"/>
  <c r="R19" i="1352"/>
  <c r="R18" i="1352"/>
  <c r="D18" i="1352"/>
  <c r="R17" i="1352"/>
  <c r="R16" i="1352"/>
  <c r="L16" i="1352"/>
  <c r="D16" i="1352"/>
  <c r="R15" i="1352"/>
  <c r="D15" i="1352"/>
  <c r="R14" i="1352"/>
  <c r="D14" i="1352"/>
  <c r="R13" i="1352"/>
  <c r="D13" i="1352"/>
  <c r="R12" i="1352"/>
  <c r="R11" i="1352"/>
  <c r="L10" i="1352"/>
  <c r="D10" i="1352"/>
  <c r="L9" i="1352"/>
  <c r="D9" i="1352"/>
  <c r="L8" i="1352"/>
  <c r="D8" i="1352" s="1"/>
  <c r="R6" i="1352"/>
  <c r="R5" i="1352"/>
  <c r="R4" i="1352"/>
  <c r="R52" i="1351"/>
  <c r="R51" i="1351"/>
  <c r="D50" i="1351"/>
  <c r="R49" i="1351"/>
  <c r="G49" i="1351"/>
  <c r="D49" i="1351"/>
  <c r="R48" i="1351"/>
  <c r="D48" i="1351"/>
  <c r="D46" i="1351"/>
  <c r="D45" i="1351"/>
  <c r="P44" i="1351"/>
  <c r="R44" i="1351" s="1"/>
  <c r="D44" i="1351"/>
  <c r="R42" i="1351"/>
  <c r="D42" i="1351"/>
  <c r="R41" i="1351"/>
  <c r="D41" i="1351"/>
  <c r="R40" i="1351"/>
  <c r="L8" i="1351" s="1"/>
  <c r="D8" i="1351" s="1"/>
  <c r="D40" i="1351"/>
  <c r="R39" i="1351"/>
  <c r="L20" i="1351" s="1"/>
  <c r="D20" i="1351" s="1"/>
  <c r="H39" i="1351"/>
  <c r="D39" i="1351"/>
  <c r="R38" i="1351"/>
  <c r="L9" i="1351" s="1"/>
  <c r="D9" i="1351" s="1"/>
  <c r="H38" i="1351"/>
  <c r="D38" i="1351"/>
  <c r="R37" i="1351"/>
  <c r="H37" i="1351"/>
  <c r="D37" i="1351"/>
  <c r="R36" i="1351"/>
  <c r="H36" i="1351"/>
  <c r="D36" i="1351"/>
  <c r="R35" i="1351"/>
  <c r="H35" i="1351"/>
  <c r="D35" i="1351"/>
  <c r="R34" i="1351"/>
  <c r="L12" i="1351" s="1"/>
  <c r="D12" i="1351" s="1"/>
  <c r="H34" i="1351"/>
  <c r="D34" i="1351"/>
  <c r="D54" i="1351" s="1"/>
  <c r="H14" i="1351" s="1"/>
  <c r="R33" i="1351"/>
  <c r="R32" i="1351"/>
  <c r="L11" i="1351" s="1"/>
  <c r="D11" i="1351" s="1"/>
  <c r="R31" i="1351"/>
  <c r="R30" i="1351"/>
  <c r="R29" i="1351"/>
  <c r="R28" i="1351"/>
  <c r="D28" i="1351"/>
  <c r="R27" i="1351"/>
  <c r="L27" i="1351"/>
  <c r="D27" i="1351"/>
  <c r="R26" i="1351"/>
  <c r="L26" i="1351"/>
  <c r="D26" i="1351"/>
  <c r="R25" i="1351"/>
  <c r="D25" i="1351"/>
  <c r="R24" i="1351"/>
  <c r="L24" i="1351"/>
  <c r="D24" i="1351"/>
  <c r="R23" i="1351"/>
  <c r="L23" i="1351"/>
  <c r="D23" i="1351"/>
  <c r="R22" i="1351"/>
  <c r="D22" i="1351"/>
  <c r="R21" i="1351"/>
  <c r="D21" i="1351"/>
  <c r="R20" i="1351"/>
  <c r="R19" i="1351"/>
  <c r="D19" i="1351"/>
  <c r="R18" i="1351"/>
  <c r="D18" i="1351"/>
  <c r="R17" i="1351"/>
  <c r="L17" i="1351"/>
  <c r="D17" i="1351" s="1"/>
  <c r="R16" i="1351"/>
  <c r="L16" i="1351"/>
  <c r="D16" i="1351" s="1"/>
  <c r="R15" i="1351"/>
  <c r="D15" i="1351"/>
  <c r="R14" i="1351"/>
  <c r="D14" i="1351"/>
  <c r="R13" i="1351"/>
  <c r="D13" i="1351"/>
  <c r="R12" i="1351"/>
  <c r="R11" i="1351"/>
  <c r="L10" i="1351"/>
  <c r="D10" i="1351"/>
  <c r="L7" i="1351"/>
  <c r="D7" i="1351"/>
  <c r="R6" i="1351"/>
  <c r="L6" i="1351"/>
  <c r="D6" i="1351"/>
  <c r="R5" i="1351"/>
  <c r="R4" i="1351"/>
  <c r="R52" i="1350"/>
  <c r="R51" i="1350"/>
  <c r="D50" i="1350"/>
  <c r="R49" i="1350"/>
  <c r="G49" i="1350"/>
  <c r="D49" i="1350"/>
  <c r="R48" i="1350"/>
  <c r="D48" i="1350"/>
  <c r="D46" i="1350"/>
  <c r="D45" i="1350"/>
  <c r="D44" i="1350"/>
  <c r="R42" i="1350"/>
  <c r="L6" i="1350" s="1"/>
  <c r="D6" i="1350" s="1"/>
  <c r="D42" i="1350"/>
  <c r="R41" i="1350"/>
  <c r="L7" i="1350" s="1"/>
  <c r="D7" i="1350" s="1"/>
  <c r="D41" i="1350"/>
  <c r="R40" i="1350"/>
  <c r="L8" i="1350" s="1"/>
  <c r="D8" i="1350" s="1"/>
  <c r="D40" i="1350"/>
  <c r="R39" i="1350"/>
  <c r="D39" i="1350"/>
  <c r="R38" i="1350"/>
  <c r="L9" i="1350" s="1"/>
  <c r="D9" i="1350" s="1"/>
  <c r="D38" i="1350"/>
  <c r="R37" i="1350"/>
  <c r="D37" i="1350"/>
  <c r="D54" i="1350" s="1"/>
  <c r="H14" i="1350" s="1"/>
  <c r="R36" i="1350"/>
  <c r="D36" i="1350"/>
  <c r="R35" i="1350"/>
  <c r="L19" i="1350" s="1"/>
  <c r="D19" i="1350" s="1"/>
  <c r="D35" i="1350"/>
  <c r="R34" i="1350"/>
  <c r="D34" i="1350"/>
  <c r="R33" i="1350"/>
  <c r="L23" i="1350" s="1"/>
  <c r="D23" i="1350" s="1"/>
  <c r="R32" i="1350"/>
  <c r="R31" i="1350"/>
  <c r="R30" i="1350"/>
  <c r="R29" i="1350"/>
  <c r="R28" i="1350"/>
  <c r="L16" i="1350" s="1"/>
  <c r="D16" i="1350" s="1"/>
  <c r="D28" i="1350"/>
  <c r="R27" i="1350"/>
  <c r="D27" i="1350"/>
  <c r="R26" i="1350"/>
  <c r="L26" i="1350"/>
  <c r="D26" i="1350" s="1"/>
  <c r="R25" i="1350"/>
  <c r="L25" i="1350"/>
  <c r="D25" i="1350"/>
  <c r="R24" i="1350"/>
  <c r="D24" i="1350"/>
  <c r="R23" i="1350"/>
  <c r="R22" i="1350"/>
  <c r="L22" i="1350"/>
  <c r="D22" i="1350" s="1"/>
  <c r="R21" i="1350"/>
  <c r="D21" i="1350"/>
  <c r="R20" i="1350"/>
  <c r="L20" i="1350"/>
  <c r="D20" i="1350" s="1"/>
  <c r="R19" i="1350"/>
  <c r="R18" i="1350"/>
  <c r="D18" i="1350"/>
  <c r="R17" i="1350"/>
  <c r="D17" i="1350"/>
  <c r="R16" i="1350"/>
  <c r="S15" i="1350"/>
  <c r="R15" i="1350"/>
  <c r="D15" i="1350"/>
  <c r="S14" i="1350"/>
  <c r="R14" i="1350"/>
  <c r="D14" i="1350"/>
  <c r="R13" i="1350"/>
  <c r="D13" i="1350"/>
  <c r="R12" i="1350"/>
  <c r="L12" i="1350"/>
  <c r="D12" i="1350" s="1"/>
  <c r="R11" i="1350"/>
  <c r="L11" i="1350"/>
  <c r="D11" i="1350" s="1"/>
  <c r="L10" i="1350"/>
  <c r="D10" i="1350" s="1"/>
  <c r="R6" i="1350"/>
  <c r="R5" i="1350"/>
  <c r="R4" i="1350"/>
  <c r="R52" i="1349"/>
  <c r="R51" i="1349"/>
  <c r="D50" i="1349"/>
  <c r="R49" i="1349"/>
  <c r="D49" i="1349"/>
  <c r="R48" i="1349"/>
  <c r="D48" i="1349"/>
  <c r="D46" i="1349"/>
  <c r="D45" i="1349"/>
  <c r="D44" i="1349"/>
  <c r="R42" i="1349"/>
  <c r="L6" i="1349" s="1"/>
  <c r="D6" i="1349" s="1"/>
  <c r="D42" i="1349"/>
  <c r="R41" i="1349"/>
  <c r="D41" i="1349"/>
  <c r="R40" i="1349"/>
  <c r="L8" i="1349" s="1"/>
  <c r="D8" i="1349" s="1"/>
  <c r="D40" i="1349"/>
  <c r="R39" i="1349"/>
  <c r="H39" i="1349"/>
  <c r="D39" i="1349"/>
  <c r="R38" i="1349"/>
  <c r="L9" i="1349" s="1"/>
  <c r="D9" i="1349" s="1"/>
  <c r="H38" i="1349"/>
  <c r="D38" i="1349"/>
  <c r="R37" i="1349"/>
  <c r="H37" i="1349"/>
  <c r="D37" i="1349"/>
  <c r="R36" i="1349"/>
  <c r="H36" i="1349"/>
  <c r="D36" i="1349"/>
  <c r="R35" i="1349"/>
  <c r="H35" i="1349"/>
  <c r="D35" i="1349"/>
  <c r="R34" i="1349"/>
  <c r="L12" i="1349" s="1"/>
  <c r="D12" i="1349" s="1"/>
  <c r="H34" i="1349"/>
  <c r="D34" i="1349"/>
  <c r="R33" i="1349"/>
  <c r="R32" i="1349"/>
  <c r="R31" i="1349"/>
  <c r="R30" i="1349"/>
  <c r="R29" i="1349"/>
  <c r="R28" i="1349"/>
  <c r="D28" i="1349"/>
  <c r="R27" i="1349"/>
  <c r="D27" i="1349"/>
  <c r="R26" i="1349"/>
  <c r="L26" i="1349"/>
  <c r="D26" i="1349"/>
  <c r="R25" i="1349"/>
  <c r="L25" i="1349"/>
  <c r="D25" i="1349" s="1"/>
  <c r="R24" i="1349"/>
  <c r="D24" i="1349"/>
  <c r="R23" i="1349"/>
  <c r="L23" i="1349"/>
  <c r="D23" i="1349"/>
  <c r="R22" i="1349"/>
  <c r="L22" i="1349"/>
  <c r="D22" i="1349"/>
  <c r="R21" i="1349"/>
  <c r="D21" i="1349"/>
  <c r="R20" i="1349"/>
  <c r="L20" i="1349"/>
  <c r="D20" i="1349"/>
  <c r="R19" i="1349"/>
  <c r="L19" i="1349"/>
  <c r="D19" i="1349" s="1"/>
  <c r="R18" i="1349"/>
  <c r="D18" i="1349"/>
  <c r="R17" i="1349"/>
  <c r="D17" i="1349"/>
  <c r="R16" i="1349"/>
  <c r="L16" i="1349"/>
  <c r="D16" i="1349" s="1"/>
  <c r="R15" i="1349"/>
  <c r="D15" i="1349"/>
  <c r="R14" i="1349"/>
  <c r="D14" i="1349"/>
  <c r="R13" i="1349"/>
  <c r="D13" i="1349"/>
  <c r="R12" i="1349"/>
  <c r="R11" i="1349"/>
  <c r="L11" i="1349"/>
  <c r="D11" i="1349"/>
  <c r="L10" i="1349"/>
  <c r="D10" i="1349" s="1"/>
  <c r="L7" i="1349"/>
  <c r="D7" i="1349"/>
  <c r="R6" i="1349"/>
  <c r="R5" i="1349"/>
  <c r="R4" i="1349"/>
  <c r="R52" i="1348"/>
  <c r="R51" i="1348"/>
  <c r="D50" i="1348"/>
  <c r="R49" i="1348"/>
  <c r="D49" i="1348"/>
  <c r="R48" i="1348"/>
  <c r="D48" i="1348"/>
  <c r="D46" i="1348"/>
  <c r="D45" i="1348"/>
  <c r="D44" i="1348"/>
  <c r="R42" i="1348"/>
  <c r="D42" i="1348"/>
  <c r="R41" i="1348"/>
  <c r="D41" i="1348"/>
  <c r="R40" i="1348"/>
  <c r="D40" i="1348"/>
  <c r="R39" i="1348"/>
  <c r="H39" i="1348"/>
  <c r="D39" i="1348"/>
  <c r="R38" i="1348"/>
  <c r="L9" i="1348" s="1"/>
  <c r="D9" i="1348" s="1"/>
  <c r="H38" i="1348"/>
  <c r="D38" i="1348"/>
  <c r="R37" i="1348"/>
  <c r="H37" i="1348"/>
  <c r="D37" i="1348"/>
  <c r="R36" i="1348"/>
  <c r="L10" i="1348" s="1"/>
  <c r="D10" i="1348" s="1"/>
  <c r="H36" i="1348"/>
  <c r="D36" i="1348"/>
  <c r="R35" i="1348"/>
  <c r="H35" i="1348"/>
  <c r="D35" i="1348"/>
  <c r="R34" i="1348"/>
  <c r="H34" i="1348"/>
  <c r="D34" i="1348"/>
  <c r="R33" i="1348"/>
  <c r="R32" i="1348"/>
  <c r="L11" i="1348" s="1"/>
  <c r="D11" i="1348" s="1"/>
  <c r="R31" i="1348"/>
  <c r="R30" i="1348"/>
  <c r="R29" i="1348"/>
  <c r="R28" i="1348"/>
  <c r="L16" i="1348" s="1"/>
  <c r="D16" i="1348" s="1"/>
  <c r="D28" i="1348"/>
  <c r="R27" i="1348"/>
  <c r="D27" i="1348"/>
  <c r="R26" i="1348"/>
  <c r="L26" i="1348"/>
  <c r="D26" i="1348"/>
  <c r="R25" i="1348"/>
  <c r="L25" i="1348"/>
  <c r="D25" i="1348"/>
  <c r="R24" i="1348"/>
  <c r="L24" i="1348"/>
  <c r="D24" i="1348"/>
  <c r="R23" i="1348"/>
  <c r="L23" i="1348"/>
  <c r="D23" i="1348" s="1"/>
  <c r="R22" i="1348"/>
  <c r="L22" i="1348"/>
  <c r="D22" i="1348" s="1"/>
  <c r="R21" i="1348"/>
  <c r="D21" i="1348"/>
  <c r="R20" i="1348"/>
  <c r="L20" i="1348"/>
  <c r="D20" i="1348" s="1"/>
  <c r="R19" i="1348"/>
  <c r="L19" i="1348"/>
  <c r="D19" i="1348"/>
  <c r="R18" i="1348"/>
  <c r="D18" i="1348"/>
  <c r="R17" i="1348"/>
  <c r="L17" i="1348"/>
  <c r="D17" i="1348" s="1"/>
  <c r="R16" i="1348"/>
  <c r="R15" i="1348"/>
  <c r="D15" i="1348"/>
  <c r="R14" i="1348"/>
  <c r="D14" i="1348"/>
  <c r="R13" i="1348"/>
  <c r="D13" i="1348"/>
  <c r="R12" i="1348"/>
  <c r="L12" i="1348"/>
  <c r="D12" i="1348"/>
  <c r="R11" i="1348"/>
  <c r="L8" i="1348"/>
  <c r="D8" i="1348" s="1"/>
  <c r="L7" i="1348"/>
  <c r="D7" i="1348"/>
  <c r="R6" i="1348"/>
  <c r="L6" i="1348"/>
  <c r="D6" i="1348"/>
  <c r="R5" i="1348"/>
  <c r="R4" i="1348"/>
  <c r="R52" i="1347"/>
  <c r="R51" i="1347"/>
  <c r="D50" i="1347"/>
  <c r="R49" i="1347"/>
  <c r="D49" i="1347"/>
  <c r="R48" i="1347"/>
  <c r="D48" i="1347"/>
  <c r="D46" i="1347"/>
  <c r="D45" i="1347"/>
  <c r="P44" i="1347"/>
  <c r="R44" i="1347" s="1"/>
  <c r="D44" i="1347"/>
  <c r="R42" i="1347"/>
  <c r="L6" i="1347" s="1"/>
  <c r="D6" i="1347" s="1"/>
  <c r="D42" i="1347"/>
  <c r="R41" i="1347"/>
  <c r="D41" i="1347"/>
  <c r="R40" i="1347"/>
  <c r="D40" i="1347"/>
  <c r="R39" i="1347"/>
  <c r="L20" i="1347" s="1"/>
  <c r="D20" i="1347" s="1"/>
  <c r="H39" i="1347"/>
  <c r="D39" i="1347"/>
  <c r="R38" i="1347"/>
  <c r="H38" i="1347"/>
  <c r="D38" i="1347"/>
  <c r="R37" i="1347"/>
  <c r="H37" i="1347"/>
  <c r="D37" i="1347"/>
  <c r="R36" i="1347"/>
  <c r="H36" i="1347"/>
  <c r="D36" i="1347"/>
  <c r="R35" i="1347"/>
  <c r="H35" i="1347"/>
  <c r="D35" i="1347"/>
  <c r="R34" i="1347"/>
  <c r="L12" i="1347" s="1"/>
  <c r="D12" i="1347" s="1"/>
  <c r="H34" i="1347"/>
  <c r="G49" i="1347" s="1"/>
  <c r="D34" i="1347"/>
  <c r="R33" i="1347"/>
  <c r="R32" i="1347"/>
  <c r="R31" i="1347"/>
  <c r="R30" i="1347"/>
  <c r="R29" i="1347"/>
  <c r="R28" i="1347"/>
  <c r="D28" i="1347"/>
  <c r="R27" i="1347"/>
  <c r="L27" i="1347"/>
  <c r="D27" i="1347"/>
  <c r="R26" i="1347"/>
  <c r="L26" i="1347"/>
  <c r="D26" i="1347"/>
  <c r="R25" i="1347"/>
  <c r="D25" i="1347"/>
  <c r="R24" i="1347"/>
  <c r="L24" i="1347"/>
  <c r="D24" i="1347"/>
  <c r="R23" i="1347"/>
  <c r="L23" i="1347"/>
  <c r="D23" i="1347"/>
  <c r="R22" i="1347"/>
  <c r="D22" i="1347"/>
  <c r="R21" i="1347"/>
  <c r="D21" i="1347"/>
  <c r="R20" i="1347"/>
  <c r="R19" i="1347"/>
  <c r="D19" i="1347"/>
  <c r="R18" i="1347"/>
  <c r="D18" i="1347"/>
  <c r="R17" i="1347"/>
  <c r="L17" i="1347"/>
  <c r="D17" i="1347" s="1"/>
  <c r="R16" i="1347"/>
  <c r="L16" i="1347"/>
  <c r="D16" i="1347" s="1"/>
  <c r="R15" i="1347"/>
  <c r="D15" i="1347"/>
  <c r="R14" i="1347"/>
  <c r="D14" i="1347"/>
  <c r="R13" i="1347"/>
  <c r="D13" i="1347"/>
  <c r="R12" i="1347"/>
  <c r="R11" i="1347"/>
  <c r="L11" i="1347"/>
  <c r="D11" i="1347"/>
  <c r="L10" i="1347"/>
  <c r="D10" i="1347"/>
  <c r="L9" i="1347"/>
  <c r="D9" i="1347" s="1"/>
  <c r="L8" i="1347"/>
  <c r="D8" i="1347" s="1"/>
  <c r="L7" i="1347"/>
  <c r="D7" i="1347"/>
  <c r="R6" i="1347"/>
  <c r="R5" i="1347"/>
  <c r="R4" i="1347"/>
  <c r="R52" i="1346"/>
  <c r="R51" i="1346"/>
  <c r="D50" i="1346"/>
  <c r="R49" i="1346"/>
  <c r="G49" i="1346"/>
  <c r="D49" i="1346"/>
  <c r="R48" i="1346"/>
  <c r="D48" i="1346"/>
  <c r="D46" i="1346"/>
  <c r="D45" i="1346"/>
  <c r="D44" i="1346"/>
  <c r="R42" i="1346"/>
  <c r="L6" i="1346" s="1"/>
  <c r="D6" i="1346" s="1"/>
  <c r="D42" i="1346"/>
  <c r="R41" i="1346"/>
  <c r="L7" i="1346" s="1"/>
  <c r="D7" i="1346" s="1"/>
  <c r="D41" i="1346"/>
  <c r="R40" i="1346"/>
  <c r="D40" i="1346"/>
  <c r="R39" i="1346"/>
  <c r="D39" i="1346"/>
  <c r="R38" i="1346"/>
  <c r="L9" i="1346" s="1"/>
  <c r="D9" i="1346" s="1"/>
  <c r="D38" i="1346"/>
  <c r="R37" i="1346"/>
  <c r="D37" i="1346"/>
  <c r="R36" i="1346"/>
  <c r="L10" i="1346" s="1"/>
  <c r="D10" i="1346" s="1"/>
  <c r="D36" i="1346"/>
  <c r="R35" i="1346"/>
  <c r="D35" i="1346"/>
  <c r="R34" i="1346"/>
  <c r="L12" i="1346" s="1"/>
  <c r="D12" i="1346" s="1"/>
  <c r="D34" i="1346"/>
  <c r="D54" i="1346" s="1"/>
  <c r="H14" i="1346" s="1"/>
  <c r="R33" i="1346"/>
  <c r="L23" i="1346" s="1"/>
  <c r="D23" i="1346" s="1"/>
  <c r="R32" i="1346"/>
  <c r="R31" i="1346"/>
  <c r="R30" i="1346"/>
  <c r="R29" i="1346"/>
  <c r="R28" i="1346"/>
  <c r="L16" i="1346" s="1"/>
  <c r="D16" i="1346" s="1"/>
  <c r="D28" i="1346"/>
  <c r="R27" i="1346"/>
  <c r="D27" i="1346"/>
  <c r="R26" i="1346"/>
  <c r="L26" i="1346"/>
  <c r="D26" i="1346"/>
  <c r="R25" i="1346"/>
  <c r="L25" i="1346"/>
  <c r="D25" i="1346"/>
  <c r="R24" i="1346"/>
  <c r="D24" i="1346"/>
  <c r="R23" i="1346"/>
  <c r="R22" i="1346"/>
  <c r="L22" i="1346"/>
  <c r="D22" i="1346"/>
  <c r="R21" i="1346"/>
  <c r="D21" i="1346"/>
  <c r="R20" i="1346"/>
  <c r="L20" i="1346"/>
  <c r="D20" i="1346"/>
  <c r="R19" i="1346"/>
  <c r="L19" i="1346"/>
  <c r="D19" i="1346"/>
  <c r="R18" i="1346"/>
  <c r="D18" i="1346"/>
  <c r="R17" i="1346"/>
  <c r="D17" i="1346"/>
  <c r="R16" i="1346"/>
  <c r="S15" i="1346"/>
  <c r="R15" i="1346"/>
  <c r="D15" i="1346"/>
  <c r="S14" i="1346"/>
  <c r="R14" i="1346"/>
  <c r="D14" i="1346"/>
  <c r="R13" i="1346"/>
  <c r="D13" i="1346"/>
  <c r="R12" i="1346"/>
  <c r="R11" i="1346"/>
  <c r="L11" i="1346"/>
  <c r="D11" i="1346"/>
  <c r="L8" i="1346"/>
  <c r="D8" i="1346"/>
  <c r="R6" i="1346"/>
  <c r="R5" i="1346"/>
  <c r="R4" i="1346"/>
  <c r="R52" i="1345"/>
  <c r="R51" i="1345"/>
  <c r="D50" i="1345"/>
  <c r="R49" i="1345"/>
  <c r="D49" i="1345"/>
  <c r="R48" i="1345"/>
  <c r="D48" i="1345"/>
  <c r="D46" i="1345"/>
  <c r="D45" i="1345"/>
  <c r="D44" i="1345"/>
  <c r="R42" i="1345"/>
  <c r="L6" i="1345" s="1"/>
  <c r="D6" i="1345" s="1"/>
  <c r="D42" i="1345"/>
  <c r="R41" i="1345"/>
  <c r="L7" i="1345" s="1"/>
  <c r="D7" i="1345" s="1"/>
  <c r="D41" i="1345"/>
  <c r="R40" i="1345"/>
  <c r="L8" i="1345" s="1"/>
  <c r="D8" i="1345" s="1"/>
  <c r="D40" i="1345"/>
  <c r="R39" i="1345"/>
  <c r="H39" i="1345"/>
  <c r="D39" i="1345"/>
  <c r="R38" i="1345"/>
  <c r="H38" i="1345"/>
  <c r="D38" i="1345"/>
  <c r="R37" i="1345"/>
  <c r="H37" i="1345"/>
  <c r="D37" i="1345"/>
  <c r="R36" i="1345"/>
  <c r="H36" i="1345"/>
  <c r="D36" i="1345"/>
  <c r="R35" i="1345"/>
  <c r="L19" i="1345" s="1"/>
  <c r="D19" i="1345" s="1"/>
  <c r="H35" i="1345"/>
  <c r="D35" i="1345"/>
  <c r="R34" i="1345"/>
  <c r="L12" i="1345" s="1"/>
  <c r="D12" i="1345" s="1"/>
  <c r="H34" i="1345"/>
  <c r="D34" i="1345"/>
  <c r="R33" i="1345"/>
  <c r="R32" i="1345"/>
  <c r="R31" i="1345"/>
  <c r="R30" i="1345"/>
  <c r="R29" i="1345"/>
  <c r="R28" i="1345"/>
  <c r="L16" i="1345" s="1"/>
  <c r="D16" i="1345" s="1"/>
  <c r="D28" i="1345"/>
  <c r="R27" i="1345"/>
  <c r="D27" i="1345"/>
  <c r="R26" i="1345"/>
  <c r="L26" i="1345"/>
  <c r="D26" i="1345"/>
  <c r="R25" i="1345"/>
  <c r="L25" i="1345"/>
  <c r="D25" i="1345"/>
  <c r="R24" i="1345"/>
  <c r="D24" i="1345"/>
  <c r="R23" i="1345"/>
  <c r="L23" i="1345"/>
  <c r="D23" i="1345"/>
  <c r="R22" i="1345"/>
  <c r="L22" i="1345"/>
  <c r="D22" i="1345"/>
  <c r="R21" i="1345"/>
  <c r="D21" i="1345"/>
  <c r="R20" i="1345"/>
  <c r="L20" i="1345"/>
  <c r="D20" i="1345"/>
  <c r="R19" i="1345"/>
  <c r="R18" i="1345"/>
  <c r="D18" i="1345"/>
  <c r="R17" i="1345"/>
  <c r="D17" i="1345"/>
  <c r="R16" i="1345"/>
  <c r="R15" i="1345"/>
  <c r="D15" i="1345"/>
  <c r="R14" i="1345"/>
  <c r="D14" i="1345"/>
  <c r="R13" i="1345"/>
  <c r="D13" i="1345"/>
  <c r="R12" i="1345"/>
  <c r="R11" i="1345"/>
  <c r="L11" i="1345"/>
  <c r="D11" i="1345" s="1"/>
  <c r="L10" i="1345"/>
  <c r="D10" i="1345"/>
  <c r="L9" i="1345"/>
  <c r="D9" i="1345"/>
  <c r="R6" i="1345"/>
  <c r="R5" i="1345"/>
  <c r="R4" i="1345"/>
  <c r="R52" i="1344"/>
  <c r="R51" i="1344"/>
  <c r="D50" i="1344"/>
  <c r="R49" i="1344"/>
  <c r="D49" i="1344"/>
  <c r="R48" i="1344"/>
  <c r="D48" i="1344"/>
  <c r="D46" i="1344"/>
  <c r="D45" i="1344"/>
  <c r="D44" i="1344"/>
  <c r="R42" i="1344"/>
  <c r="D42" i="1344"/>
  <c r="R41" i="1344"/>
  <c r="D41" i="1344"/>
  <c r="R40" i="1344"/>
  <c r="D40" i="1344"/>
  <c r="R39" i="1344"/>
  <c r="L20" i="1344" s="1"/>
  <c r="D20" i="1344" s="1"/>
  <c r="H39" i="1344"/>
  <c r="D39" i="1344"/>
  <c r="R38" i="1344"/>
  <c r="L9" i="1344" s="1"/>
  <c r="D9" i="1344" s="1"/>
  <c r="H38" i="1344"/>
  <c r="D38" i="1344"/>
  <c r="R37" i="1344"/>
  <c r="H37" i="1344"/>
  <c r="D37" i="1344"/>
  <c r="R36" i="1344"/>
  <c r="L10" i="1344" s="1"/>
  <c r="D10" i="1344" s="1"/>
  <c r="H36" i="1344"/>
  <c r="D36" i="1344"/>
  <c r="R35" i="1344"/>
  <c r="H35" i="1344"/>
  <c r="D35" i="1344"/>
  <c r="R34" i="1344"/>
  <c r="L12" i="1344" s="1"/>
  <c r="D12" i="1344" s="1"/>
  <c r="H34" i="1344"/>
  <c r="D34" i="1344"/>
  <c r="R33" i="1344"/>
  <c r="L23" i="1344" s="1"/>
  <c r="D23" i="1344" s="1"/>
  <c r="R32" i="1344"/>
  <c r="L11" i="1344" s="1"/>
  <c r="D11" i="1344" s="1"/>
  <c r="R31" i="1344"/>
  <c r="R30" i="1344"/>
  <c r="R29" i="1344"/>
  <c r="R28" i="1344"/>
  <c r="D28" i="1344"/>
  <c r="R27" i="1344"/>
  <c r="D27" i="1344"/>
  <c r="R26" i="1344"/>
  <c r="L26" i="1344"/>
  <c r="D26" i="1344"/>
  <c r="R25" i="1344"/>
  <c r="L25" i="1344"/>
  <c r="D25" i="1344"/>
  <c r="R24" i="1344"/>
  <c r="L24" i="1344"/>
  <c r="D24" i="1344"/>
  <c r="R23" i="1344"/>
  <c r="R22" i="1344"/>
  <c r="D22" i="1344"/>
  <c r="R21" i="1344"/>
  <c r="L17" i="1344" s="1"/>
  <c r="D17" i="1344" s="1"/>
  <c r="D21" i="1344"/>
  <c r="R20" i="1344"/>
  <c r="R19" i="1344"/>
  <c r="L19" i="1344"/>
  <c r="D19" i="1344"/>
  <c r="R18" i="1344"/>
  <c r="D18" i="1344"/>
  <c r="R17" i="1344"/>
  <c r="R16" i="1344"/>
  <c r="L16" i="1344"/>
  <c r="D16" i="1344" s="1"/>
  <c r="R15" i="1344"/>
  <c r="D15" i="1344"/>
  <c r="R14" i="1344"/>
  <c r="D14" i="1344"/>
  <c r="R13" i="1344"/>
  <c r="D13" i="1344"/>
  <c r="R12" i="1344"/>
  <c r="R11" i="1344"/>
  <c r="L8" i="1344"/>
  <c r="D8" i="1344"/>
  <c r="L7" i="1344"/>
  <c r="D7" i="1344"/>
  <c r="R6" i="1344"/>
  <c r="L6" i="1344"/>
  <c r="D6" i="1344"/>
  <c r="R5" i="1344"/>
  <c r="R4" i="1344"/>
  <c r="R52" i="1343"/>
  <c r="R51" i="1343"/>
  <c r="D50" i="1343"/>
  <c r="R49" i="1343"/>
  <c r="D49" i="1343"/>
  <c r="R48" i="1343"/>
  <c r="D48" i="1343"/>
  <c r="D46" i="1343"/>
  <c r="D45" i="1343"/>
  <c r="P44" i="1343"/>
  <c r="R44" i="1343" s="1"/>
  <c r="D44" i="1343"/>
  <c r="R42" i="1343"/>
  <c r="D42" i="1343"/>
  <c r="R41" i="1343"/>
  <c r="D41" i="1343"/>
  <c r="R40" i="1343"/>
  <c r="L8" i="1343" s="1"/>
  <c r="D8" i="1343" s="1"/>
  <c r="D40" i="1343"/>
  <c r="R39" i="1343"/>
  <c r="L20" i="1343" s="1"/>
  <c r="D20" i="1343" s="1"/>
  <c r="H39" i="1343"/>
  <c r="D39" i="1343"/>
  <c r="R38" i="1343"/>
  <c r="L9" i="1343" s="1"/>
  <c r="D9" i="1343" s="1"/>
  <c r="H38" i="1343"/>
  <c r="D38" i="1343"/>
  <c r="R37" i="1343"/>
  <c r="H37" i="1343"/>
  <c r="D37" i="1343"/>
  <c r="R36" i="1343"/>
  <c r="H36" i="1343"/>
  <c r="D36" i="1343"/>
  <c r="R35" i="1343"/>
  <c r="H35" i="1343"/>
  <c r="D35" i="1343"/>
  <c r="R34" i="1343"/>
  <c r="H34" i="1343"/>
  <c r="D34" i="1343"/>
  <c r="D54" i="1343" s="1"/>
  <c r="H14" i="1343" s="1"/>
  <c r="R33" i="1343"/>
  <c r="R32" i="1343"/>
  <c r="L11" i="1343" s="1"/>
  <c r="D11" i="1343" s="1"/>
  <c r="R31" i="1343"/>
  <c r="R30" i="1343"/>
  <c r="R29" i="1343"/>
  <c r="R28" i="1343"/>
  <c r="D28" i="1343"/>
  <c r="R27" i="1343"/>
  <c r="L27" i="1343"/>
  <c r="D27" i="1343"/>
  <c r="R26" i="1343"/>
  <c r="L26" i="1343"/>
  <c r="D26" i="1343"/>
  <c r="R25" i="1343"/>
  <c r="D25" i="1343"/>
  <c r="R24" i="1343"/>
  <c r="L24" i="1343"/>
  <c r="D24" i="1343"/>
  <c r="R23" i="1343"/>
  <c r="L23" i="1343"/>
  <c r="D23" i="1343"/>
  <c r="R22" i="1343"/>
  <c r="D22" i="1343"/>
  <c r="R21" i="1343"/>
  <c r="D21" i="1343"/>
  <c r="R20" i="1343"/>
  <c r="R19" i="1343"/>
  <c r="D19" i="1343"/>
  <c r="R18" i="1343"/>
  <c r="D18" i="1343"/>
  <c r="R17" i="1343"/>
  <c r="L17" i="1343"/>
  <c r="D17" i="1343" s="1"/>
  <c r="R16" i="1343"/>
  <c r="L16" i="1343"/>
  <c r="D16" i="1343" s="1"/>
  <c r="R15" i="1343"/>
  <c r="D15" i="1343"/>
  <c r="R14" i="1343"/>
  <c r="D14" i="1343"/>
  <c r="R13" i="1343"/>
  <c r="D13" i="1343"/>
  <c r="R12" i="1343"/>
  <c r="L12" i="1343"/>
  <c r="D12" i="1343"/>
  <c r="R11" i="1343"/>
  <c r="L10" i="1343"/>
  <c r="D10" i="1343"/>
  <c r="L7" i="1343"/>
  <c r="D7" i="1343"/>
  <c r="R6" i="1343"/>
  <c r="L6" i="1343"/>
  <c r="D6" i="1343"/>
  <c r="R5" i="1343"/>
  <c r="R4" i="1343"/>
  <c r="R52" i="1342"/>
  <c r="R51" i="1342"/>
  <c r="D50" i="1342"/>
  <c r="R49" i="1342"/>
  <c r="G49" i="1342"/>
  <c r="D49" i="1342"/>
  <c r="R48" i="1342"/>
  <c r="D48" i="1342"/>
  <c r="D46" i="1342"/>
  <c r="D45" i="1342"/>
  <c r="D44" i="1342"/>
  <c r="R42" i="1342"/>
  <c r="D42" i="1342"/>
  <c r="R41" i="1342"/>
  <c r="L7" i="1342" s="1"/>
  <c r="D7" i="1342" s="1"/>
  <c r="D41" i="1342"/>
  <c r="R40" i="1342"/>
  <c r="L8" i="1342" s="1"/>
  <c r="D8" i="1342" s="1"/>
  <c r="D40" i="1342"/>
  <c r="R39" i="1342"/>
  <c r="D39" i="1342"/>
  <c r="R38" i="1342"/>
  <c r="D38" i="1342"/>
  <c r="R37" i="1342"/>
  <c r="D37" i="1342"/>
  <c r="R36" i="1342"/>
  <c r="D36" i="1342"/>
  <c r="D54" i="1342" s="1"/>
  <c r="H14" i="1342" s="1"/>
  <c r="R35" i="1342"/>
  <c r="D35" i="1342"/>
  <c r="R34" i="1342"/>
  <c r="D34" i="1342"/>
  <c r="R33" i="1342"/>
  <c r="R32" i="1342"/>
  <c r="R31" i="1342"/>
  <c r="R30" i="1342"/>
  <c r="R29" i="1342"/>
  <c r="R28" i="1342"/>
  <c r="L16" i="1342" s="1"/>
  <c r="D16" i="1342" s="1"/>
  <c r="D28" i="1342"/>
  <c r="R27" i="1342"/>
  <c r="D27" i="1342"/>
  <c r="R26" i="1342"/>
  <c r="L26" i="1342"/>
  <c r="D26" i="1342"/>
  <c r="R25" i="1342"/>
  <c r="L25" i="1342"/>
  <c r="D25" i="1342"/>
  <c r="R24" i="1342"/>
  <c r="D24" i="1342"/>
  <c r="R23" i="1342"/>
  <c r="L23" i="1342"/>
  <c r="D23" i="1342"/>
  <c r="R22" i="1342"/>
  <c r="L22" i="1342"/>
  <c r="D22" i="1342"/>
  <c r="R21" i="1342"/>
  <c r="D21" i="1342"/>
  <c r="R20" i="1342"/>
  <c r="L20" i="1342"/>
  <c r="D20" i="1342"/>
  <c r="R19" i="1342"/>
  <c r="L19" i="1342"/>
  <c r="D19" i="1342"/>
  <c r="R18" i="1342"/>
  <c r="D18" i="1342"/>
  <c r="R17" i="1342"/>
  <c r="D17" i="1342"/>
  <c r="R16" i="1342"/>
  <c r="S15" i="1342"/>
  <c r="R15" i="1342"/>
  <c r="D15" i="1342"/>
  <c r="S14" i="1342"/>
  <c r="R14" i="1342"/>
  <c r="D14" i="1342"/>
  <c r="R13" i="1342"/>
  <c r="D13" i="1342"/>
  <c r="R12" i="1342"/>
  <c r="L12" i="1342"/>
  <c r="D12" i="1342"/>
  <c r="R11" i="1342"/>
  <c r="L11" i="1342"/>
  <c r="D11" i="1342"/>
  <c r="L10" i="1342"/>
  <c r="D10" i="1342"/>
  <c r="L9" i="1342"/>
  <c r="D9" i="1342" s="1"/>
  <c r="R6" i="1342"/>
  <c r="L6" i="1342"/>
  <c r="D6" i="1342"/>
  <c r="D29" i="1342" s="1"/>
  <c r="H13" i="1342" s="1"/>
  <c r="R5" i="1342"/>
  <c r="R4" i="1342"/>
  <c r="D54" i="1357" l="1"/>
  <c r="H14" i="1357" s="1"/>
  <c r="D54" i="1355"/>
  <c r="H14" i="1355" s="1"/>
  <c r="G49" i="1357"/>
  <c r="G49" i="1355"/>
  <c r="D54" i="1361"/>
  <c r="H14" i="1361" s="1"/>
  <c r="D54" i="1360"/>
  <c r="H14" i="1360" s="1"/>
  <c r="D54" i="1359"/>
  <c r="H14" i="1359" s="1"/>
  <c r="G49" i="1361"/>
  <c r="G49" i="1359"/>
  <c r="G49" i="1360"/>
  <c r="G49" i="1353"/>
  <c r="D54" i="1353"/>
  <c r="H14" i="1353" s="1"/>
  <c r="D54" i="1352"/>
  <c r="H14" i="1352" s="1"/>
  <c r="D29" i="1352"/>
  <c r="H13" i="1352" s="1"/>
  <c r="G49" i="1352"/>
  <c r="G49" i="1348"/>
  <c r="G49" i="1349"/>
  <c r="D54" i="1349"/>
  <c r="H14" i="1349" s="1"/>
  <c r="D54" i="1348"/>
  <c r="H14" i="1348" s="1"/>
  <c r="D54" i="1347"/>
  <c r="H14" i="1347" s="1"/>
  <c r="G49" i="1345"/>
  <c r="G49" i="1343"/>
  <c r="G49" i="1344"/>
  <c r="D54" i="1345"/>
  <c r="H14" i="1345" s="1"/>
  <c r="D29" i="1343"/>
  <c r="H13" i="1343" s="1"/>
  <c r="H15" i="1343" s="1"/>
  <c r="H29" i="1343" s="1"/>
  <c r="D54" i="1344"/>
  <c r="H14" i="1344" s="1"/>
  <c r="D29" i="1361"/>
  <c r="H13" i="1361" s="1"/>
  <c r="D29" i="1360"/>
  <c r="H13" i="1360" s="1"/>
  <c r="D29" i="1359"/>
  <c r="H13" i="1359" s="1"/>
  <c r="D29" i="1358"/>
  <c r="H13" i="1358" s="1"/>
  <c r="H15" i="1358" s="1"/>
  <c r="H29" i="1358" s="1"/>
  <c r="G51" i="1358" s="1"/>
  <c r="D29" i="1357"/>
  <c r="H13" i="1357" s="1"/>
  <c r="D29" i="1356"/>
  <c r="H13" i="1356" s="1"/>
  <c r="H15" i="1356" s="1"/>
  <c r="H29" i="1356" s="1"/>
  <c r="G51" i="1356" s="1"/>
  <c r="D29" i="1355"/>
  <c r="H13" i="1355" s="1"/>
  <c r="D29" i="1354"/>
  <c r="H13" i="1354" s="1"/>
  <c r="H15" i="1354" s="1"/>
  <c r="H29" i="1354" s="1"/>
  <c r="G51" i="1354" s="1"/>
  <c r="D29" i="1353"/>
  <c r="H13" i="1353" s="1"/>
  <c r="D29" i="1351"/>
  <c r="H13" i="1351" s="1"/>
  <c r="H15" i="1351" s="1"/>
  <c r="H29" i="1351" s="1"/>
  <c r="G51" i="1351" s="1"/>
  <c r="D29" i="1350"/>
  <c r="H13" i="1350" s="1"/>
  <c r="H15" i="1350" s="1"/>
  <c r="H29" i="1350" s="1"/>
  <c r="G51" i="1350" s="1"/>
  <c r="D29" i="1349"/>
  <c r="H13" i="1349" s="1"/>
  <c r="D29" i="1348"/>
  <c r="H13" i="1348" s="1"/>
  <c r="H15" i="1348" s="1"/>
  <c r="H29" i="1348" s="1"/>
  <c r="D29" i="1347"/>
  <c r="H13" i="1347" s="1"/>
  <c r="D29" i="1346"/>
  <c r="H13" i="1346" s="1"/>
  <c r="H15" i="1346" s="1"/>
  <c r="H29" i="1346" s="1"/>
  <c r="G51" i="1346" s="1"/>
  <c r="D29" i="1345"/>
  <c r="H13" i="1345" s="1"/>
  <c r="D29" i="1344"/>
  <c r="H13" i="1344" s="1"/>
  <c r="H15" i="1342"/>
  <c r="H29" i="1342" s="1"/>
  <c r="G51" i="1342" s="1"/>
  <c r="H15" i="1357" l="1"/>
  <c r="H29" i="1357" s="1"/>
  <c r="G51" i="1357" s="1"/>
  <c r="H15" i="1355"/>
  <c r="H29" i="1355" s="1"/>
  <c r="G51" i="1355" s="1"/>
  <c r="H15" i="1361"/>
  <c r="H29" i="1361" s="1"/>
  <c r="G51" i="1361" s="1"/>
  <c r="H15" i="1360"/>
  <c r="H29" i="1360" s="1"/>
  <c r="G51" i="1360" s="1"/>
  <c r="H15" i="1359"/>
  <c r="H29" i="1359" s="1"/>
  <c r="G51" i="1359" s="1"/>
  <c r="H15" i="1353"/>
  <c r="H29" i="1353" s="1"/>
  <c r="G51" i="1353" s="1"/>
  <c r="H15" i="1352"/>
  <c r="H29" i="1352" s="1"/>
  <c r="G51" i="1352" s="1"/>
  <c r="G51" i="1348"/>
  <c r="H15" i="1349"/>
  <c r="H29" i="1349" s="1"/>
  <c r="G51" i="1349" s="1"/>
  <c r="H15" i="1347"/>
  <c r="H29" i="1347" s="1"/>
  <c r="G51" i="1347" s="1"/>
  <c r="G51" i="1343"/>
  <c r="H15" i="1345"/>
  <c r="H29" i="1345" s="1"/>
  <c r="G51" i="1345" s="1"/>
  <c r="H15" i="1344"/>
  <c r="H29" i="1344" s="1"/>
  <c r="G51" i="1344" s="1"/>
  <c r="R52" i="1317"/>
  <c r="R51" i="1317"/>
  <c r="D50" i="1317"/>
  <c r="R49" i="1317"/>
  <c r="D49" i="1317"/>
  <c r="R48" i="1317"/>
  <c r="D48" i="1317"/>
  <c r="D46" i="1317"/>
  <c r="D45" i="1317"/>
  <c r="D44" i="1317"/>
  <c r="R42" i="1317"/>
  <c r="D42" i="1317"/>
  <c r="R41" i="1317"/>
  <c r="D41" i="1317"/>
  <c r="R40" i="1317"/>
  <c r="D40" i="1317"/>
  <c r="R39" i="1317"/>
  <c r="H39" i="1317"/>
  <c r="D39" i="1317"/>
  <c r="R38" i="1317"/>
  <c r="H38" i="1317"/>
  <c r="D38" i="1317"/>
  <c r="R37" i="1317"/>
  <c r="H37" i="1317"/>
  <c r="D37" i="1317"/>
  <c r="R36" i="1317"/>
  <c r="L10" i="1317" s="1"/>
  <c r="D10" i="1317" s="1"/>
  <c r="H36" i="1317"/>
  <c r="D36" i="1317"/>
  <c r="R35" i="1317"/>
  <c r="H35" i="1317"/>
  <c r="D35" i="1317"/>
  <c r="R34" i="1317"/>
  <c r="L12" i="1317" s="1"/>
  <c r="D12" i="1317" s="1"/>
  <c r="H34" i="1317"/>
  <c r="D34" i="1317"/>
  <c r="R33" i="1317"/>
  <c r="R32" i="1317"/>
  <c r="R31" i="1317"/>
  <c r="R30" i="1317"/>
  <c r="R29" i="1317"/>
  <c r="R28" i="1317"/>
  <c r="L16" i="1317" s="1"/>
  <c r="D16" i="1317" s="1"/>
  <c r="D28" i="1317"/>
  <c r="R27" i="1317"/>
  <c r="D27" i="1317"/>
  <c r="R26" i="1317"/>
  <c r="L26" i="1317"/>
  <c r="D26" i="1317"/>
  <c r="R25" i="1317"/>
  <c r="L25" i="1317"/>
  <c r="D25" i="1317" s="1"/>
  <c r="R24" i="1317"/>
  <c r="D24" i="1317"/>
  <c r="R23" i="1317"/>
  <c r="L23" i="1317"/>
  <c r="D23" i="1317"/>
  <c r="R22" i="1317"/>
  <c r="L22" i="1317"/>
  <c r="D22" i="1317" s="1"/>
  <c r="R21" i="1317"/>
  <c r="D21" i="1317"/>
  <c r="R20" i="1317"/>
  <c r="L20" i="1317"/>
  <c r="D20" i="1317"/>
  <c r="R19" i="1317"/>
  <c r="L19" i="1317"/>
  <c r="D19" i="1317" s="1"/>
  <c r="R18" i="1317"/>
  <c r="D18" i="1317"/>
  <c r="R17" i="1317"/>
  <c r="D17" i="1317"/>
  <c r="R16" i="1317"/>
  <c r="R15" i="1317"/>
  <c r="D15" i="1317"/>
  <c r="R14" i="1317"/>
  <c r="D14" i="1317"/>
  <c r="R13" i="1317"/>
  <c r="D13" i="1317"/>
  <c r="R12" i="1317"/>
  <c r="R11" i="1317"/>
  <c r="L11" i="1317"/>
  <c r="D11" i="1317" s="1"/>
  <c r="L9" i="1317"/>
  <c r="D9" i="1317"/>
  <c r="L8" i="1317"/>
  <c r="D8" i="1317"/>
  <c r="L7" i="1317"/>
  <c r="D7" i="1317" s="1"/>
  <c r="R6" i="1317"/>
  <c r="L6" i="1317"/>
  <c r="D6" i="1317"/>
  <c r="R5" i="1317"/>
  <c r="R4" i="1317"/>
  <c r="R52" i="1316"/>
  <c r="R51" i="1316"/>
  <c r="D50" i="1316"/>
  <c r="R49" i="1316"/>
  <c r="D49" i="1316"/>
  <c r="R48" i="1316"/>
  <c r="D48" i="1316"/>
  <c r="D46" i="1316"/>
  <c r="D45" i="1316"/>
  <c r="D44" i="1316"/>
  <c r="R42" i="1316"/>
  <c r="L6" i="1316" s="1"/>
  <c r="D6" i="1316" s="1"/>
  <c r="D42" i="1316"/>
  <c r="R41" i="1316"/>
  <c r="D41" i="1316"/>
  <c r="R40" i="1316"/>
  <c r="L8" i="1316" s="1"/>
  <c r="D8" i="1316" s="1"/>
  <c r="D40" i="1316"/>
  <c r="R39" i="1316"/>
  <c r="L20" i="1316" s="1"/>
  <c r="D20" i="1316" s="1"/>
  <c r="H39" i="1316"/>
  <c r="D39" i="1316"/>
  <c r="R38" i="1316"/>
  <c r="L9" i="1316" s="1"/>
  <c r="D9" i="1316" s="1"/>
  <c r="H38" i="1316"/>
  <c r="D38" i="1316"/>
  <c r="R37" i="1316"/>
  <c r="H37" i="1316"/>
  <c r="D37" i="1316"/>
  <c r="R36" i="1316"/>
  <c r="L10" i="1316" s="1"/>
  <c r="D10" i="1316" s="1"/>
  <c r="H36" i="1316"/>
  <c r="D36" i="1316"/>
  <c r="R35" i="1316"/>
  <c r="H35" i="1316"/>
  <c r="D35" i="1316"/>
  <c r="R34" i="1316"/>
  <c r="H34" i="1316"/>
  <c r="D34" i="1316"/>
  <c r="R33" i="1316"/>
  <c r="L23" i="1316" s="1"/>
  <c r="D23" i="1316" s="1"/>
  <c r="R32" i="1316"/>
  <c r="L11" i="1316" s="1"/>
  <c r="D11" i="1316" s="1"/>
  <c r="R31" i="1316"/>
  <c r="R30" i="1316"/>
  <c r="R29" i="1316"/>
  <c r="R28" i="1316"/>
  <c r="L16" i="1316" s="1"/>
  <c r="D16" i="1316" s="1"/>
  <c r="D28" i="1316"/>
  <c r="R27" i="1316"/>
  <c r="D27" i="1316"/>
  <c r="R26" i="1316"/>
  <c r="L26" i="1316"/>
  <c r="D26" i="1316" s="1"/>
  <c r="R25" i="1316"/>
  <c r="L25" i="1316"/>
  <c r="D25" i="1316"/>
  <c r="R24" i="1316"/>
  <c r="L24" i="1316"/>
  <c r="D24" i="1316"/>
  <c r="R23" i="1316"/>
  <c r="R22" i="1316"/>
  <c r="L22" i="1316"/>
  <c r="D22" i="1316" s="1"/>
  <c r="R21" i="1316"/>
  <c r="L17" i="1316" s="1"/>
  <c r="D17" i="1316" s="1"/>
  <c r="D21" i="1316"/>
  <c r="R20" i="1316"/>
  <c r="R19" i="1316"/>
  <c r="L19" i="1316"/>
  <c r="D19" i="1316"/>
  <c r="R18" i="1316"/>
  <c r="D18" i="1316"/>
  <c r="R17" i="1316"/>
  <c r="R16" i="1316"/>
  <c r="R15" i="1316"/>
  <c r="D15" i="1316"/>
  <c r="R14" i="1316"/>
  <c r="D14" i="1316"/>
  <c r="R13" i="1316"/>
  <c r="D13" i="1316"/>
  <c r="R12" i="1316"/>
  <c r="L12" i="1316"/>
  <c r="D12" i="1316" s="1"/>
  <c r="R11" i="1316"/>
  <c r="L7" i="1316"/>
  <c r="D7" i="1316"/>
  <c r="R6" i="1316"/>
  <c r="R5" i="1316"/>
  <c r="R4" i="1316"/>
  <c r="R52" i="1315"/>
  <c r="R51" i="1315"/>
  <c r="D50" i="1315"/>
  <c r="R49" i="1315"/>
  <c r="D49" i="1315"/>
  <c r="R48" i="1315"/>
  <c r="D48" i="1315"/>
  <c r="D46" i="1315"/>
  <c r="D45" i="1315"/>
  <c r="R44" i="1315"/>
  <c r="P44" i="1315"/>
  <c r="D44" i="1315"/>
  <c r="R42" i="1315"/>
  <c r="L6" i="1315" s="1"/>
  <c r="D6" i="1315" s="1"/>
  <c r="D42" i="1315"/>
  <c r="R41" i="1315"/>
  <c r="L7" i="1315" s="1"/>
  <c r="D7" i="1315" s="1"/>
  <c r="D41" i="1315"/>
  <c r="R40" i="1315"/>
  <c r="D40" i="1315"/>
  <c r="R39" i="1315"/>
  <c r="H39" i="1315"/>
  <c r="D39" i="1315"/>
  <c r="R38" i="1315"/>
  <c r="H38" i="1315"/>
  <c r="D38" i="1315"/>
  <c r="R37" i="1315"/>
  <c r="H37" i="1315"/>
  <c r="D37" i="1315"/>
  <c r="R36" i="1315"/>
  <c r="H36" i="1315"/>
  <c r="D36" i="1315"/>
  <c r="R35" i="1315"/>
  <c r="H35" i="1315"/>
  <c r="D35" i="1315"/>
  <c r="R34" i="1315"/>
  <c r="H34" i="1315"/>
  <c r="D34" i="1315"/>
  <c r="R33" i="1315"/>
  <c r="R32" i="1315"/>
  <c r="R31" i="1315"/>
  <c r="R30" i="1315"/>
  <c r="R29" i="1315"/>
  <c r="R28" i="1315"/>
  <c r="L16" i="1315" s="1"/>
  <c r="D16" i="1315" s="1"/>
  <c r="D28" i="1315"/>
  <c r="R27" i="1315"/>
  <c r="L27" i="1315"/>
  <c r="D27" i="1315" s="1"/>
  <c r="R26" i="1315"/>
  <c r="L26" i="1315"/>
  <c r="D26" i="1315"/>
  <c r="R25" i="1315"/>
  <c r="D25" i="1315"/>
  <c r="R24" i="1315"/>
  <c r="L24" i="1315"/>
  <c r="D24" i="1315" s="1"/>
  <c r="R23" i="1315"/>
  <c r="L23" i="1315"/>
  <c r="D23" i="1315"/>
  <c r="R22" i="1315"/>
  <c r="D22" i="1315"/>
  <c r="R21" i="1315"/>
  <c r="D21" i="1315"/>
  <c r="R20" i="1315"/>
  <c r="L20" i="1315"/>
  <c r="D20" i="1315" s="1"/>
  <c r="R19" i="1315"/>
  <c r="D19" i="1315"/>
  <c r="R18" i="1315"/>
  <c r="D18" i="1315"/>
  <c r="R17" i="1315"/>
  <c r="L17" i="1315"/>
  <c r="D17" i="1315"/>
  <c r="R16" i="1315"/>
  <c r="R15" i="1315"/>
  <c r="D15" i="1315"/>
  <c r="R14" i="1315"/>
  <c r="D14" i="1315"/>
  <c r="R13" i="1315"/>
  <c r="D13" i="1315"/>
  <c r="R12" i="1315"/>
  <c r="L12" i="1315"/>
  <c r="D12" i="1315"/>
  <c r="R11" i="1315"/>
  <c r="L11" i="1315"/>
  <c r="D11" i="1315"/>
  <c r="L10" i="1315"/>
  <c r="D10" i="1315"/>
  <c r="L9" i="1315"/>
  <c r="D9" i="1315" s="1"/>
  <c r="L8" i="1315"/>
  <c r="D8" i="1315" s="1"/>
  <c r="R6" i="1315"/>
  <c r="R5" i="1315"/>
  <c r="R4" i="1315"/>
  <c r="G49" i="1317" l="1"/>
  <c r="G49" i="1316"/>
  <c r="G49" i="1315"/>
  <c r="D54" i="1317"/>
  <c r="H14" i="1317" s="1"/>
  <c r="D54" i="1316"/>
  <c r="H14" i="1316" s="1"/>
  <c r="D54" i="1315"/>
  <c r="H14" i="1315" s="1"/>
  <c r="D29" i="1317"/>
  <c r="H13" i="1317" s="1"/>
  <c r="D29" i="1316"/>
  <c r="H13" i="1316" s="1"/>
  <c r="D29" i="1315"/>
  <c r="H13" i="1315" s="1"/>
  <c r="H15" i="1317" l="1"/>
  <c r="H29" i="1317" s="1"/>
  <c r="G51" i="1317" s="1"/>
  <c r="H15" i="1316"/>
  <c r="H29" i="1316" s="1"/>
  <c r="G51" i="1316" s="1"/>
  <c r="H15" i="1315"/>
  <c r="H29" i="1315" s="1"/>
  <c r="G51" i="1315" s="1"/>
  <c r="R52" i="1135" l="1"/>
  <c r="R51" i="1135"/>
  <c r="D50" i="1135"/>
  <c r="R49" i="1135"/>
  <c r="G49" i="1135"/>
  <c r="D49" i="1135"/>
  <c r="R48" i="1135"/>
  <c r="D48" i="1135"/>
  <c r="D46" i="1135"/>
  <c r="D45" i="1135"/>
  <c r="D44" i="1135"/>
  <c r="R42" i="1135"/>
  <c r="L6" i="1135" s="1"/>
  <c r="D6" i="1135" s="1"/>
  <c r="D42" i="1135"/>
  <c r="R41" i="1135"/>
  <c r="L7" i="1135" s="1"/>
  <c r="D7" i="1135" s="1"/>
  <c r="D41" i="1135"/>
  <c r="R40" i="1135"/>
  <c r="L8" i="1135" s="1"/>
  <c r="D8" i="1135" s="1"/>
  <c r="D40" i="1135"/>
  <c r="R39" i="1135"/>
  <c r="D39" i="1135"/>
  <c r="R38" i="1135"/>
  <c r="L9" i="1135" s="1"/>
  <c r="D9" i="1135" s="1"/>
  <c r="D38" i="1135"/>
  <c r="R37" i="1135"/>
  <c r="D37" i="1135"/>
  <c r="R36" i="1135"/>
  <c r="D36" i="1135"/>
  <c r="R35" i="1135"/>
  <c r="L19" i="1135" s="1"/>
  <c r="D19" i="1135" s="1"/>
  <c r="D35" i="1135"/>
  <c r="R34" i="1135"/>
  <c r="L12" i="1135" s="1"/>
  <c r="D12" i="1135" s="1"/>
  <c r="D34" i="1135"/>
  <c r="R33" i="1135"/>
  <c r="L23" i="1135" s="1"/>
  <c r="D23" i="1135" s="1"/>
  <c r="R32" i="1135"/>
  <c r="L11" i="1135" s="1"/>
  <c r="D11" i="1135" s="1"/>
  <c r="R31" i="1135"/>
  <c r="R30" i="1135"/>
  <c r="R29" i="1135"/>
  <c r="R28" i="1135"/>
  <c r="D28" i="1135"/>
  <c r="R27" i="1135"/>
  <c r="D27" i="1135"/>
  <c r="R26" i="1135"/>
  <c r="L26" i="1135"/>
  <c r="D26" i="1135" s="1"/>
  <c r="R25" i="1135"/>
  <c r="L25" i="1135"/>
  <c r="D25" i="1135"/>
  <c r="R24" i="1135"/>
  <c r="D24" i="1135"/>
  <c r="R23" i="1135"/>
  <c r="R22" i="1135"/>
  <c r="L22" i="1135"/>
  <c r="D22" i="1135" s="1"/>
  <c r="R21" i="1135"/>
  <c r="D21" i="1135"/>
  <c r="R20" i="1135"/>
  <c r="L20" i="1135"/>
  <c r="D20" i="1135" s="1"/>
  <c r="R19" i="1135"/>
  <c r="R18" i="1135"/>
  <c r="D18" i="1135"/>
  <c r="R17" i="1135"/>
  <c r="D17" i="1135"/>
  <c r="R16" i="1135"/>
  <c r="L16" i="1135"/>
  <c r="D16" i="1135" s="1"/>
  <c r="S15" i="1135"/>
  <c r="R15" i="1135"/>
  <c r="D15" i="1135"/>
  <c r="S14" i="1135"/>
  <c r="R14" i="1135"/>
  <c r="D14" i="1135"/>
  <c r="R13" i="1135"/>
  <c r="D13" i="1135"/>
  <c r="R12" i="1135"/>
  <c r="R11" i="1135"/>
  <c r="L10" i="1135"/>
  <c r="D10" i="1135" s="1"/>
  <c r="R6" i="1135"/>
  <c r="R5" i="1135"/>
  <c r="R4" i="1135"/>
  <c r="D54" i="1135" l="1"/>
  <c r="H14" i="1135" s="1"/>
  <c r="D29" i="1135"/>
  <c r="H13" i="1135" s="1"/>
  <c r="H15" i="1135" s="1"/>
  <c r="H29" i="1135" s="1"/>
  <c r="G51" i="1135" s="1"/>
</calcChain>
</file>

<file path=xl/sharedStrings.xml><?xml version="1.0" encoding="utf-8"?>
<sst xmlns="http://schemas.openxmlformats.org/spreadsheetml/2006/main" count="14372" uniqueCount="228">
  <si>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</si>
  <si>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</si>
  <si>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</si>
  <si>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</si>
  <si>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</si>
  <si>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</si>
  <si>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</si>
  <si>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</si>
  <si>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</si>
  <si>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</si>
  <si>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</si>
  <si>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</si>
  <si>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</si>
  <si>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</si>
  <si>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</si>
  <si>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</si>
  <si>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</si>
  <si>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</si>
  <si>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</si>
  <si>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</si>
  <si>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</si>
  <si>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</si>
  <si>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</si>
  <si>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</si>
  <si>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</si>
  <si>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</si>
  <si>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</si>
  <si>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</si>
  <si>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</si>
  <si>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</si>
  <si>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</si>
  <si>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</si>
  <si>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</si>
  <si>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</si>
  <si>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</si>
  <si>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</si>
  <si>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</si>
  <si>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</si>
  <si>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</si>
  <si>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</si>
  <si>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</si>
  <si>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</si>
  <si>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</si>
  <si>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</si>
  <si>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</si>
  <si>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</si>
  <si>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</si>
  <si>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</si>
  <si>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</si>
  <si>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</si>
  <si>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</si>
  <si>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</si>
  <si>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</si>
  <si>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</si>
  <si>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</si>
  <si>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</si>
  <si>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</si>
  <si>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</si>
  <si>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</si>
  <si>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</si>
  <si>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</si>
  <si>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</si>
  <si>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</si>
  <si>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</si>
  <si>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</si>
  <si>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</si>
  <si>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</si>
  <si>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</si>
  <si>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</si>
  <si>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</si>
  <si>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</si>
  <si>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</si>
  <si>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</si>
  <si>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</si>
  <si>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</si>
  <si>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</si>
  <si>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</si>
  <si>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</si>
  <si>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</si>
  <si>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</si>
  <si>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</si>
  <si>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</si>
  <si>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</si>
  <si>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</si>
  <si>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</si>
  <si>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</si>
  <si>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</si>
  <si>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</si>
  <si>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</si>
  <si>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</si>
  <si>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</si>
  <si>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</si>
  <si>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</si>
  <si>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</si>
  <si>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</si>
  <si>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</si>
  <si>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</si>
  <si>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</si>
  <si>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</si>
  <si>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</si>
  <si>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</si>
  <si>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</si>
  <si>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</si>
  <si>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</si>
  <si>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</si>
  <si>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</si>
  <si>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</si>
  <si>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</si>
  <si>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</si>
  <si>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</si>
  <si>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</si>
  <si>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</si>
  <si>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</si>
  <si>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</si>
  <si>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</si>
  <si>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</si>
  <si>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</si>
  <si>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</si>
  <si>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</si>
  <si>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FB BOTT.</t>
  </si>
  <si>
    <t>ARANCES, MARIO</t>
  </si>
  <si>
    <t>OTHERS/PROMO</t>
  </si>
  <si>
    <t>SMLB BOTT.</t>
  </si>
  <si>
    <t>RHS BOTT.</t>
  </si>
  <si>
    <t>TOPEZ, FERMIN</t>
  </si>
  <si>
    <t xml:space="preserve">                            JERRIX B. BAACULIO</t>
  </si>
  <si>
    <t>CC</t>
  </si>
  <si>
    <t>PPC/RHC</t>
  </si>
  <si>
    <t>PL BOTT.</t>
  </si>
  <si>
    <t>RHSL BOTT.</t>
  </si>
  <si>
    <t xml:space="preserve">                            FERMIN TOPEZ</t>
  </si>
  <si>
    <t>CLC</t>
  </si>
  <si>
    <t>SMLC/PPC/RHC</t>
  </si>
  <si>
    <t>FBLC/FBLYC</t>
  </si>
  <si>
    <t>CC/CIC</t>
  </si>
  <si>
    <t>PAMC/CBC</t>
  </si>
  <si>
    <t>PPG</t>
  </si>
  <si>
    <r>
      <t>SHORT /</t>
    </r>
    <r>
      <rPr>
        <u/>
        <sz val="11"/>
        <rFont val="Calibri"/>
        <family val="2"/>
        <scheme val="minor"/>
      </rPr>
      <t xml:space="preserve"> OVER</t>
    </r>
  </si>
  <si>
    <t>SHORT / OVER</t>
  </si>
  <si>
    <t>PORMENTO, ESTEMARK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</si>
  <si>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</si>
  <si>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</si>
  <si>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BAOC, PRECILLANO</t>
  </si>
  <si>
    <t>BACULIO, JERRIX</t>
  </si>
  <si>
    <t>ELIZABETH HENSON</t>
  </si>
  <si>
    <t>CALI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</si>
  <si>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</si>
  <si>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PSBC</t>
  </si>
  <si>
    <t>2120012606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</si>
  <si>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</si>
  <si>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ELMY COMM.</t>
  </si>
  <si>
    <t>INDAY STORE</t>
  </si>
  <si>
    <t>BDO</t>
  </si>
  <si>
    <t>42855</t>
  </si>
  <si>
    <t>ELIZABETH HEN.</t>
  </si>
  <si>
    <t>G-CASH</t>
  </si>
  <si>
    <t>YAKEN</t>
  </si>
  <si>
    <t>PLAZA STORE</t>
  </si>
  <si>
    <t>YAKEN STORE</t>
  </si>
  <si>
    <t>JMCC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</si>
  <si>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</si>
  <si>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BALWARTE</t>
  </si>
  <si>
    <t>BANK TRANSFER</t>
  </si>
  <si>
    <t>JAYVEE TAATA</t>
  </si>
  <si>
    <t>42859</t>
  </si>
  <si>
    <t>135225</t>
  </si>
  <si>
    <t>139692</t>
  </si>
  <si>
    <t>JMCC STORE</t>
  </si>
  <si>
    <t>MG STORE</t>
  </si>
  <si>
    <t>6293</t>
  </si>
  <si>
    <t xml:space="preserve">                           ESTEMARK PORMENTO</t>
  </si>
  <si>
    <t>2120012618</t>
  </si>
  <si>
    <t>PNB</t>
  </si>
  <si>
    <t>2000002495</t>
  </si>
  <si>
    <t>142757</t>
  </si>
  <si>
    <t>ALESNA</t>
  </si>
  <si>
    <t>6245</t>
  </si>
  <si>
    <t>42618</t>
  </si>
  <si>
    <t>42864</t>
  </si>
  <si>
    <t>PATRICIO</t>
  </si>
  <si>
    <t>CIB BOTT.</t>
  </si>
  <si>
    <t>CASH</t>
  </si>
  <si>
    <t>2120012638</t>
  </si>
  <si>
    <t>SUERTE STORE</t>
  </si>
  <si>
    <t>SOUNDCHECK</t>
  </si>
  <si>
    <t>LOPEZ, GINA GRACE</t>
  </si>
  <si>
    <t xml:space="preserve">                           GINA GRACE LOPEZ</t>
  </si>
  <si>
    <t>MOCOY, JULIET</t>
  </si>
  <si>
    <t xml:space="preserve">                            JULIET MOCOY</t>
  </si>
  <si>
    <t>2000002510</t>
  </si>
  <si>
    <t>FBAC/FBLC</t>
  </si>
  <si>
    <t>KRYSTEL DAWN</t>
  </si>
  <si>
    <t xml:space="preserve">                            GINA GRACE LOPEZ</t>
  </si>
  <si>
    <t>42635</t>
  </si>
  <si>
    <t>CC/CIC/c10c</t>
  </si>
  <si>
    <t xml:space="preserve">1VB </t>
  </si>
  <si>
    <t>4820848</t>
  </si>
  <si>
    <t>KRC</t>
  </si>
  <si>
    <t>GOMORA, JURLAN</t>
  </si>
  <si>
    <t>SOUND CHECK</t>
  </si>
  <si>
    <t>142788</t>
  </si>
  <si>
    <t>42869</t>
  </si>
  <si>
    <t>CC/CIC/C10C</t>
  </si>
  <si>
    <t>2120012654</t>
  </si>
  <si>
    <t>139723</t>
  </si>
  <si>
    <t>HENSON</t>
  </si>
  <si>
    <t>JERRIX</t>
  </si>
  <si>
    <t>2000002528</t>
  </si>
  <si>
    <t>CBB</t>
  </si>
  <si>
    <t>CLC/SDC</t>
  </si>
  <si>
    <t>SMZB</t>
  </si>
  <si>
    <t>4751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</si>
  <si>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</si>
  <si>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135230</t>
  </si>
  <si>
    <t>130272</t>
  </si>
  <si>
    <t>PAMC/CBC/SDC</t>
  </si>
  <si>
    <t>PAMB/CBB/SDB</t>
  </si>
  <si>
    <t>FBAC/FBLC/FBLYC</t>
  </si>
  <si>
    <t>SMLC/RHC/PPC</t>
  </si>
  <si>
    <t>43119</t>
  </si>
  <si>
    <t>RHP BOTT.</t>
  </si>
  <si>
    <t>1VB</t>
  </si>
  <si>
    <t>140440</t>
  </si>
  <si>
    <t>4820768</t>
  </si>
  <si>
    <t>135231</t>
  </si>
  <si>
    <t>SUERTE</t>
  </si>
  <si>
    <t>PADIOTAN</t>
  </si>
  <si>
    <t>140741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</si>
</sst>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6" xfId="0" applyFont="1" applyBorder="1" applyAlignment="1">
      <alignment horizontal="center"/>
    </xf>
    <xf numFmtId="49" fontId="21" fillId="0" borderId="16" xfId="0" applyNumberFormat="1" applyFont="1" applyBorder="1" applyAlignment="1">
      <alignment horizontal="right"/>
    </xf>
    <xf numFmtId="49" fontId="10" fillId="0" borderId="16" xfId="0" applyNumberFormat="1" applyFont="1" applyBorder="1" applyAlignment="1">
      <alignment horizontal="right"/>
    </xf>
    <xf numFmtId="0" fontId="12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9" fillId="0" borderId="16" xfId="0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4" fillId="0" borderId="0" xfId="0" applyFont="1"/>
    <xf numFmtId="0" fontId="9" fillId="0" borderId="16" xfId="0" applyFont="1" applyBorder="1"/>
    <xf numFmtId="0" fontId="24" fillId="0" borderId="16" xfId="0" applyFont="1" applyBorder="1"/>
    <xf numFmtId="0" fontId="21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20" fillId="0" borderId="6" xfId="0" applyNumberFormat="1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left" vertical="center"/>
    </xf>
    <xf numFmtId="165" fontId="20" fillId="0" borderId="7" xfId="0" applyNumberFormat="1" applyFont="1" applyBorder="1" applyAlignment="1">
      <alignment horizontal="left" vertical="center"/>
    </xf>
    <xf numFmtId="165" fontId="20" fillId="0" borderId="50" xfId="0" applyNumberFormat="1" applyFont="1" applyBorder="1" applyAlignment="1">
      <alignment horizontal="left" vertical="center"/>
    </xf>
    <xf numFmtId="165" fontId="20" fillId="0" borderId="51" xfId="0" applyNumberFormat="1" applyFont="1" applyBorder="1" applyAlignment="1">
      <alignment horizontal="left" vertical="center"/>
    </xf>
    <xf numFmtId="165" fontId="20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CC6B39-AE19-4D2D-84DB-FD62665D6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61DA9-8DAF-49E0-B5A3-42548475F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D9C199-F1AD-443E-901F-C54472AC7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6E189-0314-4061-A511-1A25FE06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5610EE-85B0-45B5-B926-15E64E0D9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CFB2C5-0B24-4A1B-A31D-1D81B094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3537-D686-4FAA-9387-AC7354BC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D69630-3876-4876-B974-07A8E8B1E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34257-0096-4F45-8BFC-8363C51E9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30B1C-06C4-45B0-A664-BCFD2927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13685-759B-4779-8DB4-F8BD285B8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5879-4C22-463D-BC0F-C0E05A54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2ACDF-231C-42C6-B867-54C8E8CAE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89362-6E9B-496F-8314-9C37028B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EE54-09BD-4E30-B133-B3E144A2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FB6329-3F1F-4F80-9202-37A36A237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FA38C-BBF7-40EE-8A16-045E5B4F9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97A2F-B588-442B-9A07-3126142B7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D2A189-D587-4EE2-AB29-A807CA562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2D6BA7-1648-4AA1-B401-6AFDDEB4C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05983-2A8D-4D40-AFA6-0C9017D98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B31E9-BD96-4ADD-A45E-82B7FAF56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4778AA-EBCB-4705-9117-57D9C381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A2861A-573E-45BC-A3A3-07E1A759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CFAA49-7AF0-4AD3-AD0D-ED610203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C8743-4336-49D9-B5D4-5CA44A62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494230-C4F1-4BF5-8DA0-FD6F3AAED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7D0116-236E-4069-9A2A-2FA104BA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E13A1-F788-47C0-AACB-9BC1CB8C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1BBC4D-EC8C-4307-A430-948233D0F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EE1A9-E7A5-43D9-A8C2-C35C631B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56325-E841-4EF9-869C-CB2E05F0E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82EE59-DE0D-487C-8F6C-CEA5EA81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542925</xdr:colOff>
      <xdr:row>50</xdr:row>
      <xdr:rowOff>28575</xdr:rowOff>
    </xdr:from>
    <xdr:to>
      <xdr:col>3</xdr:col>
      <xdr:colOff>876300</xdr:colOff>
      <xdr:row>62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CA735-B374-4428-A876-8B0FFDB2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980122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A11E5-27F8-4B03-A48F-40C8CC0DD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170B27-4311-4EFE-9197-38B3510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25723-66E5-47F1-858C-84383F8F2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50</xdr:row>
      <xdr:rowOff>38731</xdr:rowOff>
    </xdr:from>
    <xdr:to>
      <xdr:col>3</xdr:col>
      <xdr:colOff>819151</xdr:colOff>
      <xdr:row>62</xdr:row>
      <xdr:rowOff>19681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307F8D-1307-4E1D-AAC5-B0D566A1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811381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C030BD-8789-4BBA-9C36-4D3B69CB0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F9A33-BF95-46D0-8DCC-7EBECDB32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AA3E00-7721-4506-819F-BC1F1A61D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8BBE3-A9B8-4C8C-AB13-C2E9E1533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EA44F-DD8A-4D6E-9356-EC4E03F1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19842-83EF-4576-8B0C-CB82D5EDC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219F5-8370-46E8-898D-6A8B42808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9E761D-5D18-460D-A27B-E81351CA0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275284-FDDD-4E94-975E-325C0B04D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74531-5B3E-40C9-84B0-57CA6BF7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DBC56-0439-442E-927A-4B7061E9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427-D5DA-4E81-A167-857158526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21763C-C18B-4673-997B-0C10D165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ED3576-B431-43AB-8C14-BE44AA109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E528-54E5-4446-B399-7AE6CF1E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B6021A-029E-4F30-B4D5-C323F26E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2ABD51-3E77-48F1-A4E5-C505EED73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98BED4-117A-4CB5-B11A-10997D834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DBEE47-EF88-42EF-894A-E6115A482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A9097-8EC2-4053-AA12-D209099E4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9C9FF-9281-42AD-9617-7B3A8889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15A995-E2EE-4960-9B3D-9A231D88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FEB97A-66DC-41F1-BBDA-04550266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B23857-A23C-4E90-83A1-3AEB0165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7A8B0-7AA6-471D-A01C-62CF42E2E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5075A-82F4-45C3-BA26-1A1F01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BB6180-12C5-48AA-991A-FFBAE4DB6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74F272-F27D-446F-81FB-ADB977F44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54</xdr:row>
      <xdr:rowOff>15300</xdr:rowOff>
    </xdr:from>
    <xdr:to>
      <xdr:col>3</xdr:col>
      <xdr:colOff>314325</xdr:colOff>
      <xdr:row>59</xdr:row>
      <xdr:rowOff>51376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8417FE-DC15-4993-A936-B64B46EAE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0569000"/>
          <a:ext cx="1181100" cy="9885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A166C-12AA-40C7-A46D-BB9C0968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4CA025-C96E-4C4D-806F-871D42188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873EDC-4457-45F9-8C99-13CE8E34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7BF9F1-C30C-4D4D-933F-855C534A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A032EB-DD57-4504-AC26-C59620A1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AC5EEA-F408-4A01-8197-65A19785D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4C868-C9D3-44B5-A35F-8F20BF7E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3180A4-0D47-4682-A877-CB5662F03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2906E1-43D3-4059-BF37-0AF05712F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2DD0-6577-4FA6-84B5-0B4A5701C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0B24FF-C22F-4198-9B16-60225FB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53</xdr:row>
      <xdr:rowOff>142874</xdr:rowOff>
    </xdr:from>
    <xdr:to>
      <xdr:col>3</xdr:col>
      <xdr:colOff>443528</xdr:colOff>
      <xdr:row>59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8D7B98-BB73-4A7E-B7A3-293B2DDB6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06074"/>
          <a:ext cx="1376978" cy="115252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E34DE9-100F-4ABA-AECF-A9289A4C6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7BA26E-B409-45F6-BF33-459FDBB11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75A6D4-E0E6-4F8A-A7E2-58253586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53</xdr:row>
      <xdr:rowOff>46840</xdr:rowOff>
    </xdr:from>
    <xdr:to>
      <xdr:col>3</xdr:col>
      <xdr:colOff>457200</xdr:colOff>
      <xdr:row>59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DE9AD3-F8AC-4E7C-8997-95C0923B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10410040"/>
          <a:ext cx="1514475" cy="126761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36C10F-6190-4594-8BD7-7319BEE7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FFE15-C25E-490B-97E3-90B27FF94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6B2BA-83A1-45A3-B9D1-13AF5324A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180975</xdr:rowOff>
    </xdr:from>
    <xdr:to>
      <xdr:col>3</xdr:col>
      <xdr:colOff>340857</xdr:colOff>
      <xdr:row>59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3658BF-646B-4173-B3F5-EBC3DC81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44175"/>
          <a:ext cx="1331457" cy="1114425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DACD9-E6D8-4B5C-9DB3-1081F5008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6CFAAD-0DC4-4F8C-AAFF-B9FBAC198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6C0D03-BF5C-4C4E-A13F-83D74E01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B5F61-8A59-49A4-8505-FC0C2EE90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9E86A2-F6DF-4487-AB0D-09F21F9A1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991693-D86E-45DC-BCA5-6B24BA2E0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4913AB-40DE-4AD7-BD42-DC9B2406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69B1CB-B78C-47B5-A2A6-6E36D8800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85725</xdr:rowOff>
    </xdr:from>
    <xdr:to>
      <xdr:col>3</xdr:col>
      <xdr:colOff>810929</xdr:colOff>
      <xdr:row>64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21DC172-7F41-456C-B3A6-F5BDA795C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58325"/>
          <a:ext cx="2258729" cy="30099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2B6B1B-B15C-408C-9D5A-EB19C1968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912E7A-215D-4ACF-993A-43DDA886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56E25-6367-4177-83B1-E1FB133F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48</xdr:row>
      <xdr:rowOff>57150</xdr:rowOff>
    </xdr:from>
    <xdr:to>
      <xdr:col>3</xdr:col>
      <xdr:colOff>791879</xdr:colOff>
      <xdr:row>63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CB64BE-F4A6-47EA-8C17-688ABB113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" y="9429750"/>
          <a:ext cx="2258729" cy="30099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C7F-B4DE-47F7-86DE-AD57F0876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42CAF0-07AA-408D-85F0-F6E936F8C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83F6E-B1DA-425F-8E7D-239C5F9FC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67C95E-2AA9-4EC7-9AED-02BC86AC7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DDC9FD-01E7-4911-9328-46E5E185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6DE99-325F-448C-BFD0-E63E41809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A4F-BB49-49AA-821F-EA7C4348F79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55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8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74F7-CA35-42AB-A49B-8D015FF1AB9D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88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1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88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104A-D8BE-4AAF-836C-4A08E7D1A4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1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88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8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ACB7-55CC-4A75-8428-F0727BBEEDE7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98" t="s">
        <v>144</v>
      </c>
      <c r="G26" s="60">
        <v>6076</v>
      </c>
      <c r="H26" s="207">
        <v>54732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1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54732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50</v>
      </c>
      <c r="H34" s="177">
        <f>F34*G34</f>
        <v>50000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7">
        <f t="shared" ref="H36:H39" si="2">F36*G36</f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23</v>
      </c>
      <c r="H37" s="177">
        <f t="shared" si="2"/>
        <v>2300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177">
        <f t="shared" si="2"/>
        <v>1100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36</v>
      </c>
      <c r="H39" s="177">
        <f t="shared" si="2"/>
        <v>720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88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54732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3A83-8531-45D3-A567-F6A250999F8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5C17-3D3B-4B14-9963-8F9960295E18}">
  <dimension ref="A1:R59"/>
  <sheetViews>
    <sheetView topLeftCell="A25" zoomScaleNormal="100" zoomScaleSheetLayoutView="85" workbookViewId="0">
      <selection activeCell="C37" sqref="C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548</v>
      </c>
      <c r="D6" s="13">
        <f t="shared" ref="D6:D28" si="1">C6*L6</f>
        <v>403876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7</v>
      </c>
      <c r="D8" s="13">
        <f t="shared" si="1"/>
        <v>7231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30</v>
      </c>
      <c r="D9" s="13">
        <f t="shared" si="1"/>
        <v>21210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445611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10</v>
      </c>
      <c r="D14" s="31">
        <f t="shared" si="1"/>
        <v>110</v>
      </c>
      <c r="F14" s="219" t="s">
        <v>39</v>
      </c>
      <c r="G14" s="220"/>
      <c r="H14" s="221">
        <f>D54</f>
        <v>65116.5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380494.5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9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4</v>
      </c>
      <c r="D28" s="48">
        <f t="shared" si="1"/>
        <v>3140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445611</v>
      </c>
      <c r="F29" s="133" t="s">
        <v>55</v>
      </c>
      <c r="G29" s="195"/>
      <c r="H29" s="155">
        <f>H15-H16-H17-H18-H19-H20-H22-H23-H24+H26+H27+H28</f>
        <v>380494.5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146</v>
      </c>
      <c r="H34" s="177">
        <f t="shared" ref="H34:H39" si="2">F34*G34</f>
        <v>146000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113</v>
      </c>
      <c r="H35" s="177">
        <f t="shared" si="2"/>
        <v>56500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7">
        <f t="shared" si="2"/>
        <v>1000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562</v>
      </c>
      <c r="D37" s="12">
        <f>C37*111</f>
        <v>62382</v>
      </c>
      <c r="F37" s="12">
        <v>100</v>
      </c>
      <c r="G37" s="39">
        <v>90</v>
      </c>
      <c r="H37" s="177">
        <f t="shared" si="2"/>
        <v>9000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9</v>
      </c>
      <c r="H38" s="177">
        <f t="shared" si="2"/>
        <v>450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8</v>
      </c>
      <c r="D44" s="12">
        <f>C44*120</f>
        <v>960</v>
      </c>
      <c r="F44" s="37" t="s">
        <v>147</v>
      </c>
      <c r="G44" s="99" t="s">
        <v>148</v>
      </c>
      <c r="H44" s="172">
        <v>163833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376831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8</v>
      </c>
      <c r="D50" s="12">
        <f>C50*1.5</f>
        <v>12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-3663.5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65116.5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E32D-3B4C-407F-B6C5-332A1C2797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198</v>
      </c>
      <c r="D6" s="13">
        <f t="shared" ref="D6:D28" si="1">C6*L6</f>
        <v>145926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</v>
      </c>
      <c r="D13" s="48">
        <f t="shared" si="1"/>
        <v>614</v>
      </c>
      <c r="F13" s="261" t="s">
        <v>36</v>
      </c>
      <c r="G13" s="225"/>
      <c r="H13" s="216">
        <f>D29</f>
        <v>170771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3</v>
      </c>
      <c r="D14" s="31">
        <f t="shared" si="1"/>
        <v>33</v>
      </c>
      <c r="F14" s="219" t="s">
        <v>39</v>
      </c>
      <c r="G14" s="220"/>
      <c r="H14" s="221">
        <f>D54</f>
        <v>23892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146879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1818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f>1+1</f>
        <v>2</v>
      </c>
      <c r="D18" s="48">
        <f t="shared" si="1"/>
        <v>1240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145</v>
      </c>
      <c r="C22" s="10">
        <v>12</v>
      </c>
      <c r="D22" s="48">
        <f t="shared" si="1"/>
        <v>268</v>
      </c>
      <c r="F22" s="73"/>
      <c r="G22" s="74"/>
      <c r="H22" s="202"/>
      <c r="I22" s="202"/>
      <c r="J22" s="202"/>
      <c r="L22" s="7">
        <f>500/24+1.5</f>
        <v>22.333333333333332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170771</v>
      </c>
      <c r="F29" s="133" t="s">
        <v>55</v>
      </c>
      <c r="G29" s="195"/>
      <c r="H29" s="155">
        <f>H15-H16-H17-H18-H19-H20-H22-H23-H24+H26+H27</f>
        <v>145061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121</v>
      </c>
      <c r="H34" s="177">
        <f>F34*G34</f>
        <v>121000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47</v>
      </c>
      <c r="H35" s="177">
        <f t="shared" ref="H35:H39" si="2">F35*G35</f>
        <v>23500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189</v>
      </c>
      <c r="D37" s="12">
        <f>C37*111</f>
        <v>20979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29</v>
      </c>
      <c r="D38" s="12">
        <f>C38*84</f>
        <v>2436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9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144988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146</v>
      </c>
      <c r="G51" s="267">
        <f>G49-H29</f>
        <v>-73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23892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9736-C20A-4175-A499-4FC2711896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375</v>
      </c>
      <c r="D6" s="13">
        <f t="shared" ref="D6:D28" si="1">C6*L6</f>
        <v>276375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60</v>
      </c>
      <c r="D9" s="13">
        <f t="shared" si="1"/>
        <v>42420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329185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10</v>
      </c>
      <c r="D14" s="31">
        <f t="shared" si="1"/>
        <v>110</v>
      </c>
      <c r="F14" s="219" t="s">
        <v>39</v>
      </c>
      <c r="G14" s="220"/>
      <c r="H14" s="221">
        <f>D54</f>
        <v>30606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298579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 t="s">
        <v>150</v>
      </c>
      <c r="G22" s="74">
        <v>6077</v>
      </c>
      <c r="H22" s="202">
        <v>327612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100" t="s">
        <v>151</v>
      </c>
      <c r="G26" s="60">
        <v>5824</v>
      </c>
      <c r="H26" s="273">
        <v>168830</v>
      </c>
      <c r="I26" s="274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329185</v>
      </c>
      <c r="F29" s="133" t="s">
        <v>55</v>
      </c>
      <c r="G29" s="195"/>
      <c r="H29" s="155">
        <f>H15-H16-H17-H18-H19-H20-H22-H23-H24+H26+H27</f>
        <v>139797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116</v>
      </c>
      <c r="H34" s="177">
        <f>F34*G34</f>
        <v>116000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43</v>
      </c>
      <c r="H35" s="177">
        <f>F35*G35</f>
        <v>21500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>
        <v>12</v>
      </c>
      <c r="H37" s="177">
        <f t="shared" si="2"/>
        <v>1200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15</v>
      </c>
      <c r="D40" s="12">
        <f>C40*111</f>
        <v>1665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138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138888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-909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30606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3086-4190-4E8B-814E-AD86A0EF4BA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EA36-19CF-4639-87E8-04011E3FC4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9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7CE3-141D-4678-B9ED-ECFE3AC36475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582</v>
      </c>
      <c r="D6" s="13">
        <f t="shared" ref="D6:D28" si="1">C6*L6</f>
        <v>428934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25</v>
      </c>
      <c r="D8" s="13">
        <f t="shared" si="1"/>
        <v>25825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4</v>
      </c>
      <c r="D9" s="13">
        <f t="shared" si="1"/>
        <v>2828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23</v>
      </c>
      <c r="D13" s="48">
        <f t="shared" si="1"/>
        <v>7061</v>
      </c>
      <c r="F13" s="261" t="s">
        <v>36</v>
      </c>
      <c r="G13" s="225"/>
      <c r="H13" s="216">
        <f>D29</f>
        <v>467530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23</v>
      </c>
      <c r="D14" s="31">
        <f t="shared" si="1"/>
        <v>253</v>
      </c>
      <c r="F14" s="219" t="s">
        <v>39</v>
      </c>
      <c r="G14" s="220"/>
      <c r="H14" s="221">
        <f>D54</f>
        <v>57573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409957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5067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467530</v>
      </c>
      <c r="F29" s="133" t="s">
        <v>55</v>
      </c>
      <c r="G29" s="195"/>
      <c r="H29" s="155">
        <f>H15-H16-H17-H18-H19-H20-H22-H23-H24+H26+H27</f>
        <v>404890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248</v>
      </c>
      <c r="H34" s="177">
        <f>F34*G34</f>
        <v>248000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313</v>
      </c>
      <c r="H35" s="177">
        <f t="shared" ref="H35:H39" si="2">F35*G35</f>
        <v>156500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463</v>
      </c>
      <c r="D37" s="12">
        <f>C37*111</f>
        <v>51393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17</v>
      </c>
      <c r="D38" s="12">
        <f>C38*84</f>
        <v>1428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7">
        <f t="shared" si="2"/>
        <v>80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158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26</v>
      </c>
      <c r="D44" s="12">
        <f>C44*120</f>
        <v>3120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24</v>
      </c>
      <c r="D46" s="12">
        <f>C46*1.5</f>
        <v>36</v>
      </c>
      <c r="F46" s="37"/>
      <c r="G46" s="9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20</v>
      </c>
      <c r="D49" s="12">
        <f>C49*42</f>
        <v>840</v>
      </c>
      <c r="F49" s="153" t="s">
        <v>86</v>
      </c>
      <c r="G49" s="155">
        <f>H34+H35+H36+H37+H38+H39+H40+H41+G42+H44+H45+H46</f>
        <v>405138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248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57573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BE12-FBF6-407F-B292-E0B2E346EDE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513</v>
      </c>
      <c r="D6" s="13">
        <f t="shared" ref="D6:D28" si="1">C6*L6</f>
        <v>378081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7</v>
      </c>
      <c r="D7" s="13">
        <f t="shared" si="1"/>
        <v>5075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154</v>
      </c>
      <c r="D9" s="13">
        <f t="shared" si="1"/>
        <v>108878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18</v>
      </c>
      <c r="D13" s="48">
        <f t="shared" si="1"/>
        <v>5526</v>
      </c>
      <c r="F13" s="261" t="s">
        <v>36</v>
      </c>
      <c r="G13" s="225"/>
      <c r="H13" s="216">
        <f>D29</f>
        <v>508754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14</v>
      </c>
      <c r="D14" s="31">
        <f t="shared" si="1"/>
        <v>154</v>
      </c>
      <c r="F14" s="219" t="s">
        <v>39</v>
      </c>
      <c r="G14" s="220"/>
      <c r="H14" s="221">
        <f>D54</f>
        <v>78027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430727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1302+960+498</f>
        <v>2760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154</v>
      </c>
      <c r="G22" s="74">
        <v>6082</v>
      </c>
      <c r="H22" s="202">
        <v>170543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8</v>
      </c>
      <c r="D28" s="48">
        <f t="shared" si="1"/>
        <v>6280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508754</v>
      </c>
      <c r="F29" s="133" t="s">
        <v>55</v>
      </c>
      <c r="G29" s="195"/>
      <c r="H29" s="155">
        <f>H15-H16-H17-H18-H19-H20-H22-H23-H24+H26+H27</f>
        <v>257374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93</v>
      </c>
      <c r="H34" s="177">
        <f>F34*G34</f>
        <v>93000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83</v>
      </c>
      <c r="H35" s="177">
        <f>F35*G35</f>
        <v>41500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8</v>
      </c>
      <c r="H36" s="177">
        <f t="shared" ref="H36:H39" si="2">F36*G36</f>
        <v>1600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92</v>
      </c>
      <c r="H37" s="177">
        <f t="shared" si="2"/>
        <v>9200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60</v>
      </c>
      <c r="H38" s="177">
        <f t="shared" si="2"/>
        <v>3000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133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153</v>
      </c>
      <c r="H44" s="172">
        <v>108751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257204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6</v>
      </c>
      <c r="D50" s="12">
        <f>C50*1.5</f>
        <v>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-170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78027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0E0-CFFE-4ABD-87E4-6372AAA56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A9DB-9CF1-40B6-9B1A-362946BF05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9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A1A5-2985-432C-B562-6962698AE34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659</v>
      </c>
      <c r="D6" s="13">
        <f t="shared" ref="D6:D28" si="1">C6*L6</f>
        <v>485683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25</v>
      </c>
      <c r="D8" s="13">
        <f t="shared" si="1"/>
        <v>25825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3</v>
      </c>
      <c r="D11" s="13">
        <f t="shared" si="1"/>
        <v>3375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22</v>
      </c>
      <c r="D13" s="48">
        <f t="shared" si="1"/>
        <v>6754</v>
      </c>
      <c r="F13" s="261" t="s">
        <v>36</v>
      </c>
      <c r="G13" s="225"/>
      <c r="H13" s="216">
        <f>D29</f>
        <v>569956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73854.75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496101.25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5040+216</f>
        <v>5256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>
        <f>4+3+4</f>
        <v>11</v>
      </c>
      <c r="D19" s="48">
        <f t="shared" si="1"/>
        <v>12122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>
        <f>1+1</f>
        <v>2</v>
      </c>
      <c r="D20" s="13">
        <f t="shared" si="1"/>
        <v>2350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f>6+6</f>
        <v>12</v>
      </c>
      <c r="D21" s="48">
        <f t="shared" si="1"/>
        <v>7800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 t="s">
        <v>159</v>
      </c>
      <c r="G22" s="74">
        <v>6241</v>
      </c>
      <c r="H22" s="202">
        <v>24898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>
        <v>1</v>
      </c>
      <c r="D23" s="48">
        <f t="shared" si="1"/>
        <v>1175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>
        <v>1</v>
      </c>
      <c r="D24" s="48">
        <f t="shared" si="1"/>
        <v>1667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569956</v>
      </c>
      <c r="F29" s="133" t="s">
        <v>55</v>
      </c>
      <c r="G29" s="195"/>
      <c r="H29" s="155">
        <f>H15-H16-H17-H18-H19-H20-H22-H23-H24+H26+H27</f>
        <v>465947.25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318</v>
      </c>
      <c r="H34" s="177">
        <f>F34*G34</f>
        <v>318000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295</v>
      </c>
      <c r="H35" s="177">
        <f t="shared" ref="H35:H39" si="2">F35*G35</f>
        <v>147500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77">
        <v>24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32</v>
      </c>
      <c r="D44" s="12">
        <f>C44*120</f>
        <v>3840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9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11</v>
      </c>
      <c r="D49" s="12">
        <f>C49*42</f>
        <v>462</v>
      </c>
      <c r="F49" s="153" t="s">
        <v>86</v>
      </c>
      <c r="G49" s="155">
        <f>H34+H35+H36+H37+H38+H39+H40+H41+G42+H44+H45+H46</f>
        <v>465824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6</v>
      </c>
      <c r="D50" s="12">
        <f>C50*1.5</f>
        <v>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-123.25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73854.75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EAB6-6EFA-46CA-978F-D25DB2DA2A26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539</v>
      </c>
      <c r="D6" s="13">
        <f t="shared" ref="D6:D28" si="1">C6*L6</f>
        <v>397243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</v>
      </c>
      <c r="D7" s="13">
        <f t="shared" si="1"/>
        <v>6525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104</v>
      </c>
      <c r="D9" s="13">
        <f t="shared" si="1"/>
        <v>73528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30</v>
      </c>
      <c r="D13" s="48">
        <f t="shared" si="1"/>
        <v>9210</v>
      </c>
      <c r="F13" s="261" t="s">
        <v>36</v>
      </c>
      <c r="G13" s="225"/>
      <c r="H13" s="216">
        <f>D29</f>
        <v>496933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</v>
      </c>
      <c r="D14" s="31">
        <f t="shared" si="1"/>
        <v>22</v>
      </c>
      <c r="F14" s="219" t="s">
        <v>39</v>
      </c>
      <c r="G14" s="220"/>
      <c r="H14" s="221">
        <f>D54</f>
        <v>123766.5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373166.5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3834</f>
        <v>3834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157</v>
      </c>
      <c r="G22" s="74">
        <v>5837</v>
      </c>
      <c r="H22" s="202">
        <v>385437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 t="s">
        <v>151</v>
      </c>
      <c r="G23" s="80">
        <v>5838</v>
      </c>
      <c r="H23" s="202">
        <v>60092</v>
      </c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158</v>
      </c>
      <c r="G26" s="60">
        <v>6061</v>
      </c>
      <c r="H26" s="273">
        <v>256879</v>
      </c>
      <c r="I26" s="274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496933</v>
      </c>
      <c r="F29" s="133" t="s">
        <v>55</v>
      </c>
      <c r="G29" s="195"/>
      <c r="H29" s="155">
        <f>H15-H16-H17-H18-H19-H20-H22-H23-H24+H26+H27</f>
        <v>180682.5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5">
        <v>109</v>
      </c>
      <c r="H34" s="177">
        <f>F34*G34</f>
        <v>109000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4</v>
      </c>
      <c r="D35" s="30">
        <f>C35*84</f>
        <v>336</v>
      </c>
      <c r="F35" s="59">
        <v>500</v>
      </c>
      <c r="G35" s="41">
        <v>22</v>
      </c>
      <c r="H35" s="177">
        <f>F35*G35</f>
        <v>11000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1055</v>
      </c>
      <c r="D37" s="12">
        <f>C37*111</f>
        <v>117105</v>
      </c>
      <c r="F37" s="12">
        <v>100</v>
      </c>
      <c r="G37" s="39">
        <v>76</v>
      </c>
      <c r="H37" s="177">
        <f t="shared" si="2"/>
        <v>7600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201</v>
      </c>
      <c r="H38" s="177">
        <f t="shared" si="2"/>
        <v>10050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6</v>
      </c>
      <c r="D42" s="12">
        <f>C42*2.25</f>
        <v>13.5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 t="s">
        <v>155</v>
      </c>
      <c r="G44" s="77" t="s">
        <v>156</v>
      </c>
      <c r="H44" s="172">
        <v>35000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18</v>
      </c>
      <c r="D49" s="12">
        <f>C49*42</f>
        <v>756</v>
      </c>
      <c r="F49" s="153" t="s">
        <v>86</v>
      </c>
      <c r="G49" s="155">
        <f>H34+H35+H36+H37+H38+H39+H40+H41+G42+H44+H45+H46</f>
        <v>172870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4</v>
      </c>
      <c r="D50" s="12">
        <f>C50*1.5</f>
        <v>6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-7812.5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123766.5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641F1-D21D-493C-8A50-0B01A460EF3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AF36-810B-425B-8A7D-D5A57389F68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258</v>
      </c>
      <c r="D6" s="13">
        <f t="shared" ref="D6:D28" si="1">C6*L6</f>
        <v>190146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13</v>
      </c>
      <c r="D7" s="13">
        <f t="shared" si="1"/>
        <v>9425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3</v>
      </c>
      <c r="D8" s="13">
        <f t="shared" si="1"/>
        <v>3099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14</v>
      </c>
      <c r="D9" s="13">
        <f t="shared" si="1"/>
        <v>9898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2+1</f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227390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19</v>
      </c>
      <c r="D14" s="31">
        <f t="shared" si="1"/>
        <v>209</v>
      </c>
      <c r="F14" s="219" t="s">
        <v>39</v>
      </c>
      <c r="G14" s="220"/>
      <c r="H14" s="221">
        <f>D54</f>
        <v>61322.25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166067.75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 t="s">
        <v>161</v>
      </c>
      <c r="G22" s="74">
        <v>6310</v>
      </c>
      <c r="H22" s="202">
        <v>73222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>
        <v>12</v>
      </c>
      <c r="D24" s="48">
        <f t="shared" si="1"/>
        <v>474.5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 t="s">
        <v>161</v>
      </c>
      <c r="G26" s="66">
        <v>6184</v>
      </c>
      <c r="H26" s="172">
        <v>92186</v>
      </c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>
        <v>12</v>
      </c>
      <c r="D27" s="44">
        <f t="shared" si="1"/>
        <v>434</v>
      </c>
      <c r="F27" s="72"/>
      <c r="G27" s="9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8</v>
      </c>
      <c r="D28" s="48">
        <f t="shared" si="1"/>
        <v>6280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227390</v>
      </c>
      <c r="F29" s="133" t="s">
        <v>55</v>
      </c>
      <c r="G29" s="195"/>
      <c r="H29" s="155">
        <f>H15-H16-H17-H18-H19-H20-H22-H23-H24+H26+H27+H28</f>
        <v>185031.75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92</v>
      </c>
      <c r="H34" s="177">
        <f t="shared" ref="H34:H39" si="2">F34*G34</f>
        <v>92000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36</v>
      </c>
      <c r="H35" s="177">
        <f t="shared" si="2"/>
        <v>18000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513</v>
      </c>
      <c r="D37" s="12">
        <f>C37*111</f>
        <v>56943</v>
      </c>
      <c r="F37" s="12">
        <v>100</v>
      </c>
      <c r="G37" s="39">
        <v>30</v>
      </c>
      <c r="H37" s="177">
        <f t="shared" si="2"/>
        <v>3000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8</v>
      </c>
      <c r="H38" s="177">
        <f t="shared" si="2"/>
        <v>400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70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172">
        <v>6771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108" t="s">
        <v>162</v>
      </c>
      <c r="H45" s="172">
        <v>92186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20</v>
      </c>
      <c r="D46" s="12">
        <f>C46*1.5</f>
        <v>30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</v>
      </c>
      <c r="D49" s="12">
        <f>C49*42</f>
        <v>126</v>
      </c>
      <c r="F49" s="153" t="s">
        <v>86</v>
      </c>
      <c r="G49" s="155">
        <f>H34+H35+H36+H37+H38+H39+H40+H41+G42+H44+H45+H46</f>
        <v>212827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27795.25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61322.25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31AB-07FA-473C-9479-0845B72A499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272</v>
      </c>
      <c r="D6" s="13">
        <f t="shared" ref="D6:D28" si="1">C6*L6</f>
        <v>200464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19</v>
      </c>
      <c r="D9" s="13">
        <f t="shared" si="1"/>
        <v>13433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224009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27720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196289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704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224009</v>
      </c>
      <c r="F29" s="133" t="s">
        <v>55</v>
      </c>
      <c r="G29" s="195"/>
      <c r="H29" s="155">
        <f>H15-H16-H17-H18-H19-H20-H22-H23-H24+H26+H27</f>
        <v>195585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f>152+1</f>
        <v>153</v>
      </c>
      <c r="H34" s="177">
        <f>F34*G34</f>
        <v>153000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79</v>
      </c>
      <c r="H35" s="177">
        <f t="shared" ref="H35:H39" si="2">F35*G35</f>
        <v>39500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f>1+2</f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f>2738+2</f>
        <v>2740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9</v>
      </c>
      <c r="D46" s="12">
        <f>C46*1.5</f>
        <v>13.5</v>
      </c>
      <c r="F46" s="37"/>
      <c r="G46" s="9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195590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27720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2853-B5DD-48F3-A593-C747E8EADE5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231</v>
      </c>
      <c r="D6" s="13">
        <f t="shared" ref="D6:D28" si="1">C6*L6</f>
        <v>170247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30</v>
      </c>
      <c r="D9" s="13">
        <f t="shared" si="1"/>
        <v>21210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210304.5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19</v>
      </c>
      <c r="D14" s="31">
        <f t="shared" si="1"/>
        <v>209</v>
      </c>
      <c r="F14" s="219" t="s">
        <v>39</v>
      </c>
      <c r="G14" s="220"/>
      <c r="H14" s="221">
        <f>D54</f>
        <v>45045.75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165258.75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678</f>
        <v>678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123</v>
      </c>
      <c r="C25" s="10">
        <v>12</v>
      </c>
      <c r="D25" s="48">
        <f t="shared" si="1"/>
        <v>474.5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100" t="s">
        <v>157</v>
      </c>
      <c r="G26" s="106" t="s">
        <v>162</v>
      </c>
      <c r="H26" s="207">
        <v>385437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210304.5</v>
      </c>
      <c r="F29" s="133" t="s">
        <v>55</v>
      </c>
      <c r="G29" s="195"/>
      <c r="H29" s="155">
        <f>H15-H16-H17-H18-H19-H20-H22-H23-H24+H26+H27</f>
        <v>550017.75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118</v>
      </c>
      <c r="H34" s="177">
        <f>F34*G34</f>
        <v>118000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80</v>
      </c>
      <c r="H35" s="177">
        <f>F35*G35</f>
        <v>40000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362</v>
      </c>
      <c r="D37" s="12">
        <f>C37*111</f>
        <v>40182</v>
      </c>
      <c r="F37" s="12">
        <v>100</v>
      </c>
      <c r="G37" s="39">
        <v>52</v>
      </c>
      <c r="H37" s="177">
        <f t="shared" si="2"/>
        <v>5200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16</v>
      </c>
      <c r="H38" s="177">
        <f t="shared" si="2"/>
        <v>800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35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/>
      <c r="G44" s="107" t="s">
        <v>162</v>
      </c>
      <c r="H44" s="172">
        <v>385437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549672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25</v>
      </c>
      <c r="D50" s="12">
        <f>C50*1.5</f>
        <v>37.5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-345.75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45045.75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56AD-FEFB-48EA-8F93-A15E0EF9AF5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BF88-5E0F-4A9C-AF94-EFD969D79F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420</v>
      </c>
      <c r="D6" s="13">
        <f t="shared" ref="D6:D28" si="1">C6*L6</f>
        <v>309540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26</v>
      </c>
      <c r="D9" s="13">
        <f t="shared" si="1"/>
        <v>18382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344285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21</v>
      </c>
      <c r="D14" s="31">
        <f t="shared" si="1"/>
        <v>231</v>
      </c>
      <c r="F14" s="219" t="s">
        <v>39</v>
      </c>
      <c r="G14" s="220"/>
      <c r="H14" s="221">
        <f>D54</f>
        <v>48756.75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295528.25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9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6</v>
      </c>
      <c r="D28" s="48">
        <f t="shared" si="1"/>
        <v>4710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344285</v>
      </c>
      <c r="F29" s="133" t="s">
        <v>55</v>
      </c>
      <c r="G29" s="195"/>
      <c r="H29" s="155">
        <f>H15-H16-H17-H18-H19-H20-H22-H23-H24+H26+H27+H28</f>
        <v>295528.25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240</v>
      </c>
      <c r="H34" s="177">
        <f t="shared" ref="H34:H39" si="2">F34*G34</f>
        <v>240000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56</v>
      </c>
      <c r="H35" s="177">
        <f t="shared" si="2"/>
        <v>28000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3</v>
      </c>
      <c r="H36" s="177">
        <f t="shared" si="2"/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>
        <v>48</v>
      </c>
      <c r="H37" s="177">
        <f t="shared" si="2"/>
        <v>4800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2830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155</v>
      </c>
      <c r="G44" s="63"/>
      <c r="H44" s="172">
        <v>18252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19</v>
      </c>
      <c r="D46" s="12">
        <f>C46*1.5</f>
        <v>28.5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294602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19</v>
      </c>
      <c r="D50" s="12">
        <f>C50*1.5</f>
        <v>28.5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-926.25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48756.75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4B73-C10F-4E73-982C-7A57DC6A8D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9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39EF-7886-48A4-AE90-341983CF8C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273</v>
      </c>
      <c r="D6" s="13">
        <f t="shared" ref="D6:D28" si="1">C6*L6</f>
        <v>201201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8</v>
      </c>
      <c r="D7" s="13">
        <f t="shared" si="1"/>
        <v>5800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25</v>
      </c>
      <c r="D9" s="13">
        <f t="shared" si="1"/>
        <v>17675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7</v>
      </c>
      <c r="D12" s="48">
        <f t="shared" si="1"/>
        <v>6664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12</v>
      </c>
      <c r="D13" s="48">
        <f t="shared" si="1"/>
        <v>3684</v>
      </c>
      <c r="F13" s="261" t="s">
        <v>36</v>
      </c>
      <c r="G13" s="225"/>
      <c r="H13" s="216">
        <f>D29</f>
        <v>242872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15807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227065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366</f>
        <v>366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f>2+2</f>
        <v>4</v>
      </c>
      <c r="D21" s="48">
        <f t="shared" si="1"/>
        <v>2600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109" t="s">
        <v>156</v>
      </c>
      <c r="G22" s="74">
        <v>6088</v>
      </c>
      <c r="H22" s="202">
        <v>172042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>
        <v>12</v>
      </c>
      <c r="D26" s="48">
        <f t="shared" si="1"/>
        <v>434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242872</v>
      </c>
      <c r="F29" s="133" t="s">
        <v>55</v>
      </c>
      <c r="G29" s="195"/>
      <c r="H29" s="155">
        <f>H15-H16-H17-H18-H19-H20-H22-H23-H24+H26+H27</f>
        <v>54657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47</v>
      </c>
      <c r="H34" s="177">
        <f>F34*G34</f>
        <v>47000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12</v>
      </c>
      <c r="H35" s="177">
        <f>F35*G35</f>
        <v>6000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127</v>
      </c>
      <c r="D37" s="12">
        <f>C37*111</f>
        <v>14097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9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8</v>
      </c>
      <c r="D44" s="12">
        <f>C44*120</f>
        <v>960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19</v>
      </c>
      <c r="D46" s="12">
        <f>C46*1.5</f>
        <v>28.5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53434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-1223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15807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7266-A74C-4A2A-B640-3A02A447664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BFA10-CECA-417A-80C4-0EEBF5F68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01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82B2-663B-4F76-81FD-6C2B4F90D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E59C-ACDE-4234-85A8-5854B704C6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239</v>
      </c>
      <c r="D6" s="13">
        <f t="shared" ref="D6:D28" si="1">C6*L6</f>
        <v>176143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35</v>
      </c>
      <c r="D9" s="13">
        <f t="shared" si="1"/>
        <v>24745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222101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20</v>
      </c>
      <c r="D14" s="31">
        <f t="shared" si="1"/>
        <v>220</v>
      </c>
      <c r="F14" s="219" t="s">
        <v>39</v>
      </c>
      <c r="G14" s="220"/>
      <c r="H14" s="221">
        <f>D54</f>
        <v>34447.5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187653.5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648</f>
        <v>648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5">
        <f>50+50</f>
        <v>100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6</v>
      </c>
      <c r="D28" s="48">
        <f t="shared" si="1"/>
        <v>4710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222101</v>
      </c>
      <c r="F29" s="133" t="s">
        <v>55</v>
      </c>
      <c r="G29" s="195"/>
      <c r="H29" s="155">
        <f>H15-H16-H17-H18-H19-H20-H22-H23-H24+H26+H27</f>
        <v>186905.5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5">
        <v>148</v>
      </c>
      <c r="H34" s="177">
        <f>F34*G34</f>
        <v>148000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61</v>
      </c>
      <c r="H35" s="177">
        <f>F35*G35</f>
        <v>30500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7">
        <f t="shared" ref="H36:H39" si="2">F36*G36</f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40</v>
      </c>
      <c r="H37" s="177">
        <f t="shared" si="2"/>
        <v>4000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77</v>
      </c>
      <c r="H38" s="177">
        <f t="shared" si="2"/>
        <v>3850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77">
        <f t="shared" si="2"/>
        <v>60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180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9</v>
      </c>
      <c r="D46" s="12">
        <f>C46*1.5</f>
        <v>13.5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186990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12</v>
      </c>
      <c r="D50" s="12">
        <f>C50*1.5</f>
        <v>18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84.5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34447.5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6AC9-F253-4323-BFAB-E227340A3BF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29C1-3D9C-42CF-AEE8-776FE31759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45939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191</v>
      </c>
      <c r="D6" s="13">
        <f t="shared" ref="D6:D28" si="1">C6*L6</f>
        <v>140767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9</v>
      </c>
      <c r="D9" s="13">
        <f t="shared" si="1"/>
        <v>6363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150930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10</v>
      </c>
      <c r="D14" s="31">
        <f t="shared" si="1"/>
        <v>110</v>
      </c>
      <c r="F14" s="219" t="s">
        <v>39</v>
      </c>
      <c r="G14" s="220"/>
      <c r="H14" s="221">
        <f>D54</f>
        <v>23319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127611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1160</f>
        <v>1160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01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150930</v>
      </c>
      <c r="F29" s="133" t="s">
        <v>55</v>
      </c>
      <c r="G29" s="195"/>
      <c r="H29" s="155">
        <f>H15-H16-H17-H18-H19-H20-H22-H23-H24+H26+H27+H28</f>
        <v>126451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177">
        <f t="shared" ref="H34:H39" si="2">F34*G34</f>
        <v>68000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77</v>
      </c>
      <c r="H35" s="177">
        <f t="shared" si="2"/>
        <v>38500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7">
        <f t="shared" si="2"/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186</v>
      </c>
      <c r="H37" s="177">
        <f t="shared" si="2"/>
        <v>18600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77">
        <f t="shared" si="2"/>
        <v>750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80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9</v>
      </c>
      <c r="D46" s="12">
        <f>C46*1.5</f>
        <v>13.5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</v>
      </c>
      <c r="D49" s="12">
        <f>C49*42</f>
        <v>84</v>
      </c>
      <c r="F49" s="153" t="s">
        <v>86</v>
      </c>
      <c r="G49" s="155">
        <f>H34+H35+H36+H37+H38+H39+H40+H41+G42+H44+H45+H46</f>
        <v>126530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79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23319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221E-A906-485B-9805-0ED8DFAAE0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45939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325</v>
      </c>
      <c r="D6" s="13">
        <f t="shared" ref="D6:D28" si="1">C6*L6</f>
        <v>239525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50</v>
      </c>
      <c r="D9" s="13">
        <f t="shared" si="1"/>
        <v>35350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6</v>
      </c>
      <c r="D12" s="48">
        <f t="shared" si="1"/>
        <v>5712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15</v>
      </c>
      <c r="D13" s="48">
        <f t="shared" si="1"/>
        <v>4605</v>
      </c>
      <c r="F13" s="261" t="s">
        <v>36</v>
      </c>
      <c r="G13" s="225"/>
      <c r="H13" s="216">
        <f>D29</f>
        <v>288861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35074.5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253786.5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3591</f>
        <v>3591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163</v>
      </c>
      <c r="G26" s="10">
        <v>4479</v>
      </c>
      <c r="H26" s="207">
        <v>4710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288861</v>
      </c>
      <c r="F29" s="133" t="s">
        <v>55</v>
      </c>
      <c r="G29" s="195"/>
      <c r="H29" s="155">
        <f>H15-H16-H17-H18-H19-H20-H22-H23-H24+H26+H27</f>
        <v>254905.5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205</v>
      </c>
      <c r="H34" s="177">
        <f>F34*G34</f>
        <v>205000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97</v>
      </c>
      <c r="H35" s="177">
        <f t="shared" ref="H35:H39" si="2">F35*G35</f>
        <v>48500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253535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</v>
      </c>
      <c r="D50" s="12">
        <f>C50*1.5</f>
        <v>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-1370.5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35074.5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B6B-891E-4B8D-9BEF-00DB42A491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45939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195</v>
      </c>
      <c r="D6" s="13">
        <f t="shared" ref="D6:D28" si="1">C6*L6</f>
        <v>143715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13</v>
      </c>
      <c r="D7" s="13">
        <f t="shared" si="1"/>
        <v>9425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35</v>
      </c>
      <c r="D9" s="13">
        <f t="shared" si="1"/>
        <v>24745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193945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6</v>
      </c>
      <c r="D14" s="31">
        <f t="shared" si="1"/>
        <v>66</v>
      </c>
      <c r="F14" s="219" t="s">
        <v>39</v>
      </c>
      <c r="G14" s="220"/>
      <c r="H14" s="221">
        <f>D54</f>
        <v>33312.75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160632.25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372</f>
        <v>372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>
        <v>10</v>
      </c>
      <c r="D20" s="13">
        <f t="shared" si="1"/>
        <v>11020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193945</v>
      </c>
      <c r="F29" s="133" t="s">
        <v>55</v>
      </c>
      <c r="G29" s="195"/>
      <c r="H29" s="155">
        <f>H15-H16-H17-H18-H19-H20-H22-H23-H24+H26+H27</f>
        <v>160260.25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134</v>
      </c>
      <c r="H34" s="177">
        <f>F34*G34</f>
        <v>134000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42</v>
      </c>
      <c r="H35" s="177">
        <f>F35*G35</f>
        <v>21000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11</v>
      </c>
      <c r="D36" s="12">
        <f>C36*1.5</f>
        <v>16.5</v>
      </c>
      <c r="F36" s="12">
        <v>200</v>
      </c>
      <c r="G36" s="37">
        <v>5</v>
      </c>
      <c r="H36" s="177">
        <f t="shared" ref="H36:H39" si="2">F36*G36</f>
        <v>1000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269</v>
      </c>
      <c r="D37" s="12">
        <f>C37*111</f>
        <v>29859</v>
      </c>
      <c r="F37" s="12">
        <v>100</v>
      </c>
      <c r="G37" s="39">
        <v>36</v>
      </c>
      <c r="H37" s="177">
        <f t="shared" si="2"/>
        <v>3600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27</v>
      </c>
      <c r="D42" s="12">
        <f>C42*2.25</f>
        <v>60.75</v>
      </c>
      <c r="F42" s="39" t="s">
        <v>79</v>
      </c>
      <c r="G42" s="177">
        <v>135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</v>
      </c>
      <c r="D45" s="12">
        <f>C45*84</f>
        <v>336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5</v>
      </c>
      <c r="D46" s="12">
        <f>C46*1.5</f>
        <v>7.5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16</v>
      </c>
      <c r="D49" s="12">
        <f>C49*42</f>
        <v>672</v>
      </c>
      <c r="F49" s="153" t="s">
        <v>86</v>
      </c>
      <c r="G49" s="155">
        <f>H34+H35+H36+H37+H38+H39+H40+H41+G42+H44+H45+H46</f>
        <v>160005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19</v>
      </c>
      <c r="D50" s="12">
        <f>C50*1.5</f>
        <v>28.5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-255.25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33312.75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E38E-F162-4ECE-B24A-ED9B1F3FFFB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7F35-43ED-4A13-9207-3D0A5B5CCB9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01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EB-8E9B-4A08-B0C2-A8CE2123C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412</v>
      </c>
      <c r="D6" s="13">
        <f t="shared" ref="D6:D28" si="1">C6*L6</f>
        <v>303644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</v>
      </c>
      <c r="D7" s="13">
        <f t="shared" si="1"/>
        <v>6525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76</v>
      </c>
      <c r="D9" s="13">
        <f t="shared" si="1"/>
        <v>53732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15</v>
      </c>
      <c r="D13" s="48">
        <f t="shared" si="1"/>
        <v>4605</v>
      </c>
      <c r="F13" s="261" t="s">
        <v>36</v>
      </c>
      <c r="G13" s="225"/>
      <c r="H13" s="216">
        <f>D29</f>
        <v>373046.125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49377.75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323668.375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2367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>
        <v>1</v>
      </c>
      <c r="D23" s="48">
        <f t="shared" si="1"/>
        <v>1175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122</v>
      </c>
      <c r="C25" s="10">
        <v>3</v>
      </c>
      <c r="D25" s="48">
        <f t="shared" si="1"/>
        <v>130.125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167</v>
      </c>
      <c r="G26" s="10"/>
      <c r="H26" s="207">
        <v>24898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373046.125</v>
      </c>
      <c r="F29" s="133" t="s">
        <v>55</v>
      </c>
      <c r="G29" s="195"/>
      <c r="H29" s="155">
        <f>H15-H16-H17-H18-H19-H20-H22-H23-H24+H26+H27</f>
        <v>346199.375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f>82</f>
        <v>82</v>
      </c>
      <c r="H34" s="177">
        <f>F34*G34</f>
        <v>82000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f>10</f>
        <v>10</v>
      </c>
      <c r="H35" s="177">
        <f t="shared" ref="H35:H39" si="2">F35*G35</f>
        <v>5000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3</v>
      </c>
      <c r="H36" s="177">
        <f>F36*G36</f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417</v>
      </c>
      <c r="D37" s="12">
        <f>C37*111</f>
        <v>46287</v>
      </c>
      <c r="F37" s="12">
        <v>100</v>
      </c>
      <c r="G37" s="39">
        <v>84</v>
      </c>
      <c r="H37" s="177">
        <f t="shared" si="2"/>
        <v>8400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100</v>
      </c>
      <c r="H38" s="177">
        <f t="shared" si="2"/>
        <v>5000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10</v>
      </c>
      <c r="H39" s="177">
        <f t="shared" si="2"/>
        <v>200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L41">
        <f>43000+1300</f>
        <v>44300</v>
      </c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287</v>
      </c>
      <c r="H42" s="178"/>
      <c r="I42" s="178"/>
      <c r="J42" s="179"/>
      <c r="K42" s="36"/>
      <c r="L42">
        <f>26*500+43*1000</f>
        <v>56000</v>
      </c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165</v>
      </c>
      <c r="H44" s="172">
        <v>164202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152</v>
      </c>
      <c r="G45" s="63" t="s">
        <v>166</v>
      </c>
      <c r="H45" s="172">
        <v>24898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13</v>
      </c>
      <c r="D46" s="12">
        <f>C46*1.5</f>
        <v>19.5</v>
      </c>
      <c r="F46" s="37" t="s">
        <v>168</v>
      </c>
      <c r="G46" s="63" t="s">
        <v>169</v>
      </c>
      <c r="H46" s="172">
        <v>56000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346587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21</v>
      </c>
      <c r="D50" s="12">
        <f>C50*1.5</f>
        <v>31.5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387.625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49377.75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B18-170D-4E3C-8946-82534F2C3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140</v>
      </c>
      <c r="D6" s="13">
        <f t="shared" ref="D6:D28" si="1">C6*L6</f>
        <v>103180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95</v>
      </c>
      <c r="D9" s="13">
        <f t="shared" si="1"/>
        <v>67165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</v>
      </c>
      <c r="D13" s="48">
        <f t="shared" si="1"/>
        <v>614</v>
      </c>
      <c r="F13" s="261" t="s">
        <v>36</v>
      </c>
      <c r="G13" s="225"/>
      <c r="H13" s="216">
        <f>D29</f>
        <v>173892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34382.25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139509.75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1320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122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151</v>
      </c>
      <c r="G26" s="60">
        <v>5838</v>
      </c>
      <c r="H26" s="207">
        <v>60092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173892</v>
      </c>
      <c r="F29" s="133" t="s">
        <v>55</v>
      </c>
      <c r="G29" s="195"/>
      <c r="H29" s="155">
        <f>H15-H16-H17-H18-H19-H20-H22-H23-H24+H26+H27</f>
        <v>198281.75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61</v>
      </c>
      <c r="H34" s="177">
        <f>F34*G34</f>
        <v>61000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177">
        <f>F35*G35</f>
        <v>3000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7">
        <f t="shared" si="2"/>
        <v>300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23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164</v>
      </c>
      <c r="H44" s="172">
        <v>133984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273"/>
      <c r="I45" s="274"/>
      <c r="J45" s="203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198927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15</v>
      </c>
      <c r="D50" s="12">
        <f>C50*1.5</f>
        <v>22.5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645.25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34382.25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9295-3A33-454C-8FD4-DB1BAFFC8BA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B90D-344E-40E1-9723-D36C26DE4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482</v>
      </c>
      <c r="D6" s="13">
        <f t="shared" ref="D6:D28" si="1">C6*L6</f>
        <v>355234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30</v>
      </c>
      <c r="D8" s="13">
        <f t="shared" si="1"/>
        <v>30990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57</v>
      </c>
      <c r="D9" s="13">
        <f t="shared" si="1"/>
        <v>40299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442236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20</v>
      </c>
      <c r="D14" s="31">
        <f t="shared" si="1"/>
        <v>220</v>
      </c>
      <c r="F14" s="219" t="s">
        <v>39</v>
      </c>
      <c r="G14" s="220"/>
      <c r="H14" s="221">
        <f>D54</f>
        <v>55440.75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386795.25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01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442236</v>
      </c>
      <c r="F29" s="133" t="s">
        <v>55</v>
      </c>
      <c r="G29" s="195"/>
      <c r="H29" s="155">
        <f>H15-H16-H17-H18-H19-H20-H22-H23-H24+H26+H27+H28</f>
        <v>386795.25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271</v>
      </c>
      <c r="H34" s="177">
        <f t="shared" ref="H34:H39" si="2">F34*G34</f>
        <v>271000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94</v>
      </c>
      <c r="H35" s="177">
        <f t="shared" si="2"/>
        <v>47000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25</v>
      </c>
      <c r="H37" s="177">
        <f t="shared" si="2"/>
        <v>2500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20</v>
      </c>
      <c r="D39" s="31">
        <f>C39*4.5</f>
        <v>90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40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171</v>
      </c>
      <c r="H44" s="172">
        <v>65079.5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386109.5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27</v>
      </c>
      <c r="D50" s="12">
        <f>C50*1.5</f>
        <v>40.5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-685.75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55440.75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9B04-8DAA-4F96-B19F-BEA4B33600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356</v>
      </c>
      <c r="D6" s="13">
        <f t="shared" ref="D6:D28" si="1">C6*L6</f>
        <v>262372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8</v>
      </c>
      <c r="D7" s="13">
        <f t="shared" si="1"/>
        <v>5800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31</v>
      </c>
      <c r="D9" s="13">
        <f t="shared" si="1"/>
        <v>21917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292589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54225.75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238363.25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1998</f>
        <v>1998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292589</v>
      </c>
      <c r="F29" s="133" t="s">
        <v>55</v>
      </c>
      <c r="G29" s="195"/>
      <c r="H29" s="155">
        <f>H15-H16-H17-H18-H19-H20-H22-H23-H24+H26+H27</f>
        <v>236365.25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70</v>
      </c>
      <c r="H34" s="177">
        <f>F34*G34</f>
        <v>70000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54</v>
      </c>
      <c r="H35" s="177">
        <f t="shared" ref="H35:H39" si="2">F35*G35</f>
        <v>27000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476</v>
      </c>
      <c r="D37" s="12">
        <f>C37*111</f>
        <v>52836</v>
      </c>
      <c r="F37" s="12">
        <v>100</v>
      </c>
      <c r="G37" s="39">
        <v>16</v>
      </c>
      <c r="H37" s="177">
        <f t="shared" si="2"/>
        <v>1600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13</v>
      </c>
      <c r="H38" s="177">
        <f t="shared" si="2"/>
        <v>650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13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174</v>
      </c>
      <c r="H44" s="172">
        <v>124950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175</v>
      </c>
      <c r="G45" s="63" t="s">
        <v>176</v>
      </c>
      <c r="H45" s="172">
        <f>12160</f>
        <v>12160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6</v>
      </c>
      <c r="D49" s="12">
        <f>C49*42</f>
        <v>252</v>
      </c>
      <c r="F49" s="153" t="s">
        <v>86</v>
      </c>
      <c r="G49" s="155">
        <f>H34+H35+H36+H37+H38+H39+H40+H41+G42+H44+H45+H46</f>
        <v>236373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7.75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54225.75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24108-E249-4ABA-B7D8-2443AC752E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321</v>
      </c>
      <c r="D6" s="13">
        <f t="shared" ref="D6:D28" si="1">C6*L6</f>
        <v>236577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56</v>
      </c>
      <c r="D9" s="13">
        <f t="shared" si="1"/>
        <v>39592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11</v>
      </c>
      <c r="D13" s="48">
        <f t="shared" si="1"/>
        <v>3377</v>
      </c>
      <c r="F13" s="261" t="s">
        <v>36</v>
      </c>
      <c r="G13" s="225"/>
      <c r="H13" s="216">
        <f>D29</f>
        <v>287879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37788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250091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1788</f>
        <v>1788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151</v>
      </c>
      <c r="G22" s="74">
        <v>6368</v>
      </c>
      <c r="H22" s="202">
        <v>66009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287879</v>
      </c>
      <c r="F29" s="133" t="s">
        <v>55</v>
      </c>
      <c r="G29" s="195"/>
      <c r="H29" s="155">
        <f>H15-H16-H17-H18-H19-H20-H22-H23-H24+H26+H27</f>
        <v>182294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</v>
      </c>
      <c r="H34" s="177">
        <f>F34*G34</f>
        <v>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177">
        <f>F35*G35</f>
        <v>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172</v>
      </c>
      <c r="G44" s="77" t="s">
        <v>173</v>
      </c>
      <c r="H44" s="172">
        <v>180316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8</v>
      </c>
      <c r="D49" s="12">
        <f>C49*42</f>
        <v>336</v>
      </c>
      <c r="F49" s="153" t="s">
        <v>86</v>
      </c>
      <c r="G49" s="155">
        <f>H34+H35+H36+H37+H38+H39+H40+H41+G42+H44+H45+H46</f>
        <v>182166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-128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37788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B479-76BE-436D-A086-A55E6EB07B9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3AAC-0A09-411E-B8FF-FF387B466B0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176</v>
      </c>
      <c r="D6" s="13">
        <f t="shared" ref="D6:D28" si="1">C6*L6</f>
        <v>129712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11</v>
      </c>
      <c r="D7" s="13">
        <f t="shared" si="1"/>
        <v>7975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164646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10</v>
      </c>
      <c r="D14" s="31">
        <f t="shared" si="1"/>
        <v>110</v>
      </c>
      <c r="F14" s="219" t="s">
        <v>39</v>
      </c>
      <c r="G14" s="220"/>
      <c r="H14" s="221">
        <f>D54</f>
        <v>24639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140007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>
        <v>12</v>
      </c>
      <c r="D27" s="44">
        <f t="shared" si="1"/>
        <v>434</v>
      </c>
      <c r="F27" s="72"/>
      <c r="G27" s="101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164646</v>
      </c>
      <c r="F29" s="133" t="s">
        <v>55</v>
      </c>
      <c r="G29" s="195"/>
      <c r="H29" s="155">
        <f>H15-H16-H17-H18-H19-H20-H22-H23-H24+H26+H27+H28</f>
        <v>140007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101</v>
      </c>
      <c r="H34" s="177">
        <f t="shared" ref="H34:H39" si="2">F34*G34</f>
        <v>101000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69</v>
      </c>
      <c r="H35" s="177">
        <f t="shared" si="2"/>
        <v>34500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172</v>
      </c>
      <c r="D37" s="12">
        <f>C37*111</f>
        <v>19092</v>
      </c>
      <c r="F37" s="12">
        <v>100</v>
      </c>
      <c r="G37" s="39">
        <v>39</v>
      </c>
      <c r="H37" s="177">
        <f t="shared" si="2"/>
        <v>3900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142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15</v>
      </c>
      <c r="D46" s="12">
        <f>C46*1.5</f>
        <v>22.5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140092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54</v>
      </c>
      <c r="D50" s="12">
        <f>C50*1.5</f>
        <v>81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85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24639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26C-677B-42E6-9951-2D8D43B544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184</v>
      </c>
      <c r="D6" s="13">
        <f t="shared" ref="D6:D28" si="1">C6*L6</f>
        <v>135608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14</v>
      </c>
      <c r="D9" s="13">
        <f t="shared" si="1"/>
        <v>9898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148388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8</v>
      </c>
      <c r="D14" s="31">
        <f t="shared" si="1"/>
        <v>88</v>
      </c>
      <c r="F14" s="219" t="s">
        <v>39</v>
      </c>
      <c r="G14" s="220"/>
      <c r="H14" s="221">
        <f>D54</f>
        <v>28828.5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119559.5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800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148388</v>
      </c>
      <c r="F29" s="133" t="s">
        <v>55</v>
      </c>
      <c r="G29" s="195"/>
      <c r="H29" s="155">
        <f>H15-H16-H17-H18-H19-H20-H22-H23-H24+H26+H27</f>
        <v>118759.5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177">
        <f>F34*G34</f>
        <v>117000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9</v>
      </c>
      <c r="H35" s="177">
        <f t="shared" ref="H35:H39" si="2">F35*G35</f>
        <v>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77">
        <f>F36*G36</f>
        <v>1200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57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17</v>
      </c>
      <c r="D46" s="12">
        <f>C46*1.5</f>
        <v>25.5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122807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23</v>
      </c>
      <c r="D50" s="12">
        <f>C50*1.5</f>
        <v>34.5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4047.5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28828.5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2F1A-FDEE-4BF1-8F58-B4B29D051368}">
  <dimension ref="A1:R59"/>
  <sheetViews>
    <sheetView zoomScaleNormal="100" zoomScaleSheetLayoutView="85" workbookViewId="0">
      <selection activeCell="L32" sqref="L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418</v>
      </c>
      <c r="D6" s="13">
        <f t="shared" ref="D6:D28" si="1">C6*L6</f>
        <v>308066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20</v>
      </c>
      <c r="D7" s="13">
        <f t="shared" si="1"/>
        <v>14500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136</v>
      </c>
      <c r="D9" s="13">
        <f t="shared" si="1"/>
        <v>96152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22</v>
      </c>
      <c r="D13" s="48">
        <f t="shared" si="1"/>
        <v>6754</v>
      </c>
      <c r="F13" s="261" t="s">
        <v>36</v>
      </c>
      <c r="G13" s="225"/>
      <c r="H13" s="216">
        <f>D29</f>
        <v>429683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52871.25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376811.75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714+498</f>
        <v>1212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154</v>
      </c>
      <c r="G22" s="74">
        <v>6374</v>
      </c>
      <c r="H22" s="202">
        <v>237643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4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429683</v>
      </c>
      <c r="F29" s="133" t="s">
        <v>55</v>
      </c>
      <c r="G29" s="195"/>
      <c r="H29" s="155">
        <f>H15-H16-H17-H18-H19-H20-H22-H23-H24+H26+H27</f>
        <v>137906.75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77</v>
      </c>
      <c r="H34" s="177">
        <f>F34*G34</f>
        <v>77000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23</v>
      </c>
      <c r="H35" s="177">
        <f>F35*G35</f>
        <v>11500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432</v>
      </c>
      <c r="D37" s="12">
        <f>C37*111</f>
        <v>47952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13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01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177</v>
      </c>
      <c r="H44" s="172">
        <v>49749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3</v>
      </c>
      <c r="D46" s="12">
        <f>C46*1.5</f>
        <v>4.5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23</v>
      </c>
      <c r="D48" s="12">
        <f>C48*78</f>
        <v>1794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12</v>
      </c>
      <c r="D49" s="12">
        <f>C49*42</f>
        <v>504</v>
      </c>
      <c r="F49" s="153" t="s">
        <v>86</v>
      </c>
      <c r="G49" s="155">
        <f>H34+H35+H36+H37+H38+H39+H40+H41+G42+H44+H45+H46</f>
        <v>138362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455.25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52871.25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374F-A263-45A9-B696-2315D2FDC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3BA-8A1A-4473-9873-F4B53E933C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20">
        <v>121</v>
      </c>
      <c r="D6" s="13">
        <f t="shared" ref="D6:D28" si="1">C6*L6</f>
        <v>89177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2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2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20">
        <v>10</v>
      </c>
      <c r="D9" s="13">
        <f t="shared" si="1"/>
        <v>7070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2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2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2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20">
        <v>2</v>
      </c>
      <c r="D13" s="48">
        <f t="shared" si="1"/>
        <v>614</v>
      </c>
      <c r="F13" s="261" t="s">
        <v>36</v>
      </c>
      <c r="G13" s="225"/>
      <c r="H13" s="216">
        <f>D29</f>
        <v>102414.375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20">
        <v>22</v>
      </c>
      <c r="D14" s="31">
        <f t="shared" si="1"/>
        <v>242</v>
      </c>
      <c r="F14" s="219" t="s">
        <v>39</v>
      </c>
      <c r="G14" s="220"/>
      <c r="H14" s="221">
        <f>D54</f>
        <v>14185.5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20">
        <v>1</v>
      </c>
      <c r="D15" s="31">
        <f t="shared" si="1"/>
        <v>620</v>
      </c>
      <c r="F15" s="224" t="s">
        <v>40</v>
      </c>
      <c r="G15" s="225"/>
      <c r="H15" s="226">
        <f>H13-H14</f>
        <v>88228.875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2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2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2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2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2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20">
        <v>9</v>
      </c>
      <c r="D23" s="48">
        <f t="shared" si="1"/>
        <v>390.375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2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2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2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20">
        <v>12</v>
      </c>
      <c r="D27" s="44">
        <f t="shared" si="1"/>
        <v>434</v>
      </c>
      <c r="F27" s="72"/>
      <c r="G27" s="110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20">
        <v>2</v>
      </c>
      <c r="D28" s="48">
        <f t="shared" si="1"/>
        <v>1570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102414.375</v>
      </c>
      <c r="F29" s="133" t="s">
        <v>55</v>
      </c>
      <c r="G29" s="195"/>
      <c r="H29" s="155">
        <f>H15-H16-H17-H18-H19-H20-H22-H23-H24+H26+H27+H28</f>
        <v>88228.875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77">
        <f t="shared" ref="H34:H39" si="2">F34*G34</f>
        <v>71000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177">
        <f t="shared" si="2"/>
        <v>12000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118</v>
      </c>
      <c r="D37" s="12">
        <f>C37*111</f>
        <v>13098</v>
      </c>
      <c r="F37" s="12">
        <v>100</v>
      </c>
      <c r="G37" s="39">
        <v>28</v>
      </c>
      <c r="H37" s="177">
        <f t="shared" si="2"/>
        <v>2800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2974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13</v>
      </c>
      <c r="D46" s="12">
        <f>C46*1.5</f>
        <v>19.5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89024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15</v>
      </c>
      <c r="D50" s="12">
        <f>C50*1.5</f>
        <v>22.5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795.125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14185.5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160C-3451-4F64-8894-F48A65138C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102</v>
      </c>
      <c r="D6" s="13">
        <f t="shared" ref="D6:D28" si="1">C6*L6</f>
        <v>75174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16</v>
      </c>
      <c r="D9" s="13">
        <f t="shared" si="1"/>
        <v>11312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90179.5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6</v>
      </c>
      <c r="D14" s="31">
        <f t="shared" si="1"/>
        <v>66</v>
      </c>
      <c r="F14" s="219" t="s">
        <v>39</v>
      </c>
      <c r="G14" s="220"/>
      <c r="H14" s="221">
        <f>D54</f>
        <v>12148.5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78031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122</v>
      </c>
      <c r="C25" s="10">
        <v>12</v>
      </c>
      <c r="D25" s="48">
        <f t="shared" si="1"/>
        <v>520.5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90179.5</v>
      </c>
      <c r="F29" s="133" t="s">
        <v>55</v>
      </c>
      <c r="G29" s="195"/>
      <c r="H29" s="155">
        <f>H15-H16-H17-H18-H19-H20-H22-H23-H24+H26+H27</f>
        <v>78031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177">
        <f>F34*G34</f>
        <v>61000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177">
        <f t="shared" ref="H35:H39" si="2">F35*G35</f>
        <v>12000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8</v>
      </c>
      <c r="H37" s="177">
        <f t="shared" si="2"/>
        <v>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225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4</v>
      </c>
      <c r="D46" s="12">
        <f>C46*1.5</f>
        <v>6</v>
      </c>
      <c r="F46" s="37"/>
      <c r="G46" s="11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74095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7</v>
      </c>
      <c r="D50" s="12">
        <f>C50*1.5</f>
        <v>10.5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-3936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12148.5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EBB9-1CD5-4797-8A5B-9486BBF5C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158</v>
      </c>
      <c r="D6" s="13">
        <f t="shared" ref="D6:D28" si="1">C6*L6</f>
        <v>116446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18</v>
      </c>
      <c r="D7" s="13">
        <f t="shared" si="1"/>
        <v>13050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30</v>
      </c>
      <c r="D9" s="13">
        <f t="shared" si="1"/>
        <v>21210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153173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53683.5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99489.5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312+312</f>
        <v>624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158</v>
      </c>
      <c r="G26" s="60">
        <v>6088</v>
      </c>
      <c r="H26" s="207">
        <v>172047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153173</v>
      </c>
      <c r="F29" s="133" t="s">
        <v>55</v>
      </c>
      <c r="G29" s="195"/>
      <c r="H29" s="155">
        <f>H15-H16-H17-H18-H19-H20-H22-H23-H24+H26+H27</f>
        <v>270912.5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194</v>
      </c>
      <c r="H34" s="177">
        <f>F34*G34</f>
        <v>194000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109</v>
      </c>
      <c r="H35" s="177">
        <f>F35*G35</f>
        <v>54500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126</v>
      </c>
      <c r="H37" s="177">
        <f t="shared" si="2"/>
        <v>12600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203</v>
      </c>
      <c r="H38" s="177">
        <f t="shared" si="2"/>
        <v>10150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262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17</v>
      </c>
      <c r="D46" s="12">
        <f>C46*1.5</f>
        <v>25.5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9</v>
      </c>
      <c r="D49" s="12">
        <f>C49*42</f>
        <v>378</v>
      </c>
      <c r="F49" s="153" t="s">
        <v>86</v>
      </c>
      <c r="G49" s="155">
        <f>H34+H35+H36+H37+H38+H39+H40+H41+G42+H44+H45+H46</f>
        <v>271712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799.5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53683.5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0392-496E-4496-937A-5BE6E8ABF4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683E5-7C8E-4F12-AA89-C0B368D071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550</v>
      </c>
      <c r="D6" s="13">
        <f t="shared" ref="D6:D28" si="1">C6*L6</f>
        <v>405350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23</v>
      </c>
      <c r="D13" s="48">
        <f t="shared" si="1"/>
        <v>7061</v>
      </c>
      <c r="F13" s="261" t="s">
        <v>36</v>
      </c>
      <c r="G13" s="225"/>
      <c r="H13" s="216">
        <f>D29</f>
        <v>412455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21643.5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390811.5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5058</f>
        <v>5058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0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412455</v>
      </c>
      <c r="F29" s="133" t="s">
        <v>55</v>
      </c>
      <c r="G29" s="195"/>
      <c r="H29" s="155">
        <f>H15-H16-H17-H18-H19-H20-H22-H23-H24+H26+H27+H28</f>
        <v>385753.5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260</v>
      </c>
      <c r="H34" s="177">
        <f t="shared" ref="H34:H39" si="2">F34*G34</f>
        <v>260000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250</v>
      </c>
      <c r="H35" s="177">
        <f t="shared" si="2"/>
        <v>125000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6</v>
      </c>
      <c r="D42" s="12">
        <f>C42*2.25</f>
        <v>13.5</v>
      </c>
      <c r="F42" s="39" t="s">
        <v>79</v>
      </c>
      <c r="G42" s="177">
        <v>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385555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10</v>
      </c>
      <c r="D50" s="12">
        <f>C50*1.5</f>
        <v>15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-198.5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21643.5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35D5-AE3B-42CF-82BE-7AE3BF3A5E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AB3-6DBF-48CF-9622-74D0FF8A68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9925-0E9C-4B1E-9A3E-709D752C1C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4D4A-B5B3-449D-82FC-2DAEC4448E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0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E8ADD-A065-44C6-9076-759A266A978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351</v>
      </c>
      <c r="D6" s="13">
        <f t="shared" ref="D6:D28" si="1">C6*L6</f>
        <v>258687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80</v>
      </c>
      <c r="D9" s="13">
        <f t="shared" si="1"/>
        <v>56560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17</v>
      </c>
      <c r="D13" s="48">
        <f t="shared" si="1"/>
        <v>5219</v>
      </c>
      <c r="F13" s="261" t="s">
        <v>36</v>
      </c>
      <c r="G13" s="225"/>
      <c r="H13" s="216">
        <f>D29</f>
        <v>320510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38290.5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282219.5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3501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320510</v>
      </c>
      <c r="F29" s="133" t="s">
        <v>55</v>
      </c>
      <c r="G29" s="195"/>
      <c r="H29" s="155">
        <f>H15-H16-H17-H18-H19-H20-H22-H23-H24+H26+H27</f>
        <v>278718.5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227</v>
      </c>
      <c r="H34" s="177">
        <f>F34*G34</f>
        <v>227000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98</v>
      </c>
      <c r="H35" s="177">
        <f t="shared" ref="H35:H39" si="2">F35*G35</f>
        <v>49000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10</v>
      </c>
      <c r="H37" s="177">
        <f t="shared" si="2"/>
        <v>1000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77">
        <f t="shared" si="2"/>
        <v>200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103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>
        <v>1220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17</v>
      </c>
      <c r="D49" s="12">
        <f>C49*42</f>
        <v>714</v>
      </c>
      <c r="F49" s="153" t="s">
        <v>86</v>
      </c>
      <c r="G49" s="155">
        <f>H34+H35+H36+H37+H38+H39+H40+H41+G42+H44+H45+H46</f>
        <v>278723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4</v>
      </c>
      <c r="D50" s="12">
        <f>C50*1.5</f>
        <v>6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4.5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38290.5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B5F2-63BE-41D7-88AF-1E74A7E563EF}">
  <dimension ref="A1:R59"/>
  <sheetViews>
    <sheetView topLeftCell="A4" zoomScaleNormal="100" zoomScaleSheetLayoutView="85" workbookViewId="0">
      <selection activeCell="H22" sqref="H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190</v>
      </c>
      <c r="D6" s="13">
        <f t="shared" ref="D6:D28" si="1">C6*L6</f>
        <v>140030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16</v>
      </c>
      <c r="D7" s="13">
        <f t="shared" si="1"/>
        <v>11600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32</v>
      </c>
      <c r="D9" s="13">
        <f t="shared" si="1"/>
        <v>22624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7</v>
      </c>
      <c r="D13" s="48">
        <f t="shared" si="1"/>
        <v>2149</v>
      </c>
      <c r="F13" s="261" t="s">
        <v>36</v>
      </c>
      <c r="G13" s="225"/>
      <c r="H13" s="216">
        <f>D29</f>
        <v>184373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</v>
      </c>
      <c r="D14" s="31">
        <f t="shared" si="1"/>
        <v>22</v>
      </c>
      <c r="F14" s="219" t="s">
        <v>39</v>
      </c>
      <c r="G14" s="220"/>
      <c r="H14" s="221">
        <f>D54</f>
        <v>47623.5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136749.5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158</v>
      </c>
      <c r="G22" s="74">
        <v>6382</v>
      </c>
      <c r="H22" s="202">
        <v>222436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150</v>
      </c>
      <c r="G26" s="60">
        <v>6077</v>
      </c>
      <c r="H26" s="207">
        <v>327612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3</v>
      </c>
      <c r="D28" s="48">
        <f t="shared" si="1"/>
        <v>2355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184373</v>
      </c>
      <c r="F29" s="133" t="s">
        <v>55</v>
      </c>
      <c r="G29" s="195"/>
      <c r="H29" s="155">
        <f>H15-H16-H17-H18-H19-H20-H22-H23-H24+H26+H27</f>
        <v>241925.5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101</v>
      </c>
      <c r="H34" s="177">
        <f>F34*G34</f>
        <v>101000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162</v>
      </c>
      <c r="H35" s="177">
        <f>F35*G35</f>
        <v>81000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397</v>
      </c>
      <c r="D37" s="12">
        <f>C37*111</f>
        <v>44067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26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121" t="s">
        <v>162</v>
      </c>
      <c r="G44" s="122" t="s">
        <v>150</v>
      </c>
      <c r="H44" s="172">
        <v>60000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12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242226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300.5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47623.5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4B47-8D78-4BCB-A213-66336023099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0A37A-D1DE-41D7-B9E0-1CF4C6078A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206</v>
      </c>
      <c r="D6" s="13">
        <f t="shared" ref="D6:D28" si="1">C6*L6</f>
        <v>151822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13</v>
      </c>
      <c r="D7" s="13">
        <f t="shared" si="1"/>
        <v>9425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29</v>
      </c>
      <c r="D8" s="13">
        <f t="shared" si="1"/>
        <v>29957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24</v>
      </c>
      <c r="D9" s="13">
        <f t="shared" si="1"/>
        <v>16968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3</v>
      </c>
      <c r="D11" s="13">
        <f t="shared" si="1"/>
        <v>3375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4</v>
      </c>
      <c r="D12" s="48">
        <f t="shared" si="1"/>
        <v>3808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231308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33848.25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197459.75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>
        <v>1</v>
      </c>
      <c r="D22" s="48">
        <f t="shared" si="1"/>
        <v>1582</v>
      </c>
      <c r="F22" s="78" t="s">
        <v>161</v>
      </c>
      <c r="G22" s="74">
        <v>6507</v>
      </c>
      <c r="H22" s="202">
        <v>96636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180</v>
      </c>
      <c r="C26" s="10">
        <v>12</v>
      </c>
      <c r="D26" s="48">
        <f t="shared" si="1"/>
        <v>268</v>
      </c>
      <c r="F26" s="76" t="s">
        <v>161</v>
      </c>
      <c r="G26" s="66">
        <v>6310</v>
      </c>
      <c r="H26" s="172">
        <v>73222</v>
      </c>
      <c r="I26" s="172"/>
      <c r="J26" s="172"/>
      <c r="L26" s="7">
        <f>500/24+1.5</f>
        <v>22.333333333333332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>
        <v>12</v>
      </c>
      <c r="D27" s="44">
        <f t="shared" si="1"/>
        <v>434</v>
      </c>
      <c r="F27" s="72"/>
      <c r="G27" s="110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11</v>
      </c>
      <c r="D28" s="48">
        <f t="shared" si="1"/>
        <v>8635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231308</v>
      </c>
      <c r="F29" s="133" t="s">
        <v>55</v>
      </c>
      <c r="G29" s="195"/>
      <c r="H29" s="155">
        <f>H15-H16-H17-H18-H19-H20-H22-H23-H24+H26+H27+H28</f>
        <v>174045.75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77</v>
      </c>
      <c r="H34" s="177">
        <f t="shared" ref="H34:H39" si="2">F34*G34</f>
        <v>77000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37</v>
      </c>
      <c r="H35" s="177">
        <f t="shared" si="2"/>
        <v>18500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5</v>
      </c>
      <c r="H36" s="177">
        <f t="shared" si="2"/>
        <v>1000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43</v>
      </c>
      <c r="H37" s="177">
        <f t="shared" si="2"/>
        <v>4300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</v>
      </c>
      <c r="D42" s="12">
        <f>C42*2.25</f>
        <v>6.75</v>
      </c>
      <c r="F42" s="39" t="s">
        <v>79</v>
      </c>
      <c r="G42" s="177">
        <v>22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38</v>
      </c>
      <c r="D44" s="12">
        <f>C44*120</f>
        <v>4560</v>
      </c>
      <c r="F44" s="37" t="s">
        <v>161</v>
      </c>
      <c r="G44" s="63"/>
      <c r="H44" s="172">
        <v>73222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18</v>
      </c>
      <c r="D46" s="12">
        <f>C46*1.5</f>
        <v>27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174044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</v>
      </c>
      <c r="D50" s="12">
        <f>C50*1.5</f>
        <v>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33848.25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E837-5A9F-4AFE-B7E2-92F8CEF9D1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288</v>
      </c>
      <c r="D6" s="13">
        <f t="shared" ref="D6:D28" si="1">C6*L6</f>
        <v>212256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215843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9</v>
      </c>
      <c r="D14" s="31">
        <f t="shared" si="1"/>
        <v>99</v>
      </c>
      <c r="F14" s="219" t="s">
        <v>39</v>
      </c>
      <c r="G14" s="220"/>
      <c r="H14" s="221">
        <f>D54</f>
        <v>3778.5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212064.5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2025</f>
        <v>2025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215843</v>
      </c>
      <c r="F29" s="133" t="s">
        <v>55</v>
      </c>
      <c r="G29" s="195"/>
      <c r="H29" s="155">
        <f>H15-H16-H17-H18-H19-H20-H22-H23-H24+H26+H27</f>
        <v>210039.5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155</v>
      </c>
      <c r="H34" s="177">
        <f>F34*G34</f>
        <v>155000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28</v>
      </c>
      <c r="D37" s="12">
        <f>C37*111</f>
        <v>3108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4</v>
      </c>
      <c r="H39" s="177">
        <f t="shared" si="2"/>
        <v>80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6</v>
      </c>
      <c r="D42" s="12">
        <f>C42*2.25</f>
        <v>13.5</v>
      </c>
      <c r="F42" s="39" t="s">
        <v>79</v>
      </c>
      <c r="G42" s="177">
        <v>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179</v>
      </c>
      <c r="G44" s="63"/>
      <c r="H44" s="172">
        <v>45700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200905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</v>
      </c>
      <c r="D50" s="12">
        <f>C50*1.5</f>
        <v>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-9134.5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3778.5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CBAD-BA5C-4C92-8A4D-F66260EEFD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474</v>
      </c>
      <c r="D6" s="13">
        <f t="shared" ref="D6:D28" si="1">C6*L6</f>
        <v>349338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20</v>
      </c>
      <c r="D7" s="13">
        <f t="shared" si="1"/>
        <v>14500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49</v>
      </c>
      <c r="D9" s="13">
        <f t="shared" si="1"/>
        <v>34643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408596.33333333331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17</v>
      </c>
      <c r="D14" s="31">
        <f t="shared" si="1"/>
        <v>187</v>
      </c>
      <c r="F14" s="219" t="s">
        <v>39</v>
      </c>
      <c r="G14" s="220"/>
      <c r="H14" s="221">
        <f>D54</f>
        <v>38358.75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370237.58333333331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1338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 t="s">
        <v>150</v>
      </c>
      <c r="G22" s="74">
        <v>6384</v>
      </c>
      <c r="H22" s="202">
        <v>255412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145</v>
      </c>
      <c r="C25" s="10">
        <v>1</v>
      </c>
      <c r="D25" s="48">
        <f t="shared" si="1"/>
        <v>22.333333333333332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151</v>
      </c>
      <c r="G26" s="60">
        <v>6368</v>
      </c>
      <c r="H26" s="207">
        <v>66009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7</v>
      </c>
      <c r="D28" s="48">
        <f t="shared" si="1"/>
        <v>5495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408596.33333333331</v>
      </c>
      <c r="F29" s="133" t="s">
        <v>55</v>
      </c>
      <c r="G29" s="195"/>
      <c r="H29" s="155">
        <f>H15-H16-H17-H18-H19-H20-H22-H23-H24+H26+H27</f>
        <v>179496.58333333331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41</v>
      </c>
      <c r="H34" s="177">
        <f>F34*G34</f>
        <v>41000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</v>
      </c>
      <c r="H35" s="177">
        <f>F35*G35</f>
        <v>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77">
        <f t="shared" si="2"/>
        <v>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</v>
      </c>
      <c r="D42" s="12">
        <f>C42*2.25</f>
        <v>6.75</v>
      </c>
      <c r="F42" s="39" t="s">
        <v>79</v>
      </c>
      <c r="G42" s="177">
        <v>11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178</v>
      </c>
      <c r="H44" s="172">
        <v>136580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</v>
      </c>
      <c r="D46" s="12">
        <f>C46*1.5</f>
        <v>3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21</v>
      </c>
      <c r="D48" s="12">
        <f>C48*78</f>
        <v>1638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179411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-85.583333333313931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38358.75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AFF4-0289-46B7-8530-0B5BA0FAE77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3DCE-1EE5-4355-9632-73B273EDA0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45948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230</v>
      </c>
      <c r="D6" s="13">
        <f t="shared" ref="D6:D28" si="1">C6*L6</f>
        <v>169510</v>
      </c>
      <c r="F6" s="240" t="s">
        <v>16</v>
      </c>
      <c r="G6" s="242" t="s">
        <v>185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28</v>
      </c>
      <c r="D8" s="13">
        <f t="shared" si="1"/>
        <v>28924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26</v>
      </c>
      <c r="D9" s="13">
        <f t="shared" si="1"/>
        <v>18382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230375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6</v>
      </c>
      <c r="D14" s="31">
        <f t="shared" si="1"/>
        <v>66</v>
      </c>
      <c r="F14" s="219" t="s">
        <v>39</v>
      </c>
      <c r="G14" s="220"/>
      <c r="H14" s="221">
        <f>D54</f>
        <v>33543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196832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0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230375</v>
      </c>
      <c r="F29" s="133" t="s">
        <v>55</v>
      </c>
      <c r="G29" s="195"/>
      <c r="H29" s="155">
        <f>H15-H16-H17-H18-H19-H20-H22-H23-H24+H26+H27+H28</f>
        <v>196832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83</v>
      </c>
      <c r="H34" s="177">
        <f t="shared" ref="H34:H39" si="2">F34*G34</f>
        <v>83000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62</v>
      </c>
      <c r="H35" s="177">
        <f t="shared" si="2"/>
        <v>31000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251</v>
      </c>
      <c r="D37" s="12">
        <f>C37*111</f>
        <v>27861</v>
      </c>
      <c r="F37" s="12">
        <v>100</v>
      </c>
      <c r="G37" s="39">
        <v>23</v>
      </c>
      <c r="H37" s="177">
        <f t="shared" si="2"/>
        <v>2300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1071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32</v>
      </c>
      <c r="D44" s="12">
        <f>C44*120</f>
        <v>3840</v>
      </c>
      <c r="F44" s="37" t="s">
        <v>147</v>
      </c>
      <c r="G44" s="63" t="s">
        <v>182</v>
      </c>
      <c r="H44" s="172">
        <v>37765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155</v>
      </c>
      <c r="G45" s="122" t="s">
        <v>183</v>
      </c>
      <c r="H45" s="172">
        <v>10642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8</v>
      </c>
      <c r="D46" s="12">
        <f>C46*1.5</f>
        <v>12</v>
      </c>
      <c r="F46" s="37" t="s">
        <v>181</v>
      </c>
      <c r="G46" s="122" t="s">
        <v>184</v>
      </c>
      <c r="H46" s="172">
        <v>30942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196840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15</v>
      </c>
      <c r="D50" s="12">
        <f>C50*1.5</f>
        <v>22.5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8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33543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186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3EDB-ABFD-4C31-A69E-8E07B7DFA9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45948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172</v>
      </c>
      <c r="D6" s="13">
        <f t="shared" ref="D6:D28" si="1">C6*L6</f>
        <v>126764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13</v>
      </c>
      <c r="D7" s="13">
        <f t="shared" si="1"/>
        <v>9425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34</v>
      </c>
      <c r="D9" s="13">
        <f t="shared" si="1"/>
        <v>24038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164758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15</v>
      </c>
      <c r="D14" s="31">
        <f t="shared" si="1"/>
        <v>165</v>
      </c>
      <c r="F14" s="219" t="s">
        <v>39</v>
      </c>
      <c r="G14" s="220"/>
      <c r="H14" s="221">
        <f>D54</f>
        <v>25174.5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139583.5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164758</v>
      </c>
      <c r="F29" s="133" t="s">
        <v>55</v>
      </c>
      <c r="G29" s="195"/>
      <c r="H29" s="155">
        <f>H15-H16-H17-H18-H19-H20-H22-H23-H24+H26+H27</f>
        <v>139583.5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118</v>
      </c>
      <c r="H34" s="177">
        <f>F34*G34</f>
        <v>118000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36</v>
      </c>
      <c r="H35" s="177">
        <f t="shared" ref="H35:H39" si="2">F35*G35</f>
        <v>18000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7">
        <f>F36*G36</f>
        <v>1000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213</v>
      </c>
      <c r="D37" s="12">
        <f>C37*111</f>
        <v>23643</v>
      </c>
      <c r="F37" s="12">
        <v>100</v>
      </c>
      <c r="G37" s="39">
        <v>23</v>
      </c>
      <c r="H37" s="177">
        <f t="shared" si="2"/>
        <v>2300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12</v>
      </c>
      <c r="D42" s="12">
        <f>C42*2.25</f>
        <v>27</v>
      </c>
      <c r="F42" s="39" t="s">
        <v>79</v>
      </c>
      <c r="G42" s="177">
        <v>136.5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18</v>
      </c>
      <c r="D46" s="12">
        <f>C46*1.5</f>
        <v>27</v>
      </c>
      <c r="F46" s="37"/>
      <c r="G46" s="11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139586.5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3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25174.5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7991-D886-460C-8024-9D1034C1DB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45948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300</v>
      </c>
      <c r="D6" s="13">
        <f t="shared" ref="D6:D28" si="1">C6*L6</f>
        <v>221100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53</v>
      </c>
      <c r="D9" s="13">
        <f t="shared" si="1"/>
        <v>37471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269063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40422.75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228640.25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450+1794</f>
        <v>2244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269063</v>
      </c>
      <c r="F29" s="133" t="s">
        <v>55</v>
      </c>
      <c r="G29" s="195"/>
      <c r="H29" s="155">
        <f>H15-H16-H17-H18-H19-H20-H22-H23-H24+H26+H27</f>
        <v>226396.25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45</v>
      </c>
      <c r="H34" s="177">
        <f>F34*G34</f>
        <v>45000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177">
        <f>F35*G35</f>
        <v>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172</v>
      </c>
      <c r="G44" s="77" t="s">
        <v>189</v>
      </c>
      <c r="H44" s="172">
        <v>180455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20</v>
      </c>
      <c r="D46" s="12">
        <f>C46*1.5</f>
        <v>30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11</v>
      </c>
      <c r="D49" s="12">
        <f>C49*42</f>
        <v>462</v>
      </c>
      <c r="F49" s="153" t="s">
        <v>86</v>
      </c>
      <c r="G49" s="155">
        <f>H34+H35+H36+H37+H38+H39+H40+H41+G42+H44+H45+H46</f>
        <v>226355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-41.25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40422.75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90DD-E088-4EF8-BBB3-296A9544BA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3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A7F-56EB-4B7B-9D0A-55A83CB9423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184</v>
      </c>
      <c r="D6" s="13">
        <f t="shared" ref="D6:D28" si="1">C6*L6</f>
        <v>135608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15</v>
      </c>
      <c r="D7" s="13">
        <f t="shared" si="1"/>
        <v>10875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21</v>
      </c>
      <c r="D9" s="13">
        <f t="shared" si="1"/>
        <v>14847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2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2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20">
        <v>3</v>
      </c>
      <c r="D13" s="48">
        <f t="shared" si="1"/>
        <v>921</v>
      </c>
      <c r="F13" s="261" t="s">
        <v>36</v>
      </c>
      <c r="G13" s="225"/>
      <c r="H13" s="216">
        <f>D29</f>
        <v>168944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20">
        <v>4</v>
      </c>
      <c r="D14" s="31">
        <f t="shared" si="1"/>
        <v>44</v>
      </c>
      <c r="F14" s="219" t="s">
        <v>39</v>
      </c>
      <c r="G14" s="220"/>
      <c r="H14" s="221">
        <f>D54</f>
        <v>24835.5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20"/>
      <c r="D15" s="31">
        <f t="shared" si="1"/>
        <v>0</v>
      </c>
      <c r="F15" s="224" t="s">
        <v>40</v>
      </c>
      <c r="G15" s="225"/>
      <c r="H15" s="226">
        <f>H13-H14</f>
        <v>144108.5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2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2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190</v>
      </c>
      <c r="C19" s="120">
        <v>1</v>
      </c>
      <c r="D19" s="48">
        <f t="shared" si="1"/>
        <v>1102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20">
        <v>1</v>
      </c>
      <c r="D20" s="13">
        <f t="shared" si="1"/>
        <v>1175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2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2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168944</v>
      </c>
      <c r="F29" s="133" t="s">
        <v>55</v>
      </c>
      <c r="G29" s="195"/>
      <c r="H29" s="155">
        <f>H15-H16-H17-H18-H19-H20-H22-H23-H24+H26+H27+H28</f>
        <v>144108.5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111</v>
      </c>
      <c r="H34" s="177">
        <f t="shared" ref="H34:H39" si="2">F34*G34</f>
        <v>111000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31</v>
      </c>
      <c r="H35" s="177">
        <f t="shared" si="2"/>
        <v>15500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3</v>
      </c>
      <c r="H36" s="177">
        <f t="shared" si="2"/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199</v>
      </c>
      <c r="D37" s="12">
        <f>C37*111</f>
        <v>22089</v>
      </c>
      <c r="F37" s="12">
        <v>100</v>
      </c>
      <c r="G37" s="39">
        <v>71</v>
      </c>
      <c r="H37" s="177">
        <f t="shared" si="2"/>
        <v>7100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12</v>
      </c>
      <c r="H38" s="177">
        <f t="shared" si="2"/>
        <v>600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138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155</v>
      </c>
      <c r="G44" s="107" t="s">
        <v>191</v>
      </c>
      <c r="H44" s="172">
        <v>7769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7</v>
      </c>
      <c r="D46" s="12">
        <f>C46*1.5</f>
        <v>10.5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142707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-1401.5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24835.5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F0F5-5770-49BC-8289-E0D39D2F138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228</v>
      </c>
      <c r="D6" s="13">
        <f t="shared" ref="D6:D28" si="1">C6*L6</f>
        <v>168036</v>
      </c>
      <c r="F6" s="240" t="s">
        <v>16</v>
      </c>
      <c r="G6" s="242" t="s">
        <v>185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17</v>
      </c>
      <c r="D9" s="13">
        <f t="shared" si="1"/>
        <v>12019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188164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28267.5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159896.5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896</f>
        <v>896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188164</v>
      </c>
      <c r="F29" s="133" t="s">
        <v>55</v>
      </c>
      <c r="G29" s="195"/>
      <c r="H29" s="155">
        <f>H15-H16-H17-H18-H19-H20-H22-H23-H24+H26+H27</f>
        <v>159000.5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177">
        <f>F34*G34</f>
        <v>117000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66</v>
      </c>
      <c r="H35" s="177">
        <f t="shared" ref="H35:H39" si="2">F35*G35</f>
        <v>33000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40</v>
      </c>
      <c r="H37" s="177">
        <f t="shared" si="2"/>
        <v>4000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23</v>
      </c>
      <c r="H38" s="177">
        <f t="shared" si="2"/>
        <v>1150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4538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3</v>
      </c>
      <c r="D45" s="12">
        <f>C45*84</f>
        <v>252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21</v>
      </c>
      <c r="D46" s="12">
        <f>C46*1.5</f>
        <v>31.5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159728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23</v>
      </c>
      <c r="D50" s="12">
        <f>C50*1.5</f>
        <v>34.5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727.5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28267.5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1A611-86A1-40AC-A285-56DB4C92E9C6}">
  <dimension ref="A1:R59"/>
  <sheetViews>
    <sheetView zoomScaleNormal="100" zoomScaleSheetLayoutView="85" workbookViewId="0">
      <selection activeCell="C28" sqref="C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209</v>
      </c>
      <c r="D6" s="13">
        <f t="shared" ref="D6:D28" si="1">C6*L6</f>
        <v>154033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4</v>
      </c>
      <c r="D7" s="13">
        <f t="shared" si="1"/>
        <v>2900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43</v>
      </c>
      <c r="D9" s="13">
        <f t="shared" si="1"/>
        <v>30401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203677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23</v>
      </c>
      <c r="D14" s="31">
        <f t="shared" si="1"/>
        <v>253</v>
      </c>
      <c r="F14" s="219" t="s">
        <v>39</v>
      </c>
      <c r="G14" s="220"/>
      <c r="H14" s="221">
        <f>D54</f>
        <v>25210.5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178466.5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642</f>
        <v>642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194</v>
      </c>
      <c r="C21" s="10">
        <f>10+4+2</f>
        <v>16</v>
      </c>
      <c r="D21" s="48">
        <f t="shared" si="1"/>
        <v>10400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203677</v>
      </c>
      <c r="F29" s="133" t="s">
        <v>55</v>
      </c>
      <c r="G29" s="195"/>
      <c r="H29" s="155">
        <f>H15-H16-H17-H18-H19-H20-H22-H23-H24+H26+H27</f>
        <v>177824.5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106</v>
      </c>
      <c r="H34" s="177">
        <f>F34*G34</f>
        <v>106000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14</v>
      </c>
      <c r="H35" s="177">
        <f>F35*G35</f>
        <v>7000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203</v>
      </c>
      <c r="D37" s="12">
        <f>C37*111</f>
        <v>22533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7</v>
      </c>
      <c r="H38" s="177">
        <f t="shared" si="2"/>
        <v>350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26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193</v>
      </c>
      <c r="H44" s="172">
        <v>64700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3</v>
      </c>
      <c r="D46" s="12">
        <f>C46*1.5</f>
        <v>4.5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178076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251.5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25210.5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D9FE-A4FB-4C0E-ACE7-D69843832F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76F5-5C9C-4E7C-9531-91607A95F62A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186</v>
      </c>
      <c r="D6" s="13">
        <f t="shared" ref="D6:D28" si="1">C6*L6</f>
        <v>137082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25</v>
      </c>
      <c r="D9" s="13">
        <f t="shared" si="1"/>
        <v>17675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</v>
      </c>
      <c r="D13" s="48">
        <f t="shared" si="1"/>
        <v>921</v>
      </c>
      <c r="F13" s="261" t="s">
        <v>36</v>
      </c>
      <c r="G13" s="225"/>
      <c r="H13" s="216">
        <f>D29</f>
        <v>159023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23985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135038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159023</v>
      </c>
      <c r="F29" s="133" t="s">
        <v>55</v>
      </c>
      <c r="G29" s="195"/>
      <c r="H29" s="155">
        <f>H15-H16-H17-H18-H19-H20-H22-H23-H24+H26+H27+H28</f>
        <v>135038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107</v>
      </c>
      <c r="H34" s="177">
        <f t="shared" ref="H34:H39" si="2">F34*G34</f>
        <v>107000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45</v>
      </c>
      <c r="H35" s="177">
        <f t="shared" si="2"/>
        <v>22500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44</v>
      </c>
      <c r="H37" s="177">
        <f t="shared" si="2"/>
        <v>4400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20</v>
      </c>
      <c r="H38" s="177">
        <f t="shared" si="2"/>
        <v>1000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54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7</v>
      </c>
      <c r="D46" s="12">
        <f>C46*1.5</f>
        <v>10.5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134954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10</v>
      </c>
      <c r="D50" s="12">
        <f>C50*1.5</f>
        <v>15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-84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23985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DD10-3964-4F0E-8A96-3335F381C2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74</v>
      </c>
      <c r="D6" s="13">
        <f t="shared" ref="D6:D28" si="1">C6*L6</f>
        <v>54538</v>
      </c>
      <c r="F6" s="240" t="s">
        <v>16</v>
      </c>
      <c r="G6" s="242" t="s">
        <v>185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</v>
      </c>
      <c r="D9" s="13">
        <f t="shared" si="1"/>
        <v>4242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</v>
      </c>
      <c r="D13" s="48">
        <f t="shared" si="1"/>
        <v>921</v>
      </c>
      <c r="F13" s="261" t="s">
        <v>36</v>
      </c>
      <c r="G13" s="225"/>
      <c r="H13" s="216">
        <f>D29</f>
        <v>61953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9384.75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52568.25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61953</v>
      </c>
      <c r="F29" s="133" t="s">
        <v>55</v>
      </c>
      <c r="G29" s="195"/>
      <c r="H29" s="155">
        <f>H15-H16-H17-H18-H19-H20-H22-H23-H24+H26+H27</f>
        <v>52568.25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47</v>
      </c>
      <c r="H34" s="177">
        <f>F34*G34</f>
        <v>47000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177">
        <f t="shared" ref="H35:H39" si="2">F35*G35</f>
        <v>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7">
        <f>F36*G36</f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75</v>
      </c>
      <c r="D37" s="12">
        <f>C37*111</f>
        <v>8325</v>
      </c>
      <c r="F37" s="12">
        <v>100</v>
      </c>
      <c r="G37" s="39">
        <v>28</v>
      </c>
      <c r="H37" s="177">
        <f t="shared" si="2"/>
        <v>2800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</v>
      </c>
      <c r="D42" s="12">
        <f>C42*2.25</f>
        <v>6.75</v>
      </c>
      <c r="F42" s="39" t="s">
        <v>79</v>
      </c>
      <c r="G42" s="177">
        <v>19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</v>
      </c>
      <c r="D46" s="12">
        <f>C46*1.5</f>
        <v>1.5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52569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4</v>
      </c>
      <c r="D50" s="12">
        <f>C50*1.5</f>
        <v>6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9384.75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54A6-E115-48B7-B02E-37F7234303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220</v>
      </c>
      <c r="D6" s="13">
        <f t="shared" ref="D6:D28" si="1">C6*L6</f>
        <v>162140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15</v>
      </c>
      <c r="D9" s="13">
        <f t="shared" si="1"/>
        <v>10605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184562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37123.5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147438.5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312</f>
        <v>312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3</v>
      </c>
      <c r="D18" s="48">
        <f t="shared" si="1"/>
        <v>1860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184562</v>
      </c>
      <c r="F29" s="133" t="s">
        <v>55</v>
      </c>
      <c r="G29" s="195"/>
      <c r="H29" s="155">
        <f>H15-H16-H17-H18-H19-H20-H22-H23-H24+H26+H27</f>
        <v>147126.5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43</v>
      </c>
      <c r="H34" s="177">
        <f>F34*G34</f>
        <v>43000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76</v>
      </c>
      <c r="H35" s="177">
        <f>F35*G35</f>
        <v>38000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>
        <v>55</v>
      </c>
      <c r="H37" s="177">
        <f t="shared" si="2"/>
        <v>5500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15</v>
      </c>
      <c r="H38" s="177">
        <f t="shared" si="2"/>
        <v>750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3</v>
      </c>
      <c r="H39" s="177">
        <f t="shared" si="2"/>
        <v>60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55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 t="s">
        <v>195</v>
      </c>
      <c r="G44" s="77" t="s">
        <v>196</v>
      </c>
      <c r="H44" s="172">
        <v>59116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146681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-445.5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37123.5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5239-2460-4571-B3DF-33A2FAC659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58016-68CF-459E-9CFB-FE6FE6FB8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AC1C-0352-438C-9DE9-4FBAB9636B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326D-C668-4E98-A4C7-487A202075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161</v>
      </c>
      <c r="D6" s="13">
        <f t="shared" ref="D6:D28" si="1">C6*L6</f>
        <v>118657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16</v>
      </c>
      <c r="D7" s="13">
        <f t="shared" si="1"/>
        <v>11600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3</v>
      </c>
      <c r="D8" s="13">
        <f t="shared" si="1"/>
        <v>3099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25</v>
      </c>
      <c r="D9" s="13">
        <f t="shared" si="1"/>
        <v>17675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198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159352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12</v>
      </c>
      <c r="D14" s="31">
        <f t="shared" si="1"/>
        <v>132</v>
      </c>
      <c r="F14" s="219" t="s">
        <v>39</v>
      </c>
      <c r="G14" s="220"/>
      <c r="H14" s="221">
        <f>D54</f>
        <v>23697.75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135654.25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197</v>
      </c>
      <c r="C25" s="10">
        <v>1</v>
      </c>
      <c r="D25" s="48">
        <f t="shared" si="1"/>
        <v>1770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1770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3</v>
      </c>
      <c r="D28" s="48">
        <f t="shared" si="1"/>
        <v>2355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159352</v>
      </c>
      <c r="F29" s="133" t="s">
        <v>55</v>
      </c>
      <c r="G29" s="195"/>
      <c r="H29" s="155">
        <f>H15-H16-H17-H18-H19-H20-H22-H23-H24+H26+H27</f>
        <v>135654.25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102</v>
      </c>
      <c r="H34" s="177">
        <f>F34*G34</f>
        <v>102000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34</v>
      </c>
      <c r="H35" s="177">
        <f>F35*G35</f>
        <v>17000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7">
        <f t="shared" ref="H36:H39" si="2">F36*G36</f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177</v>
      </c>
      <c r="D37" s="12">
        <f>C37*111</f>
        <v>19647</v>
      </c>
      <c r="F37" s="12">
        <v>100</v>
      </c>
      <c r="G37" s="39">
        <v>142</v>
      </c>
      <c r="H37" s="177">
        <f t="shared" si="2"/>
        <v>14200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4</v>
      </c>
      <c r="H38" s="177">
        <f t="shared" si="2"/>
        <v>200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63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133863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-1791.25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23697.75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34A8-6125-4CBF-8DED-7ABCEFFCBC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B167-6A49-442D-A7E2-7D9A8C7A25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735</v>
      </c>
      <c r="D6" s="13">
        <f t="shared" ref="D6:D28" si="1">C6*L6</f>
        <v>541695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30</v>
      </c>
      <c r="D8" s="13">
        <f t="shared" si="1"/>
        <v>30990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53</v>
      </c>
      <c r="D9" s="13">
        <f t="shared" si="1"/>
        <v>37471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32</v>
      </c>
      <c r="D13" s="48">
        <f t="shared" si="1"/>
        <v>9824</v>
      </c>
      <c r="F13" s="261" t="s">
        <v>36</v>
      </c>
      <c r="G13" s="225"/>
      <c r="H13" s="216">
        <f>D29</f>
        <v>655345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22</v>
      </c>
      <c r="D14" s="31">
        <f t="shared" si="1"/>
        <v>242</v>
      </c>
      <c r="F14" s="219" t="s">
        <v>39</v>
      </c>
      <c r="G14" s="220"/>
      <c r="H14" s="221">
        <f>D54</f>
        <v>80023.5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575321.5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7029</f>
        <v>7029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>
        <v>26</v>
      </c>
      <c r="D20" s="13">
        <f t="shared" si="1"/>
        <v>30550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 t="s">
        <v>199</v>
      </c>
      <c r="G22" s="74">
        <v>6581</v>
      </c>
      <c r="H22" s="202">
        <v>30550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655345</v>
      </c>
      <c r="F29" s="133" t="s">
        <v>55</v>
      </c>
      <c r="G29" s="195"/>
      <c r="H29" s="155">
        <f>H15-H16-H17-H18-H19-H20-H22-H23-H24+H26+H27+H28</f>
        <v>537742.5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356</v>
      </c>
      <c r="H34" s="177">
        <f t="shared" ref="H34:H39" si="2">F34*G34</f>
        <v>356000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363</v>
      </c>
      <c r="H35" s="177">
        <f t="shared" si="2"/>
        <v>181500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655</v>
      </c>
      <c r="D37" s="12">
        <f>C37*111</f>
        <v>72705</v>
      </c>
      <c r="F37" s="12">
        <v>100</v>
      </c>
      <c r="G37" s="39">
        <v>2</v>
      </c>
      <c r="H37" s="177">
        <f t="shared" si="2"/>
        <v>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35</v>
      </c>
      <c r="D44" s="12">
        <f>C44*120</f>
        <v>4200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</v>
      </c>
      <c r="D46" s="12">
        <f>C46*1.5</f>
        <v>1.5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33</v>
      </c>
      <c r="D49" s="12">
        <f>C49*42</f>
        <v>1386</v>
      </c>
      <c r="F49" s="153" t="s">
        <v>86</v>
      </c>
      <c r="G49" s="155">
        <f>H34+H35+H36+H37+H38+H39+H40+H41+G42+H44+H45+H46</f>
        <v>537925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182.5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80023.5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E301-5A6C-48CC-918A-CB2EA30AD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253</v>
      </c>
      <c r="D6" s="13">
        <f t="shared" ref="D6:D28" si="1">C6*L6</f>
        <v>186461</v>
      </c>
      <c r="F6" s="240" t="s">
        <v>16</v>
      </c>
      <c r="G6" s="242" t="s">
        <v>185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</v>
      </c>
      <c r="D9" s="13">
        <f t="shared" si="1"/>
        <v>4949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7</v>
      </c>
      <c r="D13" s="48">
        <f t="shared" si="1"/>
        <v>2149</v>
      </c>
      <c r="F13" s="261" t="s">
        <v>36</v>
      </c>
      <c r="G13" s="225"/>
      <c r="H13" s="216">
        <f>D29</f>
        <v>196579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46185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150394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1989</f>
        <v>1989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196579</v>
      </c>
      <c r="F29" s="133" t="s">
        <v>55</v>
      </c>
      <c r="G29" s="195"/>
      <c r="H29" s="155">
        <f>H15-H16-H17-H18-H19-H20-H22-H23-H24+H26+H27</f>
        <v>148405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27</v>
      </c>
      <c r="H34" s="177">
        <f>F34*G34</f>
        <v>27000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</v>
      </c>
      <c r="H35" s="177">
        <f t="shared" ref="H35:H39" si="2">F35*G35</f>
        <v>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401</v>
      </c>
      <c r="D37" s="12">
        <f>C37*111</f>
        <v>44511</v>
      </c>
      <c r="F37" s="12">
        <v>100</v>
      </c>
      <c r="G37" s="39">
        <v>2</v>
      </c>
      <c r="H37" s="177">
        <f t="shared" si="2"/>
        <v>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200</v>
      </c>
      <c r="H44" s="172">
        <v>117992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</v>
      </c>
      <c r="D45" s="12">
        <f>C45*84</f>
        <v>336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8</v>
      </c>
      <c r="D49" s="12">
        <f>C49*42</f>
        <v>336</v>
      </c>
      <c r="F49" s="153" t="s">
        <v>86</v>
      </c>
      <c r="G49" s="155">
        <f>H34+H35+H36+H37+H38+H39+H40+H41+G42+H44+H45+H46</f>
        <v>147730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-675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46185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211F-75C3-4082-B0CE-475B8161C2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142</v>
      </c>
      <c r="D6" s="13">
        <f t="shared" ref="D6:D28" si="1">C6*L6</f>
        <v>104654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</v>
      </c>
      <c r="D9" s="13">
        <f t="shared" si="1"/>
        <v>4949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121925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45533.25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76391.75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372</f>
        <v>372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128" t="s">
        <v>156</v>
      </c>
      <c r="G26" s="60">
        <v>6382</v>
      </c>
      <c r="H26" s="207">
        <v>174736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121925</v>
      </c>
      <c r="F29" s="133" t="s">
        <v>55</v>
      </c>
      <c r="G29" s="195"/>
      <c r="H29" s="155">
        <f>H15-H16-H17-H18-H19-H20-H22-H23-H24+H26+H27</f>
        <v>250755.75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207</v>
      </c>
      <c r="H34" s="177">
        <f>F34*G34</f>
        <v>207000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75</v>
      </c>
      <c r="H35" s="177">
        <f>F35*G35</f>
        <v>37500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77">
        <f t="shared" ref="H36:H39" si="2">F36*G36</f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53</v>
      </c>
      <c r="H37" s="177">
        <f t="shared" si="2"/>
        <v>5300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7">
        <f t="shared" si="2"/>
        <v>300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7">
        <f t="shared" si="2"/>
        <v>80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7">
        <v>91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</v>
      </c>
      <c r="D46" s="12">
        <f>C46*1.5</f>
        <v>1.5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</v>
      </c>
      <c r="D49" s="12">
        <f>C49*42</f>
        <v>126</v>
      </c>
      <c r="F49" s="153" t="s">
        <v>86</v>
      </c>
      <c r="G49" s="155">
        <f>H34+H35+H36+H37+H38+H39+H40+H41+G42+H44+H45+H46</f>
        <v>250671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45533.25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D4C2-AAF3-42FC-9FBD-86E5981646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CF39-70CD-4F3D-BF98-2B28B5395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176</v>
      </c>
      <c r="D6" s="13">
        <f t="shared" ref="D6:D28" si="1">C6*L6</f>
        <v>129712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5</v>
      </c>
      <c r="D8" s="13">
        <f t="shared" si="1"/>
        <v>5165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18</v>
      </c>
      <c r="D9" s="13">
        <f t="shared" si="1"/>
        <v>12726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7</v>
      </c>
      <c r="D13" s="48">
        <f t="shared" si="1"/>
        <v>2149</v>
      </c>
      <c r="F13" s="261" t="s">
        <v>36</v>
      </c>
      <c r="G13" s="225"/>
      <c r="H13" s="216">
        <f>D29</f>
        <v>164086.5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16</v>
      </c>
      <c r="D14" s="31">
        <f t="shared" si="1"/>
        <v>176</v>
      </c>
      <c r="F14" s="219" t="s">
        <v>39</v>
      </c>
      <c r="G14" s="220"/>
      <c r="H14" s="221">
        <f>D54</f>
        <v>24207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139879.5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 t="s">
        <v>161</v>
      </c>
      <c r="G22" s="74">
        <v>6592</v>
      </c>
      <c r="H22" s="202">
        <v>87612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 t="s">
        <v>161</v>
      </c>
      <c r="G26" s="66">
        <v>6507</v>
      </c>
      <c r="H26" s="172">
        <v>96636</v>
      </c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>
        <v>12</v>
      </c>
      <c r="D27" s="44">
        <f t="shared" si="1"/>
        <v>434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164086.5</v>
      </c>
      <c r="F29" s="133" t="s">
        <v>55</v>
      </c>
      <c r="G29" s="195"/>
      <c r="H29" s="155">
        <f>H15-H16-H17-H18-H19-H20-H22-H23-H24+H26+H27+H28</f>
        <v>148903.5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</v>
      </c>
      <c r="H34" s="177">
        <f t="shared" ref="H34:H39" si="2">F34*G34</f>
        <v>35000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15</v>
      </c>
      <c r="H35" s="177">
        <f t="shared" si="2"/>
        <v>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6</v>
      </c>
      <c r="D42" s="12">
        <f>C42*2.25</f>
        <v>13.5</v>
      </c>
      <c r="F42" s="39" t="s">
        <v>79</v>
      </c>
      <c r="G42" s="177">
        <v>22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172">
        <v>9533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121" t="s">
        <v>162</v>
      </c>
      <c r="G45" s="63"/>
      <c r="H45" s="172">
        <v>96636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14</v>
      </c>
      <c r="D46" s="12">
        <f>C46*1.5</f>
        <v>21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149411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5</v>
      </c>
      <c r="D50" s="12">
        <f>C50*1.5</f>
        <v>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507.5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24207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E5-2A62-497C-9FE2-F8F7B988A3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415</v>
      </c>
      <c r="D6" s="13">
        <f t="shared" ref="D6:D28" si="1">C6*L6</f>
        <v>305855</v>
      </c>
      <c r="F6" s="240" t="s">
        <v>16</v>
      </c>
      <c r="G6" s="242" t="s">
        <v>185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11</v>
      </c>
      <c r="D7" s="13">
        <f t="shared" si="1"/>
        <v>7975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96</v>
      </c>
      <c r="D9" s="13">
        <f t="shared" si="1"/>
        <v>67872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17</v>
      </c>
      <c r="D13" s="48">
        <f t="shared" si="1"/>
        <v>5219</v>
      </c>
      <c r="F13" s="261" t="s">
        <v>36</v>
      </c>
      <c r="G13" s="225"/>
      <c r="H13" s="216">
        <f>D29</f>
        <v>387615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59163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328452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8*91+2340</f>
        <v>3068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387615</v>
      </c>
      <c r="F29" s="133" t="s">
        <v>55</v>
      </c>
      <c r="G29" s="195"/>
      <c r="H29" s="155">
        <f>H15-H16-H17-H18-H19-H20-H22-H23-H24+H26+H27</f>
        <v>325384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234</v>
      </c>
      <c r="H34" s="177">
        <f>F34*G34</f>
        <v>234000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165</v>
      </c>
      <c r="H35" s="177">
        <f t="shared" ref="H35:H39" si="2">F35*G35</f>
        <v>82500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523</v>
      </c>
      <c r="D37" s="12">
        <f>C37*111</f>
        <v>58053</v>
      </c>
      <c r="F37" s="12">
        <v>100</v>
      </c>
      <c r="G37" s="39">
        <v>57</v>
      </c>
      <c r="H37" s="177">
        <f t="shared" si="2"/>
        <v>5700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59</v>
      </c>
      <c r="H38" s="177">
        <f t="shared" si="2"/>
        <v>2950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256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18</v>
      </c>
      <c r="D49" s="12">
        <f>C49*42</f>
        <v>756</v>
      </c>
      <c r="F49" s="153" t="s">
        <v>86</v>
      </c>
      <c r="G49" s="155">
        <f>H34+H35+H36+H37+H38+H39+H40+H41+G42+H44+H45+H46</f>
        <v>325426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42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59163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7FF6-D680-44F9-B613-500EFC3153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215</v>
      </c>
      <c r="D6" s="13">
        <f t="shared" ref="D6:D28" si="1">C6*L6</f>
        <v>158455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19</v>
      </c>
      <c r="D7" s="13">
        <f t="shared" si="1"/>
        <v>13775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112</v>
      </c>
      <c r="D9" s="13">
        <f t="shared" si="1"/>
        <v>79184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260326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11</v>
      </c>
      <c r="D14" s="31">
        <f t="shared" si="1"/>
        <v>121</v>
      </c>
      <c r="F14" s="219" t="s">
        <v>39</v>
      </c>
      <c r="G14" s="220"/>
      <c r="H14" s="221">
        <f>D54</f>
        <v>41916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218410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744+1380</f>
        <v>2124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260326</v>
      </c>
      <c r="F29" s="133" t="s">
        <v>55</v>
      </c>
      <c r="G29" s="195"/>
      <c r="H29" s="155">
        <f>H15-H16-H17-H18-H19-H20-H22-H23-H24+H26+H27</f>
        <v>216286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76</v>
      </c>
      <c r="H34" s="177">
        <f>F34*G34</f>
        <v>76000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177">
        <f>F35*G35</f>
        <v>3000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350</v>
      </c>
      <c r="D37" s="12">
        <f>C37*111</f>
        <v>38850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112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 t="s">
        <v>152</v>
      </c>
      <c r="G44" s="77" t="s">
        <v>201</v>
      </c>
      <c r="H44" s="172">
        <v>136857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</v>
      </c>
      <c r="D46" s="12">
        <f>C46*1.5</f>
        <v>1.5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216469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8</v>
      </c>
      <c r="D50" s="12">
        <f>C50*1.5</f>
        <v>12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183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41916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D848-1786-4413-841D-18B2393E8D9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26843-FBD4-4582-ADE7-7765E810CF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224</v>
      </c>
      <c r="D6" s="13">
        <f t="shared" ref="D6:D28" si="1">C6*L6</f>
        <v>165088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</v>
      </c>
      <c r="D7" s="13">
        <f t="shared" si="1"/>
        <v>6525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51</v>
      </c>
      <c r="D8" s="13">
        <f t="shared" si="1"/>
        <v>52683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17</v>
      </c>
      <c r="D9" s="13">
        <f t="shared" si="1"/>
        <v>12019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10</v>
      </c>
      <c r="D10" s="13">
        <f t="shared" si="1"/>
        <v>9720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12</v>
      </c>
      <c r="D12" s="48">
        <f t="shared" si="1"/>
        <v>11424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</v>
      </c>
      <c r="D13" s="48">
        <f t="shared" si="1"/>
        <v>921</v>
      </c>
      <c r="F13" s="261" t="s">
        <v>36</v>
      </c>
      <c r="G13" s="225"/>
      <c r="H13" s="216">
        <f>D29</f>
        <v>272988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18</v>
      </c>
      <c r="D14" s="31">
        <f t="shared" si="1"/>
        <v>198</v>
      </c>
      <c r="F14" s="219" t="s">
        <v>39</v>
      </c>
      <c r="G14" s="220"/>
      <c r="H14" s="221">
        <f>D54</f>
        <v>32088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2</v>
      </c>
      <c r="D15" s="31">
        <f t="shared" si="1"/>
        <v>1240</v>
      </c>
      <c r="F15" s="224" t="s">
        <v>40</v>
      </c>
      <c r="G15" s="225"/>
      <c r="H15" s="226">
        <f>H13-H14</f>
        <v>240900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202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15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272988</v>
      </c>
      <c r="F29" s="133" t="s">
        <v>55</v>
      </c>
      <c r="G29" s="195"/>
      <c r="H29" s="155">
        <f>H15-H16-H17-H18-H19-H20-H22-H23-H24+H26+H27+H28</f>
        <v>240900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178</v>
      </c>
      <c r="H34" s="177">
        <f t="shared" ref="H34:H39" si="2">F34*G34</f>
        <v>178000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55</v>
      </c>
      <c r="H35" s="177">
        <f t="shared" si="2"/>
        <v>27500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238</v>
      </c>
      <c r="D37" s="12">
        <f>C37*111</f>
        <v>26418</v>
      </c>
      <c r="F37" s="12">
        <v>100</v>
      </c>
      <c r="G37" s="39">
        <v>12</v>
      </c>
      <c r="H37" s="177">
        <f t="shared" si="2"/>
        <v>1200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44</v>
      </c>
      <c r="D42" s="12">
        <f>C42*2.25</f>
        <v>99</v>
      </c>
      <c r="F42" s="39" t="s">
        <v>79</v>
      </c>
      <c r="G42" s="177">
        <v>20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203</v>
      </c>
      <c r="H44" s="172">
        <v>34058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</v>
      </c>
      <c r="D46" s="12">
        <f>C46*1.5</f>
        <v>3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240778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-122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32088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19A6-36D3-4EF5-8EB3-D5F4019FF968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212</v>
      </c>
      <c r="D6" s="13">
        <f t="shared" ref="D6:D28" si="1">C6*L6</f>
        <v>156244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14</v>
      </c>
      <c r="D9" s="13">
        <f t="shared" si="1"/>
        <v>9898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183533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20</v>
      </c>
      <c r="D14" s="31">
        <f t="shared" si="1"/>
        <v>220</v>
      </c>
      <c r="F14" s="219" t="s">
        <v>39</v>
      </c>
      <c r="G14" s="220"/>
      <c r="H14" s="221">
        <f>D54</f>
        <v>33336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150197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1908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f>3+1</f>
        <v>4</v>
      </c>
      <c r="D21" s="48">
        <f t="shared" si="1"/>
        <v>2600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101</v>
      </c>
      <c r="C27" s="10">
        <v>1</v>
      </c>
      <c r="D27" s="44">
        <f t="shared" si="1"/>
        <v>1667</v>
      </c>
      <c r="F27" s="14"/>
      <c r="G27" s="14"/>
      <c r="H27" s="210"/>
      <c r="I27" s="211"/>
      <c r="J27" s="212"/>
      <c r="L27" s="7">
        <f>1667</f>
        <v>1667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183533</v>
      </c>
      <c r="F29" s="133" t="s">
        <v>55</v>
      </c>
      <c r="G29" s="195"/>
      <c r="H29" s="155">
        <f>H15-H16-H17-H18-H19-H20-H22-H23-H24+H26+H27</f>
        <v>148289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16</v>
      </c>
      <c r="H34" s="177">
        <f>F34*G34</f>
        <v>16000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177">
        <f t="shared" ref="H35:H39" si="2">F35*G35</f>
        <v>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8</v>
      </c>
      <c r="D36" s="12">
        <f>C36*1.5</f>
        <v>12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48</v>
      </c>
      <c r="H37" s="177">
        <f t="shared" si="2"/>
        <v>4800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7">
        <f t="shared" si="2"/>
        <v>750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51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152</v>
      </c>
      <c r="G44" s="63" t="s">
        <v>204</v>
      </c>
      <c r="H44" s="172">
        <v>124439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3</v>
      </c>
      <c r="D45" s="12">
        <f>C45*84</f>
        <v>252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21</v>
      </c>
      <c r="D46" s="12">
        <f>C46*1.5</f>
        <v>31.5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</v>
      </c>
      <c r="D49" s="12">
        <f>C49*42</f>
        <v>126</v>
      </c>
      <c r="F49" s="153" t="s">
        <v>86</v>
      </c>
      <c r="G49" s="155">
        <f>H34+H35+H36+H37+H38+H39+H40+H41+G42+H44+H45+H46</f>
        <v>148240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-49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33336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E2A6E-19D0-46F3-8791-8F9CB34F1F6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487</v>
      </c>
      <c r="D6" s="13">
        <f t="shared" ref="D6:D28" si="1">C6*L6</f>
        <v>358919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11</v>
      </c>
      <c r="D7" s="13">
        <f t="shared" si="1"/>
        <v>7975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61</v>
      </c>
      <c r="D9" s="13">
        <f t="shared" si="1"/>
        <v>43127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198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20</v>
      </c>
      <c r="D13" s="48">
        <f t="shared" si="1"/>
        <v>6140</v>
      </c>
      <c r="F13" s="261" t="s">
        <v>36</v>
      </c>
      <c r="G13" s="225"/>
      <c r="H13" s="216">
        <f>D29</f>
        <v>423785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68853.75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354931.25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630+2508</f>
        <v>3138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206</v>
      </c>
      <c r="G26" s="60"/>
      <c r="H26" s="207">
        <v>10850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423785</v>
      </c>
      <c r="F29" s="133" t="s">
        <v>55</v>
      </c>
      <c r="G29" s="195"/>
      <c r="H29" s="155">
        <f>H15-H16-H17-H18-H19-H20-H22-H23-H24+H26+H27</f>
        <v>362643.25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177">
        <f>F34*G34</f>
        <v>61000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16</v>
      </c>
      <c r="H35" s="177">
        <f>F35*G35</f>
        <v>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7">
        <f t="shared" ref="H36:H39" si="2">F36*G36</f>
        <v>1000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44</v>
      </c>
      <c r="H37" s="177">
        <f t="shared" si="2"/>
        <v>4400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7">
        <f t="shared" si="2"/>
        <v>60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</v>
      </c>
      <c r="D42" s="12">
        <f>C42*2.25</f>
        <v>6.75</v>
      </c>
      <c r="F42" s="39" t="s">
        <v>79</v>
      </c>
      <c r="G42" s="177">
        <v>102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9</v>
      </c>
      <c r="D44" s="12">
        <f>C44*120</f>
        <v>1080</v>
      </c>
      <c r="F44" s="37" t="s">
        <v>155</v>
      </c>
      <c r="G44" s="77" t="s">
        <v>205</v>
      </c>
      <c r="H44" s="172">
        <v>5000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172</v>
      </c>
      <c r="G45" s="77" t="s">
        <v>207</v>
      </c>
      <c r="H45" s="172">
        <v>278884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7</v>
      </c>
      <c r="D46" s="12">
        <f>C46*1.5</f>
        <v>10.5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11</v>
      </c>
      <c r="D49" s="12">
        <f>C49*42</f>
        <v>462</v>
      </c>
      <c r="F49" s="153" t="s">
        <v>86</v>
      </c>
      <c r="G49" s="155">
        <f>H34+H35+H36+H37+H38+H39+H40+H41+G42+H44+H45+H46</f>
        <v>358696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</v>
      </c>
      <c r="D50" s="12">
        <f>C50*1.5</f>
        <v>1.5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-3947.25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68853.75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20">
        <v>381</v>
      </c>
      <c r="D6" s="13">
        <f t="shared" ref="D6:D28" si="1">C6*L6</f>
        <v>280797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20">
        <v>39</v>
      </c>
      <c r="D7" s="13">
        <f t="shared" si="1"/>
        <v>28275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20">
        <v>10</v>
      </c>
      <c r="D8" s="13">
        <f t="shared" si="1"/>
        <v>10330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20">
        <v>51</v>
      </c>
      <c r="D9" s="13">
        <f t="shared" si="1"/>
        <v>36057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20">
        <v>10</v>
      </c>
      <c r="D10" s="13">
        <f t="shared" si="1"/>
        <v>9720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20">
        <v>20</v>
      </c>
      <c r="D11" s="13">
        <f t="shared" si="1"/>
        <v>22500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20">
        <v>35</v>
      </c>
      <c r="D12" s="48">
        <f t="shared" si="1"/>
        <v>33320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20"/>
      <c r="D13" s="48">
        <f t="shared" si="1"/>
        <v>0</v>
      </c>
      <c r="F13" s="261" t="s">
        <v>36</v>
      </c>
      <c r="G13" s="225"/>
      <c r="H13" s="216">
        <f>D29</f>
        <v>484279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20">
        <v>13</v>
      </c>
      <c r="D14" s="31">
        <f t="shared" si="1"/>
        <v>143</v>
      </c>
      <c r="F14" s="219" t="s">
        <v>39</v>
      </c>
      <c r="G14" s="220"/>
      <c r="H14" s="221">
        <f>D54</f>
        <v>50813.25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20">
        <f>10</f>
        <v>10</v>
      </c>
      <c r="D15" s="31">
        <f t="shared" si="1"/>
        <v>6200</v>
      </c>
      <c r="F15" s="224" t="s">
        <v>40</v>
      </c>
      <c r="G15" s="225"/>
      <c r="H15" s="226">
        <f>H13-H14</f>
        <v>433465.75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209</v>
      </c>
      <c r="C17" s="120">
        <f>1+1</f>
        <v>2</v>
      </c>
      <c r="D17" s="48">
        <f t="shared" si="1"/>
        <v>3164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190</v>
      </c>
      <c r="C19" s="120">
        <f>2+1</f>
        <v>3</v>
      </c>
      <c r="D19" s="48">
        <f t="shared" si="1"/>
        <v>3306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20">
        <f>5+5+5</f>
        <v>15</v>
      </c>
      <c r="D20" s="13">
        <f t="shared" si="1"/>
        <v>17625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202</v>
      </c>
      <c r="C21" s="120">
        <f>10+15+5</f>
        <v>30</v>
      </c>
      <c r="D21" s="48">
        <f t="shared" si="1"/>
        <v>19500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20">
        <f>1</f>
        <v>1</v>
      </c>
      <c r="D22" s="48">
        <f t="shared" si="1"/>
        <v>1582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120">
        <v>2</v>
      </c>
      <c r="D23" s="48">
        <f t="shared" si="1"/>
        <v>3334</v>
      </c>
      <c r="F23" s="78"/>
      <c r="G23" s="80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2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210</v>
      </c>
      <c r="C25" s="120">
        <v>1</v>
      </c>
      <c r="D25" s="48">
        <f t="shared" si="1"/>
        <v>1172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208</v>
      </c>
      <c r="C26" s="120">
        <v>1</v>
      </c>
      <c r="D26" s="48">
        <f t="shared" si="1"/>
        <v>1567</v>
      </c>
      <c r="F26" s="76"/>
      <c r="G26" s="66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120">
        <v>1</v>
      </c>
      <c r="D27" s="44">
        <f t="shared" si="1"/>
        <v>1142</v>
      </c>
      <c r="F27" s="72"/>
      <c r="G27" s="115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20">
        <v>5</v>
      </c>
      <c r="D28" s="48">
        <f t="shared" si="1"/>
        <v>3925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484279</v>
      </c>
      <c r="F29" s="133" t="s">
        <v>55</v>
      </c>
      <c r="G29" s="195"/>
      <c r="H29" s="155">
        <f>H15-H16-H17-H18-H19-H20-H22-H23-H24+H26+H27+H28</f>
        <v>433465.75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50</v>
      </c>
      <c r="H34" s="177">
        <f t="shared" ref="H34:H39" si="2">F34*G34</f>
        <v>50000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8</v>
      </c>
      <c r="D35" s="30">
        <f>C35*84</f>
        <v>672</v>
      </c>
      <c r="F35" s="59">
        <v>500</v>
      </c>
      <c r="G35" s="41">
        <v>3</v>
      </c>
      <c r="H35" s="177">
        <f t="shared" si="2"/>
        <v>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132</v>
      </c>
      <c r="D37" s="12">
        <f>C37*111</f>
        <v>14652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311</v>
      </c>
      <c r="D38" s="12">
        <f>C38*84</f>
        <v>26124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37</v>
      </c>
      <c r="D41" s="12">
        <f>C41*84</f>
        <v>3108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84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152</v>
      </c>
      <c r="G44" s="63" t="s">
        <v>214</v>
      </c>
      <c r="H44" s="172">
        <v>379312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64</v>
      </c>
      <c r="D45" s="12">
        <f>C45*84</f>
        <v>5376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3</v>
      </c>
      <c r="D46" s="12">
        <f>C46*1.5</f>
        <v>4.5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431496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9</v>
      </c>
      <c r="D50" s="12">
        <f>C50*1.5</f>
        <v>13.5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-1969.75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50813.25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217</v>
      </c>
      <c r="D6" s="13">
        <f t="shared" ref="D6:D28" si="1">C6*L6</f>
        <v>159929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5</v>
      </c>
      <c r="D8" s="13">
        <f t="shared" si="1"/>
        <v>5165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50</v>
      </c>
      <c r="D9" s="13">
        <f t="shared" si="1"/>
        <v>35350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208539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15</v>
      </c>
      <c r="D14" s="31">
        <f t="shared" si="1"/>
        <v>165</v>
      </c>
      <c r="F14" s="219" t="s">
        <v>39</v>
      </c>
      <c r="G14" s="220"/>
      <c r="H14" s="221">
        <f>D54</f>
        <v>31443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177096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2430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208539</v>
      </c>
      <c r="F29" s="133" t="s">
        <v>55</v>
      </c>
      <c r="G29" s="195"/>
      <c r="H29" s="155">
        <f>H15-H16-H17-H18-H19-H20-H22-H23-H24+H26+H27</f>
        <v>174666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7</v>
      </c>
      <c r="H34" s="177">
        <f>F34*G34</f>
        <v>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276</v>
      </c>
      <c r="D37" s="12">
        <f>C37*111</f>
        <v>30636</v>
      </c>
      <c r="F37" s="12">
        <v>100</v>
      </c>
      <c r="G37" s="39">
        <v>17</v>
      </c>
      <c r="H37" s="177">
        <f t="shared" si="2"/>
        <v>1700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115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213</v>
      </c>
      <c r="H44" s="172">
        <v>165053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1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174188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7</v>
      </c>
      <c r="D50" s="12">
        <f>C50*1.5</f>
        <v>10.5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-478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31443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343</v>
      </c>
      <c r="D6" s="13">
        <f t="shared" ref="D6:D28" si="1">C6*L6</f>
        <v>252791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16</v>
      </c>
      <c r="D7" s="13">
        <f t="shared" si="1"/>
        <v>11600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72</v>
      </c>
      <c r="D9" s="13">
        <f t="shared" si="1"/>
        <v>50904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198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14</v>
      </c>
      <c r="D13" s="48">
        <f t="shared" si="1"/>
        <v>4298</v>
      </c>
      <c r="F13" s="261" t="s">
        <v>36</v>
      </c>
      <c r="G13" s="225"/>
      <c r="H13" s="216">
        <f>D29</f>
        <v>325343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8</v>
      </c>
      <c r="D14" s="31">
        <f t="shared" si="1"/>
        <v>88</v>
      </c>
      <c r="F14" s="219" t="s">
        <v>39</v>
      </c>
      <c r="G14" s="220"/>
      <c r="H14" s="221">
        <f>D54</f>
        <v>81928.5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243414.5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828+1122</f>
        <v>1950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 t="s">
        <v>150</v>
      </c>
      <c r="G26" s="60">
        <v>6384</v>
      </c>
      <c r="H26" s="207">
        <v>255412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6</v>
      </c>
      <c r="D28" s="48">
        <f t="shared" si="1"/>
        <v>4710</v>
      </c>
      <c r="F28" s="118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325343</v>
      </c>
      <c r="F29" s="133" t="s">
        <v>55</v>
      </c>
      <c r="G29" s="195"/>
      <c r="H29" s="155">
        <f>H15-H16-H17-H18-H19-H20-H22-H23-H24+H26+H27</f>
        <v>496826.5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287</v>
      </c>
      <c r="H34" s="177">
        <f>F34*G34</f>
        <v>287000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109</v>
      </c>
      <c r="H35" s="177">
        <f>F35*G35</f>
        <v>54500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9</v>
      </c>
      <c r="H36" s="177">
        <f t="shared" ref="H36:H39" si="2">F36*G36</f>
        <v>1800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668</v>
      </c>
      <c r="D37" s="12">
        <f>C37*111</f>
        <v>74148</v>
      </c>
      <c r="F37" s="12">
        <v>100</v>
      </c>
      <c r="G37" s="39">
        <v>163</v>
      </c>
      <c r="H37" s="177">
        <f t="shared" si="2"/>
        <v>16300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32</v>
      </c>
      <c r="H38" s="177">
        <f t="shared" si="2"/>
        <v>1600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22</v>
      </c>
      <c r="D40" s="12">
        <f>C40*111</f>
        <v>2442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1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152</v>
      </c>
      <c r="G44" s="77" t="s">
        <v>211</v>
      </c>
      <c r="H44" s="172">
        <v>112351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10</v>
      </c>
      <c r="D49" s="12">
        <f>C49*42</f>
        <v>420</v>
      </c>
      <c r="F49" s="153" t="s">
        <v>86</v>
      </c>
      <c r="G49" s="155">
        <f>H34+H35+H36+H37+H38+H39+H40+H41+G42+H44+H45+H46</f>
        <v>473567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8</v>
      </c>
      <c r="D50" s="12">
        <f>C50*1.5</f>
        <v>12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212</v>
      </c>
      <c r="G51" s="267">
        <f>G49-H29</f>
        <v>-23259.5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81928.5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6586-4A9D-453B-A03D-C2ED8D5422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A453-4FEF-41F1-8E60-B02C2B10D4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266</v>
      </c>
      <c r="D6" s="13">
        <f t="shared" ref="D6:D28" si="1">C6*L6</f>
        <v>196042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</v>
      </c>
      <c r="D7" s="13">
        <f t="shared" si="1"/>
        <v>6525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29</v>
      </c>
      <c r="D9" s="13">
        <f t="shared" si="1"/>
        <v>20503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</v>
      </c>
      <c r="D13" s="48">
        <f t="shared" si="1"/>
        <v>921</v>
      </c>
      <c r="F13" s="261" t="s">
        <v>36</v>
      </c>
      <c r="G13" s="225"/>
      <c r="H13" s="216">
        <f>D29</f>
        <v>229787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12</v>
      </c>
      <c r="D14" s="31">
        <f t="shared" si="1"/>
        <v>132</v>
      </c>
      <c r="F14" s="219" t="s">
        <v>39</v>
      </c>
      <c r="G14" s="220"/>
      <c r="H14" s="221">
        <f>D54</f>
        <v>33426.75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196360.25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86">
        <v>50</v>
      </c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2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4</v>
      </c>
      <c r="D28" s="48">
        <f t="shared" si="1"/>
        <v>3140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229787</v>
      </c>
      <c r="F29" s="133" t="s">
        <v>55</v>
      </c>
      <c r="G29" s="195"/>
      <c r="H29" s="155">
        <f>H15-H16-H17-H18-H19-H20-H22-H23-H24+H26+H27+H28</f>
        <v>196310.25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160</v>
      </c>
      <c r="H34" s="177">
        <f t="shared" ref="H34:H39" si="2">F34*G34</f>
        <v>160000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51</v>
      </c>
      <c r="H35" s="177">
        <f t="shared" si="2"/>
        <v>25500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77">
        <f t="shared" si="2"/>
        <v>800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84</v>
      </c>
      <c r="H37" s="177">
        <f t="shared" si="2"/>
        <v>8400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28</v>
      </c>
      <c r="H38" s="177">
        <f t="shared" si="2"/>
        <v>1400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7">
        <v>1068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21</v>
      </c>
      <c r="D46" s="12">
        <f>C46*1.5</f>
        <v>31.5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197168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34</v>
      </c>
      <c r="D50" s="12">
        <f>C50*1.5</f>
        <v>51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857.75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33426.75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2543-4D3A-45D2-B7AE-BA9B11FEF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140</v>
      </c>
      <c r="D6" s="13">
        <f t="shared" ref="D6:D28" si="1">C6*L6</f>
        <v>103180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37</v>
      </c>
      <c r="D9" s="13">
        <f t="shared" si="1"/>
        <v>26159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</v>
      </c>
      <c r="D13" s="48">
        <f t="shared" si="1"/>
        <v>921</v>
      </c>
      <c r="F13" s="261" t="s">
        <v>36</v>
      </c>
      <c r="G13" s="225"/>
      <c r="H13" s="216">
        <f>D29</f>
        <v>135780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18</v>
      </c>
      <c r="D14" s="31">
        <f t="shared" si="1"/>
        <v>198</v>
      </c>
      <c r="F14" s="219" t="s">
        <v>39</v>
      </c>
      <c r="G14" s="220"/>
      <c r="H14" s="221">
        <f>D54</f>
        <v>20985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114795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v>909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135780</v>
      </c>
      <c r="F29" s="133" t="s">
        <v>55</v>
      </c>
      <c r="G29" s="195"/>
      <c r="H29" s="155">
        <f>H15-H16-H17-H18-H19-H20-H22-H23-H24+H26+H27</f>
        <v>113886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90</v>
      </c>
      <c r="H34" s="177">
        <f>F34*G34</f>
        <v>90000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22</v>
      </c>
      <c r="H35" s="177">
        <f t="shared" ref="H35:H39" si="2">F35*G35</f>
        <v>11000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3</v>
      </c>
      <c r="H36" s="177">
        <f>F36*G36</f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176</v>
      </c>
      <c r="D37" s="12">
        <f>C37*111</f>
        <v>19536</v>
      </c>
      <c r="F37" s="12">
        <v>100</v>
      </c>
      <c r="G37" s="39">
        <v>8</v>
      </c>
      <c r="H37" s="177">
        <f t="shared" si="2"/>
        <v>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77">
        <f t="shared" si="2"/>
        <v>350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6</v>
      </c>
      <c r="D42" s="12">
        <f>C42*2.25</f>
        <v>13.5</v>
      </c>
      <c r="F42" s="39" t="s">
        <v>79</v>
      </c>
      <c r="G42" s="177">
        <v>801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155</v>
      </c>
      <c r="G44" s="63"/>
      <c r="H44" s="172">
        <v>10285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13</v>
      </c>
      <c r="D46" s="12">
        <f>C46*1.5</f>
        <v>19.5</v>
      </c>
      <c r="F46" s="37"/>
      <c r="G46" s="12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</v>
      </c>
      <c r="D49" s="12">
        <f>C49*42</f>
        <v>84</v>
      </c>
      <c r="F49" s="153" t="s">
        <v>86</v>
      </c>
      <c r="G49" s="155">
        <f>H34+H35+H36+H37+H38+H39+H40+H41+G42+H44+H45+H46</f>
        <v>113836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14</v>
      </c>
      <c r="D50" s="12">
        <f>C50*1.5</f>
        <v>21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-50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20985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038-B450-4B6C-A7DB-E4B192CBDA6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317</v>
      </c>
      <c r="D6" s="13">
        <f t="shared" ref="D6:D28" si="1">C6*L6</f>
        <v>233629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50</v>
      </c>
      <c r="D7" s="13">
        <f t="shared" si="1"/>
        <v>36250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10</v>
      </c>
      <c r="D8" s="13">
        <f t="shared" si="1"/>
        <v>10330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105</v>
      </c>
      <c r="D9" s="13">
        <f t="shared" si="1"/>
        <v>74235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10</v>
      </c>
      <c r="D10" s="13">
        <f t="shared" si="1"/>
        <v>9720</v>
      </c>
      <c r="F10" s="240" t="s">
        <v>26</v>
      </c>
      <c r="G10" s="255" t="s">
        <v>198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30</v>
      </c>
      <c r="D12" s="48">
        <f t="shared" si="1"/>
        <v>28560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460383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52381.5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10</v>
      </c>
      <c r="D15" s="31">
        <f t="shared" si="1"/>
        <v>6200</v>
      </c>
      <c r="F15" s="224" t="s">
        <v>40</v>
      </c>
      <c r="G15" s="225"/>
      <c r="H15" s="226">
        <f>H13-H14</f>
        <v>408001.5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s="129" t="s">
        <v>215</v>
      </c>
      <c r="C17" s="10">
        <f>1+1</f>
        <v>2</v>
      </c>
      <c r="D17" s="48">
        <f t="shared" si="1"/>
        <v>3164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10</v>
      </c>
      <c r="D18" s="48">
        <f t="shared" si="1"/>
        <v>6200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32" t="s">
        <v>217</v>
      </c>
      <c r="C19" s="10">
        <f>1+1</f>
        <v>2</v>
      </c>
      <c r="D19" s="48">
        <f t="shared" si="1"/>
        <v>2204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202</v>
      </c>
      <c r="C21" s="10">
        <f>5+8+4</f>
        <v>17</v>
      </c>
      <c r="D21" s="48">
        <f t="shared" si="1"/>
        <v>11050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30" t="s">
        <v>218</v>
      </c>
      <c r="C23" s="10">
        <f>5+3+1</f>
        <v>9</v>
      </c>
      <c r="D23" s="48">
        <f t="shared" si="1"/>
        <v>10575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>
        <v>1</v>
      </c>
      <c r="D24" s="48">
        <f t="shared" si="1"/>
        <v>1667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31" t="s">
        <v>216</v>
      </c>
      <c r="C25" s="10">
        <f>1+1+1</f>
        <v>3</v>
      </c>
      <c r="D25" s="48">
        <f t="shared" si="1"/>
        <v>4701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1447+120</f>
        <v>1567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210</v>
      </c>
      <c r="C26" s="10">
        <v>1</v>
      </c>
      <c r="D26" s="48">
        <f t="shared" si="1"/>
        <v>1172</v>
      </c>
      <c r="F26" s="65"/>
      <c r="G26" s="60"/>
      <c r="H26" s="207"/>
      <c r="I26" s="208"/>
      <c r="J26" s="209"/>
      <c r="L26" s="7">
        <f>1052+120</f>
        <v>1172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>
        <v>1</v>
      </c>
      <c r="D27" s="44">
        <f t="shared" si="1"/>
        <v>1582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10</v>
      </c>
      <c r="D28" s="48">
        <f t="shared" si="1"/>
        <v>7850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460383</v>
      </c>
      <c r="F29" s="133" t="s">
        <v>55</v>
      </c>
      <c r="G29" s="195"/>
      <c r="H29" s="155">
        <f>H15-H16-H17-H18-H19-H20-H22-H23-H24+H26+H27</f>
        <v>408001.5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24</v>
      </c>
      <c r="H34" s="177">
        <f>F34*G34</f>
        <v>24000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7</v>
      </c>
      <c r="D35" s="30">
        <f>C35*84</f>
        <v>588</v>
      </c>
      <c r="F35" s="59">
        <v>500</v>
      </c>
      <c r="G35" s="41">
        <v>15</v>
      </c>
      <c r="H35" s="177">
        <f>F35*G35</f>
        <v>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68</v>
      </c>
      <c r="D37" s="12">
        <f>C37*111</f>
        <v>7548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372</v>
      </c>
      <c r="D38" s="12">
        <f>C38*84</f>
        <v>31248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18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219</v>
      </c>
      <c r="H44" s="172">
        <v>376066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108</v>
      </c>
      <c r="D45" s="12">
        <f>C45*84</f>
        <v>9072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2</v>
      </c>
      <c r="D46" s="12">
        <f>C46*1.5</f>
        <v>3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407704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-297.5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52381.5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0E16-F469-4C9C-A483-90332E914BE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935-7586-4599-ABF8-255DF6D269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45959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414</v>
      </c>
      <c r="D6" s="13">
        <f t="shared" ref="D6:D28" si="1">C6*L6</f>
        <v>305118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9</v>
      </c>
      <c r="D9" s="13">
        <f t="shared" si="1"/>
        <v>6363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15</v>
      </c>
      <c r="D13" s="48">
        <f t="shared" si="1"/>
        <v>4605</v>
      </c>
      <c r="F13" s="261" t="s">
        <v>36</v>
      </c>
      <c r="G13" s="225"/>
      <c r="H13" s="216">
        <f>D29</f>
        <v>317626.33333333331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113186.25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204440.08333333331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2025</f>
        <v>2025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86">
        <v>208.85</v>
      </c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220</v>
      </c>
      <c r="C25" s="10">
        <v>11</v>
      </c>
      <c r="D25" s="48">
        <f t="shared" si="1"/>
        <v>612.33333333333326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614/12+4.5</f>
        <v>55.666666666666664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2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317626.33333333331</v>
      </c>
      <c r="F29" s="133" t="s">
        <v>55</v>
      </c>
      <c r="G29" s="195"/>
      <c r="H29" s="155">
        <f>H15-H16-H17-H18-H19-H20-H22-H23-H24+H26+H27+H28</f>
        <v>202206.23333333331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46</v>
      </c>
      <c r="H34" s="177">
        <f t="shared" ref="H34:H39" si="2">F34*G34</f>
        <v>46000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17</v>
      </c>
      <c r="H35" s="177">
        <f t="shared" si="2"/>
        <v>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1003</v>
      </c>
      <c r="D37" s="12">
        <f>C37*111</f>
        <v>111333</v>
      </c>
      <c r="F37" s="12">
        <v>100</v>
      </c>
      <c r="G37" s="39">
        <v>33</v>
      </c>
      <c r="H37" s="177">
        <f t="shared" si="2"/>
        <v>3300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89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222</v>
      </c>
      <c r="H44" s="172">
        <v>63324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221</v>
      </c>
      <c r="G45" s="63" t="s">
        <v>223</v>
      </c>
      <c r="H45" s="172">
        <v>80824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202287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14</v>
      </c>
      <c r="D50" s="12">
        <f>C50*1.5</f>
        <v>21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80.76666666669189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113186.25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E74C-E433-4E29-AC99-CA7C61200AA2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45959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255</v>
      </c>
      <c r="D6" s="13">
        <f t="shared" ref="D6:D28" si="1">C6*L6</f>
        <v>187935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50</v>
      </c>
      <c r="D9" s="13">
        <f t="shared" si="1"/>
        <v>35350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12</v>
      </c>
      <c r="D13" s="48">
        <f t="shared" si="1"/>
        <v>3684</v>
      </c>
      <c r="F13" s="261" t="s">
        <v>36</v>
      </c>
      <c r="G13" s="225"/>
      <c r="H13" s="216">
        <f>D29</f>
        <v>231972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2419.5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229552.5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2853</f>
        <v>2853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231972</v>
      </c>
      <c r="F29" s="133" t="s">
        <v>55</v>
      </c>
      <c r="G29" s="195"/>
      <c r="H29" s="155">
        <f>H15-H16-H17-H18-H19-H20-H22-H23-H24+H26+H27</f>
        <v>226699.5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</v>
      </c>
      <c r="H34" s="177">
        <f>F34*G34</f>
        <v>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</v>
      </c>
      <c r="H35" s="177">
        <f t="shared" ref="H35:H39" si="2">F35*G35</f>
        <v>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21</v>
      </c>
      <c r="D37" s="12">
        <f>C37*111</f>
        <v>2331</v>
      </c>
      <c r="F37" s="12">
        <v>100</v>
      </c>
      <c r="G37" s="39">
        <v>7</v>
      </c>
      <c r="H37" s="177">
        <f t="shared" si="2"/>
        <v>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77">
        <f t="shared" si="2"/>
        <v>400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224</v>
      </c>
      <c r="H44" s="172">
        <v>223431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2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</v>
      </c>
      <c r="D49" s="12">
        <f>C49*42</f>
        <v>84</v>
      </c>
      <c r="F49" s="153" t="s">
        <v>86</v>
      </c>
      <c r="G49" s="155">
        <f>H34+H35+H36+H37+H38+H39+H40+H41+G42+H44+H45+H46</f>
        <v>226617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</v>
      </c>
      <c r="D50" s="12">
        <f>C50*1.5</f>
        <v>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160</v>
      </c>
      <c r="G51" s="267">
        <f>G49-H29</f>
        <v>-82.5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2419.5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BCEB-C5E3-4AD6-BDA3-229B3B78CB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45959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38F9-9073-4592-A34C-AE526AA323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846F8-FF35-46D7-91BB-4D5B23BE56C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45960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270</v>
      </c>
      <c r="D6" s="13">
        <f t="shared" ref="D6:D28" si="1">C6*L6</f>
        <v>198990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4</v>
      </c>
      <c r="D7" s="13">
        <f t="shared" si="1"/>
        <v>2900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22</v>
      </c>
      <c r="D9" s="13">
        <f t="shared" si="1"/>
        <v>15554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219942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28794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191148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2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219942</v>
      </c>
      <c r="F29" s="133" t="s">
        <v>55</v>
      </c>
      <c r="G29" s="195"/>
      <c r="H29" s="155">
        <f>H15-H16-H17-H18-H19-H20-H22-H23-H24+H26+H27+H28</f>
        <v>191148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132</v>
      </c>
      <c r="H34" s="177">
        <f t="shared" ref="H34:H39" si="2">F34*G34</f>
        <v>132000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51</v>
      </c>
      <c r="H35" s="177">
        <f t="shared" si="2"/>
        <v>25500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241</v>
      </c>
      <c r="D37" s="12">
        <f>C37*111</f>
        <v>26751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17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155</v>
      </c>
      <c r="G44" s="63" t="s">
        <v>225</v>
      </c>
      <c r="H44" s="172">
        <v>14000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155</v>
      </c>
      <c r="G45" s="63" t="s">
        <v>226</v>
      </c>
      <c r="H45" s="172">
        <v>19000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>
        <v>3</v>
      </c>
      <c r="D46" s="12">
        <f>C46*1.5</f>
        <v>4.5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191037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19</v>
      </c>
      <c r="D50" s="12">
        <f>C50*1.5</f>
        <v>28.5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-111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28794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0D3B-73BE-40C4-ACF4-E9AB4E2004FB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45960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202</v>
      </c>
      <c r="D6" s="13">
        <f t="shared" ref="D6:D28" si="1">C6*L6</f>
        <v>148874</v>
      </c>
      <c r="F6" s="240" t="s">
        <v>16</v>
      </c>
      <c r="G6" s="242" t="s">
        <v>187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31</v>
      </c>
      <c r="D9" s="13">
        <f t="shared" si="1"/>
        <v>21917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173631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7</v>
      </c>
      <c r="D14" s="31">
        <f t="shared" si="1"/>
        <v>77</v>
      </c>
      <c r="F14" s="219" t="s">
        <v>39</v>
      </c>
      <c r="G14" s="220"/>
      <c r="H14" s="221">
        <f>D54</f>
        <v>75723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97908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1872</f>
        <v>1872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173631</v>
      </c>
      <c r="F29" s="133" t="s">
        <v>55</v>
      </c>
      <c r="G29" s="195"/>
      <c r="H29" s="155">
        <f>H15-H16-H17-H18-H19-H20-H22-H23-H24+H26+H27</f>
        <v>96036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</v>
      </c>
      <c r="H34" s="177">
        <f>F34*G34</f>
        <v>20000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53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152</v>
      </c>
      <c r="G44" s="63" t="s">
        <v>227</v>
      </c>
      <c r="H44" s="172">
        <v>75456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2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96059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11</v>
      </c>
      <c r="D50" s="12">
        <f>C50*1.5</f>
        <v>16.5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23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75723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91BD-659F-4FB9-8663-5E4585D258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45960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179</v>
      </c>
      <c r="D6" s="13">
        <f t="shared" ref="D6:D28" si="1">C6*L6</f>
        <v>131923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70</v>
      </c>
      <c r="D9" s="13">
        <f t="shared" si="1"/>
        <v>49490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198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186566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24150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1</v>
      </c>
      <c r="D15" s="31">
        <f t="shared" si="1"/>
        <v>620</v>
      </c>
      <c r="F15" s="224" t="s">
        <v>40</v>
      </c>
      <c r="G15" s="225"/>
      <c r="H15" s="226">
        <f>H13-H14</f>
        <v>162416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>
        <f>936+306</f>
        <v>1242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186566</v>
      </c>
      <c r="F29" s="133" t="s">
        <v>55</v>
      </c>
      <c r="G29" s="195"/>
      <c r="H29" s="155">
        <f>H15-H16-H17-H18-H19-H20-H22-H23-H24+H26+H27</f>
        <v>161174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133</v>
      </c>
      <c r="H34" s="177">
        <f>F34*G34</f>
        <v>133000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>
        <v>27</v>
      </c>
      <c r="H35" s="177">
        <f>F35*G35</f>
        <v>13500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205</v>
      </c>
      <c r="D37" s="12">
        <f>C37*111</f>
        <v>22755</v>
      </c>
      <c r="F37" s="12">
        <v>100</v>
      </c>
      <c r="G37" s="39">
        <v>120</v>
      </c>
      <c r="H37" s="177">
        <f t="shared" si="2"/>
        <v>12000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24</v>
      </c>
      <c r="D39" s="31">
        <f>C39*4.5</f>
        <v>108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63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158903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149</v>
      </c>
      <c r="G51" s="267">
        <f>G49-H29</f>
        <v>-2271</v>
      </c>
      <c r="H51" s="268"/>
      <c r="I51" s="268"/>
      <c r="J51" s="26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24150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1CD3-0EE7-4F3C-96C9-E62847F76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DDD66-9ED8-40BA-9568-76DC66BEF9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45961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139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142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131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135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122</v>
      </c>
      <c r="C23" s="10"/>
      <c r="D23" s="48">
        <f t="shared" si="1"/>
        <v>0</v>
      </c>
      <c r="F23" s="78"/>
      <c r="G23" s="80"/>
      <c r="H23" s="262"/>
      <c r="I23" s="263"/>
      <c r="J23" s="263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78"/>
      <c r="G24" s="80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110</v>
      </c>
      <c r="C26" s="10"/>
      <c r="D26" s="48">
        <f t="shared" si="1"/>
        <v>0</v>
      </c>
      <c r="F26" s="76"/>
      <c r="G26" s="66"/>
      <c r="H26" s="172"/>
      <c r="I26" s="172"/>
      <c r="J26" s="172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119</v>
      </c>
      <c r="C27" s="10"/>
      <c r="D27" s="44">
        <f t="shared" si="1"/>
        <v>0</v>
      </c>
      <c r="F27" s="72"/>
      <c r="G27" s="123"/>
      <c r="H27" s="264"/>
      <c r="I27" s="265"/>
      <c r="J27" s="265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137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9F62-C80B-4C62-8F2A-5914237CB3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45961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124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3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128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3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3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124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A2CE-93C7-40C4-9C8F-346E5DE5AF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45961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120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143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141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8886-6653-4548-906B-CFBF289D18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7"/>
      <c r="G17" s="67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7"/>
      <c r="G18" s="67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7"/>
      <c r="G19" s="69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8"/>
      <c r="G20" s="71" t="s">
        <v>121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8"/>
      <c r="G22" s="74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9"/>
      <c r="G23" s="80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5"/>
      <c r="G26" s="6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1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26"/>
      <c r="G28" s="62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9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60" t="s">
        <v>82</v>
      </c>
      <c r="G43" s="12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7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7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2"/>
      <c r="D46" s="12">
        <f>C46*1.5</f>
        <v>0</v>
      </c>
      <c r="F46" s="37"/>
      <c r="G46" s="63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60"/>
      <c r="G47" s="60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60"/>
      <c r="G48" s="60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(October 2025)</vt:lpstr>
      <vt:lpstr>(1)</vt:lpstr>
      <vt:lpstr>01,10 R1</vt:lpstr>
      <vt:lpstr>01,10 R2</vt:lpstr>
      <vt:lpstr>01,10 R3</vt:lpstr>
      <vt:lpstr>(2)</vt:lpstr>
      <vt:lpstr>02,10 R1</vt:lpstr>
      <vt:lpstr>02,10 R2</vt:lpstr>
      <vt:lpstr>02,10 R3</vt:lpstr>
      <vt:lpstr>(3)</vt:lpstr>
      <vt:lpstr>03,10 R1</vt:lpstr>
      <vt:lpstr>03,10 R2</vt:lpstr>
      <vt:lpstr>03,10 R3</vt:lpstr>
      <vt:lpstr>(4)</vt:lpstr>
      <vt:lpstr>04,10 R1</vt:lpstr>
      <vt:lpstr>04,10 R2</vt:lpstr>
      <vt:lpstr>04,10 R3</vt:lpstr>
      <vt:lpstr>(6)</vt:lpstr>
      <vt:lpstr>06,10 R1</vt:lpstr>
      <vt:lpstr>06,10 R2</vt:lpstr>
      <vt:lpstr>06,10 R3</vt:lpstr>
      <vt:lpstr>(7)</vt:lpstr>
      <vt:lpstr>07,10 R1</vt:lpstr>
      <vt:lpstr>07,10 R2</vt:lpstr>
      <vt:lpstr>07,10 R3</vt:lpstr>
      <vt:lpstr>(8)</vt:lpstr>
      <vt:lpstr>08,10 R1</vt:lpstr>
      <vt:lpstr>08,10 R2</vt:lpstr>
      <vt:lpstr>08,10 R3</vt:lpstr>
      <vt:lpstr>(9)</vt:lpstr>
      <vt:lpstr>09,10 R1</vt:lpstr>
      <vt:lpstr>09,10 R2</vt:lpstr>
      <vt:lpstr>09,10 R3</vt:lpstr>
      <vt:lpstr>(10)</vt:lpstr>
      <vt:lpstr>10,10 R1</vt:lpstr>
      <vt:lpstr>10,10 R2</vt:lpstr>
      <vt:lpstr>10,10 R3</vt:lpstr>
      <vt:lpstr>(11)</vt:lpstr>
      <vt:lpstr>11,10 R1</vt:lpstr>
      <vt:lpstr>11,10 R2</vt:lpstr>
      <vt:lpstr>11,10 R3</vt:lpstr>
      <vt:lpstr>(13)</vt:lpstr>
      <vt:lpstr>13,10 R1</vt:lpstr>
      <vt:lpstr>13,10 R2</vt:lpstr>
      <vt:lpstr>13,10 R3</vt:lpstr>
      <vt:lpstr>(14)</vt:lpstr>
      <vt:lpstr>14,10 R1</vt:lpstr>
      <vt:lpstr>14,10 R2 </vt:lpstr>
      <vt:lpstr>14,10 R3</vt:lpstr>
      <vt:lpstr>(15)</vt:lpstr>
      <vt:lpstr>15,10 R1</vt:lpstr>
      <vt:lpstr>15,10 R2 No Trip</vt:lpstr>
      <vt:lpstr>15,10 R3 No Trip</vt:lpstr>
      <vt:lpstr>(16)</vt:lpstr>
      <vt:lpstr>16,10 R1 No Trip</vt:lpstr>
      <vt:lpstr>16,10 R2</vt:lpstr>
      <vt:lpstr>16,10 R3</vt:lpstr>
      <vt:lpstr>(17)</vt:lpstr>
      <vt:lpstr>17,10 R1</vt:lpstr>
      <vt:lpstr>17,10 R2</vt:lpstr>
      <vt:lpstr>17,10 R3</vt:lpstr>
      <vt:lpstr>(18)</vt:lpstr>
      <vt:lpstr>18,10 R1</vt:lpstr>
      <vt:lpstr>18,10 R2</vt:lpstr>
      <vt:lpstr>18,10 R3</vt:lpstr>
      <vt:lpstr>(20)</vt:lpstr>
      <vt:lpstr>20,10 R1</vt:lpstr>
      <vt:lpstr>20,10 R2</vt:lpstr>
      <vt:lpstr>20,10 R3</vt:lpstr>
      <vt:lpstr>(21)</vt:lpstr>
      <vt:lpstr>21,10 R1</vt:lpstr>
      <vt:lpstr>21,10 R2</vt:lpstr>
      <vt:lpstr>21,10 R3</vt:lpstr>
      <vt:lpstr>(22)</vt:lpstr>
      <vt:lpstr>22,10 R1 No Trip</vt:lpstr>
      <vt:lpstr>22,10 R2 No Trip</vt:lpstr>
      <vt:lpstr>22,10 R3</vt:lpstr>
      <vt:lpstr>(23)</vt:lpstr>
      <vt:lpstr>23,10 R1</vt:lpstr>
      <vt:lpstr>23,10 R2</vt:lpstr>
      <vt:lpstr>23,10 R3</vt:lpstr>
      <vt:lpstr>(24)</vt:lpstr>
      <vt:lpstr>24,10 R1</vt:lpstr>
      <vt:lpstr>24,10 R2</vt:lpstr>
      <vt:lpstr>24,10 R3</vt:lpstr>
      <vt:lpstr>(25)</vt:lpstr>
      <vt:lpstr>25,10 R1</vt:lpstr>
      <vt:lpstr>25,10 R2</vt:lpstr>
      <vt:lpstr>25,10 R3</vt:lpstr>
      <vt:lpstr>(27)</vt:lpstr>
      <vt:lpstr>27,10 R1</vt:lpstr>
      <vt:lpstr>27,10 R2</vt:lpstr>
      <vt:lpstr>27,10 R3</vt:lpstr>
      <vt:lpstr>(28)</vt:lpstr>
      <vt:lpstr>28,10 R1</vt:lpstr>
      <vt:lpstr>28,10 R2</vt:lpstr>
      <vt:lpstr>28,10 R3</vt:lpstr>
      <vt:lpstr>(29)</vt:lpstr>
      <vt:lpstr>29,10 R1</vt:lpstr>
      <vt:lpstr>29,10 R2</vt:lpstr>
      <vt:lpstr>29,10 R3 No Trip</vt:lpstr>
      <vt:lpstr>(30)</vt:lpstr>
      <vt:lpstr>30,10 R1</vt:lpstr>
      <vt:lpstr>30,10 R2</vt:lpstr>
      <vt:lpstr>30,10 R3</vt:lpstr>
      <vt:lpstr>(31)</vt:lpstr>
      <vt:lpstr>31,10 R1</vt:lpstr>
      <vt:lpstr>31,10 R2</vt:lpstr>
      <vt:lpstr>31,10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'01,10 R1'!Print_Area</vt:lpstr>
      <vt:lpstr>'01,10 R2'!Print_Area</vt:lpstr>
      <vt:lpstr>'01,10 R3'!Print_Area</vt:lpstr>
      <vt:lpstr>'02,10 R1'!Print_Area</vt:lpstr>
      <vt:lpstr>'02,10 R2'!Print_Area</vt:lpstr>
      <vt:lpstr>'02,10 R3'!Print_Area</vt:lpstr>
      <vt:lpstr>'03,10 R1'!Print_Area</vt:lpstr>
      <vt:lpstr>'03,10 R2'!Print_Area</vt:lpstr>
      <vt:lpstr>'03,10 R3'!Print_Area</vt:lpstr>
      <vt:lpstr>'04,10 R1'!Print_Area</vt:lpstr>
      <vt:lpstr>'04,10 R2'!Print_Area</vt:lpstr>
      <vt:lpstr>'04,10 R3'!Print_Area</vt:lpstr>
      <vt:lpstr>'06,10 R1'!Print_Area</vt:lpstr>
      <vt:lpstr>'06,10 R2'!Print_Area</vt:lpstr>
      <vt:lpstr>'06,10 R3'!Print_Area</vt:lpstr>
      <vt:lpstr>'07,10 R1'!Print_Area</vt:lpstr>
      <vt:lpstr>'07,10 R2'!Print_Area</vt:lpstr>
      <vt:lpstr>'07,10 R3'!Print_Area</vt:lpstr>
      <vt:lpstr>'08,10 R1'!Print_Area</vt:lpstr>
      <vt:lpstr>'08,10 R2'!Print_Area</vt:lpstr>
      <vt:lpstr>'08,10 R3'!Print_Area</vt:lpstr>
      <vt:lpstr>'09,10 R1'!Print_Area</vt:lpstr>
      <vt:lpstr>'09,10 R2'!Print_Area</vt:lpstr>
      <vt:lpstr>'09,10 R3'!Print_Area</vt:lpstr>
      <vt:lpstr>'10,10 R1'!Print_Area</vt:lpstr>
      <vt:lpstr>'10,10 R2'!Print_Area</vt:lpstr>
      <vt:lpstr>'10,10 R3'!Print_Area</vt:lpstr>
      <vt:lpstr>'11,10 R1'!Print_Area</vt:lpstr>
      <vt:lpstr>'11,10 R2'!Print_Area</vt:lpstr>
      <vt:lpstr>'11,10 R3'!Print_Area</vt:lpstr>
      <vt:lpstr>'13,10 R1'!Print_Area</vt:lpstr>
      <vt:lpstr>'13,10 R2'!Print_Area</vt:lpstr>
      <vt:lpstr>'13,10 R3'!Print_Area</vt:lpstr>
      <vt:lpstr>'14,10 R1'!Print_Area</vt:lpstr>
      <vt:lpstr>'14,10 R2 '!Print_Area</vt:lpstr>
      <vt:lpstr>'14,10 R3'!Print_Area</vt:lpstr>
      <vt:lpstr>'15,10 R1'!Print_Area</vt:lpstr>
      <vt:lpstr>'15,10 R2 No Trip'!Print_Area</vt:lpstr>
      <vt:lpstr>'15,10 R3 No Trip'!Print_Area</vt:lpstr>
      <vt:lpstr>'16,10 R1 No Trip'!Print_Area</vt:lpstr>
      <vt:lpstr>'16,10 R2'!Print_Area</vt:lpstr>
      <vt:lpstr>'16,10 R3'!Print_Area</vt:lpstr>
      <vt:lpstr>'17,10 R1'!Print_Area</vt:lpstr>
      <vt:lpstr>'17,10 R2'!Print_Area</vt:lpstr>
      <vt:lpstr>'17,10 R3'!Print_Area</vt:lpstr>
      <vt:lpstr>'18,10 R1'!Print_Area</vt:lpstr>
      <vt:lpstr>'18,10 R2'!Print_Area</vt:lpstr>
      <vt:lpstr>'18,10 R3'!Print_Area</vt:lpstr>
      <vt:lpstr>'20,10 R1'!Print_Area</vt:lpstr>
      <vt:lpstr>'20,10 R2'!Print_Area</vt:lpstr>
      <vt:lpstr>'20,10 R3'!Print_Area</vt:lpstr>
      <vt:lpstr>'21,10 R1'!Print_Area</vt:lpstr>
      <vt:lpstr>'21,10 R2'!Print_Area</vt:lpstr>
      <vt:lpstr>'21,10 R3'!Print_Area</vt:lpstr>
      <vt:lpstr>'22,10 R1 No Trip'!Print_Area</vt:lpstr>
      <vt:lpstr>'22,10 R2 No Trip'!Print_Area</vt:lpstr>
      <vt:lpstr>'22,10 R3'!Print_Area</vt:lpstr>
      <vt:lpstr>'23,10 R1'!Print_Area</vt:lpstr>
      <vt:lpstr>'23,10 R2'!Print_Area</vt:lpstr>
      <vt:lpstr>'23,10 R3'!Print_Area</vt:lpstr>
      <vt:lpstr>'24,10 R1'!Print_Area</vt:lpstr>
      <vt:lpstr>'24,10 R2'!Print_Area</vt:lpstr>
      <vt:lpstr>'24,10 R3'!Print_Area</vt:lpstr>
      <vt:lpstr>'25,10 R1'!Print_Area</vt:lpstr>
      <vt:lpstr>'25,10 R2'!Print_Area</vt:lpstr>
      <vt:lpstr>'25,10 R3'!Print_Area</vt:lpstr>
      <vt:lpstr>'27,10 R1'!Print_Area</vt:lpstr>
      <vt:lpstr>'27,10 R2'!Print_Area</vt:lpstr>
      <vt:lpstr>'27,10 R3'!Print_Area</vt:lpstr>
      <vt:lpstr>'28,10 R1'!Print_Area</vt:lpstr>
      <vt:lpstr>'28,10 R2'!Print_Area</vt:lpstr>
      <vt:lpstr>'28,10 R3'!Print_Area</vt:lpstr>
      <vt:lpstr>'29,10 R1'!Print_Area</vt:lpstr>
      <vt:lpstr>'29,10 R2'!Print_Area</vt:lpstr>
      <vt:lpstr>'29,10 R3 No Trip'!Print_Area</vt:lpstr>
      <vt:lpstr>'30,10 R1'!Print_Area</vt:lpstr>
      <vt:lpstr>'30,10 R2'!Print_Area</vt:lpstr>
      <vt:lpstr>'30,10 R3'!Print_Area</vt:lpstr>
      <vt:lpstr>'31,10 R1'!Print_Area</vt:lpstr>
      <vt:lpstr>'31,10 R2'!Print_Area</vt:lpstr>
      <vt:lpstr>'31,10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2025-10-31T00:42:55Z</cp:lastPrinted>
  <dcterms:created xsi:type="dcterms:W3CDTF">2024-09-01T23:36:50Z</dcterms:created>
  <dcterms:modified xsi:type="dcterms:W3CDTF">2025-10-31T00:43:01Z</dcterms:modified>
</cp:coreProperties>
</file>