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5B274BF-B650-4164-8CE8-372693059938}" xr6:coauthVersionLast="45" xr6:coauthVersionMax="47" xr10:uidLastSave="{00000000-0000-0000-0000-000000000000}"/>
  <bookViews>
    <workbookView xWindow="-120" yWindow="-120" windowWidth="29040" windowHeight="15840" firstSheet="17" activeTab="22" xr2:uid="{00000000-000D-0000-FFFF-FFFF00000000}"/>
  </bookViews>
  <sheets>
    <sheet name="(September 2025)" sheetId="814" r:id="rId1"/>
    <sheet name="(1)" sheetId="1135" r:id="rId2"/>
    <sheet name="01,09 R2" sheetId="1237" r:id="rId3"/>
    <sheet name="01,09 R3" sheetId="1238" r:id="rId4"/>
    <sheet name="(2)" sheetId="1240" r:id="rId5"/>
    <sheet name="02,09 R1" sheetId="1241" r:id="rId6"/>
    <sheet name="02,09 R2" sheetId="1242" r:id="rId7"/>
    <sheet name="02,09 R3" sheetId="1243" r:id="rId8"/>
    <sheet name="(3)" sheetId="1244" r:id="rId9"/>
    <sheet name="03,09 R1" sheetId="1245" r:id="rId10"/>
    <sheet name="03,09 R2" sheetId="1246" r:id="rId11"/>
    <sheet name="03,09 R3" sheetId="1247" r:id="rId12"/>
    <sheet name="(4)" sheetId="1248" r:id="rId13"/>
    <sheet name="04,09 R1" sheetId="1249" r:id="rId14"/>
    <sheet name="04,09 R2" sheetId="1250" r:id="rId15"/>
    <sheet name="04,09 R3" sheetId="1251" r:id="rId16"/>
    <sheet name="(5)" sheetId="1252" r:id="rId17"/>
    <sheet name="05,09 R1" sheetId="1253" r:id="rId18"/>
    <sheet name="05,09 R2" sheetId="1254" r:id="rId19"/>
    <sheet name="05,09 R3" sheetId="1255" r:id="rId20"/>
    <sheet name="(6)" sheetId="1256" r:id="rId21"/>
    <sheet name="06,09 R1" sheetId="1257" r:id="rId22"/>
    <sheet name="06,09 R2" sheetId="1258" r:id="rId23"/>
    <sheet name="06,09 R3" sheetId="1259" r:id="rId24"/>
    <sheet name="(8)" sheetId="1260" r:id="rId25"/>
    <sheet name="08,09 R1" sheetId="1261" r:id="rId26"/>
    <sheet name="08,09 R2" sheetId="1262" r:id="rId27"/>
    <sheet name="08,09 R3" sheetId="1263" r:id="rId28"/>
    <sheet name="(9)" sheetId="1264" r:id="rId29"/>
    <sheet name="09,09 R1" sheetId="1265" r:id="rId30"/>
    <sheet name="09,09 R2" sheetId="1266" r:id="rId31"/>
    <sheet name="09,09 R3" sheetId="1267" r:id="rId32"/>
    <sheet name="(10)" sheetId="1268" r:id="rId33"/>
    <sheet name="10,09 R1" sheetId="1269" r:id="rId34"/>
    <sheet name="10,09 R2" sheetId="1270" r:id="rId35"/>
    <sheet name="10,09 R3" sheetId="1271" r:id="rId36"/>
    <sheet name="(11)" sheetId="1272" r:id="rId37"/>
    <sheet name="11,09 R1" sheetId="1273" r:id="rId38"/>
    <sheet name="11,09 R2" sheetId="1274" r:id="rId39"/>
    <sheet name="11,09 R3" sheetId="1275" r:id="rId40"/>
    <sheet name="(12)" sheetId="1276" r:id="rId41"/>
    <sheet name="12,09 R1" sheetId="1277" r:id="rId42"/>
    <sheet name="12,09 R2" sheetId="1278" r:id="rId43"/>
    <sheet name="12,09 R3" sheetId="1279" r:id="rId44"/>
    <sheet name="(13)" sheetId="1280" r:id="rId45"/>
    <sheet name="13,09 R1" sheetId="1281" r:id="rId46"/>
    <sheet name="13,09 R2" sheetId="1282" r:id="rId47"/>
    <sheet name="13,09 R3" sheetId="1283" r:id="rId48"/>
    <sheet name="(15)" sheetId="1284" r:id="rId49"/>
  </sheets>
  <definedNames>
    <definedName name="_xlnm.Print_Area" localSheetId="1">'(1)'!$A$1:$J$60</definedName>
    <definedName name="_xlnm.Print_Area" localSheetId="32">'(10)'!$A$1:$J$60</definedName>
    <definedName name="_xlnm.Print_Area" localSheetId="36">'(11)'!$A$1:$J$60</definedName>
    <definedName name="_xlnm.Print_Area" localSheetId="40">'(12)'!$A$1:$J$60</definedName>
    <definedName name="_xlnm.Print_Area" localSheetId="44">'(13)'!$A$1:$J$60</definedName>
    <definedName name="_xlnm.Print_Area" localSheetId="48">'(15)'!$A$1:$J$60</definedName>
    <definedName name="_xlnm.Print_Area" localSheetId="4">'(2)'!$A$1:$J$60</definedName>
    <definedName name="_xlnm.Print_Area" localSheetId="8">'(3)'!$A$1:$J$60</definedName>
    <definedName name="_xlnm.Print_Area" localSheetId="12">'(4)'!$A$1:$J$60</definedName>
    <definedName name="_xlnm.Print_Area" localSheetId="16">'(5)'!$A$1:$J$60</definedName>
    <definedName name="_xlnm.Print_Area" localSheetId="20">'(6)'!$A$1:$J$60</definedName>
    <definedName name="_xlnm.Print_Area" localSheetId="24">'(8)'!$A$1:$J$60</definedName>
    <definedName name="_xlnm.Print_Area" localSheetId="28">'(9)'!$A$1:$J$60</definedName>
    <definedName name="_xlnm.Print_Area" localSheetId="2">'01,09 R2'!$A$1:$J$60</definedName>
    <definedName name="_xlnm.Print_Area" localSheetId="3">'01,09 R3'!$A$1:$J$60</definedName>
    <definedName name="_xlnm.Print_Area" localSheetId="5">'02,09 R1'!$A$1:$J$60</definedName>
    <definedName name="_xlnm.Print_Area" localSheetId="6">'02,09 R2'!$A$1:$J$60</definedName>
    <definedName name="_xlnm.Print_Area" localSheetId="7">'02,09 R3'!$A$1:$J$60</definedName>
    <definedName name="_xlnm.Print_Area" localSheetId="9">'03,09 R1'!$A$1:$J$60</definedName>
    <definedName name="_xlnm.Print_Area" localSheetId="10">'03,09 R2'!$A$1:$J$60</definedName>
    <definedName name="_xlnm.Print_Area" localSheetId="11">'03,09 R3'!$A$1:$J$60</definedName>
    <definedName name="_xlnm.Print_Area" localSheetId="13">'04,09 R1'!$A$1:$J$60</definedName>
    <definedName name="_xlnm.Print_Area" localSheetId="14">'04,09 R2'!$A$1:$J$60</definedName>
    <definedName name="_xlnm.Print_Area" localSheetId="15">'04,09 R3'!$A$1:$J$60</definedName>
    <definedName name="_xlnm.Print_Area" localSheetId="17">'05,09 R1'!$A$1:$J$60</definedName>
    <definedName name="_xlnm.Print_Area" localSheetId="18">'05,09 R2'!$A$1:$J$60</definedName>
    <definedName name="_xlnm.Print_Area" localSheetId="19">'05,09 R3'!$A$1:$J$60</definedName>
    <definedName name="_xlnm.Print_Area" localSheetId="21">'06,09 R1'!$A$1:$J$60</definedName>
    <definedName name="_xlnm.Print_Area" localSheetId="22">'06,09 R2'!$A$1:$J$60</definedName>
    <definedName name="_xlnm.Print_Area" localSheetId="23">'06,09 R3'!$A$1:$J$60</definedName>
    <definedName name="_xlnm.Print_Area" localSheetId="25">'08,09 R1'!$A$1:$J$60</definedName>
    <definedName name="_xlnm.Print_Area" localSheetId="26">'08,09 R2'!$A$1:$J$60</definedName>
    <definedName name="_xlnm.Print_Area" localSheetId="27">'08,09 R3'!$A$1:$J$60</definedName>
    <definedName name="_xlnm.Print_Area" localSheetId="29">'09,09 R1'!$A$1:$J$60</definedName>
    <definedName name="_xlnm.Print_Area" localSheetId="30">'09,09 R2'!$A$1:$J$60</definedName>
    <definedName name="_xlnm.Print_Area" localSheetId="31">'09,09 R3'!$A$1:$J$60</definedName>
    <definedName name="_xlnm.Print_Area" localSheetId="33">'10,09 R1'!$A$1:$J$60</definedName>
    <definedName name="_xlnm.Print_Area" localSheetId="34">'10,09 R2'!$A$1:$J$60</definedName>
    <definedName name="_xlnm.Print_Area" localSheetId="35">'10,09 R3'!$A$1:$J$60</definedName>
    <definedName name="_xlnm.Print_Area" localSheetId="37">'11,09 R1'!$A$1:$J$60</definedName>
    <definedName name="_xlnm.Print_Area" localSheetId="38">'11,09 R2'!$A$1:$J$60</definedName>
    <definedName name="_xlnm.Print_Area" localSheetId="39">'11,09 R3'!$A$1:$J$60</definedName>
    <definedName name="_xlnm.Print_Area" localSheetId="41">'12,09 R1'!$A$1:$J$60</definedName>
    <definedName name="_xlnm.Print_Area" localSheetId="42">'12,09 R2'!$A$1:$J$60</definedName>
    <definedName name="_xlnm.Print_Area" localSheetId="43">'12,09 R3'!$A$1:$J$60</definedName>
    <definedName name="_xlnm.Print_Area" localSheetId="45">'13,09 R1'!$A$1:$J$60</definedName>
    <definedName name="_xlnm.Print_Area" localSheetId="46">'13,09 R2'!$A$1:$J$60</definedName>
    <definedName name="_xlnm.Print_Area" localSheetId="47">'13,09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259" l="1"/>
  <c r="R52" i="1284" l="1"/>
  <c r="R51" i="1284"/>
  <c r="D50" i="1284"/>
  <c r="R49" i="1284"/>
  <c r="G49" i="1284"/>
  <c r="D49" i="1284"/>
  <c r="R48" i="1284"/>
  <c r="D48" i="1284"/>
  <c r="D46" i="1284"/>
  <c r="D45" i="1284"/>
  <c r="D44" i="1284"/>
  <c r="R42" i="1284"/>
  <c r="D42" i="1284"/>
  <c r="R41" i="1284"/>
  <c r="L7" i="1284" s="1"/>
  <c r="D7" i="1284" s="1"/>
  <c r="D41" i="1284"/>
  <c r="R40" i="1284"/>
  <c r="L8" i="1284" s="1"/>
  <c r="D8" i="1284" s="1"/>
  <c r="D40" i="1284"/>
  <c r="R39" i="1284"/>
  <c r="D39" i="1284"/>
  <c r="D54" i="1284" s="1"/>
  <c r="H14" i="1284" s="1"/>
  <c r="R38" i="1284"/>
  <c r="L9" i="1284" s="1"/>
  <c r="D9" i="1284" s="1"/>
  <c r="D38" i="1284"/>
  <c r="R37" i="1284"/>
  <c r="D37" i="1284"/>
  <c r="R36" i="1284"/>
  <c r="L10" i="1284" s="1"/>
  <c r="D10" i="1284" s="1"/>
  <c r="D36" i="1284"/>
  <c r="R35" i="1284"/>
  <c r="D35" i="1284"/>
  <c r="R34" i="1284"/>
  <c r="D34" i="1284"/>
  <c r="R33" i="1284"/>
  <c r="R32" i="1284"/>
  <c r="L11" i="1284" s="1"/>
  <c r="D11" i="1284" s="1"/>
  <c r="R31" i="1284"/>
  <c r="R30" i="1284"/>
  <c r="R29" i="1284"/>
  <c r="R28" i="1284"/>
  <c r="D28" i="1284"/>
  <c r="R27" i="1284"/>
  <c r="D27" i="1284"/>
  <c r="R26" i="1284"/>
  <c r="L26" i="1284"/>
  <c r="D26" i="1284"/>
  <c r="R25" i="1284"/>
  <c r="L25" i="1284"/>
  <c r="D25" i="1284"/>
  <c r="R24" i="1284"/>
  <c r="D24" i="1284"/>
  <c r="R23" i="1284"/>
  <c r="L23" i="1284"/>
  <c r="D23" i="1284" s="1"/>
  <c r="R22" i="1284"/>
  <c r="L22" i="1284"/>
  <c r="D22" i="1284"/>
  <c r="R21" i="1284"/>
  <c r="D21" i="1284"/>
  <c r="R20" i="1284"/>
  <c r="L20" i="1284"/>
  <c r="D20" i="1284"/>
  <c r="R19" i="1284"/>
  <c r="L19" i="1284"/>
  <c r="D19" i="1284"/>
  <c r="R18" i="1284"/>
  <c r="D18" i="1284"/>
  <c r="R17" i="1284"/>
  <c r="D17" i="1284"/>
  <c r="R16" i="1284"/>
  <c r="L16" i="1284"/>
  <c r="D16" i="1284" s="1"/>
  <c r="S15" i="1284"/>
  <c r="R15" i="1284"/>
  <c r="D15" i="1284"/>
  <c r="S14" i="1284"/>
  <c r="R14" i="1284"/>
  <c r="D14" i="1284"/>
  <c r="R13" i="1284"/>
  <c r="D13" i="1284"/>
  <c r="R12" i="1284"/>
  <c r="L12" i="1284"/>
  <c r="D12" i="1284" s="1"/>
  <c r="R11" i="1284"/>
  <c r="R6" i="1284"/>
  <c r="L6" i="1284"/>
  <c r="D6" i="1284" s="1"/>
  <c r="R5" i="1284"/>
  <c r="R4" i="1284"/>
  <c r="R52" i="1283"/>
  <c r="R51" i="1283"/>
  <c r="D50" i="1283"/>
  <c r="R49" i="1283"/>
  <c r="D49" i="1283"/>
  <c r="R48" i="1283"/>
  <c r="D48" i="1283"/>
  <c r="D46" i="1283"/>
  <c r="D45" i="1283"/>
  <c r="D44" i="1283"/>
  <c r="R42" i="1283"/>
  <c r="D42" i="1283"/>
  <c r="R41" i="1283"/>
  <c r="L7" i="1283" s="1"/>
  <c r="D7" i="1283" s="1"/>
  <c r="D41" i="1283"/>
  <c r="R40" i="1283"/>
  <c r="L8" i="1283" s="1"/>
  <c r="D8" i="1283" s="1"/>
  <c r="D40" i="1283"/>
  <c r="R39" i="1283"/>
  <c r="H39" i="1283"/>
  <c r="D39" i="1283"/>
  <c r="R38" i="1283"/>
  <c r="H38" i="1283"/>
  <c r="D38" i="1283"/>
  <c r="R37" i="1283"/>
  <c r="H37" i="1283"/>
  <c r="D37" i="1283"/>
  <c r="R36" i="1283"/>
  <c r="H36" i="1283"/>
  <c r="D36" i="1283"/>
  <c r="R35" i="1283"/>
  <c r="L19" i="1283" s="1"/>
  <c r="D19" i="1283" s="1"/>
  <c r="H35" i="1283"/>
  <c r="D35" i="1283"/>
  <c r="D54" i="1283" s="1"/>
  <c r="H14" i="1283" s="1"/>
  <c r="R34" i="1283"/>
  <c r="H34" i="1283"/>
  <c r="G49" i="1283" s="1"/>
  <c r="D34" i="1283"/>
  <c r="R33" i="1283"/>
  <c r="L23" i="1283" s="1"/>
  <c r="D23" i="1283" s="1"/>
  <c r="R32" i="1283"/>
  <c r="R31" i="1283"/>
  <c r="R30" i="1283"/>
  <c r="R29" i="1283"/>
  <c r="R28" i="1283"/>
  <c r="D28" i="1283"/>
  <c r="R27" i="1283"/>
  <c r="D27" i="1283"/>
  <c r="R26" i="1283"/>
  <c r="L26" i="1283"/>
  <c r="D26" i="1283" s="1"/>
  <c r="R25" i="1283"/>
  <c r="L25" i="1283"/>
  <c r="D25" i="1283"/>
  <c r="R24" i="1283"/>
  <c r="D24" i="1283"/>
  <c r="R23" i="1283"/>
  <c r="R22" i="1283"/>
  <c r="L22" i="1283"/>
  <c r="D22" i="1283"/>
  <c r="R21" i="1283"/>
  <c r="D21" i="1283"/>
  <c r="R20" i="1283"/>
  <c r="L20" i="1283"/>
  <c r="D20" i="1283" s="1"/>
  <c r="R19" i="1283"/>
  <c r="R18" i="1283"/>
  <c r="D18" i="1283"/>
  <c r="R17" i="1283"/>
  <c r="D17" i="1283"/>
  <c r="R16" i="1283"/>
  <c r="L16" i="1283"/>
  <c r="D16" i="1283" s="1"/>
  <c r="S15" i="1283"/>
  <c r="R15" i="1283"/>
  <c r="D15" i="1283"/>
  <c r="S14" i="1283"/>
  <c r="R14" i="1283"/>
  <c r="D14" i="1283"/>
  <c r="R13" i="1283"/>
  <c r="D13" i="1283"/>
  <c r="R12" i="1283"/>
  <c r="L12" i="1283"/>
  <c r="D12" i="1283" s="1"/>
  <c r="R11" i="1283"/>
  <c r="L11" i="1283"/>
  <c r="D11" i="1283"/>
  <c r="L10" i="1283"/>
  <c r="D10" i="1283"/>
  <c r="L9" i="1283"/>
  <c r="D9" i="1283"/>
  <c r="R6" i="1283"/>
  <c r="L6" i="1283"/>
  <c r="D6" i="1283"/>
  <c r="D29" i="1283" s="1"/>
  <c r="H13" i="1283" s="1"/>
  <c r="H15" i="1283" s="1"/>
  <c r="H29" i="1283" s="1"/>
  <c r="R5" i="1283"/>
  <c r="R4" i="1283"/>
  <c r="R52" i="1282"/>
  <c r="R51" i="1282"/>
  <c r="D50" i="1282"/>
  <c r="R49" i="1282"/>
  <c r="D49" i="1282"/>
  <c r="R48" i="1282"/>
  <c r="D48" i="1282"/>
  <c r="D46" i="1282"/>
  <c r="D45" i="1282"/>
  <c r="D44" i="1282"/>
  <c r="R42" i="1282"/>
  <c r="L6" i="1282" s="1"/>
  <c r="D6" i="1282" s="1"/>
  <c r="D42" i="1282"/>
  <c r="R41" i="1282"/>
  <c r="L7" i="1282" s="1"/>
  <c r="D7" i="1282" s="1"/>
  <c r="D41" i="1282"/>
  <c r="R40" i="1282"/>
  <c r="L8" i="1282" s="1"/>
  <c r="D8" i="1282" s="1"/>
  <c r="D40" i="1282"/>
  <c r="R39" i="1282"/>
  <c r="L20" i="1282" s="1"/>
  <c r="D20" i="1282" s="1"/>
  <c r="H39" i="1282"/>
  <c r="D39" i="1282"/>
  <c r="R38" i="1282"/>
  <c r="H38" i="1282"/>
  <c r="D38" i="1282"/>
  <c r="R37" i="1282"/>
  <c r="H37" i="1282"/>
  <c r="D37" i="1282"/>
  <c r="R36" i="1282"/>
  <c r="H36" i="1282"/>
  <c r="D36" i="1282"/>
  <c r="R35" i="1282"/>
  <c r="H35" i="1282"/>
  <c r="D35" i="1282"/>
  <c r="R34" i="1282"/>
  <c r="H34" i="1282"/>
  <c r="G49" i="1282" s="1"/>
  <c r="D34" i="1282"/>
  <c r="D54" i="1282" s="1"/>
  <c r="H14" i="1282" s="1"/>
  <c r="R33" i="1282"/>
  <c r="L23" i="1282" s="1"/>
  <c r="D23" i="1282" s="1"/>
  <c r="R32" i="1282"/>
  <c r="R31" i="1282"/>
  <c r="R30" i="1282"/>
  <c r="R29" i="1282"/>
  <c r="R28" i="1282"/>
  <c r="D28" i="1282"/>
  <c r="R27" i="1282"/>
  <c r="D27" i="1282"/>
  <c r="R26" i="1282"/>
  <c r="L26" i="1282"/>
  <c r="D26" i="1282" s="1"/>
  <c r="R25" i="1282"/>
  <c r="L25" i="1282"/>
  <c r="D25" i="1282"/>
  <c r="R24" i="1282"/>
  <c r="L24" i="1282"/>
  <c r="D24" i="1282" s="1"/>
  <c r="R23" i="1282"/>
  <c r="R22" i="1282"/>
  <c r="L22" i="1282"/>
  <c r="D22" i="1282" s="1"/>
  <c r="R21" i="1282"/>
  <c r="L17" i="1282" s="1"/>
  <c r="D17" i="1282" s="1"/>
  <c r="D21" i="1282"/>
  <c r="R20" i="1282"/>
  <c r="R19" i="1282"/>
  <c r="L19" i="1282"/>
  <c r="D19" i="1282" s="1"/>
  <c r="R18" i="1282"/>
  <c r="D18" i="1282"/>
  <c r="R17" i="1282"/>
  <c r="R16" i="1282"/>
  <c r="L16" i="1282"/>
  <c r="D16" i="1282" s="1"/>
  <c r="R15" i="1282"/>
  <c r="D15" i="1282"/>
  <c r="R14" i="1282"/>
  <c r="D14" i="1282"/>
  <c r="R13" i="1282"/>
  <c r="D13" i="1282"/>
  <c r="R12" i="1282"/>
  <c r="L12" i="1282"/>
  <c r="D12" i="1282" s="1"/>
  <c r="R11" i="1282"/>
  <c r="L11" i="1282"/>
  <c r="D11" i="1282"/>
  <c r="L10" i="1282"/>
  <c r="D10" i="1282"/>
  <c r="L9" i="1282"/>
  <c r="D9" i="1282"/>
  <c r="R6" i="1282"/>
  <c r="R5" i="1282"/>
  <c r="R4" i="1282"/>
  <c r="R52" i="1281"/>
  <c r="R51" i="1281"/>
  <c r="D50" i="1281"/>
  <c r="R49" i="1281"/>
  <c r="D49" i="1281"/>
  <c r="R48" i="1281"/>
  <c r="D48" i="1281"/>
  <c r="D46" i="1281"/>
  <c r="D45" i="1281"/>
  <c r="R44" i="1281"/>
  <c r="P44" i="1281"/>
  <c r="D44" i="1281"/>
  <c r="R42" i="1281"/>
  <c r="L6" i="1281" s="1"/>
  <c r="D6" i="1281" s="1"/>
  <c r="D42" i="1281"/>
  <c r="R41" i="1281"/>
  <c r="D41" i="1281"/>
  <c r="R40" i="1281"/>
  <c r="L8" i="1281" s="1"/>
  <c r="D8" i="1281" s="1"/>
  <c r="D40" i="1281"/>
  <c r="R39" i="1281"/>
  <c r="L20" i="1281" s="1"/>
  <c r="D20" i="1281" s="1"/>
  <c r="H39" i="1281"/>
  <c r="D39" i="1281"/>
  <c r="R38" i="1281"/>
  <c r="H38" i="1281"/>
  <c r="D38" i="1281"/>
  <c r="R37" i="1281"/>
  <c r="H37" i="1281"/>
  <c r="D37" i="1281"/>
  <c r="R36" i="1281"/>
  <c r="H36" i="1281"/>
  <c r="D36" i="1281"/>
  <c r="R35" i="1281"/>
  <c r="H35" i="1281"/>
  <c r="D35" i="1281"/>
  <c r="D54" i="1281" s="1"/>
  <c r="H14" i="1281" s="1"/>
  <c r="R34" i="1281"/>
  <c r="L12" i="1281" s="1"/>
  <c r="D12" i="1281" s="1"/>
  <c r="H34" i="1281"/>
  <c r="G49" i="1281" s="1"/>
  <c r="D34" i="1281"/>
  <c r="R33" i="1281"/>
  <c r="R32" i="1281"/>
  <c r="L11" i="1281" s="1"/>
  <c r="D11" i="1281" s="1"/>
  <c r="R31" i="1281"/>
  <c r="R30" i="1281"/>
  <c r="R29" i="1281"/>
  <c r="R28" i="1281"/>
  <c r="D28" i="1281"/>
  <c r="R27" i="1281"/>
  <c r="L27" i="1281"/>
  <c r="D27" i="1281"/>
  <c r="R26" i="1281"/>
  <c r="L26" i="1281"/>
  <c r="D26" i="1281" s="1"/>
  <c r="R25" i="1281"/>
  <c r="D25" i="1281"/>
  <c r="R24" i="1281"/>
  <c r="L24" i="1281"/>
  <c r="D24" i="1281" s="1"/>
  <c r="R23" i="1281"/>
  <c r="L23" i="1281"/>
  <c r="D23" i="1281" s="1"/>
  <c r="R22" i="1281"/>
  <c r="D22" i="1281"/>
  <c r="R21" i="1281"/>
  <c r="D21" i="1281"/>
  <c r="R20" i="1281"/>
  <c r="R19" i="1281"/>
  <c r="D19" i="1281"/>
  <c r="R18" i="1281"/>
  <c r="D18" i="1281"/>
  <c r="R17" i="1281"/>
  <c r="L17" i="1281"/>
  <c r="D17" i="1281" s="1"/>
  <c r="T16" i="1281"/>
  <c r="R16" i="1281"/>
  <c r="L16" i="1281"/>
  <c r="D16" i="1281"/>
  <c r="R15" i="1281"/>
  <c r="D15" i="1281"/>
  <c r="R14" i="1281"/>
  <c r="D14" i="1281"/>
  <c r="R13" i="1281"/>
  <c r="D13" i="1281"/>
  <c r="R12" i="1281"/>
  <c r="R11" i="1281"/>
  <c r="L10" i="1281"/>
  <c r="D10" i="1281" s="1"/>
  <c r="L9" i="1281"/>
  <c r="D9" i="1281" s="1"/>
  <c r="L7" i="1281"/>
  <c r="D7" i="1281" s="1"/>
  <c r="R6" i="1281"/>
  <c r="R5" i="1281"/>
  <c r="R4" i="1281"/>
  <c r="R52" i="1280"/>
  <c r="R51" i="1280"/>
  <c r="D50" i="1280"/>
  <c r="R49" i="1280"/>
  <c r="G49" i="1280"/>
  <c r="D49" i="1280"/>
  <c r="R48" i="1280"/>
  <c r="D48" i="1280"/>
  <c r="D46" i="1280"/>
  <c r="D45" i="1280"/>
  <c r="D44" i="1280"/>
  <c r="R42" i="1280"/>
  <c r="D42" i="1280"/>
  <c r="R41" i="1280"/>
  <c r="L7" i="1280" s="1"/>
  <c r="D7" i="1280" s="1"/>
  <c r="D41" i="1280"/>
  <c r="R40" i="1280"/>
  <c r="D40" i="1280"/>
  <c r="R39" i="1280"/>
  <c r="D39" i="1280"/>
  <c r="R38" i="1280"/>
  <c r="L9" i="1280" s="1"/>
  <c r="D9" i="1280" s="1"/>
  <c r="D38" i="1280"/>
  <c r="R37" i="1280"/>
  <c r="D37" i="1280"/>
  <c r="R36" i="1280"/>
  <c r="L10" i="1280" s="1"/>
  <c r="D10" i="1280" s="1"/>
  <c r="D36" i="1280"/>
  <c r="R35" i="1280"/>
  <c r="L19" i="1280" s="1"/>
  <c r="D19" i="1280" s="1"/>
  <c r="D35" i="1280"/>
  <c r="D54" i="1280" s="1"/>
  <c r="H14" i="1280" s="1"/>
  <c r="R34" i="1280"/>
  <c r="D34" i="1280"/>
  <c r="R33" i="1280"/>
  <c r="R32" i="1280"/>
  <c r="R31" i="1280"/>
  <c r="R30" i="1280"/>
  <c r="R29" i="1280"/>
  <c r="R28" i="1280"/>
  <c r="D28" i="1280"/>
  <c r="R27" i="1280"/>
  <c r="D27" i="1280"/>
  <c r="R26" i="1280"/>
  <c r="L26" i="1280"/>
  <c r="D26" i="1280" s="1"/>
  <c r="R25" i="1280"/>
  <c r="L25" i="1280"/>
  <c r="D25" i="1280"/>
  <c r="R24" i="1280"/>
  <c r="D24" i="1280"/>
  <c r="R23" i="1280"/>
  <c r="L23" i="1280"/>
  <c r="D23" i="1280" s="1"/>
  <c r="R22" i="1280"/>
  <c r="L22" i="1280"/>
  <c r="D22" i="1280" s="1"/>
  <c r="R21" i="1280"/>
  <c r="D21" i="1280"/>
  <c r="R20" i="1280"/>
  <c r="L20" i="1280"/>
  <c r="D20" i="1280" s="1"/>
  <c r="R19" i="1280"/>
  <c r="R18" i="1280"/>
  <c r="D18" i="1280"/>
  <c r="R17" i="1280"/>
  <c r="D17" i="1280"/>
  <c r="R16" i="1280"/>
  <c r="L16" i="1280"/>
  <c r="D16" i="1280" s="1"/>
  <c r="S15" i="1280"/>
  <c r="R15" i="1280"/>
  <c r="D15" i="1280"/>
  <c r="S14" i="1280"/>
  <c r="R14" i="1280"/>
  <c r="D14" i="1280"/>
  <c r="R13" i="1280"/>
  <c r="D13" i="1280"/>
  <c r="R12" i="1280"/>
  <c r="L12" i="1280"/>
  <c r="D12" i="1280" s="1"/>
  <c r="R11" i="1280"/>
  <c r="L11" i="1280"/>
  <c r="D11" i="1280" s="1"/>
  <c r="L8" i="1280"/>
  <c r="D8" i="1280" s="1"/>
  <c r="R6" i="1280"/>
  <c r="L6" i="1280"/>
  <c r="D6" i="1280" s="1"/>
  <c r="D29" i="1280" s="1"/>
  <c r="H13" i="1280" s="1"/>
  <c r="H15" i="1280" s="1"/>
  <c r="H29" i="1280" s="1"/>
  <c r="G51" i="1280" s="1"/>
  <c r="R5" i="1280"/>
  <c r="R4" i="1280"/>
  <c r="R52" i="1279"/>
  <c r="R51" i="1279"/>
  <c r="D50" i="1279"/>
  <c r="R49" i="1279"/>
  <c r="D49" i="1279"/>
  <c r="R48" i="1279"/>
  <c r="D48" i="1279"/>
  <c r="D46" i="1279"/>
  <c r="D45" i="1279"/>
  <c r="D44" i="1279"/>
  <c r="R42" i="1279"/>
  <c r="L6" i="1279" s="1"/>
  <c r="D6" i="1279" s="1"/>
  <c r="D42" i="1279"/>
  <c r="R41" i="1279"/>
  <c r="D41" i="1279"/>
  <c r="R40" i="1279"/>
  <c r="D40" i="1279"/>
  <c r="R39" i="1279"/>
  <c r="H39" i="1279"/>
  <c r="D39" i="1279"/>
  <c r="R38" i="1279"/>
  <c r="H38" i="1279"/>
  <c r="D38" i="1279"/>
  <c r="D54" i="1279" s="1"/>
  <c r="H14" i="1279" s="1"/>
  <c r="R37" i="1279"/>
  <c r="H37" i="1279"/>
  <c r="D37" i="1279"/>
  <c r="R36" i="1279"/>
  <c r="L10" i="1279" s="1"/>
  <c r="D10" i="1279" s="1"/>
  <c r="H36" i="1279"/>
  <c r="D36" i="1279"/>
  <c r="R35" i="1279"/>
  <c r="H35" i="1279"/>
  <c r="D35" i="1279"/>
  <c r="R34" i="1279"/>
  <c r="L12" i="1279" s="1"/>
  <c r="D12" i="1279" s="1"/>
  <c r="H34" i="1279"/>
  <c r="G49" i="1279" s="1"/>
  <c r="D34" i="1279"/>
  <c r="R33" i="1279"/>
  <c r="L23" i="1279" s="1"/>
  <c r="D23" i="1279" s="1"/>
  <c r="R32" i="1279"/>
  <c r="R31" i="1279"/>
  <c r="R30" i="1279"/>
  <c r="R29" i="1279"/>
  <c r="R28" i="1279"/>
  <c r="L16" i="1279" s="1"/>
  <c r="D16" i="1279" s="1"/>
  <c r="D28" i="1279"/>
  <c r="R27" i="1279"/>
  <c r="D27" i="1279"/>
  <c r="R26" i="1279"/>
  <c r="L26" i="1279"/>
  <c r="D26" i="1279"/>
  <c r="R25" i="1279"/>
  <c r="L25" i="1279"/>
  <c r="D25" i="1279"/>
  <c r="R24" i="1279"/>
  <c r="D24" i="1279"/>
  <c r="R23" i="1279"/>
  <c r="R22" i="1279"/>
  <c r="L22" i="1279"/>
  <c r="D22" i="1279"/>
  <c r="R21" i="1279"/>
  <c r="D21" i="1279"/>
  <c r="R20" i="1279"/>
  <c r="L20" i="1279"/>
  <c r="D20" i="1279"/>
  <c r="R19" i="1279"/>
  <c r="L19" i="1279"/>
  <c r="D19" i="1279"/>
  <c r="R18" i="1279"/>
  <c r="D18" i="1279"/>
  <c r="R17" i="1279"/>
  <c r="D17" i="1279"/>
  <c r="R16" i="1279"/>
  <c r="S15" i="1279"/>
  <c r="R15" i="1279"/>
  <c r="D15" i="1279"/>
  <c r="S14" i="1279"/>
  <c r="R14" i="1279"/>
  <c r="D14" i="1279"/>
  <c r="R13" i="1279"/>
  <c r="D13" i="1279"/>
  <c r="R12" i="1279"/>
  <c r="R11" i="1279"/>
  <c r="L11" i="1279"/>
  <c r="D11" i="1279"/>
  <c r="L9" i="1279"/>
  <c r="D9" i="1279" s="1"/>
  <c r="L8" i="1279"/>
  <c r="D8" i="1279" s="1"/>
  <c r="L7" i="1279"/>
  <c r="D7" i="1279"/>
  <c r="R6" i="1279"/>
  <c r="R5" i="1279"/>
  <c r="R4" i="1279"/>
  <c r="R52" i="1278"/>
  <c r="R51" i="1278"/>
  <c r="D50" i="1278"/>
  <c r="R49" i="1278"/>
  <c r="D49" i="1278"/>
  <c r="R48" i="1278"/>
  <c r="D48" i="1278"/>
  <c r="D46" i="1278"/>
  <c r="D45" i="1278"/>
  <c r="D44" i="1278"/>
  <c r="R42" i="1278"/>
  <c r="L6" i="1278" s="1"/>
  <c r="D6" i="1278" s="1"/>
  <c r="D42" i="1278"/>
  <c r="R41" i="1278"/>
  <c r="D41" i="1278"/>
  <c r="R40" i="1278"/>
  <c r="L8" i="1278" s="1"/>
  <c r="D8" i="1278" s="1"/>
  <c r="D40" i="1278"/>
  <c r="R39" i="1278"/>
  <c r="L20" i="1278" s="1"/>
  <c r="D20" i="1278" s="1"/>
  <c r="H39" i="1278"/>
  <c r="D39" i="1278"/>
  <c r="R38" i="1278"/>
  <c r="L9" i="1278" s="1"/>
  <c r="D9" i="1278" s="1"/>
  <c r="H38" i="1278"/>
  <c r="D38" i="1278"/>
  <c r="R37" i="1278"/>
  <c r="H37" i="1278"/>
  <c r="G49" i="1278" s="1"/>
  <c r="D37" i="1278"/>
  <c r="R36" i="1278"/>
  <c r="H36" i="1278"/>
  <c r="D36" i="1278"/>
  <c r="R35" i="1278"/>
  <c r="H35" i="1278"/>
  <c r="D35" i="1278"/>
  <c r="R34" i="1278"/>
  <c r="H34" i="1278"/>
  <c r="D34" i="1278"/>
  <c r="D54" i="1278" s="1"/>
  <c r="H14" i="1278" s="1"/>
  <c r="R33" i="1278"/>
  <c r="R32" i="1278"/>
  <c r="L11" i="1278" s="1"/>
  <c r="D11" i="1278" s="1"/>
  <c r="R31" i="1278"/>
  <c r="R30" i="1278"/>
  <c r="R29" i="1278"/>
  <c r="R28" i="1278"/>
  <c r="D28" i="1278"/>
  <c r="R27" i="1278"/>
  <c r="D27" i="1278"/>
  <c r="R26" i="1278"/>
  <c r="L26" i="1278"/>
  <c r="D26" i="1278" s="1"/>
  <c r="R25" i="1278"/>
  <c r="L25" i="1278"/>
  <c r="D25" i="1278"/>
  <c r="R24" i="1278"/>
  <c r="L24" i="1278"/>
  <c r="D24" i="1278"/>
  <c r="R23" i="1278"/>
  <c r="L23" i="1278"/>
  <c r="D23" i="1278" s="1"/>
  <c r="R22" i="1278"/>
  <c r="L22" i="1278"/>
  <c r="D22" i="1278" s="1"/>
  <c r="R21" i="1278"/>
  <c r="D21" i="1278"/>
  <c r="R20" i="1278"/>
  <c r="R19" i="1278"/>
  <c r="L19" i="1278"/>
  <c r="D19" i="1278"/>
  <c r="R18" i="1278"/>
  <c r="D18" i="1278"/>
  <c r="R17" i="1278"/>
  <c r="L17" i="1278"/>
  <c r="D17" i="1278" s="1"/>
  <c r="R16" i="1278"/>
  <c r="L16" i="1278"/>
  <c r="D16" i="1278" s="1"/>
  <c r="R15" i="1278"/>
  <c r="D15" i="1278"/>
  <c r="R14" i="1278"/>
  <c r="D14" i="1278"/>
  <c r="R13" i="1278"/>
  <c r="D13" i="1278"/>
  <c r="R12" i="1278"/>
  <c r="L12" i="1278"/>
  <c r="D12" i="1278"/>
  <c r="R11" i="1278"/>
  <c r="L10" i="1278"/>
  <c r="D10" i="1278"/>
  <c r="L7" i="1278"/>
  <c r="D7" i="1278"/>
  <c r="R6" i="1278"/>
  <c r="R5" i="1278"/>
  <c r="R4" i="1278"/>
  <c r="R52" i="1277"/>
  <c r="R51" i="1277"/>
  <c r="D50" i="1277"/>
  <c r="R49" i="1277"/>
  <c r="D49" i="1277"/>
  <c r="R48" i="1277"/>
  <c r="D48" i="1277"/>
  <c r="D46" i="1277"/>
  <c r="D45" i="1277"/>
  <c r="P44" i="1277"/>
  <c r="R44" i="1277" s="1"/>
  <c r="D44" i="1277"/>
  <c r="R42" i="1277"/>
  <c r="D42" i="1277"/>
  <c r="R41" i="1277"/>
  <c r="D41" i="1277"/>
  <c r="R40" i="1277"/>
  <c r="D40" i="1277"/>
  <c r="R39" i="1277"/>
  <c r="L20" i="1277" s="1"/>
  <c r="D20" i="1277" s="1"/>
  <c r="H39" i="1277"/>
  <c r="G49" i="1277" s="1"/>
  <c r="D39" i="1277"/>
  <c r="R38" i="1277"/>
  <c r="L9" i="1277" s="1"/>
  <c r="D9" i="1277" s="1"/>
  <c r="H38" i="1277"/>
  <c r="D38" i="1277"/>
  <c r="R37" i="1277"/>
  <c r="H37" i="1277"/>
  <c r="D37" i="1277"/>
  <c r="R36" i="1277"/>
  <c r="H36" i="1277"/>
  <c r="D36" i="1277"/>
  <c r="R35" i="1277"/>
  <c r="H35" i="1277"/>
  <c r="D35" i="1277"/>
  <c r="R34" i="1277"/>
  <c r="L12" i="1277" s="1"/>
  <c r="D12" i="1277" s="1"/>
  <c r="H34" i="1277"/>
  <c r="D34" i="1277"/>
  <c r="D54" i="1277" s="1"/>
  <c r="H14" i="1277" s="1"/>
  <c r="R33" i="1277"/>
  <c r="R32" i="1277"/>
  <c r="R31" i="1277"/>
  <c r="R30" i="1277"/>
  <c r="R29" i="1277"/>
  <c r="R28" i="1277"/>
  <c r="D28" i="1277"/>
  <c r="R27" i="1277"/>
  <c r="L27" i="1277"/>
  <c r="D27" i="1277"/>
  <c r="R26" i="1277"/>
  <c r="L26" i="1277"/>
  <c r="D26" i="1277"/>
  <c r="R25" i="1277"/>
  <c r="D25" i="1277"/>
  <c r="R24" i="1277"/>
  <c r="L24" i="1277"/>
  <c r="D24" i="1277"/>
  <c r="R23" i="1277"/>
  <c r="L23" i="1277"/>
  <c r="D23" i="1277"/>
  <c r="R22" i="1277"/>
  <c r="D22" i="1277"/>
  <c r="R21" i="1277"/>
  <c r="D21" i="1277"/>
  <c r="R20" i="1277"/>
  <c r="R19" i="1277"/>
  <c r="D19" i="1277"/>
  <c r="R18" i="1277"/>
  <c r="D18" i="1277"/>
  <c r="R17" i="1277"/>
  <c r="L17" i="1277"/>
  <c r="D17" i="1277" s="1"/>
  <c r="T16" i="1277"/>
  <c r="R16" i="1277"/>
  <c r="L16" i="1277"/>
  <c r="D16" i="1277"/>
  <c r="R15" i="1277"/>
  <c r="D15" i="1277"/>
  <c r="R14" i="1277"/>
  <c r="D14" i="1277"/>
  <c r="R13" i="1277"/>
  <c r="D13" i="1277"/>
  <c r="R12" i="1277"/>
  <c r="R11" i="1277"/>
  <c r="L11" i="1277"/>
  <c r="D11" i="1277" s="1"/>
  <c r="L10" i="1277"/>
  <c r="D10" i="1277" s="1"/>
  <c r="L8" i="1277"/>
  <c r="D8" i="1277"/>
  <c r="L7" i="1277"/>
  <c r="D7" i="1277"/>
  <c r="R6" i="1277"/>
  <c r="L6" i="1277"/>
  <c r="D6" i="1277" s="1"/>
  <c r="D29" i="1277" s="1"/>
  <c r="H13" i="1277" s="1"/>
  <c r="H15" i="1277" s="1"/>
  <c r="H29" i="1277" s="1"/>
  <c r="R5" i="1277"/>
  <c r="R4" i="1277"/>
  <c r="R52" i="1276"/>
  <c r="R51" i="1276"/>
  <c r="D50" i="1276"/>
  <c r="R49" i="1276"/>
  <c r="G49" i="1276"/>
  <c r="D49" i="1276"/>
  <c r="R48" i="1276"/>
  <c r="D48" i="1276"/>
  <c r="D46" i="1276"/>
  <c r="D45" i="1276"/>
  <c r="D44" i="1276"/>
  <c r="R42" i="1276"/>
  <c r="D42" i="1276"/>
  <c r="R41" i="1276"/>
  <c r="L7" i="1276" s="1"/>
  <c r="D7" i="1276" s="1"/>
  <c r="D41" i="1276"/>
  <c r="R40" i="1276"/>
  <c r="D40" i="1276"/>
  <c r="R39" i="1276"/>
  <c r="D39" i="1276"/>
  <c r="R38" i="1276"/>
  <c r="D38" i="1276"/>
  <c r="R37" i="1276"/>
  <c r="D37" i="1276"/>
  <c r="R36" i="1276"/>
  <c r="D36" i="1276"/>
  <c r="R35" i="1276"/>
  <c r="L19" i="1276" s="1"/>
  <c r="D19" i="1276" s="1"/>
  <c r="D35" i="1276"/>
  <c r="D54" i="1276" s="1"/>
  <c r="H14" i="1276" s="1"/>
  <c r="R34" i="1276"/>
  <c r="D34" i="1276"/>
  <c r="R33" i="1276"/>
  <c r="R32" i="1276"/>
  <c r="R31" i="1276"/>
  <c r="R30" i="1276"/>
  <c r="R29" i="1276"/>
  <c r="R28" i="1276"/>
  <c r="D28" i="1276"/>
  <c r="R27" i="1276"/>
  <c r="D27" i="1276"/>
  <c r="R26" i="1276"/>
  <c r="L26" i="1276"/>
  <c r="D26" i="1276" s="1"/>
  <c r="R25" i="1276"/>
  <c r="L25" i="1276"/>
  <c r="D25" i="1276"/>
  <c r="R24" i="1276"/>
  <c r="D24" i="1276"/>
  <c r="R23" i="1276"/>
  <c r="L23" i="1276"/>
  <c r="D23" i="1276" s="1"/>
  <c r="R22" i="1276"/>
  <c r="L22" i="1276"/>
  <c r="D22" i="1276" s="1"/>
  <c r="R21" i="1276"/>
  <c r="D21" i="1276"/>
  <c r="R20" i="1276"/>
  <c r="L20" i="1276"/>
  <c r="D20" i="1276" s="1"/>
  <c r="R19" i="1276"/>
  <c r="R18" i="1276"/>
  <c r="D18" i="1276"/>
  <c r="R17" i="1276"/>
  <c r="D17" i="1276"/>
  <c r="R16" i="1276"/>
  <c r="L16" i="1276"/>
  <c r="D16" i="1276"/>
  <c r="S15" i="1276"/>
  <c r="R15" i="1276"/>
  <c r="D15" i="1276"/>
  <c r="S14" i="1276"/>
  <c r="R14" i="1276"/>
  <c r="D14" i="1276"/>
  <c r="R13" i="1276"/>
  <c r="D13" i="1276"/>
  <c r="R12" i="1276"/>
  <c r="L12" i="1276"/>
  <c r="D12" i="1276" s="1"/>
  <c r="R11" i="1276"/>
  <c r="L11" i="1276"/>
  <c r="D11" i="1276" s="1"/>
  <c r="L10" i="1276"/>
  <c r="D10" i="1276"/>
  <c r="L9" i="1276"/>
  <c r="D9" i="1276"/>
  <c r="L8" i="1276"/>
  <c r="D8" i="1276" s="1"/>
  <c r="R6" i="1276"/>
  <c r="L6" i="1276"/>
  <c r="D6" i="1276"/>
  <c r="R5" i="1276"/>
  <c r="R4" i="1276"/>
  <c r="R52" i="1275"/>
  <c r="R51" i="1275"/>
  <c r="D50" i="1275"/>
  <c r="R49" i="1275"/>
  <c r="D49" i="1275"/>
  <c r="R48" i="1275"/>
  <c r="D48" i="1275"/>
  <c r="D46" i="1275"/>
  <c r="D45" i="1275"/>
  <c r="D44" i="1275"/>
  <c r="R42" i="1275"/>
  <c r="D42" i="1275"/>
  <c r="R41" i="1275"/>
  <c r="D41" i="1275"/>
  <c r="R40" i="1275"/>
  <c r="D40" i="1275"/>
  <c r="R39" i="1275"/>
  <c r="H39" i="1275"/>
  <c r="D39" i="1275"/>
  <c r="R38" i="1275"/>
  <c r="H38" i="1275"/>
  <c r="D38" i="1275"/>
  <c r="R37" i="1275"/>
  <c r="H37" i="1275"/>
  <c r="D37" i="1275"/>
  <c r="R36" i="1275"/>
  <c r="H36" i="1275"/>
  <c r="D36" i="1275"/>
  <c r="R35" i="1275"/>
  <c r="H35" i="1275"/>
  <c r="D35" i="1275"/>
  <c r="R34" i="1275"/>
  <c r="H34" i="1275"/>
  <c r="G49" i="1275" s="1"/>
  <c r="D34" i="1275"/>
  <c r="D54" i="1275" s="1"/>
  <c r="H14" i="1275" s="1"/>
  <c r="R33" i="1275"/>
  <c r="L23" i="1275" s="1"/>
  <c r="D23" i="1275" s="1"/>
  <c r="R32" i="1275"/>
  <c r="L11" i="1275" s="1"/>
  <c r="D11" i="1275" s="1"/>
  <c r="R31" i="1275"/>
  <c r="R30" i="1275"/>
  <c r="R29" i="1275"/>
  <c r="R28" i="1275"/>
  <c r="D28" i="1275"/>
  <c r="R27" i="1275"/>
  <c r="D27" i="1275"/>
  <c r="R26" i="1275"/>
  <c r="L26" i="1275"/>
  <c r="D26" i="1275"/>
  <c r="R25" i="1275"/>
  <c r="L25" i="1275"/>
  <c r="D25" i="1275"/>
  <c r="R24" i="1275"/>
  <c r="D24" i="1275"/>
  <c r="R23" i="1275"/>
  <c r="R22" i="1275"/>
  <c r="L22" i="1275"/>
  <c r="D22" i="1275"/>
  <c r="R21" i="1275"/>
  <c r="D21" i="1275"/>
  <c r="R20" i="1275"/>
  <c r="L20" i="1275"/>
  <c r="D20" i="1275"/>
  <c r="R19" i="1275"/>
  <c r="L19" i="1275"/>
  <c r="D19" i="1275"/>
  <c r="R18" i="1275"/>
  <c r="D18" i="1275"/>
  <c r="R17" i="1275"/>
  <c r="D17" i="1275"/>
  <c r="R16" i="1275"/>
  <c r="L16" i="1275"/>
  <c r="D16" i="1275" s="1"/>
  <c r="S15" i="1275"/>
  <c r="R15" i="1275"/>
  <c r="D15" i="1275"/>
  <c r="S14" i="1275"/>
  <c r="R14" i="1275"/>
  <c r="D14" i="1275"/>
  <c r="R13" i="1275"/>
  <c r="D13" i="1275"/>
  <c r="R12" i="1275"/>
  <c r="L12" i="1275"/>
  <c r="D12" i="1275"/>
  <c r="R11" i="1275"/>
  <c r="L10" i="1275"/>
  <c r="D10" i="1275"/>
  <c r="L9" i="1275"/>
  <c r="D9" i="1275"/>
  <c r="L8" i="1275"/>
  <c r="D8" i="1275"/>
  <c r="L7" i="1275"/>
  <c r="D7" i="1275"/>
  <c r="R6" i="1275"/>
  <c r="L6" i="1275"/>
  <c r="D6" i="1275"/>
  <c r="R5" i="1275"/>
  <c r="R4" i="1275"/>
  <c r="R52" i="1274"/>
  <c r="R51" i="1274"/>
  <c r="D50" i="1274"/>
  <c r="R49" i="1274"/>
  <c r="D49" i="1274"/>
  <c r="R48" i="1274"/>
  <c r="D48" i="1274"/>
  <c r="D46" i="1274"/>
  <c r="D45" i="1274"/>
  <c r="D44" i="1274"/>
  <c r="R42" i="1274"/>
  <c r="D42" i="1274"/>
  <c r="R41" i="1274"/>
  <c r="D41" i="1274"/>
  <c r="R40" i="1274"/>
  <c r="D40" i="1274"/>
  <c r="R39" i="1274"/>
  <c r="L20" i="1274" s="1"/>
  <c r="D20" i="1274" s="1"/>
  <c r="H39" i="1274"/>
  <c r="D39" i="1274"/>
  <c r="R38" i="1274"/>
  <c r="H38" i="1274"/>
  <c r="D38" i="1274"/>
  <c r="R37" i="1274"/>
  <c r="H37" i="1274"/>
  <c r="D37" i="1274"/>
  <c r="R36" i="1274"/>
  <c r="H36" i="1274"/>
  <c r="D36" i="1274"/>
  <c r="R35" i="1274"/>
  <c r="H35" i="1274"/>
  <c r="D35" i="1274"/>
  <c r="R34" i="1274"/>
  <c r="H34" i="1274"/>
  <c r="G49" i="1274" s="1"/>
  <c r="D34" i="1274"/>
  <c r="D54" i="1274" s="1"/>
  <c r="H14" i="1274" s="1"/>
  <c r="R33" i="1274"/>
  <c r="R32" i="1274"/>
  <c r="R31" i="1274"/>
  <c r="R30" i="1274"/>
  <c r="R29" i="1274"/>
  <c r="R28" i="1274"/>
  <c r="D28" i="1274"/>
  <c r="R27" i="1274"/>
  <c r="D27" i="1274"/>
  <c r="R26" i="1274"/>
  <c r="L26" i="1274"/>
  <c r="D26" i="1274"/>
  <c r="R25" i="1274"/>
  <c r="L25" i="1274"/>
  <c r="D25" i="1274"/>
  <c r="R24" i="1274"/>
  <c r="L24" i="1274"/>
  <c r="D24" i="1274"/>
  <c r="R23" i="1274"/>
  <c r="L23" i="1274"/>
  <c r="D23" i="1274" s="1"/>
  <c r="R22" i="1274"/>
  <c r="L22" i="1274"/>
  <c r="D22" i="1274" s="1"/>
  <c r="R21" i="1274"/>
  <c r="D21" i="1274"/>
  <c r="R20" i="1274"/>
  <c r="R19" i="1274"/>
  <c r="L19" i="1274"/>
  <c r="D19" i="1274" s="1"/>
  <c r="R18" i="1274"/>
  <c r="D18" i="1274"/>
  <c r="R17" i="1274"/>
  <c r="L17" i="1274"/>
  <c r="D17" i="1274" s="1"/>
  <c r="R16" i="1274"/>
  <c r="L16" i="1274"/>
  <c r="D16" i="1274" s="1"/>
  <c r="R15" i="1274"/>
  <c r="D15" i="1274"/>
  <c r="R14" i="1274"/>
  <c r="D14" i="1274"/>
  <c r="R13" i="1274"/>
  <c r="D13" i="1274"/>
  <c r="R12" i="1274"/>
  <c r="L12" i="1274"/>
  <c r="D12" i="1274"/>
  <c r="R11" i="1274"/>
  <c r="L11" i="1274"/>
  <c r="D11" i="1274"/>
  <c r="L10" i="1274"/>
  <c r="D10" i="1274"/>
  <c r="L9" i="1274"/>
  <c r="D9" i="1274"/>
  <c r="L8" i="1274"/>
  <c r="D8" i="1274"/>
  <c r="L7" i="1274"/>
  <c r="D7" i="1274"/>
  <c r="R6" i="1274"/>
  <c r="L6" i="1274"/>
  <c r="D6" i="1274"/>
  <c r="R5" i="1274"/>
  <c r="R4" i="1274"/>
  <c r="R52" i="1273"/>
  <c r="R51" i="1273"/>
  <c r="D50" i="1273"/>
  <c r="R49" i="1273"/>
  <c r="D49" i="1273"/>
  <c r="R48" i="1273"/>
  <c r="D48" i="1273"/>
  <c r="D46" i="1273"/>
  <c r="D45" i="1273"/>
  <c r="R44" i="1273"/>
  <c r="P44" i="1273"/>
  <c r="D44" i="1273"/>
  <c r="R42" i="1273"/>
  <c r="D42" i="1273"/>
  <c r="R41" i="1273"/>
  <c r="L7" i="1273" s="1"/>
  <c r="D7" i="1273" s="1"/>
  <c r="D41" i="1273"/>
  <c r="R40" i="1273"/>
  <c r="D40" i="1273"/>
  <c r="R39" i="1273"/>
  <c r="H39" i="1273"/>
  <c r="D39" i="1273"/>
  <c r="R38" i="1273"/>
  <c r="H38" i="1273"/>
  <c r="D38" i="1273"/>
  <c r="R37" i="1273"/>
  <c r="H37" i="1273"/>
  <c r="D37" i="1273"/>
  <c r="R36" i="1273"/>
  <c r="H36" i="1273"/>
  <c r="D36" i="1273"/>
  <c r="R35" i="1273"/>
  <c r="H35" i="1273"/>
  <c r="G49" i="1273" s="1"/>
  <c r="D35" i="1273"/>
  <c r="D54" i="1273" s="1"/>
  <c r="H14" i="1273" s="1"/>
  <c r="R34" i="1273"/>
  <c r="L12" i="1273" s="1"/>
  <c r="D12" i="1273" s="1"/>
  <c r="H34" i="1273"/>
  <c r="D34" i="1273"/>
  <c r="R33" i="1273"/>
  <c r="R32" i="1273"/>
  <c r="L11" i="1273" s="1"/>
  <c r="D11" i="1273" s="1"/>
  <c r="R31" i="1273"/>
  <c r="R30" i="1273"/>
  <c r="R29" i="1273"/>
  <c r="R28" i="1273"/>
  <c r="D28" i="1273"/>
  <c r="R27" i="1273"/>
  <c r="L27" i="1273"/>
  <c r="D27" i="1273"/>
  <c r="R26" i="1273"/>
  <c r="L26" i="1273"/>
  <c r="D26" i="1273" s="1"/>
  <c r="R25" i="1273"/>
  <c r="D25" i="1273"/>
  <c r="R24" i="1273"/>
  <c r="L24" i="1273"/>
  <c r="D24" i="1273"/>
  <c r="R23" i="1273"/>
  <c r="L23" i="1273"/>
  <c r="D23" i="1273" s="1"/>
  <c r="R22" i="1273"/>
  <c r="D22" i="1273"/>
  <c r="R21" i="1273"/>
  <c r="D21" i="1273"/>
  <c r="R20" i="1273"/>
  <c r="L20" i="1273"/>
  <c r="D20" i="1273" s="1"/>
  <c r="R19" i="1273"/>
  <c r="D19" i="1273"/>
  <c r="R18" i="1273"/>
  <c r="D18" i="1273"/>
  <c r="R17" i="1273"/>
  <c r="L17" i="1273"/>
  <c r="D17" i="1273"/>
  <c r="T16" i="1273"/>
  <c r="R16" i="1273"/>
  <c r="L16" i="1273"/>
  <c r="D16" i="1273"/>
  <c r="R15" i="1273"/>
  <c r="D15" i="1273"/>
  <c r="R14" i="1273"/>
  <c r="D14" i="1273"/>
  <c r="R13" i="1273"/>
  <c r="D13" i="1273"/>
  <c r="R12" i="1273"/>
  <c r="R11" i="1273"/>
  <c r="L10" i="1273"/>
  <c r="D10" i="1273"/>
  <c r="L9" i="1273"/>
  <c r="D9" i="1273"/>
  <c r="L8" i="1273"/>
  <c r="D8" i="1273" s="1"/>
  <c r="R6" i="1273"/>
  <c r="L6" i="1273"/>
  <c r="D6" i="1273" s="1"/>
  <c r="D29" i="1273" s="1"/>
  <c r="H13" i="1273" s="1"/>
  <c r="H15" i="1273" s="1"/>
  <c r="H29" i="1273" s="1"/>
  <c r="R5" i="1273"/>
  <c r="R4" i="1273"/>
  <c r="R52" i="1272"/>
  <c r="R51" i="1272"/>
  <c r="D50" i="1272"/>
  <c r="R49" i="1272"/>
  <c r="G49" i="1272"/>
  <c r="D49" i="1272"/>
  <c r="R48" i="1272"/>
  <c r="D48" i="1272"/>
  <c r="D46" i="1272"/>
  <c r="D45" i="1272"/>
  <c r="D44" i="1272"/>
  <c r="R42" i="1272"/>
  <c r="D42" i="1272"/>
  <c r="R41" i="1272"/>
  <c r="L7" i="1272" s="1"/>
  <c r="D7" i="1272" s="1"/>
  <c r="D41" i="1272"/>
  <c r="R40" i="1272"/>
  <c r="L8" i="1272" s="1"/>
  <c r="D8" i="1272" s="1"/>
  <c r="D40" i="1272"/>
  <c r="R39" i="1272"/>
  <c r="D39" i="1272"/>
  <c r="R38" i="1272"/>
  <c r="L9" i="1272" s="1"/>
  <c r="D9" i="1272" s="1"/>
  <c r="D38" i="1272"/>
  <c r="R37" i="1272"/>
  <c r="D37" i="1272"/>
  <c r="R36" i="1272"/>
  <c r="L10" i="1272" s="1"/>
  <c r="D10" i="1272" s="1"/>
  <c r="D36" i="1272"/>
  <c r="R35" i="1272"/>
  <c r="D35" i="1272"/>
  <c r="R34" i="1272"/>
  <c r="D34" i="1272"/>
  <c r="D54" i="1272" s="1"/>
  <c r="H14" i="1272" s="1"/>
  <c r="R33" i="1272"/>
  <c r="R32" i="1272"/>
  <c r="L11" i="1272" s="1"/>
  <c r="D11" i="1272" s="1"/>
  <c r="R31" i="1272"/>
  <c r="R30" i="1272"/>
  <c r="R29" i="1272"/>
  <c r="R28" i="1272"/>
  <c r="D28" i="1272"/>
  <c r="R27" i="1272"/>
  <c r="D27" i="1272"/>
  <c r="R26" i="1272"/>
  <c r="L26" i="1272"/>
  <c r="D26" i="1272"/>
  <c r="R25" i="1272"/>
  <c r="L25" i="1272"/>
  <c r="D25" i="1272"/>
  <c r="R24" i="1272"/>
  <c r="D24" i="1272"/>
  <c r="R23" i="1272"/>
  <c r="L23" i="1272"/>
  <c r="D23" i="1272" s="1"/>
  <c r="R22" i="1272"/>
  <c r="L22" i="1272"/>
  <c r="D22" i="1272"/>
  <c r="R21" i="1272"/>
  <c r="D21" i="1272"/>
  <c r="R20" i="1272"/>
  <c r="L20" i="1272"/>
  <c r="D20" i="1272"/>
  <c r="R19" i="1272"/>
  <c r="L19" i="1272"/>
  <c r="D19" i="1272"/>
  <c r="R18" i="1272"/>
  <c r="D18" i="1272"/>
  <c r="R17" i="1272"/>
  <c r="D17" i="1272"/>
  <c r="R16" i="1272"/>
  <c r="L16" i="1272"/>
  <c r="D16" i="1272" s="1"/>
  <c r="S15" i="1272"/>
  <c r="R15" i="1272"/>
  <c r="D15" i="1272"/>
  <c r="S14" i="1272"/>
  <c r="R14" i="1272"/>
  <c r="D14" i="1272"/>
  <c r="R13" i="1272"/>
  <c r="D13" i="1272"/>
  <c r="R12" i="1272"/>
  <c r="L12" i="1272"/>
  <c r="D12" i="1272"/>
  <c r="R11" i="1272"/>
  <c r="R6" i="1272"/>
  <c r="L6" i="1272"/>
  <c r="D6" i="1272"/>
  <c r="R5" i="1272"/>
  <c r="R4" i="1272"/>
  <c r="R52" i="1271"/>
  <c r="R51" i="1271"/>
  <c r="D50" i="1271"/>
  <c r="R49" i="1271"/>
  <c r="D49" i="1271"/>
  <c r="R48" i="1271"/>
  <c r="D48" i="1271"/>
  <c r="D46" i="1271"/>
  <c r="D45" i="1271"/>
  <c r="D44" i="1271"/>
  <c r="R42" i="1271"/>
  <c r="L6" i="1271" s="1"/>
  <c r="D6" i="1271" s="1"/>
  <c r="D42" i="1271"/>
  <c r="R41" i="1271"/>
  <c r="D41" i="1271"/>
  <c r="R40" i="1271"/>
  <c r="D40" i="1271"/>
  <c r="R39" i="1271"/>
  <c r="H39" i="1271"/>
  <c r="D39" i="1271"/>
  <c r="R38" i="1271"/>
  <c r="L9" i="1271" s="1"/>
  <c r="D9" i="1271" s="1"/>
  <c r="H38" i="1271"/>
  <c r="D38" i="1271"/>
  <c r="R37" i="1271"/>
  <c r="H37" i="1271"/>
  <c r="D37" i="1271"/>
  <c r="R36" i="1271"/>
  <c r="H36" i="1271"/>
  <c r="D36" i="1271"/>
  <c r="R35" i="1271"/>
  <c r="H35" i="1271"/>
  <c r="D35" i="1271"/>
  <c r="R34" i="1271"/>
  <c r="L12" i="1271" s="1"/>
  <c r="D12" i="1271" s="1"/>
  <c r="H34" i="1271"/>
  <c r="G49" i="1271" s="1"/>
  <c r="D34" i="1271"/>
  <c r="D54" i="1271" s="1"/>
  <c r="H14" i="1271" s="1"/>
  <c r="R33" i="1271"/>
  <c r="L23" i="1271" s="1"/>
  <c r="D23" i="1271" s="1"/>
  <c r="R32" i="1271"/>
  <c r="L11" i="1271" s="1"/>
  <c r="D11" i="1271" s="1"/>
  <c r="R31" i="1271"/>
  <c r="R30" i="1271"/>
  <c r="R29" i="1271"/>
  <c r="R28" i="1271"/>
  <c r="D28" i="1271"/>
  <c r="R27" i="1271"/>
  <c r="D27" i="1271"/>
  <c r="R26" i="1271"/>
  <c r="L26" i="1271"/>
  <c r="D26" i="1271"/>
  <c r="R25" i="1271"/>
  <c r="L25" i="1271"/>
  <c r="D25" i="1271" s="1"/>
  <c r="R24" i="1271"/>
  <c r="D24" i="1271"/>
  <c r="R23" i="1271"/>
  <c r="R22" i="1271"/>
  <c r="L22" i="1271"/>
  <c r="D22" i="1271"/>
  <c r="R21" i="1271"/>
  <c r="D21" i="1271"/>
  <c r="R20" i="1271"/>
  <c r="L20" i="1271"/>
  <c r="D20" i="1271"/>
  <c r="R19" i="1271"/>
  <c r="L19" i="1271"/>
  <c r="D19" i="1271" s="1"/>
  <c r="R18" i="1271"/>
  <c r="D18" i="1271"/>
  <c r="R17" i="1271"/>
  <c r="D17" i="1271"/>
  <c r="R16" i="1271"/>
  <c r="L16" i="1271"/>
  <c r="D16" i="1271" s="1"/>
  <c r="S15" i="1271"/>
  <c r="R15" i="1271"/>
  <c r="D15" i="1271"/>
  <c r="S14" i="1271"/>
  <c r="R14" i="1271"/>
  <c r="D14" i="1271"/>
  <c r="R13" i="1271"/>
  <c r="D13" i="1271"/>
  <c r="R12" i="1271"/>
  <c r="R11" i="1271"/>
  <c r="L10" i="1271"/>
  <c r="D10" i="1271"/>
  <c r="L8" i="1271"/>
  <c r="D8" i="1271"/>
  <c r="L7" i="1271"/>
  <c r="D7" i="1271" s="1"/>
  <c r="R6" i="1271"/>
  <c r="R5" i="1271"/>
  <c r="R4" i="1271"/>
  <c r="R52" i="1270"/>
  <c r="R51" i="1270"/>
  <c r="D50" i="1270"/>
  <c r="R49" i="1270"/>
  <c r="D49" i="1270"/>
  <c r="R48" i="1270"/>
  <c r="D48" i="1270"/>
  <c r="D46" i="1270"/>
  <c r="D45" i="1270"/>
  <c r="D44" i="1270"/>
  <c r="R42" i="1270"/>
  <c r="D42" i="1270"/>
  <c r="R41" i="1270"/>
  <c r="D41" i="1270"/>
  <c r="R40" i="1270"/>
  <c r="D40" i="1270"/>
  <c r="R39" i="1270"/>
  <c r="L20" i="1270" s="1"/>
  <c r="D20" i="1270" s="1"/>
  <c r="H39" i="1270"/>
  <c r="D39" i="1270"/>
  <c r="R38" i="1270"/>
  <c r="L9" i="1270" s="1"/>
  <c r="D9" i="1270" s="1"/>
  <c r="H38" i="1270"/>
  <c r="D38" i="1270"/>
  <c r="R37" i="1270"/>
  <c r="H37" i="1270"/>
  <c r="G49" i="1270" s="1"/>
  <c r="D37" i="1270"/>
  <c r="R36" i="1270"/>
  <c r="H36" i="1270"/>
  <c r="D36" i="1270"/>
  <c r="R35" i="1270"/>
  <c r="H35" i="1270"/>
  <c r="D35" i="1270"/>
  <c r="R34" i="1270"/>
  <c r="H34" i="1270"/>
  <c r="D34" i="1270"/>
  <c r="D54" i="1270" s="1"/>
  <c r="H14" i="1270" s="1"/>
  <c r="R33" i="1270"/>
  <c r="L23" i="1270" s="1"/>
  <c r="D23" i="1270" s="1"/>
  <c r="R32" i="1270"/>
  <c r="L11" i="1270" s="1"/>
  <c r="D11" i="1270" s="1"/>
  <c r="R31" i="1270"/>
  <c r="R30" i="1270"/>
  <c r="R29" i="1270"/>
  <c r="R28" i="1270"/>
  <c r="D28" i="1270"/>
  <c r="R27" i="1270"/>
  <c r="D27" i="1270"/>
  <c r="R26" i="1270"/>
  <c r="L26" i="1270"/>
  <c r="D26" i="1270"/>
  <c r="R25" i="1270"/>
  <c r="L25" i="1270"/>
  <c r="D25" i="1270"/>
  <c r="R24" i="1270"/>
  <c r="L24" i="1270"/>
  <c r="D24" i="1270"/>
  <c r="R23" i="1270"/>
  <c r="R22" i="1270"/>
  <c r="L22" i="1270"/>
  <c r="D22" i="1270" s="1"/>
  <c r="R21" i="1270"/>
  <c r="D21" i="1270"/>
  <c r="R20" i="1270"/>
  <c r="R19" i="1270"/>
  <c r="L19" i="1270"/>
  <c r="D19" i="1270" s="1"/>
  <c r="R18" i="1270"/>
  <c r="D18" i="1270"/>
  <c r="R17" i="1270"/>
  <c r="L17" i="1270"/>
  <c r="D17" i="1270"/>
  <c r="R16" i="1270"/>
  <c r="L16" i="1270"/>
  <c r="D16" i="1270" s="1"/>
  <c r="R15" i="1270"/>
  <c r="D15" i="1270"/>
  <c r="R14" i="1270"/>
  <c r="D14" i="1270"/>
  <c r="R13" i="1270"/>
  <c r="D13" i="1270"/>
  <c r="R12" i="1270"/>
  <c r="L12" i="1270"/>
  <c r="D12" i="1270" s="1"/>
  <c r="R11" i="1270"/>
  <c r="L10" i="1270"/>
  <c r="D10" i="1270"/>
  <c r="L8" i="1270"/>
  <c r="D8" i="1270"/>
  <c r="L7" i="1270"/>
  <c r="D7" i="1270"/>
  <c r="R6" i="1270"/>
  <c r="L6" i="1270"/>
  <c r="D6" i="1270"/>
  <c r="R5" i="1270"/>
  <c r="R4" i="1270"/>
  <c r="R52" i="1269"/>
  <c r="R51" i="1269"/>
  <c r="D50" i="1269"/>
  <c r="R49" i="1269"/>
  <c r="D49" i="1269"/>
  <c r="R48" i="1269"/>
  <c r="D48" i="1269"/>
  <c r="D46" i="1269"/>
  <c r="D45" i="1269"/>
  <c r="P44" i="1269"/>
  <c r="R44" i="1269" s="1"/>
  <c r="D44" i="1269"/>
  <c r="R42" i="1269"/>
  <c r="L6" i="1269" s="1"/>
  <c r="D6" i="1269" s="1"/>
  <c r="D42" i="1269"/>
  <c r="R41" i="1269"/>
  <c r="L7" i="1269" s="1"/>
  <c r="D7" i="1269" s="1"/>
  <c r="D41" i="1269"/>
  <c r="R40" i="1269"/>
  <c r="D40" i="1269"/>
  <c r="R39" i="1269"/>
  <c r="L20" i="1269" s="1"/>
  <c r="D20" i="1269" s="1"/>
  <c r="H39" i="1269"/>
  <c r="D39" i="1269"/>
  <c r="R38" i="1269"/>
  <c r="H38" i="1269"/>
  <c r="D38" i="1269"/>
  <c r="R37" i="1269"/>
  <c r="H37" i="1269"/>
  <c r="D37" i="1269"/>
  <c r="R36" i="1269"/>
  <c r="H36" i="1269"/>
  <c r="D36" i="1269"/>
  <c r="D54" i="1269" s="1"/>
  <c r="H14" i="1269" s="1"/>
  <c r="R35" i="1269"/>
  <c r="H35" i="1269"/>
  <c r="G49" i="1269" s="1"/>
  <c r="D35" i="1269"/>
  <c r="R34" i="1269"/>
  <c r="H34" i="1269"/>
  <c r="D34" i="1269"/>
  <c r="R33" i="1269"/>
  <c r="R32" i="1269"/>
  <c r="R31" i="1269"/>
  <c r="R30" i="1269"/>
  <c r="R29" i="1269"/>
  <c r="R28" i="1269"/>
  <c r="D28" i="1269"/>
  <c r="R27" i="1269"/>
  <c r="L27" i="1269"/>
  <c r="D27" i="1269" s="1"/>
  <c r="R26" i="1269"/>
  <c r="L26" i="1269"/>
  <c r="D26" i="1269"/>
  <c r="R25" i="1269"/>
  <c r="D25" i="1269"/>
  <c r="R24" i="1269"/>
  <c r="L24" i="1269"/>
  <c r="D24" i="1269"/>
  <c r="R23" i="1269"/>
  <c r="L23" i="1269"/>
  <c r="D23" i="1269"/>
  <c r="R22" i="1269"/>
  <c r="D22" i="1269"/>
  <c r="R21" i="1269"/>
  <c r="D21" i="1269"/>
  <c r="R20" i="1269"/>
  <c r="R19" i="1269"/>
  <c r="D19" i="1269"/>
  <c r="R18" i="1269"/>
  <c r="D18" i="1269"/>
  <c r="R17" i="1269"/>
  <c r="L17" i="1269"/>
  <c r="D17" i="1269"/>
  <c r="T16" i="1269"/>
  <c r="R16" i="1269"/>
  <c r="L16" i="1269"/>
  <c r="D16" i="1269"/>
  <c r="R15" i="1269"/>
  <c r="D15" i="1269"/>
  <c r="R14" i="1269"/>
  <c r="D14" i="1269"/>
  <c r="R13" i="1269"/>
  <c r="D13" i="1269"/>
  <c r="R12" i="1269"/>
  <c r="L12" i="1269"/>
  <c r="D12" i="1269"/>
  <c r="R11" i="1269"/>
  <c r="L11" i="1269"/>
  <c r="D11" i="1269"/>
  <c r="L10" i="1269"/>
  <c r="D10" i="1269" s="1"/>
  <c r="L9" i="1269"/>
  <c r="D9" i="1269" s="1"/>
  <c r="L8" i="1269"/>
  <c r="D8" i="1269"/>
  <c r="R6" i="1269"/>
  <c r="R5" i="1269"/>
  <c r="R4" i="1269"/>
  <c r="D54" i="1268"/>
  <c r="H14" i="1268" s="1"/>
  <c r="R52" i="1268"/>
  <c r="R51" i="1268"/>
  <c r="D50" i="1268"/>
  <c r="R49" i="1268"/>
  <c r="G49" i="1268"/>
  <c r="D49" i="1268"/>
  <c r="R48" i="1268"/>
  <c r="D48" i="1268"/>
  <c r="D46" i="1268"/>
  <c r="D45" i="1268"/>
  <c r="D44" i="1268"/>
  <c r="R42" i="1268"/>
  <c r="L6" i="1268" s="1"/>
  <c r="D6" i="1268" s="1"/>
  <c r="D42" i="1268"/>
  <c r="R41" i="1268"/>
  <c r="L7" i="1268" s="1"/>
  <c r="D7" i="1268" s="1"/>
  <c r="D41" i="1268"/>
  <c r="R40" i="1268"/>
  <c r="D40" i="1268"/>
  <c r="R39" i="1268"/>
  <c r="D39" i="1268"/>
  <c r="R38" i="1268"/>
  <c r="D38" i="1268"/>
  <c r="R37" i="1268"/>
  <c r="D37" i="1268"/>
  <c r="R36" i="1268"/>
  <c r="D36" i="1268"/>
  <c r="R35" i="1268"/>
  <c r="D35" i="1268"/>
  <c r="R34" i="1268"/>
  <c r="L12" i="1268" s="1"/>
  <c r="D12" i="1268" s="1"/>
  <c r="D34" i="1268"/>
  <c r="R33" i="1268"/>
  <c r="L23" i="1268" s="1"/>
  <c r="D23" i="1268" s="1"/>
  <c r="R32" i="1268"/>
  <c r="L11" i="1268" s="1"/>
  <c r="D11" i="1268" s="1"/>
  <c r="R31" i="1268"/>
  <c r="R30" i="1268"/>
  <c r="R29" i="1268"/>
  <c r="R28" i="1268"/>
  <c r="L16" i="1268" s="1"/>
  <c r="D16" i="1268" s="1"/>
  <c r="D28" i="1268"/>
  <c r="R27" i="1268"/>
  <c r="D27" i="1268"/>
  <c r="R26" i="1268"/>
  <c r="L26" i="1268"/>
  <c r="D26" i="1268"/>
  <c r="R25" i="1268"/>
  <c r="L25" i="1268"/>
  <c r="D25" i="1268"/>
  <c r="R24" i="1268"/>
  <c r="D24" i="1268"/>
  <c r="R23" i="1268"/>
  <c r="R22" i="1268"/>
  <c r="L22" i="1268"/>
  <c r="D22" i="1268"/>
  <c r="R21" i="1268"/>
  <c r="D21" i="1268"/>
  <c r="R20" i="1268"/>
  <c r="L20" i="1268"/>
  <c r="D20" i="1268"/>
  <c r="R19" i="1268"/>
  <c r="L19" i="1268"/>
  <c r="D19" i="1268"/>
  <c r="R18" i="1268"/>
  <c r="D18" i="1268"/>
  <c r="R17" i="1268"/>
  <c r="D17" i="1268"/>
  <c r="R16" i="1268"/>
  <c r="S15" i="1268"/>
  <c r="R15" i="1268"/>
  <c r="D15" i="1268"/>
  <c r="S14" i="1268"/>
  <c r="R14" i="1268"/>
  <c r="D14" i="1268"/>
  <c r="R13" i="1268"/>
  <c r="D13" i="1268"/>
  <c r="R12" i="1268"/>
  <c r="R11" i="1268"/>
  <c r="L10" i="1268"/>
  <c r="D10" i="1268" s="1"/>
  <c r="L9" i="1268"/>
  <c r="D9" i="1268" s="1"/>
  <c r="L8" i="1268"/>
  <c r="D8" i="1268" s="1"/>
  <c r="R6" i="1268"/>
  <c r="R5" i="1268"/>
  <c r="R4" i="1268"/>
  <c r="R52" i="1267"/>
  <c r="R51" i="1267"/>
  <c r="D50" i="1267"/>
  <c r="R49" i="1267"/>
  <c r="D49" i="1267"/>
  <c r="R48" i="1267"/>
  <c r="D48" i="1267"/>
  <c r="D46" i="1267"/>
  <c r="D45" i="1267"/>
  <c r="D44" i="1267"/>
  <c r="R42" i="1267"/>
  <c r="D42" i="1267"/>
  <c r="R41" i="1267"/>
  <c r="D41" i="1267"/>
  <c r="R40" i="1267"/>
  <c r="L8" i="1267" s="1"/>
  <c r="D8" i="1267" s="1"/>
  <c r="D40" i="1267"/>
  <c r="R39" i="1267"/>
  <c r="H39" i="1267"/>
  <c r="D39" i="1267"/>
  <c r="R38" i="1267"/>
  <c r="H38" i="1267"/>
  <c r="D38" i="1267"/>
  <c r="R37" i="1267"/>
  <c r="H37" i="1267"/>
  <c r="D37" i="1267"/>
  <c r="R36" i="1267"/>
  <c r="H36" i="1267"/>
  <c r="D36" i="1267"/>
  <c r="R35" i="1267"/>
  <c r="H35" i="1267"/>
  <c r="D35" i="1267"/>
  <c r="R34" i="1267"/>
  <c r="H34" i="1267"/>
  <c r="G49" i="1267" s="1"/>
  <c r="D34" i="1267"/>
  <c r="D54" i="1267" s="1"/>
  <c r="H14" i="1267" s="1"/>
  <c r="R33" i="1267"/>
  <c r="L23" i="1267" s="1"/>
  <c r="D23" i="1267" s="1"/>
  <c r="R32" i="1267"/>
  <c r="R31" i="1267"/>
  <c r="R30" i="1267"/>
  <c r="R29" i="1267"/>
  <c r="R28" i="1267"/>
  <c r="D28" i="1267"/>
  <c r="R27" i="1267"/>
  <c r="D27" i="1267"/>
  <c r="R26" i="1267"/>
  <c r="L26" i="1267"/>
  <c r="D26" i="1267" s="1"/>
  <c r="R25" i="1267"/>
  <c r="L25" i="1267"/>
  <c r="D25" i="1267"/>
  <c r="R24" i="1267"/>
  <c r="D24" i="1267"/>
  <c r="R23" i="1267"/>
  <c r="R22" i="1267"/>
  <c r="L22" i="1267"/>
  <c r="D22" i="1267"/>
  <c r="R21" i="1267"/>
  <c r="D21" i="1267"/>
  <c r="R20" i="1267"/>
  <c r="L20" i="1267"/>
  <c r="D20" i="1267" s="1"/>
  <c r="R19" i="1267"/>
  <c r="L19" i="1267"/>
  <c r="D19" i="1267"/>
  <c r="R18" i="1267"/>
  <c r="D18" i="1267"/>
  <c r="R17" i="1267"/>
  <c r="D17" i="1267"/>
  <c r="R16" i="1267"/>
  <c r="L16" i="1267"/>
  <c r="D16" i="1267" s="1"/>
  <c r="S15" i="1267"/>
  <c r="R15" i="1267"/>
  <c r="D15" i="1267"/>
  <c r="S14" i="1267"/>
  <c r="R14" i="1267"/>
  <c r="D14" i="1267"/>
  <c r="R13" i="1267"/>
  <c r="D13" i="1267"/>
  <c r="R12" i="1267"/>
  <c r="L12" i="1267"/>
  <c r="D12" i="1267" s="1"/>
  <c r="R11" i="1267"/>
  <c r="L11" i="1267"/>
  <c r="D11" i="1267"/>
  <c r="L10" i="1267"/>
  <c r="D10" i="1267" s="1"/>
  <c r="L9" i="1267"/>
  <c r="D9" i="1267" s="1"/>
  <c r="L7" i="1267"/>
  <c r="D7" i="1267"/>
  <c r="R6" i="1267"/>
  <c r="L6" i="1267"/>
  <c r="D6" i="1267"/>
  <c r="R5" i="1267"/>
  <c r="R4" i="1267"/>
  <c r="R52" i="1266"/>
  <c r="R51" i="1266"/>
  <c r="D50" i="1266"/>
  <c r="R49" i="1266"/>
  <c r="D49" i="1266"/>
  <c r="R48" i="1266"/>
  <c r="D48" i="1266"/>
  <c r="D46" i="1266"/>
  <c r="D45" i="1266"/>
  <c r="D44" i="1266"/>
  <c r="R42" i="1266"/>
  <c r="D42" i="1266"/>
  <c r="R41" i="1266"/>
  <c r="D41" i="1266"/>
  <c r="R40" i="1266"/>
  <c r="D40" i="1266"/>
  <c r="R39" i="1266"/>
  <c r="L20" i="1266" s="1"/>
  <c r="D20" i="1266" s="1"/>
  <c r="H39" i="1266"/>
  <c r="D39" i="1266"/>
  <c r="R38" i="1266"/>
  <c r="H38" i="1266"/>
  <c r="D38" i="1266"/>
  <c r="R37" i="1266"/>
  <c r="H37" i="1266"/>
  <c r="D37" i="1266"/>
  <c r="R36" i="1266"/>
  <c r="L10" i="1266" s="1"/>
  <c r="D10" i="1266" s="1"/>
  <c r="H36" i="1266"/>
  <c r="D36" i="1266"/>
  <c r="R35" i="1266"/>
  <c r="L19" i="1266" s="1"/>
  <c r="D19" i="1266" s="1"/>
  <c r="H35" i="1266"/>
  <c r="D35" i="1266"/>
  <c r="R34" i="1266"/>
  <c r="L12" i="1266" s="1"/>
  <c r="D12" i="1266" s="1"/>
  <c r="H34" i="1266"/>
  <c r="G49" i="1266" s="1"/>
  <c r="D34" i="1266"/>
  <c r="D54" i="1266" s="1"/>
  <c r="H14" i="1266" s="1"/>
  <c r="R33" i="1266"/>
  <c r="R32" i="1266"/>
  <c r="R31" i="1266"/>
  <c r="R30" i="1266"/>
  <c r="R29" i="1266"/>
  <c r="R28" i="1266"/>
  <c r="L16" i="1266" s="1"/>
  <c r="D16" i="1266" s="1"/>
  <c r="D28" i="1266"/>
  <c r="R27" i="1266"/>
  <c r="D27" i="1266"/>
  <c r="R26" i="1266"/>
  <c r="L26" i="1266"/>
  <c r="D26" i="1266"/>
  <c r="R25" i="1266"/>
  <c r="L25" i="1266"/>
  <c r="D25" i="1266" s="1"/>
  <c r="R24" i="1266"/>
  <c r="L24" i="1266"/>
  <c r="D24" i="1266"/>
  <c r="R23" i="1266"/>
  <c r="L23" i="1266"/>
  <c r="D23" i="1266"/>
  <c r="R22" i="1266"/>
  <c r="L22" i="1266"/>
  <c r="D22" i="1266"/>
  <c r="R21" i="1266"/>
  <c r="D21" i="1266"/>
  <c r="R20" i="1266"/>
  <c r="R19" i="1266"/>
  <c r="R18" i="1266"/>
  <c r="D18" i="1266"/>
  <c r="R17" i="1266"/>
  <c r="L17" i="1266"/>
  <c r="D17" i="1266"/>
  <c r="R16" i="1266"/>
  <c r="R15" i="1266"/>
  <c r="D15" i="1266"/>
  <c r="R14" i="1266"/>
  <c r="D14" i="1266"/>
  <c r="R13" i="1266"/>
  <c r="D13" i="1266"/>
  <c r="R12" i="1266"/>
  <c r="R11" i="1266"/>
  <c r="L11" i="1266"/>
  <c r="D11" i="1266" s="1"/>
  <c r="L9" i="1266"/>
  <c r="D9" i="1266"/>
  <c r="L8" i="1266"/>
  <c r="D8" i="1266"/>
  <c r="L7" i="1266"/>
  <c r="D7" i="1266" s="1"/>
  <c r="R6" i="1266"/>
  <c r="L6" i="1266"/>
  <c r="D6" i="1266"/>
  <c r="R5" i="1266"/>
  <c r="R4" i="1266"/>
  <c r="R52" i="1265"/>
  <c r="R51" i="1265"/>
  <c r="D50" i="1265"/>
  <c r="R49" i="1265"/>
  <c r="G49" i="1265"/>
  <c r="D49" i="1265"/>
  <c r="R48" i="1265"/>
  <c r="D48" i="1265"/>
  <c r="D46" i="1265"/>
  <c r="D45" i="1265"/>
  <c r="P44" i="1265"/>
  <c r="R44" i="1265" s="1"/>
  <c r="D44" i="1265"/>
  <c r="R42" i="1265"/>
  <c r="D42" i="1265"/>
  <c r="R41" i="1265"/>
  <c r="D41" i="1265"/>
  <c r="R40" i="1265"/>
  <c r="D40" i="1265"/>
  <c r="R39" i="1265"/>
  <c r="L20" i="1265" s="1"/>
  <c r="D20" i="1265" s="1"/>
  <c r="H39" i="1265"/>
  <c r="D39" i="1265"/>
  <c r="R38" i="1265"/>
  <c r="L9" i="1265" s="1"/>
  <c r="D9" i="1265" s="1"/>
  <c r="H38" i="1265"/>
  <c r="D38" i="1265"/>
  <c r="R37" i="1265"/>
  <c r="H37" i="1265"/>
  <c r="D37" i="1265"/>
  <c r="R36" i="1265"/>
  <c r="H36" i="1265"/>
  <c r="D36" i="1265"/>
  <c r="R35" i="1265"/>
  <c r="H35" i="1265"/>
  <c r="D35" i="1265"/>
  <c r="R34" i="1265"/>
  <c r="L12" i="1265" s="1"/>
  <c r="D12" i="1265" s="1"/>
  <c r="H34" i="1265"/>
  <c r="D34" i="1265"/>
  <c r="D54" i="1265" s="1"/>
  <c r="H14" i="1265" s="1"/>
  <c r="R33" i="1265"/>
  <c r="R32" i="1265"/>
  <c r="R31" i="1265"/>
  <c r="R30" i="1265"/>
  <c r="R29" i="1265"/>
  <c r="R28" i="1265"/>
  <c r="D28" i="1265"/>
  <c r="R27" i="1265"/>
  <c r="L27" i="1265"/>
  <c r="D27" i="1265"/>
  <c r="R26" i="1265"/>
  <c r="L26" i="1265"/>
  <c r="D26" i="1265"/>
  <c r="R25" i="1265"/>
  <c r="D25" i="1265"/>
  <c r="R24" i="1265"/>
  <c r="L24" i="1265"/>
  <c r="D24" i="1265"/>
  <c r="R23" i="1265"/>
  <c r="L23" i="1265"/>
  <c r="D23" i="1265"/>
  <c r="R22" i="1265"/>
  <c r="D22" i="1265"/>
  <c r="R21" i="1265"/>
  <c r="D21" i="1265"/>
  <c r="R20" i="1265"/>
  <c r="R19" i="1265"/>
  <c r="D19" i="1265"/>
  <c r="R18" i="1265"/>
  <c r="D18" i="1265"/>
  <c r="R17" i="1265"/>
  <c r="L17" i="1265"/>
  <c r="D17" i="1265"/>
  <c r="T16" i="1265"/>
  <c r="R16" i="1265"/>
  <c r="L16" i="1265"/>
  <c r="D16" i="1265"/>
  <c r="R15" i="1265"/>
  <c r="D15" i="1265"/>
  <c r="R14" i="1265"/>
  <c r="D14" i="1265"/>
  <c r="R13" i="1265"/>
  <c r="D13" i="1265"/>
  <c r="R12" i="1265"/>
  <c r="R11" i="1265"/>
  <c r="L11" i="1265"/>
  <c r="D11" i="1265" s="1"/>
  <c r="L10" i="1265"/>
  <c r="D10" i="1265"/>
  <c r="L8" i="1265"/>
  <c r="D8" i="1265"/>
  <c r="L7" i="1265"/>
  <c r="D7" i="1265"/>
  <c r="R6" i="1265"/>
  <c r="L6" i="1265"/>
  <c r="D6" i="1265" s="1"/>
  <c r="R5" i="1265"/>
  <c r="R4" i="1265"/>
  <c r="R52" i="1264"/>
  <c r="R51" i="1264"/>
  <c r="D50" i="1264"/>
  <c r="R49" i="1264"/>
  <c r="G49" i="1264"/>
  <c r="D49" i="1264"/>
  <c r="R48" i="1264"/>
  <c r="D48" i="1264"/>
  <c r="D46" i="1264"/>
  <c r="D45" i="1264"/>
  <c r="D44" i="1264"/>
  <c r="R42" i="1264"/>
  <c r="D42" i="1264"/>
  <c r="R41" i="1264"/>
  <c r="L7" i="1264" s="1"/>
  <c r="D7" i="1264" s="1"/>
  <c r="D41" i="1264"/>
  <c r="R40" i="1264"/>
  <c r="L8" i="1264" s="1"/>
  <c r="D8" i="1264" s="1"/>
  <c r="D40" i="1264"/>
  <c r="R39" i="1264"/>
  <c r="D39" i="1264"/>
  <c r="R38" i="1264"/>
  <c r="D38" i="1264"/>
  <c r="R37" i="1264"/>
  <c r="D37" i="1264"/>
  <c r="R36" i="1264"/>
  <c r="L10" i="1264" s="1"/>
  <c r="D10" i="1264" s="1"/>
  <c r="D36" i="1264"/>
  <c r="R35" i="1264"/>
  <c r="L19" i="1264" s="1"/>
  <c r="D19" i="1264" s="1"/>
  <c r="D35" i="1264"/>
  <c r="R34" i="1264"/>
  <c r="L12" i="1264" s="1"/>
  <c r="D12" i="1264" s="1"/>
  <c r="D34" i="1264"/>
  <c r="D54" i="1264" s="1"/>
  <c r="H14" i="1264" s="1"/>
  <c r="R33" i="1264"/>
  <c r="L23" i="1264" s="1"/>
  <c r="D23" i="1264" s="1"/>
  <c r="R32" i="1264"/>
  <c r="L11" i="1264" s="1"/>
  <c r="D11" i="1264" s="1"/>
  <c r="R31" i="1264"/>
  <c r="R30" i="1264"/>
  <c r="R29" i="1264"/>
  <c r="R28" i="1264"/>
  <c r="D28" i="1264"/>
  <c r="R27" i="1264"/>
  <c r="D27" i="1264"/>
  <c r="R26" i="1264"/>
  <c r="L26" i="1264"/>
  <c r="D26" i="1264" s="1"/>
  <c r="R25" i="1264"/>
  <c r="L25" i="1264"/>
  <c r="D25" i="1264"/>
  <c r="R24" i="1264"/>
  <c r="D24" i="1264"/>
  <c r="R23" i="1264"/>
  <c r="R22" i="1264"/>
  <c r="L22" i="1264"/>
  <c r="D22" i="1264"/>
  <c r="R21" i="1264"/>
  <c r="D21" i="1264"/>
  <c r="R20" i="1264"/>
  <c r="L20" i="1264"/>
  <c r="D20" i="1264" s="1"/>
  <c r="R19" i="1264"/>
  <c r="R18" i="1264"/>
  <c r="D18" i="1264"/>
  <c r="R17" i="1264"/>
  <c r="D17" i="1264"/>
  <c r="R16" i="1264"/>
  <c r="L16" i="1264"/>
  <c r="D16" i="1264" s="1"/>
  <c r="S15" i="1264"/>
  <c r="R15" i="1264"/>
  <c r="D15" i="1264"/>
  <c r="S14" i="1264"/>
  <c r="R14" i="1264"/>
  <c r="D14" i="1264"/>
  <c r="R13" i="1264"/>
  <c r="D13" i="1264"/>
  <c r="R12" i="1264"/>
  <c r="R11" i="1264"/>
  <c r="L9" i="1264"/>
  <c r="D9" i="1264"/>
  <c r="R6" i="1264"/>
  <c r="L6" i="1264"/>
  <c r="D6" i="1264" s="1"/>
  <c r="R5" i="1264"/>
  <c r="R4" i="1264"/>
  <c r="R52" i="1263"/>
  <c r="R51" i="1263"/>
  <c r="D50" i="1263"/>
  <c r="R49" i="1263"/>
  <c r="D49" i="1263"/>
  <c r="R48" i="1263"/>
  <c r="D48" i="1263"/>
  <c r="D46" i="1263"/>
  <c r="D45" i="1263"/>
  <c r="D44" i="1263"/>
  <c r="R42" i="1263"/>
  <c r="D42" i="1263"/>
  <c r="R41" i="1263"/>
  <c r="D41" i="1263"/>
  <c r="R40" i="1263"/>
  <c r="D40" i="1263"/>
  <c r="R39" i="1263"/>
  <c r="H39" i="1263"/>
  <c r="D39" i="1263"/>
  <c r="R38" i="1263"/>
  <c r="H38" i="1263"/>
  <c r="D38" i="1263"/>
  <c r="R37" i="1263"/>
  <c r="H37" i="1263"/>
  <c r="D37" i="1263"/>
  <c r="R36" i="1263"/>
  <c r="H36" i="1263"/>
  <c r="D36" i="1263"/>
  <c r="R35" i="1263"/>
  <c r="H35" i="1263"/>
  <c r="D35" i="1263"/>
  <c r="R34" i="1263"/>
  <c r="L12" i="1263" s="1"/>
  <c r="D12" i="1263" s="1"/>
  <c r="H34" i="1263"/>
  <c r="G49" i="1263" s="1"/>
  <c r="D34" i="1263"/>
  <c r="D54" i="1263" s="1"/>
  <c r="H14" i="1263" s="1"/>
  <c r="R33" i="1263"/>
  <c r="R32" i="1263"/>
  <c r="R31" i="1263"/>
  <c r="R30" i="1263"/>
  <c r="R29" i="1263"/>
  <c r="R28" i="1263"/>
  <c r="D28" i="1263"/>
  <c r="R27" i="1263"/>
  <c r="D27" i="1263"/>
  <c r="R26" i="1263"/>
  <c r="L26" i="1263"/>
  <c r="D26" i="1263"/>
  <c r="R25" i="1263"/>
  <c r="L25" i="1263"/>
  <c r="D25" i="1263" s="1"/>
  <c r="R24" i="1263"/>
  <c r="D24" i="1263"/>
  <c r="R23" i="1263"/>
  <c r="L23" i="1263"/>
  <c r="D23" i="1263"/>
  <c r="R22" i="1263"/>
  <c r="L22" i="1263"/>
  <c r="D22" i="1263"/>
  <c r="R21" i="1263"/>
  <c r="D21" i="1263"/>
  <c r="R20" i="1263"/>
  <c r="L20" i="1263"/>
  <c r="D20" i="1263"/>
  <c r="R19" i="1263"/>
  <c r="L19" i="1263"/>
  <c r="D19" i="1263" s="1"/>
  <c r="R18" i="1263"/>
  <c r="D18" i="1263"/>
  <c r="R17" i="1263"/>
  <c r="D17" i="1263"/>
  <c r="R16" i="1263"/>
  <c r="L16" i="1263"/>
  <c r="D16" i="1263"/>
  <c r="S15" i="1263"/>
  <c r="R15" i="1263"/>
  <c r="D15" i="1263"/>
  <c r="S14" i="1263"/>
  <c r="R14" i="1263"/>
  <c r="D14" i="1263"/>
  <c r="R13" i="1263"/>
  <c r="D13" i="1263"/>
  <c r="R12" i="1263"/>
  <c r="R11" i="1263"/>
  <c r="L11" i="1263"/>
  <c r="D11" i="1263"/>
  <c r="L10" i="1263"/>
  <c r="D10" i="1263"/>
  <c r="L9" i="1263"/>
  <c r="D9" i="1263"/>
  <c r="L8" i="1263"/>
  <c r="D8" i="1263"/>
  <c r="L7" i="1263"/>
  <c r="D7" i="1263" s="1"/>
  <c r="R6" i="1263"/>
  <c r="L6" i="1263"/>
  <c r="D6" i="1263" s="1"/>
  <c r="R5" i="1263"/>
  <c r="R4" i="1263"/>
  <c r="R52" i="1262"/>
  <c r="R51" i="1262"/>
  <c r="D50" i="1262"/>
  <c r="R49" i="1262"/>
  <c r="D49" i="1262"/>
  <c r="R48" i="1262"/>
  <c r="D48" i="1262"/>
  <c r="D46" i="1262"/>
  <c r="D45" i="1262"/>
  <c r="D44" i="1262"/>
  <c r="R42" i="1262"/>
  <c r="D42" i="1262"/>
  <c r="R41" i="1262"/>
  <c r="D41" i="1262"/>
  <c r="R40" i="1262"/>
  <c r="D40" i="1262"/>
  <c r="R39" i="1262"/>
  <c r="L20" i="1262" s="1"/>
  <c r="D20" i="1262" s="1"/>
  <c r="H39" i="1262"/>
  <c r="D39" i="1262"/>
  <c r="R38" i="1262"/>
  <c r="L9" i="1262" s="1"/>
  <c r="D9" i="1262" s="1"/>
  <c r="H38" i="1262"/>
  <c r="D38" i="1262"/>
  <c r="R37" i="1262"/>
  <c r="H37" i="1262"/>
  <c r="G49" i="1262" s="1"/>
  <c r="D37" i="1262"/>
  <c r="R36" i="1262"/>
  <c r="L10" i="1262" s="1"/>
  <c r="D10" i="1262" s="1"/>
  <c r="H36" i="1262"/>
  <c r="D36" i="1262"/>
  <c r="R35" i="1262"/>
  <c r="H35" i="1262"/>
  <c r="D35" i="1262"/>
  <c r="R34" i="1262"/>
  <c r="H34" i="1262"/>
  <c r="D34" i="1262"/>
  <c r="D54" i="1262" s="1"/>
  <c r="H14" i="1262" s="1"/>
  <c r="R33" i="1262"/>
  <c r="R32" i="1262"/>
  <c r="L11" i="1262" s="1"/>
  <c r="D11" i="1262" s="1"/>
  <c r="R31" i="1262"/>
  <c r="R30" i="1262"/>
  <c r="R29" i="1262"/>
  <c r="R28" i="1262"/>
  <c r="D28" i="1262"/>
  <c r="R27" i="1262"/>
  <c r="D27" i="1262"/>
  <c r="R26" i="1262"/>
  <c r="L26" i="1262"/>
  <c r="D26" i="1262"/>
  <c r="R25" i="1262"/>
  <c r="L25" i="1262"/>
  <c r="D25" i="1262"/>
  <c r="R24" i="1262"/>
  <c r="L24" i="1262"/>
  <c r="D24" i="1262"/>
  <c r="R23" i="1262"/>
  <c r="L23" i="1262"/>
  <c r="D23" i="1262" s="1"/>
  <c r="R22" i="1262"/>
  <c r="L22" i="1262"/>
  <c r="D22" i="1262" s="1"/>
  <c r="R21" i="1262"/>
  <c r="D21" i="1262"/>
  <c r="R20" i="1262"/>
  <c r="R19" i="1262"/>
  <c r="L19" i="1262"/>
  <c r="D19" i="1262"/>
  <c r="R18" i="1262"/>
  <c r="D18" i="1262"/>
  <c r="R17" i="1262"/>
  <c r="L17" i="1262"/>
  <c r="D17" i="1262" s="1"/>
  <c r="R16" i="1262"/>
  <c r="L16" i="1262"/>
  <c r="D16" i="1262" s="1"/>
  <c r="R15" i="1262"/>
  <c r="D15" i="1262"/>
  <c r="R14" i="1262"/>
  <c r="D14" i="1262"/>
  <c r="R13" i="1262"/>
  <c r="D13" i="1262"/>
  <c r="R12" i="1262"/>
  <c r="L12" i="1262"/>
  <c r="D12" i="1262"/>
  <c r="R11" i="1262"/>
  <c r="L8" i="1262"/>
  <c r="D8" i="1262"/>
  <c r="L7" i="1262"/>
  <c r="D7" i="1262"/>
  <c r="R6" i="1262"/>
  <c r="L6" i="1262"/>
  <c r="D6" i="1262"/>
  <c r="R5" i="1262"/>
  <c r="R4" i="1262"/>
  <c r="R52" i="1261"/>
  <c r="R51" i="1261"/>
  <c r="D50" i="1261"/>
  <c r="R49" i="1261"/>
  <c r="D49" i="1261"/>
  <c r="R48" i="1261"/>
  <c r="D48" i="1261"/>
  <c r="D46" i="1261"/>
  <c r="D45" i="1261"/>
  <c r="R44" i="1261"/>
  <c r="P44" i="1261"/>
  <c r="D44" i="1261"/>
  <c r="R42" i="1261"/>
  <c r="D42" i="1261"/>
  <c r="R41" i="1261"/>
  <c r="L7" i="1261" s="1"/>
  <c r="D7" i="1261" s="1"/>
  <c r="D41" i="1261"/>
  <c r="R40" i="1261"/>
  <c r="D40" i="1261"/>
  <c r="R39" i="1261"/>
  <c r="H39" i="1261"/>
  <c r="D39" i="1261"/>
  <c r="R38" i="1261"/>
  <c r="H38" i="1261"/>
  <c r="D38" i="1261"/>
  <c r="R37" i="1261"/>
  <c r="H37" i="1261"/>
  <c r="D37" i="1261"/>
  <c r="R36" i="1261"/>
  <c r="H36" i="1261"/>
  <c r="D36" i="1261"/>
  <c r="R35" i="1261"/>
  <c r="H35" i="1261"/>
  <c r="G49" i="1261" s="1"/>
  <c r="D35" i="1261"/>
  <c r="D54" i="1261" s="1"/>
  <c r="H14" i="1261" s="1"/>
  <c r="R34" i="1261"/>
  <c r="L12" i="1261" s="1"/>
  <c r="D12" i="1261" s="1"/>
  <c r="H34" i="1261"/>
  <c r="D34" i="1261"/>
  <c r="R33" i="1261"/>
  <c r="R32" i="1261"/>
  <c r="L11" i="1261" s="1"/>
  <c r="D11" i="1261" s="1"/>
  <c r="R31" i="1261"/>
  <c r="R30" i="1261"/>
  <c r="R29" i="1261"/>
  <c r="R28" i="1261"/>
  <c r="D28" i="1261"/>
  <c r="R27" i="1261"/>
  <c r="L27" i="1261"/>
  <c r="D27" i="1261"/>
  <c r="R26" i="1261"/>
  <c r="L26" i="1261"/>
  <c r="D26" i="1261" s="1"/>
  <c r="R25" i="1261"/>
  <c r="D25" i="1261"/>
  <c r="R24" i="1261"/>
  <c r="L24" i="1261"/>
  <c r="D24" i="1261"/>
  <c r="R23" i="1261"/>
  <c r="L23" i="1261"/>
  <c r="D23" i="1261" s="1"/>
  <c r="R22" i="1261"/>
  <c r="D22" i="1261"/>
  <c r="R21" i="1261"/>
  <c r="D21" i="1261"/>
  <c r="R20" i="1261"/>
  <c r="L20" i="1261"/>
  <c r="D20" i="1261"/>
  <c r="R19" i="1261"/>
  <c r="D19" i="1261"/>
  <c r="R18" i="1261"/>
  <c r="D18" i="1261"/>
  <c r="R17" i="1261"/>
  <c r="L17" i="1261"/>
  <c r="D17" i="1261"/>
  <c r="T16" i="1261"/>
  <c r="R16" i="1261"/>
  <c r="L16" i="1261"/>
  <c r="D16" i="1261"/>
  <c r="R15" i="1261"/>
  <c r="D15" i="1261"/>
  <c r="R14" i="1261"/>
  <c r="D14" i="1261"/>
  <c r="R13" i="1261"/>
  <c r="D13" i="1261"/>
  <c r="R12" i="1261"/>
  <c r="R11" i="1261"/>
  <c r="L10" i="1261"/>
  <c r="D10" i="1261"/>
  <c r="L9" i="1261"/>
  <c r="D9" i="1261"/>
  <c r="L8" i="1261"/>
  <c r="D8" i="1261"/>
  <c r="R6" i="1261"/>
  <c r="L6" i="1261"/>
  <c r="D6" i="1261" s="1"/>
  <c r="R5" i="1261"/>
  <c r="R4" i="1261"/>
  <c r="D29" i="1284" l="1"/>
  <c r="H13" i="1284" s="1"/>
  <c r="H15" i="1284" s="1"/>
  <c r="H29" i="1284" s="1"/>
  <c r="G51" i="1284" s="1"/>
  <c r="G51" i="1283"/>
  <c r="D29" i="1282"/>
  <c r="H13" i="1282" s="1"/>
  <c r="H15" i="1282" s="1"/>
  <c r="H29" i="1282" s="1"/>
  <c r="G51" i="1282"/>
  <c r="D29" i="1281"/>
  <c r="H13" i="1281" s="1"/>
  <c r="H15" i="1281" s="1"/>
  <c r="H29" i="1281" s="1"/>
  <c r="G51" i="1281" s="1"/>
  <c r="D29" i="1279"/>
  <c r="H13" i="1279" s="1"/>
  <c r="H15" i="1279" s="1"/>
  <c r="H29" i="1279" s="1"/>
  <c r="G51" i="1279" s="1"/>
  <c r="D29" i="1278"/>
  <c r="H13" i="1278" s="1"/>
  <c r="H15" i="1278" s="1"/>
  <c r="H29" i="1278" s="1"/>
  <c r="G51" i="1278" s="1"/>
  <c r="G51" i="1277"/>
  <c r="D29" i="1276"/>
  <c r="H13" i="1276" s="1"/>
  <c r="H15" i="1276" s="1"/>
  <c r="H29" i="1276" s="1"/>
  <c r="G51" i="1276" s="1"/>
  <c r="D29" i="1275"/>
  <c r="H13" i="1275" s="1"/>
  <c r="H15" i="1275" s="1"/>
  <c r="H29" i="1275" s="1"/>
  <c r="G51" i="1275" s="1"/>
  <c r="D29" i="1274"/>
  <c r="H13" i="1274" s="1"/>
  <c r="H15" i="1274" s="1"/>
  <c r="H29" i="1274" s="1"/>
  <c r="G51" i="1274" s="1"/>
  <c r="G51" i="1273"/>
  <c r="D29" i="1272"/>
  <c r="H13" i="1272" s="1"/>
  <c r="H15" i="1272" s="1"/>
  <c r="H29" i="1272" s="1"/>
  <c r="G51" i="1272" s="1"/>
  <c r="D29" i="1271"/>
  <c r="H13" i="1271" s="1"/>
  <c r="H15" i="1271" s="1"/>
  <c r="H29" i="1271" s="1"/>
  <c r="G51" i="1271" s="1"/>
  <c r="D29" i="1270"/>
  <c r="H13" i="1270" s="1"/>
  <c r="H15" i="1270" s="1"/>
  <c r="H29" i="1270" s="1"/>
  <c r="G51" i="1270" s="1"/>
  <c r="D29" i="1269"/>
  <c r="H13" i="1269" s="1"/>
  <c r="H15" i="1269" s="1"/>
  <c r="H29" i="1269" s="1"/>
  <c r="G51" i="1269" s="1"/>
  <c r="D29" i="1268"/>
  <c r="H13" i="1268" s="1"/>
  <c r="H15" i="1268" s="1"/>
  <c r="H29" i="1268" s="1"/>
  <c r="G51" i="1268" s="1"/>
  <c r="D29" i="1267"/>
  <c r="H13" i="1267" s="1"/>
  <c r="H15" i="1267" s="1"/>
  <c r="H29" i="1267" s="1"/>
  <c r="G51" i="1267" s="1"/>
  <c r="D29" i="1266"/>
  <c r="H13" i="1266" s="1"/>
  <c r="H15" i="1266" s="1"/>
  <c r="H29" i="1266" s="1"/>
  <c r="G51" i="1266" s="1"/>
  <c r="D29" i="1265"/>
  <c r="H13" i="1265" s="1"/>
  <c r="H15" i="1265" s="1"/>
  <c r="H29" i="1265" s="1"/>
  <c r="G51" i="1265" s="1"/>
  <c r="D29" i="1264"/>
  <c r="H13" i="1264" s="1"/>
  <c r="H15" i="1264" s="1"/>
  <c r="H29" i="1264" s="1"/>
  <c r="G51" i="1264" s="1"/>
  <c r="D29" i="1263"/>
  <c r="H13" i="1263" s="1"/>
  <c r="H15" i="1263" s="1"/>
  <c r="H29" i="1263" s="1"/>
  <c r="G51" i="1263"/>
  <c r="D29" i="1262"/>
  <c r="H13" i="1262" s="1"/>
  <c r="H15" i="1262" s="1"/>
  <c r="H29" i="1262" s="1"/>
  <c r="G51" i="1262" s="1"/>
  <c r="D29" i="1261"/>
  <c r="H13" i="1261" s="1"/>
  <c r="H15" i="1261" s="1"/>
  <c r="H29" i="1261" s="1"/>
  <c r="G51" i="1261" s="1"/>
  <c r="L22" i="1255"/>
  <c r="H16" i="1255" l="1"/>
  <c r="H16" i="1254"/>
  <c r="C21" i="1254"/>
  <c r="H16" i="1250" l="1"/>
  <c r="G42" i="1250"/>
  <c r="H16" i="1242" l="1"/>
  <c r="L25" i="1243" l="1"/>
  <c r="C21" i="1241"/>
  <c r="H16" i="1238" l="1"/>
  <c r="H16" i="1237"/>
  <c r="R52" i="1260" l="1"/>
  <c r="R51" i="1260"/>
  <c r="D50" i="1260"/>
  <c r="R49" i="1260"/>
  <c r="G49" i="1260"/>
  <c r="D49" i="1260"/>
  <c r="R48" i="1260"/>
  <c r="D48" i="1260"/>
  <c r="D46" i="1260"/>
  <c r="D45" i="1260"/>
  <c r="D44" i="1260"/>
  <c r="R42" i="1260"/>
  <c r="D42" i="1260"/>
  <c r="R41" i="1260"/>
  <c r="L7" i="1260" s="1"/>
  <c r="D7" i="1260" s="1"/>
  <c r="D41" i="1260"/>
  <c r="R40" i="1260"/>
  <c r="L8" i="1260" s="1"/>
  <c r="D8" i="1260" s="1"/>
  <c r="D40" i="1260"/>
  <c r="R39" i="1260"/>
  <c r="D39" i="1260"/>
  <c r="R38" i="1260"/>
  <c r="L9" i="1260" s="1"/>
  <c r="D9" i="1260" s="1"/>
  <c r="D38" i="1260"/>
  <c r="R37" i="1260"/>
  <c r="D37" i="1260"/>
  <c r="R36" i="1260"/>
  <c r="L10" i="1260" s="1"/>
  <c r="D10" i="1260" s="1"/>
  <c r="D36" i="1260"/>
  <c r="R35" i="1260"/>
  <c r="L19" i="1260" s="1"/>
  <c r="D19" i="1260" s="1"/>
  <c r="D35" i="1260"/>
  <c r="D54" i="1260" s="1"/>
  <c r="H14" i="1260" s="1"/>
  <c r="R34" i="1260"/>
  <c r="D34" i="1260"/>
  <c r="R33" i="1260"/>
  <c r="R32" i="1260"/>
  <c r="R31" i="1260"/>
  <c r="R30" i="1260"/>
  <c r="R29" i="1260"/>
  <c r="R28" i="1260"/>
  <c r="D28" i="1260"/>
  <c r="R27" i="1260"/>
  <c r="D27" i="1260"/>
  <c r="R26" i="1260"/>
  <c r="L26" i="1260"/>
  <c r="D26" i="1260"/>
  <c r="R25" i="1260"/>
  <c r="L25" i="1260"/>
  <c r="D25" i="1260"/>
  <c r="R24" i="1260"/>
  <c r="D24" i="1260"/>
  <c r="R23" i="1260"/>
  <c r="L23" i="1260"/>
  <c r="D23" i="1260"/>
  <c r="R22" i="1260"/>
  <c r="L22" i="1260"/>
  <c r="D22" i="1260" s="1"/>
  <c r="R21" i="1260"/>
  <c r="D21" i="1260"/>
  <c r="R20" i="1260"/>
  <c r="L20" i="1260"/>
  <c r="D20" i="1260"/>
  <c r="R19" i="1260"/>
  <c r="R18" i="1260"/>
  <c r="D18" i="1260"/>
  <c r="R17" i="1260"/>
  <c r="D17" i="1260"/>
  <c r="R16" i="1260"/>
  <c r="L16" i="1260"/>
  <c r="D16" i="1260" s="1"/>
  <c r="S15" i="1260"/>
  <c r="R15" i="1260"/>
  <c r="D15" i="1260"/>
  <c r="S14" i="1260"/>
  <c r="R14" i="1260"/>
  <c r="D14" i="1260"/>
  <c r="R13" i="1260"/>
  <c r="D13" i="1260"/>
  <c r="R12" i="1260"/>
  <c r="L12" i="1260"/>
  <c r="D12" i="1260"/>
  <c r="R11" i="1260"/>
  <c r="L11" i="1260"/>
  <c r="D11" i="1260" s="1"/>
  <c r="R6" i="1260"/>
  <c r="L6" i="1260"/>
  <c r="D6" i="1260"/>
  <c r="R5" i="1260"/>
  <c r="R4" i="1260"/>
  <c r="R52" i="1259"/>
  <c r="R51" i="1259"/>
  <c r="D50" i="1259"/>
  <c r="R49" i="1259"/>
  <c r="D49" i="1259"/>
  <c r="R48" i="1259"/>
  <c r="D48" i="1259"/>
  <c r="D46" i="1259"/>
  <c r="D45" i="1259"/>
  <c r="D44" i="1259"/>
  <c r="R42" i="1259"/>
  <c r="D42" i="1259"/>
  <c r="R41" i="1259"/>
  <c r="D41" i="1259"/>
  <c r="R40" i="1259"/>
  <c r="L8" i="1259" s="1"/>
  <c r="D8" i="1259" s="1"/>
  <c r="D40" i="1259"/>
  <c r="R39" i="1259"/>
  <c r="H39" i="1259"/>
  <c r="D39" i="1259"/>
  <c r="R38" i="1259"/>
  <c r="L9" i="1259" s="1"/>
  <c r="D9" i="1259" s="1"/>
  <c r="H38" i="1259"/>
  <c r="D38" i="1259"/>
  <c r="R37" i="1259"/>
  <c r="H37" i="1259"/>
  <c r="D37" i="1259"/>
  <c r="R36" i="1259"/>
  <c r="H36" i="1259"/>
  <c r="D36" i="1259"/>
  <c r="R35" i="1259"/>
  <c r="H35" i="1259"/>
  <c r="D35" i="1259"/>
  <c r="R34" i="1259"/>
  <c r="H34" i="1259"/>
  <c r="D34" i="1259"/>
  <c r="R33" i="1259"/>
  <c r="R32" i="1259"/>
  <c r="L11" i="1259" s="1"/>
  <c r="D11" i="1259" s="1"/>
  <c r="R31" i="1259"/>
  <c r="R30" i="1259"/>
  <c r="R29" i="1259"/>
  <c r="R28" i="1259"/>
  <c r="D28" i="1259"/>
  <c r="R27" i="1259"/>
  <c r="D27" i="1259"/>
  <c r="R26" i="1259"/>
  <c r="L26" i="1259"/>
  <c r="D26" i="1259" s="1"/>
  <c r="R25" i="1259"/>
  <c r="D25" i="1259"/>
  <c r="R24" i="1259"/>
  <c r="D24" i="1259"/>
  <c r="R23" i="1259"/>
  <c r="L23" i="1259"/>
  <c r="D23" i="1259" s="1"/>
  <c r="R22" i="1259"/>
  <c r="L22" i="1259"/>
  <c r="D22" i="1259"/>
  <c r="R21" i="1259"/>
  <c r="D21" i="1259"/>
  <c r="R20" i="1259"/>
  <c r="L20" i="1259"/>
  <c r="D20" i="1259" s="1"/>
  <c r="R19" i="1259"/>
  <c r="L19" i="1259"/>
  <c r="D19" i="1259"/>
  <c r="R18" i="1259"/>
  <c r="D18" i="1259"/>
  <c r="R17" i="1259"/>
  <c r="D17" i="1259"/>
  <c r="R16" i="1259"/>
  <c r="L16" i="1259"/>
  <c r="D16" i="1259" s="1"/>
  <c r="S15" i="1259"/>
  <c r="R15" i="1259"/>
  <c r="D15" i="1259"/>
  <c r="S14" i="1259"/>
  <c r="R14" i="1259"/>
  <c r="D14" i="1259"/>
  <c r="R13" i="1259"/>
  <c r="D13" i="1259"/>
  <c r="R12" i="1259"/>
  <c r="L12" i="1259"/>
  <c r="D12" i="1259" s="1"/>
  <c r="R11" i="1259"/>
  <c r="L10" i="1259"/>
  <c r="D10" i="1259"/>
  <c r="L7" i="1259"/>
  <c r="D7" i="1259"/>
  <c r="R6" i="1259"/>
  <c r="L6" i="1259"/>
  <c r="D6" i="1259"/>
  <c r="R5" i="1259"/>
  <c r="R4" i="1259"/>
  <c r="R52" i="1258"/>
  <c r="R51" i="1258"/>
  <c r="D50" i="1258"/>
  <c r="R49" i="1258"/>
  <c r="D49" i="1258"/>
  <c r="R48" i="1258"/>
  <c r="D48" i="1258"/>
  <c r="D46" i="1258"/>
  <c r="D45" i="1258"/>
  <c r="D44" i="1258"/>
  <c r="R42" i="1258"/>
  <c r="L6" i="1258" s="1"/>
  <c r="D6" i="1258" s="1"/>
  <c r="D42" i="1258"/>
  <c r="R41" i="1258"/>
  <c r="D41" i="1258"/>
  <c r="R40" i="1258"/>
  <c r="D40" i="1258"/>
  <c r="R39" i="1258"/>
  <c r="H39" i="1258"/>
  <c r="D39" i="1258"/>
  <c r="R38" i="1258"/>
  <c r="H38" i="1258"/>
  <c r="D38" i="1258"/>
  <c r="R37" i="1258"/>
  <c r="H37" i="1258"/>
  <c r="D37" i="1258"/>
  <c r="R36" i="1258"/>
  <c r="L10" i="1258" s="1"/>
  <c r="D10" i="1258" s="1"/>
  <c r="H36" i="1258"/>
  <c r="D36" i="1258"/>
  <c r="R35" i="1258"/>
  <c r="H35" i="1258"/>
  <c r="D35" i="1258"/>
  <c r="R34" i="1258"/>
  <c r="L12" i="1258" s="1"/>
  <c r="D12" i="1258" s="1"/>
  <c r="H34" i="1258"/>
  <c r="D34" i="1258"/>
  <c r="R33" i="1258"/>
  <c r="L23" i="1258" s="1"/>
  <c r="D23" i="1258" s="1"/>
  <c r="R32" i="1258"/>
  <c r="R31" i="1258"/>
  <c r="R30" i="1258"/>
  <c r="R29" i="1258"/>
  <c r="R28" i="1258"/>
  <c r="D28" i="1258"/>
  <c r="R27" i="1258"/>
  <c r="D27" i="1258"/>
  <c r="R26" i="1258"/>
  <c r="L26" i="1258"/>
  <c r="D26" i="1258"/>
  <c r="R25" i="1258"/>
  <c r="L25" i="1258"/>
  <c r="D25" i="1258"/>
  <c r="R24" i="1258"/>
  <c r="L24" i="1258"/>
  <c r="D24" i="1258" s="1"/>
  <c r="R23" i="1258"/>
  <c r="R22" i="1258"/>
  <c r="L22" i="1258"/>
  <c r="D22" i="1258" s="1"/>
  <c r="R21" i="1258"/>
  <c r="D21" i="1258"/>
  <c r="R20" i="1258"/>
  <c r="L20" i="1258"/>
  <c r="D20" i="1258" s="1"/>
  <c r="R19" i="1258"/>
  <c r="L19" i="1258"/>
  <c r="D19" i="1258" s="1"/>
  <c r="R18" i="1258"/>
  <c r="D18" i="1258"/>
  <c r="R17" i="1258"/>
  <c r="L17" i="1258"/>
  <c r="D17" i="1258" s="1"/>
  <c r="R16" i="1258"/>
  <c r="L16" i="1258"/>
  <c r="D16" i="1258" s="1"/>
  <c r="R15" i="1258"/>
  <c r="D15" i="1258"/>
  <c r="R14" i="1258"/>
  <c r="D14" i="1258"/>
  <c r="R13" i="1258"/>
  <c r="D13" i="1258"/>
  <c r="R12" i="1258"/>
  <c r="R11" i="1258"/>
  <c r="L11" i="1258"/>
  <c r="D11" i="1258"/>
  <c r="L9" i="1258"/>
  <c r="D9" i="1258"/>
  <c r="L8" i="1258"/>
  <c r="D8" i="1258" s="1"/>
  <c r="L7" i="1258"/>
  <c r="D7" i="1258"/>
  <c r="R6" i="1258"/>
  <c r="R5" i="1258"/>
  <c r="R4" i="1258"/>
  <c r="R52" i="1257"/>
  <c r="R51" i="1257"/>
  <c r="D50" i="1257"/>
  <c r="R49" i="1257"/>
  <c r="D49" i="1257"/>
  <c r="R48" i="1257"/>
  <c r="D48" i="1257"/>
  <c r="D46" i="1257"/>
  <c r="D45" i="1257"/>
  <c r="P44" i="1257"/>
  <c r="R44" i="1257" s="1"/>
  <c r="D44" i="1257"/>
  <c r="R42" i="1257"/>
  <c r="D42" i="1257"/>
  <c r="R41" i="1257"/>
  <c r="D41" i="1257"/>
  <c r="R40" i="1257"/>
  <c r="D40" i="1257"/>
  <c r="R39" i="1257"/>
  <c r="L20" i="1257" s="1"/>
  <c r="D20" i="1257" s="1"/>
  <c r="H39" i="1257"/>
  <c r="D39" i="1257"/>
  <c r="R38" i="1257"/>
  <c r="L9" i="1257" s="1"/>
  <c r="D9" i="1257" s="1"/>
  <c r="H38" i="1257"/>
  <c r="D38" i="1257"/>
  <c r="R37" i="1257"/>
  <c r="H37" i="1257"/>
  <c r="D37" i="1257"/>
  <c r="R36" i="1257"/>
  <c r="H36" i="1257"/>
  <c r="D36" i="1257"/>
  <c r="R35" i="1257"/>
  <c r="H35" i="1257"/>
  <c r="D35" i="1257"/>
  <c r="R34" i="1257"/>
  <c r="L12" i="1257" s="1"/>
  <c r="D12" i="1257" s="1"/>
  <c r="H34" i="1257"/>
  <c r="D34" i="1257"/>
  <c r="R33" i="1257"/>
  <c r="R32" i="1257"/>
  <c r="L11" i="1257" s="1"/>
  <c r="D11" i="1257" s="1"/>
  <c r="R31" i="1257"/>
  <c r="R30" i="1257"/>
  <c r="R29" i="1257"/>
  <c r="R28" i="1257"/>
  <c r="D28" i="1257"/>
  <c r="R27" i="1257"/>
  <c r="L27" i="1257"/>
  <c r="D27" i="1257"/>
  <c r="R26" i="1257"/>
  <c r="L26" i="1257"/>
  <c r="D26" i="1257"/>
  <c r="R25" i="1257"/>
  <c r="D25" i="1257"/>
  <c r="R24" i="1257"/>
  <c r="L24" i="1257"/>
  <c r="D24" i="1257"/>
  <c r="R23" i="1257"/>
  <c r="L23" i="1257"/>
  <c r="D23" i="1257"/>
  <c r="R22" i="1257"/>
  <c r="D22" i="1257"/>
  <c r="R21" i="1257"/>
  <c r="D21" i="1257"/>
  <c r="R20" i="1257"/>
  <c r="R19" i="1257"/>
  <c r="D19" i="1257"/>
  <c r="R18" i="1257"/>
  <c r="D18" i="1257"/>
  <c r="R17" i="1257"/>
  <c r="L17" i="1257"/>
  <c r="D17" i="1257"/>
  <c r="T16" i="1257"/>
  <c r="R16" i="1257"/>
  <c r="L16" i="1257"/>
  <c r="D16" i="1257"/>
  <c r="R15" i="1257"/>
  <c r="D15" i="1257"/>
  <c r="R14" i="1257"/>
  <c r="D14" i="1257"/>
  <c r="R13" i="1257"/>
  <c r="D13" i="1257"/>
  <c r="R12" i="1257"/>
  <c r="R11" i="1257"/>
  <c r="L10" i="1257"/>
  <c r="D10" i="1257"/>
  <c r="L8" i="1257"/>
  <c r="D8" i="1257"/>
  <c r="L7" i="1257"/>
  <c r="D7" i="1257"/>
  <c r="R6" i="1257"/>
  <c r="L6" i="1257"/>
  <c r="D6" i="1257" s="1"/>
  <c r="R5" i="1257"/>
  <c r="R4" i="1257"/>
  <c r="R52" i="1256"/>
  <c r="R51" i="1256"/>
  <c r="D50" i="1256"/>
  <c r="R49" i="1256"/>
  <c r="G49" i="1256"/>
  <c r="D49" i="1256"/>
  <c r="R48" i="1256"/>
  <c r="D48" i="1256"/>
  <c r="D46" i="1256"/>
  <c r="D45" i="1256"/>
  <c r="D44" i="1256"/>
  <c r="R42" i="1256"/>
  <c r="D42" i="1256"/>
  <c r="R41" i="1256"/>
  <c r="L7" i="1256" s="1"/>
  <c r="D7" i="1256" s="1"/>
  <c r="D41" i="1256"/>
  <c r="R40" i="1256"/>
  <c r="L8" i="1256" s="1"/>
  <c r="D8" i="1256" s="1"/>
  <c r="D40" i="1256"/>
  <c r="R39" i="1256"/>
  <c r="D39" i="1256"/>
  <c r="R38" i="1256"/>
  <c r="L9" i="1256" s="1"/>
  <c r="D9" i="1256" s="1"/>
  <c r="D38" i="1256"/>
  <c r="R37" i="1256"/>
  <c r="D37" i="1256"/>
  <c r="D54" i="1256" s="1"/>
  <c r="H14" i="1256" s="1"/>
  <c r="R36" i="1256"/>
  <c r="D36" i="1256"/>
  <c r="R35" i="1256"/>
  <c r="D35" i="1256"/>
  <c r="R34" i="1256"/>
  <c r="D34" i="1256"/>
  <c r="R33" i="1256"/>
  <c r="R32" i="1256"/>
  <c r="R31" i="1256"/>
  <c r="R30" i="1256"/>
  <c r="R29" i="1256"/>
  <c r="R28" i="1256"/>
  <c r="D28" i="1256"/>
  <c r="R27" i="1256"/>
  <c r="D27" i="1256"/>
  <c r="R26" i="1256"/>
  <c r="L26" i="1256"/>
  <c r="D26" i="1256"/>
  <c r="R25" i="1256"/>
  <c r="L25" i="1256"/>
  <c r="D25" i="1256"/>
  <c r="R24" i="1256"/>
  <c r="D24" i="1256"/>
  <c r="R23" i="1256"/>
  <c r="L23" i="1256"/>
  <c r="D23" i="1256"/>
  <c r="R22" i="1256"/>
  <c r="L22" i="1256"/>
  <c r="D22" i="1256"/>
  <c r="R21" i="1256"/>
  <c r="D21" i="1256"/>
  <c r="R20" i="1256"/>
  <c r="L20" i="1256"/>
  <c r="D20" i="1256"/>
  <c r="R19" i="1256"/>
  <c r="L19" i="1256"/>
  <c r="D19" i="1256"/>
  <c r="R18" i="1256"/>
  <c r="D18" i="1256"/>
  <c r="R17" i="1256"/>
  <c r="D17" i="1256"/>
  <c r="R16" i="1256"/>
  <c r="L16" i="1256"/>
  <c r="D16" i="1256" s="1"/>
  <c r="S15" i="1256"/>
  <c r="R15" i="1256"/>
  <c r="D15" i="1256"/>
  <c r="S14" i="1256"/>
  <c r="R14" i="1256"/>
  <c r="D14" i="1256"/>
  <c r="R13" i="1256"/>
  <c r="D13" i="1256"/>
  <c r="R12" i="1256"/>
  <c r="L12" i="1256"/>
  <c r="D12" i="1256"/>
  <c r="R11" i="1256"/>
  <c r="L11" i="1256"/>
  <c r="D11" i="1256"/>
  <c r="L10" i="1256"/>
  <c r="D10" i="1256" s="1"/>
  <c r="R6" i="1256"/>
  <c r="L6" i="1256"/>
  <c r="D6" i="1256"/>
  <c r="R5" i="1256"/>
  <c r="R4" i="1256"/>
  <c r="R52" i="1255"/>
  <c r="R51" i="1255"/>
  <c r="D50" i="1255"/>
  <c r="R49" i="1255"/>
  <c r="D49" i="1255"/>
  <c r="R48" i="1255"/>
  <c r="D48" i="1255"/>
  <c r="D46" i="1255"/>
  <c r="D45" i="1255"/>
  <c r="D44" i="1255"/>
  <c r="R42" i="1255"/>
  <c r="D42" i="1255"/>
  <c r="R41" i="1255"/>
  <c r="D41" i="1255"/>
  <c r="R40" i="1255"/>
  <c r="L8" i="1255" s="1"/>
  <c r="D8" i="1255" s="1"/>
  <c r="D40" i="1255"/>
  <c r="R39" i="1255"/>
  <c r="H39" i="1255"/>
  <c r="D39" i="1255"/>
  <c r="R38" i="1255"/>
  <c r="L9" i="1255" s="1"/>
  <c r="D9" i="1255" s="1"/>
  <c r="H38" i="1255"/>
  <c r="D38" i="1255"/>
  <c r="R37" i="1255"/>
  <c r="H37" i="1255"/>
  <c r="D37" i="1255"/>
  <c r="R36" i="1255"/>
  <c r="L10" i="1255" s="1"/>
  <c r="D10" i="1255" s="1"/>
  <c r="H36" i="1255"/>
  <c r="D36" i="1255"/>
  <c r="R35" i="1255"/>
  <c r="H35" i="1255"/>
  <c r="D35" i="1255"/>
  <c r="R34" i="1255"/>
  <c r="L12" i="1255" s="1"/>
  <c r="D12" i="1255" s="1"/>
  <c r="H34" i="1255"/>
  <c r="D34" i="1255"/>
  <c r="R33" i="1255"/>
  <c r="L23" i="1255" s="1"/>
  <c r="D23" i="1255" s="1"/>
  <c r="R32" i="1255"/>
  <c r="L11" i="1255" s="1"/>
  <c r="D11" i="1255" s="1"/>
  <c r="R31" i="1255"/>
  <c r="R30" i="1255"/>
  <c r="R29" i="1255"/>
  <c r="R28" i="1255"/>
  <c r="L16" i="1255" s="1"/>
  <c r="D16" i="1255" s="1"/>
  <c r="D28" i="1255"/>
  <c r="R27" i="1255"/>
  <c r="D27" i="1255"/>
  <c r="R26" i="1255"/>
  <c r="L26" i="1255"/>
  <c r="D26" i="1255" s="1"/>
  <c r="R25" i="1255"/>
  <c r="L25" i="1255"/>
  <c r="D25" i="1255"/>
  <c r="R24" i="1255"/>
  <c r="D24" i="1255"/>
  <c r="R23" i="1255"/>
  <c r="R22" i="1255"/>
  <c r="D22" i="1255"/>
  <c r="R21" i="1255"/>
  <c r="D21" i="1255"/>
  <c r="R20" i="1255"/>
  <c r="L20" i="1255"/>
  <c r="D20" i="1255" s="1"/>
  <c r="R19" i="1255"/>
  <c r="L19" i="1255"/>
  <c r="D19" i="1255"/>
  <c r="R18" i="1255"/>
  <c r="D18" i="1255"/>
  <c r="R17" i="1255"/>
  <c r="D17" i="1255"/>
  <c r="R16" i="1255"/>
  <c r="S15" i="1255"/>
  <c r="R15" i="1255"/>
  <c r="D15" i="1255"/>
  <c r="S14" i="1255"/>
  <c r="R14" i="1255"/>
  <c r="D14" i="1255"/>
  <c r="R13" i="1255"/>
  <c r="D13" i="1255"/>
  <c r="R12" i="1255"/>
  <c r="R11" i="1255"/>
  <c r="L7" i="1255"/>
  <c r="D7" i="1255"/>
  <c r="R6" i="1255"/>
  <c r="L6" i="1255"/>
  <c r="D6" i="1255"/>
  <c r="R5" i="1255"/>
  <c r="R4" i="1255"/>
  <c r="R52" i="1254"/>
  <c r="R51" i="1254"/>
  <c r="D50" i="1254"/>
  <c r="R49" i="1254"/>
  <c r="D49" i="1254"/>
  <c r="R48" i="1254"/>
  <c r="D48" i="1254"/>
  <c r="D46" i="1254"/>
  <c r="D45" i="1254"/>
  <c r="D44" i="1254"/>
  <c r="R42" i="1254"/>
  <c r="L6" i="1254" s="1"/>
  <c r="D6" i="1254" s="1"/>
  <c r="D42" i="1254"/>
  <c r="R41" i="1254"/>
  <c r="L7" i="1254" s="1"/>
  <c r="D7" i="1254" s="1"/>
  <c r="D41" i="1254"/>
  <c r="R40" i="1254"/>
  <c r="D40" i="1254"/>
  <c r="R39" i="1254"/>
  <c r="L20" i="1254" s="1"/>
  <c r="D20" i="1254" s="1"/>
  <c r="H39" i="1254"/>
  <c r="D39" i="1254"/>
  <c r="R38" i="1254"/>
  <c r="H38" i="1254"/>
  <c r="D38" i="1254"/>
  <c r="R37" i="1254"/>
  <c r="H37" i="1254"/>
  <c r="D37" i="1254"/>
  <c r="R36" i="1254"/>
  <c r="L10" i="1254" s="1"/>
  <c r="D10" i="1254" s="1"/>
  <c r="H36" i="1254"/>
  <c r="D36" i="1254"/>
  <c r="R35" i="1254"/>
  <c r="L19" i="1254" s="1"/>
  <c r="D19" i="1254" s="1"/>
  <c r="H35" i="1254"/>
  <c r="D35" i="1254"/>
  <c r="R34" i="1254"/>
  <c r="L12" i="1254" s="1"/>
  <c r="D12" i="1254" s="1"/>
  <c r="H34" i="1254"/>
  <c r="D34" i="1254"/>
  <c r="R33" i="1254"/>
  <c r="R32" i="1254"/>
  <c r="R31" i="1254"/>
  <c r="R30" i="1254"/>
  <c r="R29" i="1254"/>
  <c r="R28" i="1254"/>
  <c r="D28" i="1254"/>
  <c r="R27" i="1254"/>
  <c r="D27" i="1254"/>
  <c r="R26" i="1254"/>
  <c r="L26" i="1254"/>
  <c r="D26" i="1254"/>
  <c r="R25" i="1254"/>
  <c r="L25" i="1254"/>
  <c r="D25" i="1254"/>
  <c r="R24" i="1254"/>
  <c r="L24" i="1254"/>
  <c r="D24" i="1254" s="1"/>
  <c r="R23" i="1254"/>
  <c r="L23" i="1254"/>
  <c r="D23" i="1254" s="1"/>
  <c r="R22" i="1254"/>
  <c r="L22" i="1254"/>
  <c r="D22" i="1254" s="1"/>
  <c r="R21" i="1254"/>
  <c r="L17" i="1254" s="1"/>
  <c r="D17" i="1254" s="1"/>
  <c r="D21" i="1254"/>
  <c r="R20" i="1254"/>
  <c r="R19" i="1254"/>
  <c r="R18" i="1254"/>
  <c r="D18" i="1254"/>
  <c r="R17" i="1254"/>
  <c r="R16" i="1254"/>
  <c r="L16" i="1254"/>
  <c r="D16" i="1254" s="1"/>
  <c r="R15" i="1254"/>
  <c r="D15" i="1254"/>
  <c r="R14" i="1254"/>
  <c r="D14" i="1254"/>
  <c r="R13" i="1254"/>
  <c r="D13" i="1254"/>
  <c r="R12" i="1254"/>
  <c r="R11" i="1254"/>
  <c r="L11" i="1254"/>
  <c r="D11" i="1254"/>
  <c r="L9" i="1254"/>
  <c r="D9" i="1254"/>
  <c r="L8" i="1254"/>
  <c r="D8" i="1254"/>
  <c r="R6" i="1254"/>
  <c r="R5" i="1254"/>
  <c r="R4" i="1254"/>
  <c r="R52" i="1253"/>
  <c r="R51" i="1253"/>
  <c r="D50" i="1253"/>
  <c r="R49" i="1253"/>
  <c r="D49" i="1253"/>
  <c r="R48" i="1253"/>
  <c r="D48" i="1253"/>
  <c r="D46" i="1253"/>
  <c r="D45" i="1253"/>
  <c r="R44" i="1253"/>
  <c r="P44" i="1253"/>
  <c r="D44" i="1253"/>
  <c r="R42" i="1253"/>
  <c r="L6" i="1253" s="1"/>
  <c r="D6" i="1253" s="1"/>
  <c r="D42" i="1253"/>
  <c r="R41" i="1253"/>
  <c r="D41" i="1253"/>
  <c r="R40" i="1253"/>
  <c r="D40" i="1253"/>
  <c r="R39" i="1253"/>
  <c r="H39" i="1253"/>
  <c r="D39" i="1253"/>
  <c r="R38" i="1253"/>
  <c r="L9" i="1253" s="1"/>
  <c r="D9" i="1253" s="1"/>
  <c r="H38" i="1253"/>
  <c r="D38" i="1253"/>
  <c r="R37" i="1253"/>
  <c r="H37" i="1253"/>
  <c r="D37" i="1253"/>
  <c r="R36" i="1253"/>
  <c r="H36" i="1253"/>
  <c r="D36" i="1253"/>
  <c r="R35" i="1253"/>
  <c r="H35" i="1253"/>
  <c r="D35" i="1253"/>
  <c r="R34" i="1253"/>
  <c r="L12" i="1253" s="1"/>
  <c r="D12" i="1253" s="1"/>
  <c r="H34" i="1253"/>
  <c r="D34" i="1253"/>
  <c r="R33" i="1253"/>
  <c r="R32" i="1253"/>
  <c r="R31" i="1253"/>
  <c r="R30" i="1253"/>
  <c r="R29" i="1253"/>
  <c r="R28" i="1253"/>
  <c r="D28" i="1253"/>
  <c r="R27" i="1253"/>
  <c r="L27" i="1253"/>
  <c r="D27" i="1253"/>
  <c r="R26" i="1253"/>
  <c r="L26" i="1253"/>
  <c r="D26" i="1253" s="1"/>
  <c r="R25" i="1253"/>
  <c r="D25" i="1253"/>
  <c r="R24" i="1253"/>
  <c r="L24" i="1253"/>
  <c r="D24" i="1253"/>
  <c r="R23" i="1253"/>
  <c r="L23" i="1253"/>
  <c r="D23" i="1253" s="1"/>
  <c r="R22" i="1253"/>
  <c r="D22" i="1253"/>
  <c r="R21" i="1253"/>
  <c r="D21" i="1253"/>
  <c r="R20" i="1253"/>
  <c r="L20" i="1253"/>
  <c r="D20" i="1253"/>
  <c r="R19" i="1253"/>
  <c r="D19" i="1253"/>
  <c r="R18" i="1253"/>
  <c r="D18" i="1253"/>
  <c r="R17" i="1253"/>
  <c r="L17" i="1253"/>
  <c r="D17" i="1253"/>
  <c r="T16" i="1253"/>
  <c r="R16" i="1253"/>
  <c r="L16" i="1253"/>
  <c r="D16" i="1253"/>
  <c r="R15" i="1253"/>
  <c r="D15" i="1253"/>
  <c r="R14" i="1253"/>
  <c r="D14" i="1253"/>
  <c r="R13" i="1253"/>
  <c r="D13" i="1253"/>
  <c r="R12" i="1253"/>
  <c r="R11" i="1253"/>
  <c r="L11" i="1253"/>
  <c r="D11" i="1253"/>
  <c r="L10" i="1253"/>
  <c r="D10" i="1253" s="1"/>
  <c r="L8" i="1253"/>
  <c r="D8" i="1253"/>
  <c r="L7" i="1253"/>
  <c r="D7" i="1253"/>
  <c r="R6" i="1253"/>
  <c r="R5" i="1253"/>
  <c r="R4" i="1253"/>
  <c r="R52" i="1252"/>
  <c r="R51" i="1252"/>
  <c r="D50" i="1252"/>
  <c r="R49" i="1252"/>
  <c r="G49" i="1252"/>
  <c r="D49" i="1252"/>
  <c r="R48" i="1252"/>
  <c r="D48" i="1252"/>
  <c r="D46" i="1252"/>
  <c r="D45" i="1252"/>
  <c r="D44" i="1252"/>
  <c r="R42" i="1252"/>
  <c r="L6" i="1252" s="1"/>
  <c r="D6" i="1252" s="1"/>
  <c r="D42" i="1252"/>
  <c r="R41" i="1252"/>
  <c r="L7" i="1252" s="1"/>
  <c r="D7" i="1252" s="1"/>
  <c r="D41" i="1252"/>
  <c r="R40" i="1252"/>
  <c r="D40" i="1252"/>
  <c r="R39" i="1252"/>
  <c r="D39" i="1252"/>
  <c r="R38" i="1252"/>
  <c r="L9" i="1252" s="1"/>
  <c r="D9" i="1252" s="1"/>
  <c r="D38" i="1252"/>
  <c r="R37" i="1252"/>
  <c r="D37" i="1252"/>
  <c r="R36" i="1252"/>
  <c r="D36" i="1252"/>
  <c r="R35" i="1252"/>
  <c r="D35" i="1252"/>
  <c r="R34" i="1252"/>
  <c r="L12" i="1252" s="1"/>
  <c r="D12" i="1252" s="1"/>
  <c r="D34" i="1252"/>
  <c r="D54" i="1252" s="1"/>
  <c r="H14" i="1252" s="1"/>
  <c r="R33" i="1252"/>
  <c r="L23" i="1252" s="1"/>
  <c r="D23" i="1252" s="1"/>
  <c r="R32" i="1252"/>
  <c r="R31" i="1252"/>
  <c r="R30" i="1252"/>
  <c r="R29" i="1252"/>
  <c r="R28" i="1252"/>
  <c r="L16" i="1252" s="1"/>
  <c r="D16" i="1252" s="1"/>
  <c r="D28" i="1252"/>
  <c r="R27" i="1252"/>
  <c r="D27" i="1252"/>
  <c r="R26" i="1252"/>
  <c r="L26" i="1252"/>
  <c r="D26" i="1252"/>
  <c r="R25" i="1252"/>
  <c r="L25" i="1252"/>
  <c r="D25" i="1252"/>
  <c r="R24" i="1252"/>
  <c r="D24" i="1252"/>
  <c r="R23" i="1252"/>
  <c r="R22" i="1252"/>
  <c r="L22" i="1252"/>
  <c r="D22" i="1252"/>
  <c r="R21" i="1252"/>
  <c r="D21" i="1252"/>
  <c r="R20" i="1252"/>
  <c r="L20" i="1252"/>
  <c r="D20" i="1252"/>
  <c r="R19" i="1252"/>
  <c r="L19" i="1252"/>
  <c r="D19" i="1252"/>
  <c r="R18" i="1252"/>
  <c r="D18" i="1252"/>
  <c r="R17" i="1252"/>
  <c r="D17" i="1252"/>
  <c r="R16" i="1252"/>
  <c r="S15" i="1252"/>
  <c r="R15" i="1252"/>
  <c r="D15" i="1252"/>
  <c r="S14" i="1252"/>
  <c r="R14" i="1252"/>
  <c r="D14" i="1252"/>
  <c r="R13" i="1252"/>
  <c r="D13" i="1252"/>
  <c r="R12" i="1252"/>
  <c r="R11" i="1252"/>
  <c r="L11" i="1252"/>
  <c r="D11" i="1252"/>
  <c r="L10" i="1252"/>
  <c r="D10" i="1252"/>
  <c r="L8" i="1252"/>
  <c r="D8" i="1252"/>
  <c r="R6" i="1252"/>
  <c r="R5" i="1252"/>
  <c r="R4" i="1252"/>
  <c r="G49" i="1258" l="1"/>
  <c r="D54" i="1259"/>
  <c r="H14" i="1259" s="1"/>
  <c r="D54" i="1258"/>
  <c r="H14" i="1258" s="1"/>
  <c r="D54" i="1257"/>
  <c r="H14" i="1257" s="1"/>
  <c r="G49" i="1259"/>
  <c r="G49" i="1257"/>
  <c r="G49" i="1255"/>
  <c r="G49" i="1254"/>
  <c r="G49" i="1253"/>
  <c r="D54" i="1255"/>
  <c r="H14" i="1255" s="1"/>
  <c r="D54" i="1254"/>
  <c r="H14" i="1254" s="1"/>
  <c r="D54" i="1253"/>
  <c r="H14" i="1253" s="1"/>
  <c r="D29" i="1260"/>
  <c r="H13" i="1260" s="1"/>
  <c r="H15" i="1260" s="1"/>
  <c r="H29" i="1260" s="1"/>
  <c r="G51" i="1260" s="1"/>
  <c r="D29" i="1259"/>
  <c r="H13" i="1259" s="1"/>
  <c r="D29" i="1258"/>
  <c r="H13" i="1258" s="1"/>
  <c r="D29" i="1257"/>
  <c r="H13" i="1257" s="1"/>
  <c r="D29" i="1256"/>
  <c r="H13" i="1256" s="1"/>
  <c r="H15" i="1256" s="1"/>
  <c r="H29" i="1256" s="1"/>
  <c r="G51" i="1256" s="1"/>
  <c r="D29" i="1255"/>
  <c r="H13" i="1255" s="1"/>
  <c r="D29" i="1254"/>
  <c r="H13" i="1254" s="1"/>
  <c r="D29" i="1253"/>
  <c r="H13" i="1253" s="1"/>
  <c r="D29" i="1252"/>
  <c r="H13" i="1252" s="1"/>
  <c r="H15" i="1252" s="1"/>
  <c r="H29" i="1252" s="1"/>
  <c r="G51" i="1252" s="1"/>
  <c r="T16" i="1249"/>
  <c r="R52" i="1251"/>
  <c r="R51" i="1251"/>
  <c r="D50" i="1251"/>
  <c r="R49" i="1251"/>
  <c r="D49" i="1251"/>
  <c r="R48" i="1251"/>
  <c r="D48" i="1251"/>
  <c r="D46" i="1251"/>
  <c r="D45" i="1251"/>
  <c r="D44" i="1251"/>
  <c r="R42" i="1251"/>
  <c r="D42" i="1251"/>
  <c r="R41" i="1251"/>
  <c r="D41" i="1251"/>
  <c r="R40" i="1251"/>
  <c r="D40" i="1251"/>
  <c r="R39" i="1251"/>
  <c r="H39" i="1251"/>
  <c r="D39" i="1251"/>
  <c r="R38" i="1251"/>
  <c r="L9" i="1251" s="1"/>
  <c r="D9" i="1251" s="1"/>
  <c r="H38" i="1251"/>
  <c r="D38" i="1251"/>
  <c r="R37" i="1251"/>
  <c r="H37" i="1251"/>
  <c r="D37" i="1251"/>
  <c r="R36" i="1251"/>
  <c r="H36" i="1251"/>
  <c r="D36" i="1251"/>
  <c r="R35" i="1251"/>
  <c r="H35" i="1251"/>
  <c r="D35" i="1251"/>
  <c r="R34" i="1251"/>
  <c r="L12" i="1251" s="1"/>
  <c r="D12" i="1251" s="1"/>
  <c r="H34" i="1251"/>
  <c r="D34" i="1251"/>
  <c r="R33" i="1251"/>
  <c r="R32" i="1251"/>
  <c r="L11" i="1251" s="1"/>
  <c r="D11" i="1251" s="1"/>
  <c r="R31" i="1251"/>
  <c r="R30" i="1251"/>
  <c r="R29" i="1251"/>
  <c r="R28" i="1251"/>
  <c r="D28" i="1251"/>
  <c r="R27" i="1251"/>
  <c r="D27" i="1251"/>
  <c r="R26" i="1251"/>
  <c r="L26" i="1251"/>
  <c r="D26" i="1251"/>
  <c r="R25" i="1251"/>
  <c r="L25" i="1251"/>
  <c r="D25" i="1251" s="1"/>
  <c r="R24" i="1251"/>
  <c r="D24" i="1251"/>
  <c r="R23" i="1251"/>
  <c r="L23" i="1251"/>
  <c r="D23" i="1251" s="1"/>
  <c r="R22" i="1251"/>
  <c r="L22" i="1251"/>
  <c r="D22" i="1251"/>
  <c r="R21" i="1251"/>
  <c r="D21" i="1251"/>
  <c r="R20" i="1251"/>
  <c r="L20" i="1251"/>
  <c r="D20" i="1251"/>
  <c r="R19" i="1251"/>
  <c r="L19" i="1251"/>
  <c r="D19" i="1251" s="1"/>
  <c r="R18" i="1251"/>
  <c r="D18" i="1251"/>
  <c r="R17" i="1251"/>
  <c r="D17" i="1251"/>
  <c r="R16" i="1251"/>
  <c r="L16" i="1251"/>
  <c r="D16" i="1251" s="1"/>
  <c r="S15" i="1251"/>
  <c r="R15" i="1251"/>
  <c r="D15" i="1251"/>
  <c r="S14" i="1251"/>
  <c r="R14" i="1251"/>
  <c r="D14" i="1251"/>
  <c r="R13" i="1251"/>
  <c r="D13" i="1251"/>
  <c r="R12" i="1251"/>
  <c r="R11" i="1251"/>
  <c r="L10" i="1251"/>
  <c r="D10" i="1251"/>
  <c r="L8" i="1251"/>
  <c r="D8" i="1251"/>
  <c r="L7" i="1251"/>
  <c r="D7" i="1251" s="1"/>
  <c r="R6" i="1251"/>
  <c r="L6" i="1251"/>
  <c r="D6" i="1251" s="1"/>
  <c r="R5" i="1251"/>
  <c r="R4" i="1251"/>
  <c r="R52" i="1250"/>
  <c r="R51" i="1250"/>
  <c r="D50" i="1250"/>
  <c r="R49" i="1250"/>
  <c r="D49" i="1250"/>
  <c r="R48" i="1250"/>
  <c r="D48" i="1250"/>
  <c r="D46" i="1250"/>
  <c r="D45" i="1250"/>
  <c r="D44" i="1250"/>
  <c r="R42" i="1250"/>
  <c r="D42" i="1250"/>
  <c r="R41" i="1250"/>
  <c r="L7" i="1250" s="1"/>
  <c r="D7" i="1250" s="1"/>
  <c r="D41" i="1250"/>
  <c r="R40" i="1250"/>
  <c r="L8" i="1250" s="1"/>
  <c r="D8" i="1250" s="1"/>
  <c r="D40" i="1250"/>
  <c r="R39" i="1250"/>
  <c r="L20" i="1250" s="1"/>
  <c r="D20" i="1250" s="1"/>
  <c r="H39" i="1250"/>
  <c r="D39" i="1250"/>
  <c r="R38" i="1250"/>
  <c r="H38" i="1250"/>
  <c r="D38" i="1250"/>
  <c r="R37" i="1250"/>
  <c r="H37" i="1250"/>
  <c r="D37" i="1250"/>
  <c r="R36" i="1250"/>
  <c r="H36" i="1250"/>
  <c r="D36" i="1250"/>
  <c r="R35" i="1250"/>
  <c r="L19" i="1250" s="1"/>
  <c r="D19" i="1250" s="1"/>
  <c r="H35" i="1250"/>
  <c r="D35" i="1250"/>
  <c r="R34" i="1250"/>
  <c r="H34" i="1250"/>
  <c r="G49" i="1250" s="1"/>
  <c r="D34" i="1250"/>
  <c r="R33" i="1250"/>
  <c r="L23" i="1250" s="1"/>
  <c r="D23" i="1250" s="1"/>
  <c r="R32" i="1250"/>
  <c r="R31" i="1250"/>
  <c r="R30" i="1250"/>
  <c r="R29" i="1250"/>
  <c r="R28" i="1250"/>
  <c r="D28" i="1250"/>
  <c r="R27" i="1250"/>
  <c r="D27" i="1250"/>
  <c r="R26" i="1250"/>
  <c r="L26" i="1250"/>
  <c r="D26" i="1250" s="1"/>
  <c r="R25" i="1250"/>
  <c r="L25" i="1250"/>
  <c r="D25" i="1250"/>
  <c r="R24" i="1250"/>
  <c r="L24" i="1250"/>
  <c r="D24" i="1250" s="1"/>
  <c r="R23" i="1250"/>
  <c r="R22" i="1250"/>
  <c r="L22" i="1250"/>
  <c r="D22" i="1250"/>
  <c r="R21" i="1250"/>
  <c r="L17" i="1250" s="1"/>
  <c r="D17" i="1250" s="1"/>
  <c r="D21" i="1250"/>
  <c r="R20" i="1250"/>
  <c r="R19" i="1250"/>
  <c r="R18" i="1250"/>
  <c r="D18" i="1250"/>
  <c r="R17" i="1250"/>
  <c r="R16" i="1250"/>
  <c r="L16" i="1250"/>
  <c r="D16" i="1250"/>
  <c r="R15" i="1250"/>
  <c r="D15" i="1250"/>
  <c r="R14" i="1250"/>
  <c r="D14" i="1250"/>
  <c r="R13" i="1250"/>
  <c r="D13" i="1250"/>
  <c r="R12" i="1250"/>
  <c r="L12" i="1250"/>
  <c r="D12" i="1250" s="1"/>
  <c r="R11" i="1250"/>
  <c r="L11" i="1250"/>
  <c r="D11" i="1250"/>
  <c r="L10" i="1250"/>
  <c r="D10" i="1250"/>
  <c r="L9" i="1250"/>
  <c r="D9" i="1250"/>
  <c r="R6" i="1250"/>
  <c r="L6" i="1250"/>
  <c r="D6" i="1250" s="1"/>
  <c r="R5" i="1250"/>
  <c r="R4" i="1250"/>
  <c r="R52" i="1249"/>
  <c r="R51" i="1249"/>
  <c r="D50" i="1249"/>
  <c r="R49" i="1249"/>
  <c r="D49" i="1249"/>
  <c r="R48" i="1249"/>
  <c r="D48" i="1249"/>
  <c r="D46" i="1249"/>
  <c r="D45" i="1249"/>
  <c r="P44" i="1249"/>
  <c r="R44" i="1249" s="1"/>
  <c r="D44" i="1249"/>
  <c r="R42" i="1249"/>
  <c r="D42" i="1249"/>
  <c r="R41" i="1249"/>
  <c r="D41" i="1249"/>
  <c r="R40" i="1249"/>
  <c r="L8" i="1249" s="1"/>
  <c r="D8" i="1249" s="1"/>
  <c r="D40" i="1249"/>
  <c r="R39" i="1249"/>
  <c r="H39" i="1249"/>
  <c r="D39" i="1249"/>
  <c r="R38" i="1249"/>
  <c r="H38" i="1249"/>
  <c r="D38" i="1249"/>
  <c r="R37" i="1249"/>
  <c r="H37" i="1249"/>
  <c r="D37" i="1249"/>
  <c r="R36" i="1249"/>
  <c r="H36" i="1249"/>
  <c r="D36" i="1249"/>
  <c r="R35" i="1249"/>
  <c r="H35" i="1249"/>
  <c r="G49" i="1249" s="1"/>
  <c r="D35" i="1249"/>
  <c r="R34" i="1249"/>
  <c r="L12" i="1249" s="1"/>
  <c r="D12" i="1249" s="1"/>
  <c r="H34" i="1249"/>
  <c r="D34" i="1249"/>
  <c r="R33" i="1249"/>
  <c r="R32" i="1249"/>
  <c r="R31" i="1249"/>
  <c r="R30" i="1249"/>
  <c r="R29" i="1249"/>
  <c r="R28" i="1249"/>
  <c r="D28" i="1249"/>
  <c r="R27" i="1249"/>
  <c r="L27" i="1249"/>
  <c r="D27" i="1249"/>
  <c r="R26" i="1249"/>
  <c r="L26" i="1249"/>
  <c r="D26" i="1249" s="1"/>
  <c r="R25" i="1249"/>
  <c r="D25" i="1249"/>
  <c r="R24" i="1249"/>
  <c r="L24" i="1249"/>
  <c r="D24" i="1249" s="1"/>
  <c r="R23" i="1249"/>
  <c r="L23" i="1249"/>
  <c r="D23" i="1249"/>
  <c r="R22" i="1249"/>
  <c r="D22" i="1249"/>
  <c r="R21" i="1249"/>
  <c r="D21" i="1249"/>
  <c r="R20" i="1249"/>
  <c r="L20" i="1249"/>
  <c r="D20" i="1249"/>
  <c r="R19" i="1249"/>
  <c r="D19" i="1249"/>
  <c r="R18" i="1249"/>
  <c r="D18" i="1249"/>
  <c r="R17" i="1249"/>
  <c r="L17" i="1249"/>
  <c r="D17" i="1249"/>
  <c r="R16" i="1249"/>
  <c r="L16" i="1249"/>
  <c r="D16" i="1249" s="1"/>
  <c r="R15" i="1249"/>
  <c r="D15" i="1249"/>
  <c r="R14" i="1249"/>
  <c r="D14" i="1249"/>
  <c r="R13" i="1249"/>
  <c r="D13" i="1249"/>
  <c r="R12" i="1249"/>
  <c r="R11" i="1249"/>
  <c r="L11" i="1249"/>
  <c r="D11" i="1249"/>
  <c r="L10" i="1249"/>
  <c r="D10" i="1249"/>
  <c r="L9" i="1249"/>
  <c r="D9" i="1249"/>
  <c r="L7" i="1249"/>
  <c r="D7" i="1249" s="1"/>
  <c r="R6" i="1249"/>
  <c r="L6" i="1249"/>
  <c r="D6" i="1249" s="1"/>
  <c r="R5" i="1249"/>
  <c r="R4" i="1249"/>
  <c r="R52" i="1248"/>
  <c r="R51" i="1248"/>
  <c r="D50" i="1248"/>
  <c r="R49" i="1248"/>
  <c r="G49" i="1248"/>
  <c r="D49" i="1248"/>
  <c r="R48" i="1248"/>
  <c r="D48" i="1248"/>
  <c r="D46" i="1248"/>
  <c r="D45" i="1248"/>
  <c r="D44" i="1248"/>
  <c r="R42" i="1248"/>
  <c r="D42" i="1248"/>
  <c r="R41" i="1248"/>
  <c r="L7" i="1248" s="1"/>
  <c r="D7" i="1248" s="1"/>
  <c r="D41" i="1248"/>
  <c r="R40" i="1248"/>
  <c r="L8" i="1248" s="1"/>
  <c r="D8" i="1248" s="1"/>
  <c r="D40" i="1248"/>
  <c r="D54" i="1248" s="1"/>
  <c r="H14" i="1248" s="1"/>
  <c r="R39" i="1248"/>
  <c r="D39" i="1248"/>
  <c r="R38" i="1248"/>
  <c r="D38" i="1248"/>
  <c r="R37" i="1248"/>
  <c r="D37" i="1248"/>
  <c r="R36" i="1248"/>
  <c r="D36" i="1248"/>
  <c r="R35" i="1248"/>
  <c r="L19" i="1248" s="1"/>
  <c r="D19" i="1248" s="1"/>
  <c r="D35" i="1248"/>
  <c r="R34" i="1248"/>
  <c r="D34" i="1248"/>
  <c r="R33" i="1248"/>
  <c r="R32" i="1248"/>
  <c r="L11" i="1248" s="1"/>
  <c r="D11" i="1248" s="1"/>
  <c r="R31" i="1248"/>
  <c r="R30" i="1248"/>
  <c r="R29" i="1248"/>
  <c r="R28" i="1248"/>
  <c r="D28" i="1248"/>
  <c r="R27" i="1248"/>
  <c r="D27" i="1248"/>
  <c r="R26" i="1248"/>
  <c r="L26" i="1248"/>
  <c r="D26" i="1248" s="1"/>
  <c r="R25" i="1248"/>
  <c r="L25" i="1248"/>
  <c r="D25" i="1248"/>
  <c r="R24" i="1248"/>
  <c r="D24" i="1248"/>
  <c r="R23" i="1248"/>
  <c r="L23" i="1248"/>
  <c r="D23" i="1248" s="1"/>
  <c r="R22" i="1248"/>
  <c r="L22" i="1248"/>
  <c r="D22" i="1248"/>
  <c r="R21" i="1248"/>
  <c r="D21" i="1248"/>
  <c r="R20" i="1248"/>
  <c r="L20" i="1248"/>
  <c r="D20" i="1248" s="1"/>
  <c r="R19" i="1248"/>
  <c r="R18" i="1248"/>
  <c r="D18" i="1248"/>
  <c r="R17" i="1248"/>
  <c r="D17" i="1248"/>
  <c r="R16" i="1248"/>
  <c r="L16" i="1248"/>
  <c r="D16" i="1248" s="1"/>
  <c r="S15" i="1248"/>
  <c r="R15" i="1248"/>
  <c r="D15" i="1248"/>
  <c r="S14" i="1248"/>
  <c r="R14" i="1248"/>
  <c r="D14" i="1248"/>
  <c r="R13" i="1248"/>
  <c r="D13" i="1248"/>
  <c r="R12" i="1248"/>
  <c r="L12" i="1248"/>
  <c r="D12" i="1248" s="1"/>
  <c r="R11" i="1248"/>
  <c r="L10" i="1248"/>
  <c r="D10" i="1248" s="1"/>
  <c r="L9" i="1248"/>
  <c r="D9" i="1248"/>
  <c r="R6" i="1248"/>
  <c r="L6" i="1248"/>
  <c r="D6" i="1248" s="1"/>
  <c r="R5" i="1248"/>
  <c r="R4" i="1248"/>
  <c r="R52" i="1247"/>
  <c r="R51" i="1247"/>
  <c r="D50" i="1247"/>
  <c r="R49" i="1247"/>
  <c r="D49" i="1247"/>
  <c r="R48" i="1247"/>
  <c r="D48" i="1247"/>
  <c r="D46" i="1247"/>
  <c r="D45" i="1247"/>
  <c r="D44" i="1247"/>
  <c r="R42" i="1247"/>
  <c r="D42" i="1247"/>
  <c r="R41" i="1247"/>
  <c r="D41" i="1247"/>
  <c r="R40" i="1247"/>
  <c r="L8" i="1247" s="1"/>
  <c r="D8" i="1247" s="1"/>
  <c r="D40" i="1247"/>
  <c r="R39" i="1247"/>
  <c r="H39" i="1247"/>
  <c r="D39" i="1247"/>
  <c r="R38" i="1247"/>
  <c r="L9" i="1247" s="1"/>
  <c r="D9" i="1247" s="1"/>
  <c r="H38" i="1247"/>
  <c r="G49" i="1247" s="1"/>
  <c r="D38" i="1247"/>
  <c r="R37" i="1247"/>
  <c r="H37" i="1247"/>
  <c r="D37" i="1247"/>
  <c r="R36" i="1247"/>
  <c r="H36" i="1247"/>
  <c r="D36" i="1247"/>
  <c r="R35" i="1247"/>
  <c r="H35" i="1247"/>
  <c r="D35" i="1247"/>
  <c r="R34" i="1247"/>
  <c r="H34" i="1247"/>
  <c r="D34" i="1247"/>
  <c r="D54" i="1247" s="1"/>
  <c r="H14" i="1247" s="1"/>
  <c r="R33" i="1247"/>
  <c r="R32" i="1247"/>
  <c r="L11" i="1247" s="1"/>
  <c r="D11" i="1247" s="1"/>
  <c r="R31" i="1247"/>
  <c r="R30" i="1247"/>
  <c r="R29" i="1247"/>
  <c r="R28" i="1247"/>
  <c r="D28" i="1247"/>
  <c r="R27" i="1247"/>
  <c r="D27" i="1247"/>
  <c r="R26" i="1247"/>
  <c r="L26" i="1247"/>
  <c r="D26" i="1247" s="1"/>
  <c r="R25" i="1247"/>
  <c r="L25" i="1247"/>
  <c r="D25" i="1247"/>
  <c r="R24" i="1247"/>
  <c r="D24" i="1247"/>
  <c r="R23" i="1247"/>
  <c r="L23" i="1247"/>
  <c r="D23" i="1247" s="1"/>
  <c r="R22" i="1247"/>
  <c r="L22" i="1247"/>
  <c r="D22" i="1247"/>
  <c r="R21" i="1247"/>
  <c r="D21" i="1247"/>
  <c r="R20" i="1247"/>
  <c r="L20" i="1247"/>
  <c r="D20" i="1247" s="1"/>
  <c r="R19" i="1247"/>
  <c r="L19" i="1247"/>
  <c r="D19" i="1247"/>
  <c r="R18" i="1247"/>
  <c r="D18" i="1247"/>
  <c r="R17" i="1247"/>
  <c r="D17" i="1247"/>
  <c r="R16" i="1247"/>
  <c r="L16" i="1247"/>
  <c r="D16" i="1247" s="1"/>
  <c r="S15" i="1247"/>
  <c r="R15" i="1247"/>
  <c r="D15" i="1247"/>
  <c r="S14" i="1247"/>
  <c r="R14" i="1247"/>
  <c r="D14" i="1247"/>
  <c r="R13" i="1247"/>
  <c r="D13" i="1247"/>
  <c r="R12" i="1247"/>
  <c r="L12" i="1247"/>
  <c r="D12" i="1247" s="1"/>
  <c r="R11" i="1247"/>
  <c r="L10" i="1247"/>
  <c r="D10" i="1247"/>
  <c r="L7" i="1247"/>
  <c r="D7" i="1247"/>
  <c r="R6" i="1247"/>
  <c r="L6" i="1247"/>
  <c r="D6" i="1247"/>
  <c r="R5" i="1247"/>
  <c r="R4" i="1247"/>
  <c r="R52" i="1246"/>
  <c r="R51" i="1246"/>
  <c r="D50" i="1246"/>
  <c r="R49" i="1246"/>
  <c r="D49" i="1246"/>
  <c r="R48" i="1246"/>
  <c r="D48" i="1246"/>
  <c r="D46" i="1246"/>
  <c r="D45" i="1246"/>
  <c r="D44" i="1246"/>
  <c r="R42" i="1246"/>
  <c r="L6" i="1246" s="1"/>
  <c r="D6" i="1246" s="1"/>
  <c r="D42" i="1246"/>
  <c r="R41" i="1246"/>
  <c r="L7" i="1246" s="1"/>
  <c r="D7" i="1246" s="1"/>
  <c r="D41" i="1246"/>
  <c r="R40" i="1246"/>
  <c r="D40" i="1246"/>
  <c r="R39" i="1246"/>
  <c r="L20" i="1246" s="1"/>
  <c r="D20" i="1246" s="1"/>
  <c r="H39" i="1246"/>
  <c r="D39" i="1246"/>
  <c r="R38" i="1246"/>
  <c r="H38" i="1246"/>
  <c r="D38" i="1246"/>
  <c r="R37" i="1246"/>
  <c r="H37" i="1246"/>
  <c r="D37" i="1246"/>
  <c r="R36" i="1246"/>
  <c r="L10" i="1246" s="1"/>
  <c r="D10" i="1246" s="1"/>
  <c r="H36" i="1246"/>
  <c r="D36" i="1246"/>
  <c r="R35" i="1246"/>
  <c r="L19" i="1246" s="1"/>
  <c r="D19" i="1246" s="1"/>
  <c r="H35" i="1246"/>
  <c r="D35" i="1246"/>
  <c r="D54" i="1246" s="1"/>
  <c r="H14" i="1246" s="1"/>
  <c r="R34" i="1246"/>
  <c r="L12" i="1246" s="1"/>
  <c r="D12" i="1246" s="1"/>
  <c r="H34" i="1246"/>
  <c r="G49" i="1246" s="1"/>
  <c r="D34" i="1246"/>
  <c r="R33" i="1246"/>
  <c r="R32" i="1246"/>
  <c r="R31" i="1246"/>
  <c r="R30" i="1246"/>
  <c r="R29" i="1246"/>
  <c r="R28" i="1246"/>
  <c r="D28" i="1246"/>
  <c r="R27" i="1246"/>
  <c r="D27" i="1246"/>
  <c r="R26" i="1246"/>
  <c r="L26" i="1246"/>
  <c r="D26" i="1246" s="1"/>
  <c r="R25" i="1246"/>
  <c r="L25" i="1246"/>
  <c r="D25" i="1246" s="1"/>
  <c r="R24" i="1246"/>
  <c r="L24" i="1246"/>
  <c r="D24" i="1246"/>
  <c r="R23" i="1246"/>
  <c r="L23" i="1246"/>
  <c r="D23" i="1246" s="1"/>
  <c r="R22" i="1246"/>
  <c r="L22" i="1246"/>
  <c r="D22" i="1246" s="1"/>
  <c r="R21" i="1246"/>
  <c r="D21" i="1246"/>
  <c r="R20" i="1246"/>
  <c r="R19" i="1246"/>
  <c r="R18" i="1246"/>
  <c r="D18" i="1246"/>
  <c r="R17" i="1246"/>
  <c r="L17" i="1246"/>
  <c r="D17" i="1246" s="1"/>
  <c r="R16" i="1246"/>
  <c r="L16" i="1246"/>
  <c r="D16" i="1246" s="1"/>
  <c r="R15" i="1246"/>
  <c r="D15" i="1246"/>
  <c r="R14" i="1246"/>
  <c r="D14" i="1246"/>
  <c r="R13" i="1246"/>
  <c r="D13" i="1246"/>
  <c r="R12" i="1246"/>
  <c r="R11" i="1246"/>
  <c r="L11" i="1246"/>
  <c r="D11" i="1246"/>
  <c r="L9" i="1246"/>
  <c r="D9" i="1246"/>
  <c r="L8" i="1246"/>
  <c r="D8" i="1246"/>
  <c r="R6" i="1246"/>
  <c r="R5" i="1246"/>
  <c r="R4" i="1246"/>
  <c r="R52" i="1245"/>
  <c r="R51" i="1245"/>
  <c r="D50" i="1245"/>
  <c r="R49" i="1245"/>
  <c r="D49" i="1245"/>
  <c r="R48" i="1245"/>
  <c r="D48" i="1245"/>
  <c r="D46" i="1245"/>
  <c r="D45" i="1245"/>
  <c r="P44" i="1245"/>
  <c r="R44" i="1245" s="1"/>
  <c r="D44" i="1245"/>
  <c r="R42" i="1245"/>
  <c r="L6" i="1245" s="1"/>
  <c r="D6" i="1245" s="1"/>
  <c r="D42" i="1245"/>
  <c r="R41" i="1245"/>
  <c r="L7" i="1245" s="1"/>
  <c r="D7" i="1245" s="1"/>
  <c r="D41" i="1245"/>
  <c r="R40" i="1245"/>
  <c r="D40" i="1245"/>
  <c r="R39" i="1245"/>
  <c r="H39" i="1245"/>
  <c r="D39" i="1245"/>
  <c r="R38" i="1245"/>
  <c r="H38" i="1245"/>
  <c r="D38" i="1245"/>
  <c r="R37" i="1245"/>
  <c r="H37" i="1245"/>
  <c r="D37" i="1245"/>
  <c r="R36" i="1245"/>
  <c r="L10" i="1245" s="1"/>
  <c r="D10" i="1245" s="1"/>
  <c r="H36" i="1245"/>
  <c r="D36" i="1245"/>
  <c r="R35" i="1245"/>
  <c r="H35" i="1245"/>
  <c r="G49" i="1245" s="1"/>
  <c r="D35" i="1245"/>
  <c r="R34" i="1245"/>
  <c r="H34" i="1245"/>
  <c r="D34" i="1245"/>
  <c r="D54" i="1245" s="1"/>
  <c r="H14" i="1245" s="1"/>
  <c r="R33" i="1245"/>
  <c r="R32" i="1245"/>
  <c r="R31" i="1245"/>
  <c r="R30" i="1245"/>
  <c r="R29" i="1245"/>
  <c r="R28" i="1245"/>
  <c r="L16" i="1245" s="1"/>
  <c r="D16" i="1245" s="1"/>
  <c r="D28" i="1245"/>
  <c r="R27" i="1245"/>
  <c r="L27" i="1245"/>
  <c r="D27" i="1245"/>
  <c r="R26" i="1245"/>
  <c r="L26" i="1245"/>
  <c r="D26" i="1245"/>
  <c r="R25" i="1245"/>
  <c r="D25" i="1245"/>
  <c r="R24" i="1245"/>
  <c r="L24" i="1245"/>
  <c r="D24" i="1245"/>
  <c r="R23" i="1245"/>
  <c r="L23" i="1245"/>
  <c r="D23" i="1245"/>
  <c r="R22" i="1245"/>
  <c r="D22" i="1245"/>
  <c r="R21" i="1245"/>
  <c r="D21" i="1245"/>
  <c r="R20" i="1245"/>
  <c r="L20" i="1245"/>
  <c r="D20" i="1245" s="1"/>
  <c r="R19" i="1245"/>
  <c r="D19" i="1245"/>
  <c r="R18" i="1245"/>
  <c r="D18" i="1245"/>
  <c r="R17" i="1245"/>
  <c r="L17" i="1245"/>
  <c r="D17" i="1245" s="1"/>
  <c r="R16" i="1245"/>
  <c r="R15" i="1245"/>
  <c r="D15" i="1245"/>
  <c r="R14" i="1245"/>
  <c r="D14" i="1245"/>
  <c r="R13" i="1245"/>
  <c r="D13" i="1245"/>
  <c r="R12" i="1245"/>
  <c r="L12" i="1245"/>
  <c r="D12" i="1245"/>
  <c r="R11" i="1245"/>
  <c r="L11" i="1245"/>
  <c r="D11" i="1245"/>
  <c r="L9" i="1245"/>
  <c r="D9" i="1245"/>
  <c r="L8" i="1245"/>
  <c r="D8" i="1245" s="1"/>
  <c r="R6" i="1245"/>
  <c r="R5" i="1245"/>
  <c r="R4" i="1245"/>
  <c r="R52" i="1244"/>
  <c r="R51" i="1244"/>
  <c r="D50" i="1244"/>
  <c r="R49" i="1244"/>
  <c r="G49" i="1244"/>
  <c r="D49" i="1244"/>
  <c r="R48" i="1244"/>
  <c r="D48" i="1244"/>
  <c r="D46" i="1244"/>
  <c r="D45" i="1244"/>
  <c r="D44" i="1244"/>
  <c r="R42" i="1244"/>
  <c r="D42" i="1244"/>
  <c r="R41" i="1244"/>
  <c r="L7" i="1244" s="1"/>
  <c r="D7" i="1244" s="1"/>
  <c r="D41" i="1244"/>
  <c r="R40" i="1244"/>
  <c r="L8" i="1244" s="1"/>
  <c r="D8" i="1244" s="1"/>
  <c r="D40" i="1244"/>
  <c r="R39" i="1244"/>
  <c r="D39" i="1244"/>
  <c r="R38" i="1244"/>
  <c r="D38" i="1244"/>
  <c r="R37" i="1244"/>
  <c r="D37" i="1244"/>
  <c r="R36" i="1244"/>
  <c r="D36" i="1244"/>
  <c r="R35" i="1244"/>
  <c r="D35" i="1244"/>
  <c r="R34" i="1244"/>
  <c r="L12" i="1244" s="1"/>
  <c r="D12" i="1244" s="1"/>
  <c r="D34" i="1244"/>
  <c r="D54" i="1244" s="1"/>
  <c r="H14" i="1244" s="1"/>
  <c r="R33" i="1244"/>
  <c r="L23" i="1244" s="1"/>
  <c r="D23" i="1244" s="1"/>
  <c r="R32" i="1244"/>
  <c r="R31" i="1244"/>
  <c r="R30" i="1244"/>
  <c r="R29" i="1244"/>
  <c r="R28" i="1244"/>
  <c r="D28" i="1244"/>
  <c r="R27" i="1244"/>
  <c r="D27" i="1244"/>
  <c r="R26" i="1244"/>
  <c r="L26" i="1244"/>
  <c r="D26" i="1244" s="1"/>
  <c r="R25" i="1244"/>
  <c r="L25" i="1244"/>
  <c r="D25" i="1244"/>
  <c r="R24" i="1244"/>
  <c r="D24" i="1244"/>
  <c r="R23" i="1244"/>
  <c r="R22" i="1244"/>
  <c r="L22" i="1244"/>
  <c r="D22" i="1244" s="1"/>
  <c r="R21" i="1244"/>
  <c r="D21" i="1244"/>
  <c r="R20" i="1244"/>
  <c r="L20" i="1244"/>
  <c r="D20" i="1244" s="1"/>
  <c r="R19" i="1244"/>
  <c r="L19" i="1244"/>
  <c r="D19" i="1244"/>
  <c r="R18" i="1244"/>
  <c r="D18" i="1244"/>
  <c r="R17" i="1244"/>
  <c r="D17" i="1244"/>
  <c r="R16" i="1244"/>
  <c r="L16" i="1244"/>
  <c r="D16" i="1244" s="1"/>
  <c r="S15" i="1244"/>
  <c r="R15" i="1244"/>
  <c r="D15" i="1244"/>
  <c r="S14" i="1244"/>
  <c r="R14" i="1244"/>
  <c r="D14" i="1244"/>
  <c r="R13" i="1244"/>
  <c r="D13" i="1244"/>
  <c r="R12" i="1244"/>
  <c r="R11" i="1244"/>
  <c r="L11" i="1244"/>
  <c r="D11" i="1244" s="1"/>
  <c r="L10" i="1244"/>
  <c r="D10" i="1244" s="1"/>
  <c r="L9" i="1244"/>
  <c r="D9" i="1244"/>
  <c r="R6" i="1244"/>
  <c r="L6" i="1244"/>
  <c r="D6" i="1244"/>
  <c r="R5" i="1244"/>
  <c r="R4" i="1244"/>
  <c r="R52" i="1243"/>
  <c r="R51" i="1243"/>
  <c r="D50" i="1243"/>
  <c r="R49" i="1243"/>
  <c r="D49" i="1243"/>
  <c r="R48" i="1243"/>
  <c r="D48" i="1243"/>
  <c r="D46" i="1243"/>
  <c r="D45" i="1243"/>
  <c r="D44" i="1243"/>
  <c r="R42" i="1243"/>
  <c r="L6" i="1243" s="1"/>
  <c r="D6" i="1243" s="1"/>
  <c r="D42" i="1243"/>
  <c r="R41" i="1243"/>
  <c r="D41" i="1243"/>
  <c r="R40" i="1243"/>
  <c r="D40" i="1243"/>
  <c r="R39" i="1243"/>
  <c r="H39" i="1243"/>
  <c r="D39" i="1243"/>
  <c r="R38" i="1243"/>
  <c r="H38" i="1243"/>
  <c r="D38" i="1243"/>
  <c r="R37" i="1243"/>
  <c r="H37" i="1243"/>
  <c r="D37" i="1243"/>
  <c r="R36" i="1243"/>
  <c r="H36" i="1243"/>
  <c r="D36" i="1243"/>
  <c r="R35" i="1243"/>
  <c r="H35" i="1243"/>
  <c r="D35" i="1243"/>
  <c r="R34" i="1243"/>
  <c r="L12" i="1243" s="1"/>
  <c r="D12" i="1243" s="1"/>
  <c r="H34" i="1243"/>
  <c r="D34" i="1243"/>
  <c r="R33" i="1243"/>
  <c r="R32" i="1243"/>
  <c r="L11" i="1243" s="1"/>
  <c r="D11" i="1243" s="1"/>
  <c r="R31" i="1243"/>
  <c r="R30" i="1243"/>
  <c r="R29" i="1243"/>
  <c r="R28" i="1243"/>
  <c r="D28" i="1243"/>
  <c r="R27" i="1243"/>
  <c r="D27" i="1243"/>
  <c r="R26" i="1243"/>
  <c r="L26" i="1243"/>
  <c r="D26" i="1243"/>
  <c r="R25" i="1243"/>
  <c r="D25" i="1243"/>
  <c r="R24" i="1243"/>
  <c r="D24" i="1243"/>
  <c r="R23" i="1243"/>
  <c r="L23" i="1243"/>
  <c r="D23" i="1243"/>
  <c r="R22" i="1243"/>
  <c r="L22" i="1243"/>
  <c r="D22" i="1243"/>
  <c r="R21" i="1243"/>
  <c r="D21" i="1243"/>
  <c r="R20" i="1243"/>
  <c r="L20" i="1243"/>
  <c r="D20" i="1243"/>
  <c r="R19" i="1243"/>
  <c r="L19" i="1243"/>
  <c r="D19" i="1243" s="1"/>
  <c r="R18" i="1243"/>
  <c r="D18" i="1243"/>
  <c r="R17" i="1243"/>
  <c r="D17" i="1243"/>
  <c r="R16" i="1243"/>
  <c r="L16" i="1243"/>
  <c r="D16" i="1243" s="1"/>
  <c r="S15" i="1243"/>
  <c r="R15" i="1243"/>
  <c r="D15" i="1243"/>
  <c r="S14" i="1243"/>
  <c r="R14" i="1243"/>
  <c r="D14" i="1243"/>
  <c r="R13" i="1243"/>
  <c r="D13" i="1243"/>
  <c r="R12" i="1243"/>
  <c r="R11" i="1243"/>
  <c r="L10" i="1243"/>
  <c r="D10" i="1243"/>
  <c r="L9" i="1243"/>
  <c r="D9" i="1243"/>
  <c r="L8" i="1243"/>
  <c r="D8" i="1243"/>
  <c r="L7" i="1243"/>
  <c r="D7" i="1243" s="1"/>
  <c r="R6" i="1243"/>
  <c r="R5" i="1243"/>
  <c r="R4" i="1243"/>
  <c r="R52" i="1242"/>
  <c r="R51" i="1242"/>
  <c r="D50" i="1242"/>
  <c r="R49" i="1242"/>
  <c r="D49" i="1242"/>
  <c r="R48" i="1242"/>
  <c r="D48" i="1242"/>
  <c r="D46" i="1242"/>
  <c r="D45" i="1242"/>
  <c r="D44" i="1242"/>
  <c r="R42" i="1242"/>
  <c r="D42" i="1242"/>
  <c r="R41" i="1242"/>
  <c r="D41" i="1242"/>
  <c r="R40" i="1242"/>
  <c r="D40" i="1242"/>
  <c r="R39" i="1242"/>
  <c r="L20" i="1242" s="1"/>
  <c r="D20" i="1242" s="1"/>
  <c r="H39" i="1242"/>
  <c r="D39" i="1242"/>
  <c r="R38" i="1242"/>
  <c r="L9" i="1242" s="1"/>
  <c r="D9" i="1242" s="1"/>
  <c r="H38" i="1242"/>
  <c r="D38" i="1242"/>
  <c r="R37" i="1242"/>
  <c r="H37" i="1242"/>
  <c r="D37" i="1242"/>
  <c r="R36" i="1242"/>
  <c r="H36" i="1242"/>
  <c r="D36" i="1242"/>
  <c r="R35" i="1242"/>
  <c r="L19" i="1242" s="1"/>
  <c r="D19" i="1242" s="1"/>
  <c r="H35" i="1242"/>
  <c r="D35" i="1242"/>
  <c r="R34" i="1242"/>
  <c r="L12" i="1242" s="1"/>
  <c r="D12" i="1242" s="1"/>
  <c r="H34" i="1242"/>
  <c r="D34" i="1242"/>
  <c r="R33" i="1242"/>
  <c r="R32" i="1242"/>
  <c r="L11" i="1242" s="1"/>
  <c r="D11" i="1242" s="1"/>
  <c r="R31" i="1242"/>
  <c r="R30" i="1242"/>
  <c r="R29" i="1242"/>
  <c r="R28" i="1242"/>
  <c r="D28" i="1242"/>
  <c r="R27" i="1242"/>
  <c r="D27" i="1242"/>
  <c r="R26" i="1242"/>
  <c r="L26" i="1242"/>
  <c r="D26" i="1242"/>
  <c r="R25" i="1242"/>
  <c r="L25" i="1242"/>
  <c r="D25" i="1242" s="1"/>
  <c r="R24" i="1242"/>
  <c r="L24" i="1242"/>
  <c r="D24" i="1242" s="1"/>
  <c r="R23" i="1242"/>
  <c r="L23" i="1242"/>
  <c r="D23" i="1242"/>
  <c r="R22" i="1242"/>
  <c r="L22" i="1242"/>
  <c r="D22" i="1242" s="1"/>
  <c r="R21" i="1242"/>
  <c r="L17" i="1242" s="1"/>
  <c r="D17" i="1242" s="1"/>
  <c r="D21" i="1242"/>
  <c r="R20" i="1242"/>
  <c r="R19" i="1242"/>
  <c r="R18" i="1242"/>
  <c r="D18" i="1242"/>
  <c r="R17" i="1242"/>
  <c r="R16" i="1242"/>
  <c r="L16" i="1242"/>
  <c r="D16" i="1242" s="1"/>
  <c r="R15" i="1242"/>
  <c r="D15" i="1242"/>
  <c r="R14" i="1242"/>
  <c r="D14" i="1242"/>
  <c r="R13" i="1242"/>
  <c r="D13" i="1242"/>
  <c r="R12" i="1242"/>
  <c r="R11" i="1242"/>
  <c r="L10" i="1242"/>
  <c r="D10" i="1242"/>
  <c r="L8" i="1242"/>
  <c r="D8" i="1242"/>
  <c r="L7" i="1242"/>
  <c r="D7" i="1242" s="1"/>
  <c r="R6" i="1242"/>
  <c r="L6" i="1242"/>
  <c r="D6" i="1242" s="1"/>
  <c r="R5" i="1242"/>
  <c r="R4" i="1242"/>
  <c r="R52" i="1241"/>
  <c r="R51" i="1241"/>
  <c r="D50" i="1241"/>
  <c r="R49" i="1241"/>
  <c r="D49" i="1241"/>
  <c r="R48" i="1241"/>
  <c r="D48" i="1241"/>
  <c r="D46" i="1241"/>
  <c r="D45" i="1241"/>
  <c r="R44" i="1241"/>
  <c r="P44" i="1241"/>
  <c r="D44" i="1241"/>
  <c r="R42" i="1241"/>
  <c r="L6" i="1241" s="1"/>
  <c r="D6" i="1241" s="1"/>
  <c r="D42" i="1241"/>
  <c r="R41" i="1241"/>
  <c r="D41" i="1241"/>
  <c r="R40" i="1241"/>
  <c r="L8" i="1241" s="1"/>
  <c r="D8" i="1241" s="1"/>
  <c r="D40" i="1241"/>
  <c r="R39" i="1241"/>
  <c r="L20" i="1241" s="1"/>
  <c r="D20" i="1241" s="1"/>
  <c r="H39" i="1241"/>
  <c r="D39" i="1241"/>
  <c r="R38" i="1241"/>
  <c r="H38" i="1241"/>
  <c r="D38" i="1241"/>
  <c r="R37" i="1241"/>
  <c r="H37" i="1241"/>
  <c r="D37" i="1241"/>
  <c r="R36" i="1241"/>
  <c r="H36" i="1241"/>
  <c r="D36" i="1241"/>
  <c r="R35" i="1241"/>
  <c r="H35" i="1241"/>
  <c r="D35" i="1241"/>
  <c r="R34" i="1241"/>
  <c r="L12" i="1241" s="1"/>
  <c r="D12" i="1241" s="1"/>
  <c r="H34" i="1241"/>
  <c r="D34" i="1241"/>
  <c r="R33" i="1241"/>
  <c r="R32" i="1241"/>
  <c r="L11" i="1241" s="1"/>
  <c r="D11" i="1241" s="1"/>
  <c r="R31" i="1241"/>
  <c r="R30" i="1241"/>
  <c r="R29" i="1241"/>
  <c r="R28" i="1241"/>
  <c r="L16" i="1241" s="1"/>
  <c r="D16" i="1241" s="1"/>
  <c r="D28" i="1241"/>
  <c r="R27" i="1241"/>
  <c r="L27" i="1241"/>
  <c r="D27" i="1241"/>
  <c r="R26" i="1241"/>
  <c r="L26" i="1241"/>
  <c r="D26" i="1241"/>
  <c r="R25" i="1241"/>
  <c r="D25" i="1241"/>
  <c r="R24" i="1241"/>
  <c r="L24" i="1241"/>
  <c r="D24" i="1241"/>
  <c r="R23" i="1241"/>
  <c r="L23" i="1241"/>
  <c r="D23" i="1241" s="1"/>
  <c r="R22" i="1241"/>
  <c r="D22" i="1241"/>
  <c r="R21" i="1241"/>
  <c r="D21" i="1241"/>
  <c r="R20" i="1241"/>
  <c r="R19" i="1241"/>
  <c r="D19" i="1241"/>
  <c r="R18" i="1241"/>
  <c r="D18" i="1241"/>
  <c r="R17" i="1241"/>
  <c r="L17" i="1241"/>
  <c r="D17" i="1241" s="1"/>
  <c r="R16" i="1241"/>
  <c r="R15" i="1241"/>
  <c r="D15" i="1241"/>
  <c r="R14" i="1241"/>
  <c r="D14" i="1241"/>
  <c r="R13" i="1241"/>
  <c r="D13" i="1241"/>
  <c r="R12" i="1241"/>
  <c r="R11" i="1241"/>
  <c r="L10" i="1241"/>
  <c r="D10" i="1241"/>
  <c r="L9" i="1241"/>
  <c r="D9" i="1241"/>
  <c r="L7" i="1241"/>
  <c r="D7" i="1241"/>
  <c r="R6" i="1241"/>
  <c r="R5" i="1241"/>
  <c r="R4" i="1241"/>
  <c r="R52" i="1240"/>
  <c r="R51" i="1240"/>
  <c r="D50" i="1240"/>
  <c r="R49" i="1240"/>
  <c r="G49" i="1240"/>
  <c r="D49" i="1240"/>
  <c r="R48" i="1240"/>
  <c r="D48" i="1240"/>
  <c r="D46" i="1240"/>
  <c r="D45" i="1240"/>
  <c r="D44" i="1240"/>
  <c r="R42" i="1240"/>
  <c r="D42" i="1240"/>
  <c r="R41" i="1240"/>
  <c r="L7" i="1240" s="1"/>
  <c r="D7" i="1240" s="1"/>
  <c r="D41" i="1240"/>
  <c r="R40" i="1240"/>
  <c r="L8" i="1240" s="1"/>
  <c r="D8" i="1240" s="1"/>
  <c r="D40" i="1240"/>
  <c r="R39" i="1240"/>
  <c r="D39" i="1240"/>
  <c r="R38" i="1240"/>
  <c r="L9" i="1240" s="1"/>
  <c r="D9" i="1240" s="1"/>
  <c r="D38" i="1240"/>
  <c r="R37" i="1240"/>
  <c r="D37" i="1240"/>
  <c r="R36" i="1240"/>
  <c r="L10" i="1240" s="1"/>
  <c r="D10" i="1240" s="1"/>
  <c r="D36" i="1240"/>
  <c r="R35" i="1240"/>
  <c r="L19" i="1240" s="1"/>
  <c r="D19" i="1240" s="1"/>
  <c r="D35" i="1240"/>
  <c r="D54" i="1240" s="1"/>
  <c r="H14" i="1240" s="1"/>
  <c r="R34" i="1240"/>
  <c r="L12" i="1240" s="1"/>
  <c r="D12" i="1240" s="1"/>
  <c r="D34" i="1240"/>
  <c r="R33" i="1240"/>
  <c r="L23" i="1240" s="1"/>
  <c r="D23" i="1240" s="1"/>
  <c r="R32" i="1240"/>
  <c r="R31" i="1240"/>
  <c r="R30" i="1240"/>
  <c r="R29" i="1240"/>
  <c r="R28" i="1240"/>
  <c r="L16" i="1240" s="1"/>
  <c r="D16" i="1240" s="1"/>
  <c r="D28" i="1240"/>
  <c r="R27" i="1240"/>
  <c r="D27" i="1240"/>
  <c r="R26" i="1240"/>
  <c r="L26" i="1240"/>
  <c r="D26" i="1240"/>
  <c r="R25" i="1240"/>
  <c r="L25" i="1240"/>
  <c r="D25" i="1240"/>
  <c r="R24" i="1240"/>
  <c r="D24" i="1240"/>
  <c r="R23" i="1240"/>
  <c r="R22" i="1240"/>
  <c r="L22" i="1240"/>
  <c r="D22" i="1240" s="1"/>
  <c r="R21" i="1240"/>
  <c r="D21" i="1240"/>
  <c r="R20" i="1240"/>
  <c r="L20" i="1240"/>
  <c r="D20" i="1240"/>
  <c r="R19" i="1240"/>
  <c r="R18" i="1240"/>
  <c r="D18" i="1240"/>
  <c r="R17" i="1240"/>
  <c r="D17" i="1240"/>
  <c r="R16" i="1240"/>
  <c r="S15" i="1240"/>
  <c r="R15" i="1240"/>
  <c r="D15" i="1240"/>
  <c r="S14" i="1240"/>
  <c r="R14" i="1240"/>
  <c r="D14" i="1240"/>
  <c r="R13" i="1240"/>
  <c r="D13" i="1240"/>
  <c r="R12" i="1240"/>
  <c r="R11" i="1240"/>
  <c r="L11" i="1240"/>
  <c r="D11" i="1240" s="1"/>
  <c r="R6" i="1240"/>
  <c r="L6" i="1240"/>
  <c r="D6" i="1240"/>
  <c r="R5" i="1240"/>
  <c r="R4" i="1240"/>
  <c r="H15" i="1259" l="1"/>
  <c r="H29" i="1259" s="1"/>
  <c r="G51" i="1259" s="1"/>
  <c r="H15" i="1258"/>
  <c r="H29" i="1258" s="1"/>
  <c r="G51" i="1258" s="1"/>
  <c r="H15" i="1257"/>
  <c r="H29" i="1257" s="1"/>
  <c r="G51" i="1257" s="1"/>
  <c r="H15" i="1255"/>
  <c r="H29" i="1255" s="1"/>
  <c r="G51" i="1255" s="1"/>
  <c r="H15" i="1254"/>
  <c r="H29" i="1254" s="1"/>
  <c r="G51" i="1254" s="1"/>
  <c r="H15" i="1253"/>
  <c r="H29" i="1253" s="1"/>
  <c r="G51" i="1253" s="1"/>
  <c r="G49" i="1251"/>
  <c r="D54" i="1251"/>
  <c r="H14" i="1251" s="1"/>
  <c r="D29" i="1251"/>
  <c r="H13" i="1251" s="1"/>
  <c r="D54" i="1250"/>
  <c r="H14" i="1250" s="1"/>
  <c r="D54" i="1249"/>
  <c r="H14" i="1249" s="1"/>
  <c r="D29" i="1249"/>
  <c r="H13" i="1249" s="1"/>
  <c r="G49" i="1243"/>
  <c r="G49" i="1242"/>
  <c r="G49" i="1241"/>
  <c r="D54" i="1243"/>
  <c r="H14" i="1243" s="1"/>
  <c r="D54" i="1242"/>
  <c r="H14" i="1242" s="1"/>
  <c r="D54" i="1241"/>
  <c r="H14" i="1241" s="1"/>
  <c r="D29" i="1241"/>
  <c r="H13" i="1241" s="1"/>
  <c r="D29" i="1250"/>
  <c r="H13" i="1250" s="1"/>
  <c r="D29" i="1248"/>
  <c r="H13" i="1248" s="1"/>
  <c r="H15" i="1248" s="1"/>
  <c r="H29" i="1248" s="1"/>
  <c r="G51" i="1248" s="1"/>
  <c r="D29" i="1247"/>
  <c r="H13" i="1247" s="1"/>
  <c r="H15" i="1247" s="1"/>
  <c r="H29" i="1247" s="1"/>
  <c r="G51" i="1247" s="1"/>
  <c r="D29" i="1246"/>
  <c r="H13" i="1246" s="1"/>
  <c r="H15" i="1246" s="1"/>
  <c r="H29" i="1246" s="1"/>
  <c r="G51" i="1246" s="1"/>
  <c r="D29" i="1245"/>
  <c r="H13" i="1245" s="1"/>
  <c r="H15" i="1245" s="1"/>
  <c r="H29" i="1245" s="1"/>
  <c r="G51" i="1245" s="1"/>
  <c r="D29" i="1244"/>
  <c r="H13" i="1244" s="1"/>
  <c r="H15" i="1244" s="1"/>
  <c r="H29" i="1244" s="1"/>
  <c r="G51" i="1244"/>
  <c r="D29" i="1243"/>
  <c r="H13" i="1243" s="1"/>
  <c r="D29" i="1242"/>
  <c r="H13" i="1242" s="1"/>
  <c r="D29" i="1240"/>
  <c r="H13" i="1240" s="1"/>
  <c r="H15" i="1240" s="1"/>
  <c r="H29" i="1240" s="1"/>
  <c r="G51" i="1240" s="1"/>
  <c r="R52" i="1238"/>
  <c r="R51" i="1238"/>
  <c r="D50" i="1238"/>
  <c r="R49" i="1238"/>
  <c r="D49" i="1238"/>
  <c r="R48" i="1238"/>
  <c r="D48" i="1238"/>
  <c r="D46" i="1238"/>
  <c r="D45" i="1238"/>
  <c r="D44" i="1238"/>
  <c r="R42" i="1238"/>
  <c r="L6" i="1238" s="1"/>
  <c r="D6" i="1238" s="1"/>
  <c r="D42" i="1238"/>
  <c r="R41" i="1238"/>
  <c r="L7" i="1238" s="1"/>
  <c r="D7" i="1238" s="1"/>
  <c r="D41" i="1238"/>
  <c r="R40" i="1238"/>
  <c r="D40" i="1238"/>
  <c r="R39" i="1238"/>
  <c r="H39" i="1238"/>
  <c r="D39" i="1238"/>
  <c r="R38" i="1238"/>
  <c r="L9" i="1238" s="1"/>
  <c r="D9" i="1238" s="1"/>
  <c r="H38" i="1238"/>
  <c r="D38" i="1238"/>
  <c r="R37" i="1238"/>
  <c r="H37" i="1238"/>
  <c r="D37" i="1238"/>
  <c r="R36" i="1238"/>
  <c r="H36" i="1238"/>
  <c r="D36" i="1238"/>
  <c r="R35" i="1238"/>
  <c r="L19" i="1238" s="1"/>
  <c r="D19" i="1238" s="1"/>
  <c r="H35" i="1238"/>
  <c r="D35" i="1238"/>
  <c r="R34" i="1238"/>
  <c r="L12" i="1238" s="1"/>
  <c r="D12" i="1238" s="1"/>
  <c r="H34" i="1238"/>
  <c r="D34" i="1238"/>
  <c r="R33" i="1238"/>
  <c r="L23" i="1238" s="1"/>
  <c r="D23" i="1238" s="1"/>
  <c r="R32" i="1238"/>
  <c r="L11" i="1238" s="1"/>
  <c r="D11" i="1238" s="1"/>
  <c r="R31" i="1238"/>
  <c r="R30" i="1238"/>
  <c r="R29" i="1238"/>
  <c r="R28" i="1238"/>
  <c r="L16" i="1238" s="1"/>
  <c r="D16" i="1238" s="1"/>
  <c r="D28" i="1238"/>
  <c r="R27" i="1238"/>
  <c r="D27" i="1238"/>
  <c r="R26" i="1238"/>
  <c r="L26" i="1238"/>
  <c r="D26" i="1238"/>
  <c r="R25" i="1238"/>
  <c r="L25" i="1238"/>
  <c r="D25" i="1238" s="1"/>
  <c r="R24" i="1238"/>
  <c r="D24" i="1238"/>
  <c r="R23" i="1238"/>
  <c r="R22" i="1238"/>
  <c r="L22" i="1238"/>
  <c r="D22" i="1238" s="1"/>
  <c r="R21" i="1238"/>
  <c r="D21" i="1238"/>
  <c r="R20" i="1238"/>
  <c r="L20" i="1238"/>
  <c r="D20" i="1238"/>
  <c r="R19" i="1238"/>
  <c r="R18" i="1238"/>
  <c r="D18" i="1238"/>
  <c r="R17" i="1238"/>
  <c r="D17" i="1238"/>
  <c r="R16" i="1238"/>
  <c r="S15" i="1238"/>
  <c r="R15" i="1238"/>
  <c r="D15" i="1238"/>
  <c r="S14" i="1238"/>
  <c r="R14" i="1238"/>
  <c r="D14" i="1238"/>
  <c r="R13" i="1238"/>
  <c r="D13" i="1238"/>
  <c r="R12" i="1238"/>
  <c r="R11" i="1238"/>
  <c r="L10" i="1238"/>
  <c r="D10" i="1238" s="1"/>
  <c r="L8" i="1238"/>
  <c r="D8" i="1238" s="1"/>
  <c r="R6" i="1238"/>
  <c r="R5" i="1238"/>
  <c r="R4" i="1238"/>
  <c r="R52" i="1237"/>
  <c r="R51" i="1237"/>
  <c r="D50" i="1237"/>
  <c r="R49" i="1237"/>
  <c r="D49" i="1237"/>
  <c r="R48" i="1237"/>
  <c r="D48" i="1237"/>
  <c r="D46" i="1237"/>
  <c r="D45" i="1237"/>
  <c r="D44" i="1237"/>
  <c r="R42" i="1237"/>
  <c r="D42" i="1237"/>
  <c r="R41" i="1237"/>
  <c r="L7" i="1237" s="1"/>
  <c r="D7" i="1237" s="1"/>
  <c r="D41" i="1237"/>
  <c r="R40" i="1237"/>
  <c r="L8" i="1237" s="1"/>
  <c r="D8" i="1237" s="1"/>
  <c r="D40" i="1237"/>
  <c r="R39" i="1237"/>
  <c r="L20" i="1237" s="1"/>
  <c r="D20" i="1237" s="1"/>
  <c r="H39" i="1237"/>
  <c r="D39" i="1237"/>
  <c r="R38" i="1237"/>
  <c r="L9" i="1237" s="1"/>
  <c r="D9" i="1237" s="1"/>
  <c r="H38" i="1237"/>
  <c r="D38" i="1237"/>
  <c r="R37" i="1237"/>
  <c r="H37" i="1237"/>
  <c r="D37" i="1237"/>
  <c r="R36" i="1237"/>
  <c r="L10" i="1237" s="1"/>
  <c r="D10" i="1237" s="1"/>
  <c r="H36" i="1237"/>
  <c r="D36" i="1237"/>
  <c r="R35" i="1237"/>
  <c r="H35" i="1237"/>
  <c r="D35" i="1237"/>
  <c r="R34" i="1237"/>
  <c r="H34" i="1237"/>
  <c r="D34" i="1237"/>
  <c r="R33" i="1237"/>
  <c r="L23" i="1237" s="1"/>
  <c r="D23" i="1237" s="1"/>
  <c r="R32" i="1237"/>
  <c r="L11" i="1237" s="1"/>
  <c r="D11" i="1237" s="1"/>
  <c r="R31" i="1237"/>
  <c r="R30" i="1237"/>
  <c r="R29" i="1237"/>
  <c r="R28" i="1237"/>
  <c r="L16" i="1237" s="1"/>
  <c r="D16" i="1237" s="1"/>
  <c r="D28" i="1237"/>
  <c r="R27" i="1237"/>
  <c r="D27" i="1237"/>
  <c r="R26" i="1237"/>
  <c r="L26" i="1237"/>
  <c r="D26" i="1237" s="1"/>
  <c r="R25" i="1237"/>
  <c r="L25" i="1237"/>
  <c r="D25" i="1237"/>
  <c r="R24" i="1237"/>
  <c r="L24" i="1237"/>
  <c r="D24" i="1237" s="1"/>
  <c r="R23" i="1237"/>
  <c r="R22" i="1237"/>
  <c r="L22" i="1237"/>
  <c r="D22" i="1237" s="1"/>
  <c r="R21" i="1237"/>
  <c r="L17" i="1237" s="1"/>
  <c r="D17" i="1237" s="1"/>
  <c r="D21" i="1237"/>
  <c r="R20" i="1237"/>
  <c r="R19" i="1237"/>
  <c r="L19" i="1237"/>
  <c r="D19" i="1237" s="1"/>
  <c r="R18" i="1237"/>
  <c r="D18" i="1237"/>
  <c r="R17" i="1237"/>
  <c r="R16" i="1237"/>
  <c r="R15" i="1237"/>
  <c r="D15" i="1237"/>
  <c r="R14" i="1237"/>
  <c r="D14" i="1237"/>
  <c r="R13" i="1237"/>
  <c r="D13" i="1237"/>
  <c r="R12" i="1237"/>
  <c r="L12" i="1237"/>
  <c r="D12" i="1237" s="1"/>
  <c r="R11" i="1237"/>
  <c r="R6" i="1237"/>
  <c r="L6" i="1237"/>
  <c r="D6" i="1237" s="1"/>
  <c r="R5" i="1237"/>
  <c r="R4" i="1237"/>
  <c r="H15" i="1251" l="1"/>
  <c r="H29" i="1251" s="1"/>
  <c r="G51" i="1251" s="1"/>
  <c r="H15" i="1250"/>
  <c r="H29" i="1250" s="1"/>
  <c r="G51" i="1250" s="1"/>
  <c r="H15" i="1249"/>
  <c r="H29" i="1249" s="1"/>
  <c r="G51" i="1249" s="1"/>
  <c r="H15" i="1243"/>
  <c r="H29" i="1243" s="1"/>
  <c r="G51" i="1243" s="1"/>
  <c r="H15" i="1242"/>
  <c r="H29" i="1242" s="1"/>
  <c r="G51" i="1242" s="1"/>
  <c r="H15" i="1241"/>
  <c r="H29" i="1241" s="1"/>
  <c r="G51" i="1241" s="1"/>
  <c r="D54" i="1237"/>
  <c r="H14" i="1237" s="1"/>
  <c r="G49" i="1237"/>
  <c r="D54" i="1238"/>
  <c r="H14" i="1238" s="1"/>
  <c r="G49" i="1238"/>
  <c r="D29" i="1238"/>
  <c r="H13" i="1238" s="1"/>
  <c r="D29" i="1237"/>
  <c r="H13" i="1237" s="1"/>
  <c r="H15" i="1238" l="1"/>
  <c r="H29" i="1238" s="1"/>
  <c r="G51" i="1238" s="1"/>
  <c r="H15" i="1237"/>
  <c r="H29" i="1237" s="1"/>
  <c r="G51" i="1237" s="1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<sst xmlns="http://schemas.openxmlformats.org/spreadsheetml/2006/main" count="6290" uniqueCount="174">
  <si>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</si>
  <si>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</si>
  <si>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</si>
  <si>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</si>
  <si>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</si>
  <si>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</si>
  <si>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</si>
  <si>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</si>
  <si>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</si>
  <si>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</si>
  <si>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</si>
  <si>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</si>
  <si>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</si>
  <si>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</si>
  <si>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</si>
  <si>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</si>
  <si>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</si>
  <si>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</si>
  <si>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</si>
  <si>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</si>
  <si>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</si>
  <si>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</si>
  <si>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</si>
  <si>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</si>
  <si>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</si>
  <si>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</si>
  <si>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</si>
  <si>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</si>
  <si>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</si>
  <si>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</si>
  <si>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</si>
  <si>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</si>
  <si>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</si>
  <si>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</si>
  <si>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</si>
  <si>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</si>
  <si>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</si>
  <si>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</si>
  <si>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</si>
  <si>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</si>
  <si>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</si>
  <si>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</si>
  <si>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</si>
  <si>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</si>
  <si>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</si>
  <si>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</si>
  <si>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</si>
  <si>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</si>
  <si>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</si>
  <si>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</si>
  <si>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</si>
  <si>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</si>
  <si>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</si>
  <si>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</si>
  <si>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</si>
  <si>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</si>
  <si>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</si>
  <si>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</si>
  <si>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</si>
  <si>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</si>
  <si>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</si>
  <si>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</si>
  <si>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</si>
  <si>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</si>
  <si>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</si>
  <si>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</si>
  <si>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</si>
  <si>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</si>
  <si>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</si>
  <si>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</si>
  <si>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</si>
  <si>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</si>
  <si>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</si>
  <si>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</si>
  <si>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</si>
  <si>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</si>
  <si>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</si>
  <si>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</si>
  <si>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</si>
  <si>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</si>
  <si>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</si>
  <si>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</si>
  <si>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</si>
  <si>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</si>
  <si>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</si>
  <si>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</si>
  <si>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</si>
  <si>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</si>
  <si>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</si>
  <si>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</si>
  <si>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</si>
  <si>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</si>
  <si>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</si>
  <si>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</si>
  <si>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</si>
  <si>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</si>
  <si>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</si>
  <si>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</si>
  <si>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</si>
  <si>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</si>
  <si>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</si>
  <si>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</si>
  <si>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</si>
  <si>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</si>
  <si>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</si>
  <si>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</si>
  <si>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</si>
  <si>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</si>
  <si>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</si>
  <si>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</si>
  <si>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</si>
  <si>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</si>
  <si>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</si>
  <si>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</si>
  <si>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</si>
  <si>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</si>
  <si>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</si>
  <si>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</si>
  <si>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</si>
  <si>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</si>
  <si>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</si>
  <si>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</si>
  <si>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</si>
  <si>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</si>
  <si>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</si>
  <si>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</si>
  <si>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</si>
  <si>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</si>
  <si>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</si>
  <si>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</si>
  <si>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</si>
  <si>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</si>
  <si>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</si>
  <si>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</si>
  <si>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</si>
  <si>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</si>
  <si>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</si>
  <si>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</si>
  <si>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</si>
  <si>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</si>
  <si>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</si>
  <si>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</si>
  <si>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</si>
  <si>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</si>
  <si>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GCASH</t>
  </si>
  <si>
    <t>5435</t>
  </si>
  <si>
    <t>MERIAM APDUHAN</t>
  </si>
  <si>
    <t>PORMENTO, ESTEMARK</t>
  </si>
  <si>
    <t xml:space="preserve">                            ESTEMARK PORMENTO</t>
  </si>
  <si>
    <t>CC/CIC/C10C</t>
  </si>
  <si>
    <t>BDO</t>
  </si>
  <si>
    <t>137971</t>
  </si>
  <si>
    <t>DANYEN</t>
  </si>
  <si>
    <t>142680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</si>
  <si>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</si>
  <si>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ELMY COMM.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</si>
  <si>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</si>
  <si>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135206</t>
  </si>
  <si>
    <t>CIC/CIC/C10C</t>
  </si>
  <si>
    <t>FBLC</t>
  </si>
  <si>
    <t>139532</t>
  </si>
  <si>
    <t>139533</t>
  </si>
  <si>
    <t>ARACELIE ALESNA</t>
  </si>
  <si>
    <t>JMCC STORE</t>
  </si>
  <si>
    <t>34825</t>
  </si>
  <si>
    <t>PSBC</t>
  </si>
  <si>
    <t>2120007463</t>
  </si>
  <si>
    <t>G-CASH</t>
  </si>
  <si>
    <t>PNB</t>
  </si>
  <si>
    <t>2000005380</t>
  </si>
  <si>
    <t>AIRA TENG</t>
  </si>
  <si>
    <t>PATRICIO STORE</t>
  </si>
  <si>
    <t>SOUND CHECK</t>
  </si>
  <si>
    <t>LANIE SUERTE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</si>
</sst>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9" fontId="0" fillId="0" borderId="16" xfId="0" applyNumberFormat="1" applyFont="1" applyBorder="1" applyAlignment="1">
      <alignment horizontal="right"/>
    </xf>
    <xf numFmtId="0" fontId="9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E816-87D2-4E21-883D-4B59F6E5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33F-58D5-4927-8FAB-78FAEC3A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E0E24-0BA9-4303-BAE2-41A03604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E2F2D-E7B1-4793-9841-D0222D2EE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FD0EF-4AFF-446F-84B1-4F069249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92A33-558F-401A-913C-B8D08C469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DD50C-596C-4FF5-8467-F9172A8D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6E723-03FC-443A-948D-68ED187A5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3AB4-2302-4FE3-8A63-3A7B04D44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7477F-87E2-44BE-8775-B4BBE41DE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A70B9-705A-4831-9B5F-9978AD9D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0E3F1-4460-44C1-9468-6C5F8B8B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E9AC5-60F4-4C6C-81DC-DBBFD934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B09F8-7C9A-43A3-A922-3588B265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AD793-7008-429E-AA48-2A1E2A84C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1438B-F88D-4CAE-9903-DF06305B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B6B5-14F6-4647-97CD-07466CA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073D2-1C7F-4F9C-AF8C-21DD039D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E826E-5E1D-4266-87F2-0B2C63BB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157FD-3076-4052-A7B4-E9BBB33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B809F-37C3-41EC-B45F-87ECD0EDF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96466-F5DA-4E38-A0E7-855F445E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A57AA-8207-4BCF-B0F6-EEA4DF5D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E9EBF-F159-4BA7-84CD-4C4F3477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D07AE2-7A15-43B2-AD8D-6AD3EE1F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9793F-D7F2-402F-B037-B83FFB650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7B3E62-6C3F-4377-B436-40D083D9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8C633-5F58-4B14-B00F-8659181E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3432C-C03C-407A-BBD8-EEC868C0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C4CC-47C6-4105-B676-F7B16A7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9358E-E534-43DC-8726-6D2191E8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4D0DB2-B706-47DF-96A4-3BBF7FB1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9A9605-E25E-4A4C-9012-F489E7CB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921DB-9CFD-4622-A606-5686735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5327E8-D995-46CA-942F-ACEFC7595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0C4AA-C78D-4F19-93BC-8532488A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B41A0-92E5-4B91-9309-49FC4FD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2B5552-5D50-43D7-B2EF-1CCD6919A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B113-98F7-428C-B33A-D28DE9D8F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E3A22-04CD-4FD1-BBF5-917D19532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65AC3-9425-431A-B062-C7953F7F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0452F-DC02-4461-9EB4-65F6B5A68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38D2E-A0D2-4DB7-8379-6E4316A02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8DA35-7502-473F-837E-DB76FBD6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CFC71B-5CCD-4EE9-BA71-9F2C247F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9AADF-63BE-4342-824D-ED0F2E7C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4A5C6-6CE4-487F-81B8-0698F98C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994-A5BA-4D62-A1F7-81D3B5F545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DD14-E563-4A92-83C3-C8D699FCDE3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0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0CE5-C5A5-4E7C-93C6-CC10E4052FA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7B4-91CF-49F9-A07B-9722810EB2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3D0E-1674-4782-8838-ED527FB2378C}">
  <dimension ref="A1:T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>
        <v>179</v>
      </c>
      <c r="D6" s="13">
        <f t="shared" ref="D6:D28" si="1">C6*L6</f>
        <v>131923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>
        <v>3</v>
      </c>
      <c r="D7" s="13">
        <f t="shared" si="1"/>
        <v>2175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>
        <v>20</v>
      </c>
      <c r="D9" s="13">
        <f t="shared" si="1"/>
        <v>14140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>
        <v>3</v>
      </c>
      <c r="D12" s="48">
        <f t="shared" si="1"/>
        <v>2856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>
        <v>7</v>
      </c>
      <c r="D13" s="48">
        <f t="shared" si="1"/>
        <v>2149</v>
      </c>
      <c r="F13" s="145" t="s">
        <v>36</v>
      </c>
      <c r="G13" s="146"/>
      <c r="H13" s="147">
        <f>D29</f>
        <v>153915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>
        <v>2</v>
      </c>
      <c r="D14" s="31">
        <f t="shared" si="1"/>
        <v>22</v>
      </c>
      <c r="F14" s="150" t="s">
        <v>39</v>
      </c>
      <c r="G14" s="151"/>
      <c r="H14" s="152">
        <f>D54</f>
        <v>23154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130761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153915</v>
      </c>
      <c r="F29" s="168" t="s">
        <v>55</v>
      </c>
      <c r="G29" s="169"/>
      <c r="H29" s="172">
        <f>H15-H16-H17-H18-H19-H20-H22-H23-H24+H26+H27+H28</f>
        <v>130761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110</v>
      </c>
      <c r="H34" s="200">
        <f t="shared" ref="H34:H39" si="2">F34*G34</f>
        <v>110000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32</v>
      </c>
      <c r="H35" s="200">
        <f t="shared" si="2"/>
        <v>16000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41</v>
      </c>
      <c r="H37" s="200">
        <f t="shared" si="2"/>
        <v>4100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8</v>
      </c>
      <c r="H38" s="200">
        <f t="shared" si="2"/>
        <v>400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7</v>
      </c>
      <c r="D39" s="31">
        <f>C39*4.5</f>
        <v>31.5</v>
      </c>
      <c r="F39" s="12">
        <v>20</v>
      </c>
      <c r="G39" s="37">
        <v>2</v>
      </c>
      <c r="H39" s="200">
        <f t="shared" si="2"/>
        <v>40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14</v>
      </c>
      <c r="D42" s="12">
        <f>C42*2.25</f>
        <v>31.5</v>
      </c>
      <c r="F42" s="39" t="s">
        <v>79</v>
      </c>
      <c r="G42" s="200">
        <v>99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>
        <v>2</v>
      </c>
      <c r="D44" s="12">
        <f>C44*120</f>
        <v>240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>
        <v>2</v>
      </c>
      <c r="D45" s="12">
        <f>C45*84</f>
        <v>168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29</v>
      </c>
      <c r="D46" s="12">
        <f>C46*1.5</f>
        <v>43.5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2</v>
      </c>
      <c r="D49" s="12">
        <f>C49*42</f>
        <v>84</v>
      </c>
      <c r="F49" s="225" t="s">
        <v>86</v>
      </c>
      <c r="G49" s="172">
        <f>H34+H35+H36+H37+H38+H39+H40+H41+G42+H44+H45+H46</f>
        <v>130639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31</v>
      </c>
      <c r="D50" s="12">
        <f>C50*1.5</f>
        <v>46.5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-122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23154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BB45-EA1E-42C3-BD5D-CAEE28BE0C3C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190</v>
      </c>
      <c r="D6" s="13">
        <f t="shared" ref="D6:D28" si="1">C6*L6</f>
        <v>140030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2</v>
      </c>
      <c r="D7" s="13">
        <f t="shared" si="1"/>
        <v>1450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40</v>
      </c>
      <c r="D9" s="13">
        <f t="shared" si="1"/>
        <v>28280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8</v>
      </c>
      <c r="D13" s="48">
        <f t="shared" si="1"/>
        <v>2456</v>
      </c>
      <c r="F13" s="145" t="s">
        <v>36</v>
      </c>
      <c r="G13" s="146"/>
      <c r="H13" s="147">
        <f>D29</f>
        <v>173984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18</v>
      </c>
      <c r="D14" s="31">
        <f t="shared" si="1"/>
        <v>198</v>
      </c>
      <c r="F14" s="150" t="s">
        <v>39</v>
      </c>
      <c r="G14" s="151"/>
      <c r="H14" s="152">
        <f>D54</f>
        <v>22511.25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151472.75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1248</f>
        <v>1248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173984</v>
      </c>
      <c r="F29" s="168" t="s">
        <v>55</v>
      </c>
      <c r="G29" s="169"/>
      <c r="H29" s="172">
        <f>H15-H16-H17-H18-H19-H20-H22-H23-H24+H26+H27</f>
        <v>150224.75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37</v>
      </c>
      <c r="H34" s="200">
        <f>F34*G34</f>
        <v>37000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24</v>
      </c>
      <c r="H35" s="200">
        <f t="shared" ref="H35:H39" si="2">F35*G35</f>
        <v>12000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11</v>
      </c>
      <c r="D36" s="12">
        <f>C36*1.5</f>
        <v>16.5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191</v>
      </c>
      <c r="D37" s="12">
        <f>C37*111</f>
        <v>21201</v>
      </c>
      <c r="F37" s="12">
        <v>100</v>
      </c>
      <c r="G37" s="39">
        <v>9</v>
      </c>
      <c r="H37" s="200">
        <f t="shared" si="2"/>
        <v>900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3</v>
      </c>
      <c r="H38" s="200">
        <f t="shared" si="2"/>
        <v>150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0">
        <f>24+1000</f>
        <v>1024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 t="s">
        <v>150</v>
      </c>
      <c r="G44" s="63" t="s">
        <v>157</v>
      </c>
      <c r="H44" s="184">
        <v>97542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>
        <v>2</v>
      </c>
      <c r="D45" s="12">
        <f>C45*84</f>
        <v>168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10</v>
      </c>
      <c r="D46" s="12">
        <f>C46*1.5</f>
        <v>15</v>
      </c>
      <c r="F46" s="37"/>
      <c r="G46" s="90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7</v>
      </c>
      <c r="D49" s="12">
        <f>C49*42</f>
        <v>294</v>
      </c>
      <c r="F49" s="225" t="s">
        <v>86</v>
      </c>
      <c r="G49" s="172">
        <f>H34+H35+H36+H37+H38+H39+H40+H41+G42+H44+H45+H46</f>
        <v>148616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20</v>
      </c>
      <c r="D50" s="12">
        <f>C50*1.5</f>
        <v>30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-1608.75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22511.25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8A8-AD8C-44E3-8D34-8A85E2CE7BA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45904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>
        <v>266</v>
      </c>
      <c r="D6" s="13">
        <f t="shared" ref="D6:D28" si="1">C6*L6</f>
        <v>196042</v>
      </c>
      <c r="F6" s="123" t="s">
        <v>16</v>
      </c>
      <c r="G6" s="125" t="s">
        <v>147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>
        <v>14</v>
      </c>
      <c r="D7" s="13">
        <f t="shared" si="1"/>
        <v>10150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>
        <v>43</v>
      </c>
      <c r="D9" s="13">
        <f t="shared" si="1"/>
        <v>30401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>
        <v>1</v>
      </c>
      <c r="D12" s="48">
        <f t="shared" si="1"/>
        <v>952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>
        <v>8</v>
      </c>
      <c r="D13" s="48">
        <f t="shared" si="1"/>
        <v>2456</v>
      </c>
      <c r="F13" s="145" t="s">
        <v>36</v>
      </c>
      <c r="G13" s="146"/>
      <c r="H13" s="147">
        <f>D29</f>
        <v>241297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>
        <v>7</v>
      </c>
      <c r="D14" s="31">
        <f t="shared" si="1"/>
        <v>77</v>
      </c>
      <c r="F14" s="150" t="s">
        <v>39</v>
      </c>
      <c r="G14" s="151"/>
      <c r="H14" s="152">
        <f>D54</f>
        <v>16107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225190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 t="s">
        <v>155</v>
      </c>
      <c r="G22" s="74">
        <v>5464</v>
      </c>
      <c r="H22" s="182">
        <v>183793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>
        <v>12</v>
      </c>
      <c r="D26" s="48">
        <f t="shared" si="1"/>
        <v>434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1</v>
      </c>
      <c r="D28" s="48">
        <f t="shared" si="1"/>
        <v>785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241297</v>
      </c>
      <c r="F29" s="168" t="s">
        <v>55</v>
      </c>
      <c r="G29" s="169"/>
      <c r="H29" s="172">
        <f>H15-H16-H17-H18-H19-H20-H22-H23-H24+H26+H27</f>
        <v>41397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40</v>
      </c>
      <c r="H34" s="200">
        <f>F34*G34</f>
        <v>40000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200">
        <f>F35*G35</f>
        <v>1500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126</v>
      </c>
      <c r="D37" s="12">
        <f>C37*111</f>
        <v>13986</v>
      </c>
      <c r="F37" s="12">
        <v>100</v>
      </c>
      <c r="G37" s="39">
        <v>5</v>
      </c>
      <c r="H37" s="200">
        <f t="shared" si="2"/>
        <v>500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00">
        <f t="shared" si="2"/>
        <v>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2</v>
      </c>
      <c r="D42" s="12">
        <f>C42*2.25</f>
        <v>4.5</v>
      </c>
      <c r="F42" s="39" t="s">
        <v>79</v>
      </c>
      <c r="G42" s="200">
        <v>236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1</v>
      </c>
      <c r="D44" s="12">
        <f>C44*120</f>
        <v>120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12</v>
      </c>
      <c r="D46" s="12">
        <f>C46*1.5</f>
        <v>18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</v>
      </c>
      <c r="D49" s="12">
        <f>C49*42</f>
        <v>42</v>
      </c>
      <c r="F49" s="225" t="s">
        <v>86</v>
      </c>
      <c r="G49" s="172">
        <f>H34+H35+H36+H37+H38+H39+H40+H41+G42+H44+H45+H46</f>
        <v>42286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7</v>
      </c>
      <c r="D50" s="12">
        <f>C50*1.5</f>
        <v>10.5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156</v>
      </c>
      <c r="G51" s="229">
        <f>G49-H29</f>
        <v>889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16107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454-4EF5-470E-970A-30DE066F87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070-80C8-4C6B-B1AD-77B7E5DB681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45905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>
        <v>219</v>
      </c>
      <c r="D6" s="13">
        <f t="shared" ref="D6:D28" si="1">C6*L6</f>
        <v>161403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>
        <v>10</v>
      </c>
      <c r="D7" s="13">
        <f t="shared" si="1"/>
        <v>7250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>
        <v>71</v>
      </c>
      <c r="D9" s="13">
        <f t="shared" si="1"/>
        <v>50197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>
        <v>4</v>
      </c>
      <c r="D10" s="13">
        <f t="shared" si="1"/>
        <v>3888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>
        <v>3</v>
      </c>
      <c r="D11" s="13">
        <f t="shared" si="1"/>
        <v>3375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>
        <v>10</v>
      </c>
      <c r="D12" s="48">
        <f t="shared" si="1"/>
        <v>9520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>
        <v>14</v>
      </c>
      <c r="D13" s="48">
        <f t="shared" si="1"/>
        <v>4298</v>
      </c>
      <c r="F13" s="145" t="s">
        <v>36</v>
      </c>
      <c r="G13" s="146"/>
      <c r="H13" s="147">
        <f>D29</f>
        <v>244297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>
        <v>11</v>
      </c>
      <c r="D14" s="31">
        <f t="shared" si="1"/>
        <v>121</v>
      </c>
      <c r="F14" s="150" t="s">
        <v>39</v>
      </c>
      <c r="G14" s="151"/>
      <c r="H14" s="152">
        <f>D54</f>
        <v>44481.75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>
        <v>1</v>
      </c>
      <c r="D15" s="31">
        <f t="shared" si="1"/>
        <v>620</v>
      </c>
      <c r="F15" s="155" t="s">
        <v>40</v>
      </c>
      <c r="G15" s="146"/>
      <c r="H15" s="156">
        <f>H13-H14</f>
        <v>199815.25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v>2394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158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8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3</v>
      </c>
      <c r="D28" s="48">
        <f t="shared" si="1"/>
        <v>2355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244297</v>
      </c>
      <c r="F29" s="168" t="s">
        <v>55</v>
      </c>
      <c r="G29" s="169"/>
      <c r="H29" s="172">
        <f>H15-H16-H17-H18-H19-H20-H22-H23-H24+H26+H27+H28</f>
        <v>197421.25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40">
        <v>155</v>
      </c>
      <c r="H34" s="200">
        <f t="shared" ref="H34:H39" si="2">F34*G34</f>
        <v>155000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78</v>
      </c>
      <c r="H35" s="200">
        <f t="shared" si="2"/>
        <v>39000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1</v>
      </c>
      <c r="H36" s="200">
        <f t="shared" si="2"/>
        <v>200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340</v>
      </c>
      <c r="D37" s="12">
        <f>C37*111</f>
        <v>37740</v>
      </c>
      <c r="F37" s="12">
        <v>100</v>
      </c>
      <c r="G37" s="39">
        <v>26</v>
      </c>
      <c r="H37" s="200">
        <f t="shared" si="2"/>
        <v>2600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27</v>
      </c>
      <c r="D38" s="12">
        <f>C38*84</f>
        <v>2268</v>
      </c>
      <c r="F38" s="30">
        <v>50</v>
      </c>
      <c r="G38" s="39">
        <v>14</v>
      </c>
      <c r="H38" s="200">
        <f t="shared" si="2"/>
        <v>700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0">
        <f t="shared" si="2"/>
        <v>60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5</v>
      </c>
      <c r="D42" s="12">
        <f>C42*2.25</f>
        <v>11.25</v>
      </c>
      <c r="F42" s="39" t="s">
        <v>79</v>
      </c>
      <c r="G42" s="200">
        <v>176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>
        <v>14</v>
      </c>
      <c r="D44" s="12">
        <f>C44*120</f>
        <v>1680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30</v>
      </c>
      <c r="D46" s="12">
        <f>C46*1.5</f>
        <v>45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21</v>
      </c>
      <c r="D49" s="12">
        <f>C49*42</f>
        <v>882</v>
      </c>
      <c r="F49" s="225" t="s">
        <v>86</v>
      </c>
      <c r="G49" s="172">
        <f>H34+H35+H36+H37+H38+H39+H40+H41+G42+H44+H45+H46</f>
        <v>197736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21</v>
      </c>
      <c r="D50" s="12">
        <f>C50*1.5</f>
        <v>31.5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314.75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44481.75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6B86-3481-4369-B184-FC75D86095E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45905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238</v>
      </c>
      <c r="D6" s="13">
        <f t="shared" ref="D6:D28" si="1">C6*L6</f>
        <v>175406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5</v>
      </c>
      <c r="D7" s="13">
        <f t="shared" si="1"/>
        <v>3625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39</v>
      </c>
      <c r="D9" s="13">
        <f t="shared" si="1"/>
        <v>27573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>
        <v>2</v>
      </c>
      <c r="D11" s="13">
        <f t="shared" si="1"/>
        <v>2250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9</v>
      </c>
      <c r="D13" s="48">
        <f t="shared" si="1"/>
        <v>2763</v>
      </c>
      <c r="F13" s="145" t="s">
        <v>36</v>
      </c>
      <c r="G13" s="146"/>
      <c r="H13" s="147">
        <f>D29</f>
        <v>217493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44244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173249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1376+1872</f>
        <v>3248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159</v>
      </c>
      <c r="C19" s="10">
        <v>1</v>
      </c>
      <c r="D19" s="48">
        <f t="shared" si="1"/>
        <v>1102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 t="s">
        <v>162</v>
      </c>
      <c r="G26" s="10"/>
      <c r="H26" s="188">
        <v>73700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 t="s">
        <v>163</v>
      </c>
      <c r="G27" s="14"/>
      <c r="H27" s="191">
        <v>122895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217493</v>
      </c>
      <c r="F29" s="168" t="s">
        <v>55</v>
      </c>
      <c r="G29" s="169"/>
      <c r="H29" s="172">
        <f>H15-H16-H17-H18-H19-H20-H22-H23-H24+H26+H27</f>
        <v>366596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101</v>
      </c>
      <c r="H34" s="200">
        <f>F34*G34</f>
        <v>101000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30</v>
      </c>
      <c r="H35" s="200">
        <f t="shared" ref="H35:H39" si="2">F35*G35</f>
        <v>15000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388</v>
      </c>
      <c r="D37" s="12">
        <f>C37*111</f>
        <v>43068</v>
      </c>
      <c r="F37" s="12">
        <v>100</v>
      </c>
      <c r="G37" s="39">
        <v>10</v>
      </c>
      <c r="H37" s="200">
        <f t="shared" si="2"/>
        <v>1000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</v>
      </c>
      <c r="H38" s="200">
        <f t="shared" si="2"/>
        <v>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2</v>
      </c>
      <c r="D42" s="12">
        <f>C42*2.25</f>
        <v>4.5</v>
      </c>
      <c r="F42" s="39" t="s">
        <v>79</v>
      </c>
      <c r="G42" s="200">
        <v>7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 t="s">
        <v>150</v>
      </c>
      <c r="G44" s="63" t="s">
        <v>160</v>
      </c>
      <c r="H44" s="184">
        <v>122895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 t="s">
        <v>150</v>
      </c>
      <c r="G45" s="63" t="s">
        <v>161</v>
      </c>
      <c r="H45" s="184">
        <v>126698</v>
      </c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7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10</v>
      </c>
      <c r="D49" s="12">
        <f>C49*42</f>
        <v>420</v>
      </c>
      <c r="F49" s="225" t="s">
        <v>86</v>
      </c>
      <c r="G49" s="172">
        <f>H34+H35+H36+H37+H38+H39+H40+H41+G42+H44+H45+H46</f>
        <v>366650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16</v>
      </c>
      <c r="D50" s="12">
        <f>C50*1.5</f>
        <v>24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154</v>
      </c>
      <c r="G51" s="229">
        <f>G49-H29</f>
        <v>54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44244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9859-3C3A-4FD3-B4E7-2ACAF19A1C7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45905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>
        <v>293</v>
      </c>
      <c r="D6" s="13">
        <f t="shared" ref="D6:D28" si="1">C6*L6</f>
        <v>215941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>
        <v>3</v>
      </c>
      <c r="D7" s="13">
        <f t="shared" si="1"/>
        <v>2175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>
        <v>114</v>
      </c>
      <c r="D9" s="13">
        <f t="shared" si="1"/>
        <v>80598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147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>
        <v>10</v>
      </c>
      <c r="D12" s="48">
        <f t="shared" si="1"/>
        <v>9520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>
        <v>19</v>
      </c>
      <c r="D13" s="48">
        <f t="shared" si="1"/>
        <v>5833</v>
      </c>
      <c r="F13" s="145" t="s">
        <v>36</v>
      </c>
      <c r="G13" s="146"/>
      <c r="H13" s="147">
        <f>D29</f>
        <v>320954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>
        <v>17</v>
      </c>
      <c r="D14" s="31">
        <f t="shared" si="1"/>
        <v>187</v>
      </c>
      <c r="F14" s="150" t="s">
        <v>39</v>
      </c>
      <c r="G14" s="151"/>
      <c r="H14" s="152">
        <f>D54</f>
        <v>87987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232967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2112</f>
        <v>2112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>
        <v>10</v>
      </c>
      <c r="D22" s="48">
        <f t="shared" si="1"/>
        <v>6700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320954</v>
      </c>
      <c r="F29" s="168" t="s">
        <v>55</v>
      </c>
      <c r="G29" s="169"/>
      <c r="H29" s="172">
        <f>H15-H16-H17-H18-H19-H20-H22-H23-H24+H26+H27</f>
        <v>230855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200">
        <f>F34*G34</f>
        <v>1000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4</v>
      </c>
      <c r="H35" s="200">
        <f>F35*G35</f>
        <v>2000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>
        <v>4</v>
      </c>
      <c r="H36" s="200">
        <f t="shared" ref="H36:H39" si="2">F36*G36</f>
        <v>800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760</v>
      </c>
      <c r="D37" s="12">
        <f>C37*111</f>
        <v>84360</v>
      </c>
      <c r="F37" s="12">
        <v>100</v>
      </c>
      <c r="G37" s="39">
        <v>20</v>
      </c>
      <c r="H37" s="200">
        <f t="shared" si="2"/>
        <v>2000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7</v>
      </c>
      <c r="H38" s="200">
        <f t="shared" si="2"/>
        <v>350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0">
        <f t="shared" si="2"/>
        <v>60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0">
        <v>130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4</v>
      </c>
      <c r="D44" s="12">
        <f>C44*120</f>
        <v>480</v>
      </c>
      <c r="F44" s="37" t="s">
        <v>150</v>
      </c>
      <c r="G44" s="77" t="s">
        <v>164</v>
      </c>
      <c r="H44" s="184">
        <v>224064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22</v>
      </c>
      <c r="D48" s="12">
        <f>C48*78</f>
        <v>1716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</v>
      </c>
      <c r="D49" s="12">
        <f>C49*42</f>
        <v>42</v>
      </c>
      <c r="F49" s="225" t="s">
        <v>86</v>
      </c>
      <c r="G49" s="172">
        <f>H34+H35+H36+H37+H38+H39+H40+H41+G42+H44+H45+H46</f>
        <v>230404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18</v>
      </c>
      <c r="D50" s="12">
        <f>C50*1.5</f>
        <v>27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-451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87987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E99-063C-485F-93BF-C0D33F870B1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F43-64A9-45CB-BEB0-D920910144E9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>
        <v>221</v>
      </c>
      <c r="D6" s="13">
        <f t="shared" ref="D6:D28" si="1">C6*L6</f>
        <v>162877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>
        <v>6</v>
      </c>
      <c r="D7" s="13">
        <f t="shared" si="1"/>
        <v>4350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>
        <v>25</v>
      </c>
      <c r="D8" s="13">
        <f t="shared" si="1"/>
        <v>25825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>
        <v>11</v>
      </c>
      <c r="D9" s="13">
        <f t="shared" si="1"/>
        <v>7777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>
        <v>1</v>
      </c>
      <c r="D12" s="48">
        <f t="shared" si="1"/>
        <v>952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>
        <v>5</v>
      </c>
      <c r="D13" s="48">
        <f t="shared" si="1"/>
        <v>1535</v>
      </c>
      <c r="F13" s="145" t="s">
        <v>36</v>
      </c>
      <c r="G13" s="146"/>
      <c r="H13" s="147">
        <f>D29</f>
        <v>205759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>
        <v>23</v>
      </c>
      <c r="D14" s="31">
        <f t="shared" si="1"/>
        <v>253</v>
      </c>
      <c r="F14" s="150" t="s">
        <v>39</v>
      </c>
      <c r="G14" s="151"/>
      <c r="H14" s="152">
        <f>D54</f>
        <v>30394.5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175364.5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 t="s">
        <v>172</v>
      </c>
      <c r="G22" s="74">
        <v>5793</v>
      </c>
      <c r="H22" s="182">
        <v>22825</v>
      </c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 t="s">
        <v>173</v>
      </c>
      <c r="G26" s="66">
        <v>5628</v>
      </c>
      <c r="H26" s="184">
        <v>7850</v>
      </c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98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205759</v>
      </c>
      <c r="F29" s="168" t="s">
        <v>55</v>
      </c>
      <c r="G29" s="169"/>
      <c r="H29" s="172">
        <f>H15-H16-H17-H18-H19-H20-H22-H23-H24+H26+H27+H28</f>
        <v>160389.5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55</v>
      </c>
      <c r="H34" s="200">
        <f t="shared" ref="H34:H39" si="2">F34*G34</f>
        <v>55000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70</v>
      </c>
      <c r="H35" s="200">
        <f t="shared" si="2"/>
        <v>35000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3</v>
      </c>
      <c r="D36" s="12">
        <f>C36*1.5</f>
        <v>4.5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230</v>
      </c>
      <c r="D37" s="12">
        <f>C37*111</f>
        <v>25530</v>
      </c>
      <c r="F37" s="12">
        <v>100</v>
      </c>
      <c r="G37" s="39">
        <v>36</v>
      </c>
      <c r="H37" s="200">
        <f t="shared" si="2"/>
        <v>3600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16</v>
      </c>
      <c r="H38" s="200">
        <f t="shared" si="2"/>
        <v>800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1</v>
      </c>
      <c r="H39" s="200">
        <f t="shared" si="2"/>
        <v>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0">
        <v>40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>
        <v>27</v>
      </c>
      <c r="D44" s="12">
        <f>C44*120</f>
        <v>3240</v>
      </c>
      <c r="F44" s="37" t="s">
        <v>165</v>
      </c>
      <c r="G44" s="246" t="s">
        <v>166</v>
      </c>
      <c r="H44" s="184">
        <v>50562</v>
      </c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 t="s">
        <v>167</v>
      </c>
      <c r="G45" s="63"/>
      <c r="H45" s="184">
        <v>15381</v>
      </c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35</v>
      </c>
      <c r="D46" s="12">
        <f>C46*1.5</f>
        <v>52.5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3</v>
      </c>
      <c r="D49" s="12">
        <f>C49*42</f>
        <v>126</v>
      </c>
      <c r="F49" s="225" t="s">
        <v>86</v>
      </c>
      <c r="G49" s="172">
        <f>H34+H35+H36+H37+H38+H39+H40+H41+G42+H44+H45+H46</f>
        <v>160403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26</v>
      </c>
      <c r="D50" s="12">
        <f>C50*1.5</f>
        <v>39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13.5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30394.5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EDA9-C529-4285-BDED-7C8EE31A1621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96</v>
      </c>
      <c r="D6" s="13">
        <f t="shared" ref="D6:D28" si="1">C6*L6</f>
        <v>70752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2</v>
      </c>
      <c r="D7" s="13">
        <f t="shared" si="1"/>
        <v>1450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>
        <v>1</v>
      </c>
      <c r="D8" s="13">
        <f t="shared" si="1"/>
        <v>1033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31</v>
      </c>
      <c r="D9" s="13">
        <f t="shared" si="1"/>
        <v>21917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7</v>
      </c>
      <c r="D13" s="48">
        <f t="shared" si="1"/>
        <v>2149</v>
      </c>
      <c r="F13" s="145" t="s">
        <v>36</v>
      </c>
      <c r="G13" s="146"/>
      <c r="H13" s="147">
        <f>D29</f>
        <v>98240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14</v>
      </c>
      <c r="D14" s="31">
        <f t="shared" si="1"/>
        <v>154</v>
      </c>
      <c r="F14" s="150" t="s">
        <v>39</v>
      </c>
      <c r="G14" s="151"/>
      <c r="H14" s="152">
        <f>D54</f>
        <v>26333.25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71906.75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 t="s">
        <v>171</v>
      </c>
      <c r="G22" s="74">
        <v>5675</v>
      </c>
      <c r="H22" s="182">
        <v>44220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 t="s">
        <v>170</v>
      </c>
      <c r="G26" s="10">
        <v>4141</v>
      </c>
      <c r="H26" s="188">
        <v>1348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47" t="s">
        <v>162</v>
      </c>
      <c r="G27" s="10">
        <v>5287</v>
      </c>
      <c r="H27" s="191">
        <v>113620</v>
      </c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1</v>
      </c>
      <c r="D28" s="48">
        <f t="shared" si="1"/>
        <v>785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98240</v>
      </c>
      <c r="F29" s="168" t="s">
        <v>55</v>
      </c>
      <c r="G29" s="169"/>
      <c r="H29" s="172">
        <f>H15-H16-H17-H18-H19-H20-H22-H23-H24+H26+H27</f>
        <v>142654.75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130</v>
      </c>
      <c r="H34" s="200">
        <f>F34*G34</f>
        <v>130000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17</v>
      </c>
      <c r="H35" s="200">
        <f t="shared" ref="H35:H39" si="2">F35*G35</f>
        <v>8500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221</v>
      </c>
      <c r="D37" s="12">
        <f>C37*111</f>
        <v>24531</v>
      </c>
      <c r="F37" s="12">
        <v>100</v>
      </c>
      <c r="G37" s="39">
        <v>37</v>
      </c>
      <c r="H37" s="200">
        <f t="shared" si="2"/>
        <v>3700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0">
        <f t="shared" si="2"/>
        <v>450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00">
        <f t="shared" si="2"/>
        <v>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9</v>
      </c>
      <c r="D40" s="12">
        <f>C40*111</f>
        <v>999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0">
        <v>42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1</v>
      </c>
      <c r="D44" s="12">
        <f>C44*120</f>
        <v>120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7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3</v>
      </c>
      <c r="D49" s="12">
        <f>C49*42</f>
        <v>126</v>
      </c>
      <c r="F49" s="225" t="s">
        <v>86</v>
      </c>
      <c r="G49" s="172">
        <f>H34+H35+H36+H37+H38+H39+H40+H41+G42+H44+H45+H46</f>
        <v>142712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11</v>
      </c>
      <c r="D50" s="12">
        <f>C50*1.5</f>
        <v>16.5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154</v>
      </c>
      <c r="G51" s="229">
        <f>G49-H29</f>
        <v>57.25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26333.25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685-CE57-4DD4-8FF3-7183548F425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45906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>
        <v>170</v>
      </c>
      <c r="D6" s="13">
        <f t="shared" ref="D6:D28" si="1">C6*L6</f>
        <v>125290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>
        <v>13</v>
      </c>
      <c r="D9" s="13">
        <f t="shared" si="1"/>
        <v>9191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>
        <v>3</v>
      </c>
      <c r="D10" s="13">
        <f t="shared" si="1"/>
        <v>2916</v>
      </c>
      <c r="F10" s="123" t="s">
        <v>26</v>
      </c>
      <c r="G10" s="139" t="s">
        <v>147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>
        <v>1</v>
      </c>
      <c r="D11" s="13">
        <f t="shared" si="1"/>
        <v>1125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>
        <v>7</v>
      </c>
      <c r="D13" s="48">
        <f t="shared" si="1"/>
        <v>2149</v>
      </c>
      <c r="F13" s="145" t="s">
        <v>36</v>
      </c>
      <c r="G13" s="146"/>
      <c r="H13" s="147">
        <f>D29</f>
        <v>155334.5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>
        <v>4</v>
      </c>
      <c r="D14" s="31">
        <f t="shared" si="1"/>
        <v>44</v>
      </c>
      <c r="F14" s="150" t="s">
        <v>39</v>
      </c>
      <c r="G14" s="151"/>
      <c r="H14" s="152">
        <f>D54</f>
        <v>31404.75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123929.75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v>721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>
        <v>10</v>
      </c>
      <c r="D20" s="13">
        <f t="shared" si="1"/>
        <v>11020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>
        <v>1</v>
      </c>
      <c r="D23" s="48">
        <f t="shared" si="1"/>
        <v>1175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155334.5</v>
      </c>
      <c r="F29" s="168" t="s">
        <v>55</v>
      </c>
      <c r="G29" s="169"/>
      <c r="H29" s="172">
        <f>H15-H16-H17-H18-H19-H20-H22-H23-H24+H26+H27</f>
        <v>123208.75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40</v>
      </c>
      <c r="H34" s="200">
        <f>F34*G34</f>
        <v>40000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26</v>
      </c>
      <c r="H35" s="200">
        <f>F35*G35</f>
        <v>13000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272</v>
      </c>
      <c r="D37" s="12">
        <f>C37*111</f>
        <v>30192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4</v>
      </c>
      <c r="D38" s="12">
        <f>C38*84</f>
        <v>336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0">
        <v>41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 t="s">
        <v>168</v>
      </c>
      <c r="G44" s="77" t="s">
        <v>169</v>
      </c>
      <c r="H44" s="184">
        <v>70148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>
        <v>1</v>
      </c>
      <c r="D45" s="12">
        <f>C45*84</f>
        <v>84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12</v>
      </c>
      <c r="D46" s="12">
        <f>C46*1.5</f>
        <v>18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4</v>
      </c>
      <c r="D49" s="12">
        <f>C49*42</f>
        <v>168</v>
      </c>
      <c r="F49" s="225" t="s">
        <v>86</v>
      </c>
      <c r="G49" s="172">
        <f>H34+H35+H36+H37+H38+H39+H40+H41+G42+H44+H45+H46</f>
        <v>123189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4</v>
      </c>
      <c r="D50" s="12">
        <f>C50*1.5</f>
        <v>6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-19.75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31404.75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F5-4D82-47D6-949A-6F48C3847FE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4" t="s">
        <v>2</v>
      </c>
      <c r="Q1" s="94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6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98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E11-E684-447F-84CD-FD513E44AF0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D145-095C-42F1-BCFE-3EE31B1F78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B82-7E22-499A-9E13-29A50085032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45908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85FF-6699-408A-A28F-9D818940552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A90F-F7B7-4368-B0AE-EA5F547E89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87" t="s">
        <v>2</v>
      </c>
      <c r="Q1" s="8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181</v>
      </c>
      <c r="D6" s="13">
        <f t="shared" ref="D6:D28" si="1">C6*L6</f>
        <v>133397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4</v>
      </c>
      <c r="D7" s="13">
        <f t="shared" si="1"/>
        <v>2900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13</v>
      </c>
      <c r="D9" s="13">
        <f t="shared" si="1"/>
        <v>9191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5</v>
      </c>
      <c r="D13" s="48">
        <f t="shared" si="1"/>
        <v>1535</v>
      </c>
      <c r="F13" s="145" t="s">
        <v>36</v>
      </c>
      <c r="G13" s="146"/>
      <c r="H13" s="147">
        <f>D29</f>
        <v>151025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7</v>
      </c>
      <c r="D14" s="31">
        <f t="shared" si="1"/>
        <v>77</v>
      </c>
      <c r="F14" s="150" t="s">
        <v>39</v>
      </c>
      <c r="G14" s="151"/>
      <c r="H14" s="152">
        <f>D54</f>
        <v>22636.5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128388.5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648+584</f>
        <v>1232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5</v>
      </c>
      <c r="D28" s="48">
        <f t="shared" si="1"/>
        <v>3925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151025</v>
      </c>
      <c r="F29" s="168" t="s">
        <v>55</v>
      </c>
      <c r="G29" s="169"/>
      <c r="H29" s="172">
        <f>H15-H16-H17-H18-H19-H20-H22-H23-H24+H26+H27</f>
        <v>127156.5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0">
        <f>F34*G34</f>
        <v>121000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00">
        <f t="shared" ref="H35:H39" si="2">F35*G35</f>
        <v>4500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196</v>
      </c>
      <c r="D37" s="12">
        <f>C37*111</f>
        <v>21756</v>
      </c>
      <c r="F37" s="12">
        <v>100</v>
      </c>
      <c r="G37" s="39">
        <v>6</v>
      </c>
      <c r="H37" s="200">
        <f t="shared" si="2"/>
        <v>600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2</v>
      </c>
      <c r="H38" s="200">
        <f t="shared" si="2"/>
        <v>100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00">
        <f t="shared" si="2"/>
        <v>20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0">
        <v>3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86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2</v>
      </c>
      <c r="D49" s="12">
        <f>C49*42</f>
        <v>84</v>
      </c>
      <c r="F49" s="225" t="s">
        <v>86</v>
      </c>
      <c r="G49" s="172">
        <f>H34+H35+H36+H37+H38+H39+H40+H41+G42+H44+H45+H46</f>
        <v>126223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9</v>
      </c>
      <c r="D50" s="12">
        <f>C50*1.5</f>
        <v>13.5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-933.5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22636.5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BEAF-0800-4B10-9943-53707767FAEF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39B2-A00E-469D-ABF8-876009406C2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DC02-241A-4E8C-96AB-C9798258737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45909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C26-CC84-4031-BD07-24F3F45261E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338-C621-432E-8D04-C17EE7CA9085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45910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3FC-4BB1-46A4-9800-AFD134D231B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45910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3819-255A-4F9C-B1BE-CE91A8B622F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45910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67D-9D28-4850-96DA-812CD6E55A1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E0AA-B404-4D55-8A17-506D07ABE8C8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45911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B121-269C-4D10-B552-A18D7E8CED0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45911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509A-BCDA-4295-A1FE-4A7F108DDA4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87" t="s">
        <v>2</v>
      </c>
      <c r="Q1" s="8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>
        <v>142</v>
      </c>
      <c r="D6" s="13">
        <f t="shared" ref="D6:D28" si="1">C6*L6</f>
        <v>104654</v>
      </c>
      <c r="F6" s="123" t="s">
        <v>16</v>
      </c>
      <c r="G6" s="125" t="s">
        <v>147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>
        <v>9</v>
      </c>
      <c r="D7" s="13">
        <f t="shared" si="1"/>
        <v>6525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>
        <v>38</v>
      </c>
      <c r="D9" s="13">
        <f t="shared" si="1"/>
        <v>26866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>
        <v>2</v>
      </c>
      <c r="D12" s="48">
        <f t="shared" si="1"/>
        <v>1904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>
        <v>5</v>
      </c>
      <c r="D13" s="48">
        <f t="shared" si="1"/>
        <v>1535</v>
      </c>
      <c r="F13" s="145" t="s">
        <v>36</v>
      </c>
      <c r="G13" s="146"/>
      <c r="H13" s="147">
        <f>D29</f>
        <v>144668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>
        <v>19</v>
      </c>
      <c r="D14" s="31">
        <f t="shared" si="1"/>
        <v>209</v>
      </c>
      <c r="F14" s="150" t="s">
        <v>39</v>
      </c>
      <c r="G14" s="151"/>
      <c r="H14" s="152">
        <f>D54</f>
        <v>45607.5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99060.5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372</f>
        <v>372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99" t="s">
        <v>146</v>
      </c>
      <c r="G26" s="60">
        <v>5401</v>
      </c>
      <c r="H26" s="188">
        <v>80264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3</v>
      </c>
      <c r="D28" s="48">
        <f t="shared" si="1"/>
        <v>2355</v>
      </c>
      <c r="F28" s="55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144668</v>
      </c>
      <c r="F29" s="168" t="s">
        <v>55</v>
      </c>
      <c r="G29" s="169"/>
      <c r="H29" s="172">
        <f>H15-H16-H17-H18-H19-H20-H22-H23-H24+H26+H27</f>
        <v>178952.5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8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125</v>
      </c>
      <c r="H34" s="200">
        <f>F34*G34</f>
        <v>125000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87</v>
      </c>
      <c r="H35" s="200">
        <f>F35*G35</f>
        <v>43500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12</v>
      </c>
      <c r="D36" s="12">
        <f>C36*1.5</f>
        <v>18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389</v>
      </c>
      <c r="D37" s="12">
        <f>C37*111</f>
        <v>43179</v>
      </c>
      <c r="F37" s="12">
        <v>100</v>
      </c>
      <c r="G37" s="39">
        <v>18</v>
      </c>
      <c r="H37" s="200">
        <f t="shared" si="2"/>
        <v>1800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10</v>
      </c>
      <c r="D38" s="12">
        <f>C38*84</f>
        <v>840</v>
      </c>
      <c r="F38" s="30">
        <v>50</v>
      </c>
      <c r="G38" s="39">
        <v>30</v>
      </c>
      <c r="H38" s="200">
        <f t="shared" si="2"/>
        <v>1500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0">
        <v>305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2</v>
      </c>
      <c r="D44" s="12">
        <f>C44*120</f>
        <v>240</v>
      </c>
      <c r="F44" s="37" t="s">
        <v>144</v>
      </c>
      <c r="G44" s="77" t="s">
        <v>145</v>
      </c>
      <c r="H44" s="184">
        <v>6230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1</v>
      </c>
      <c r="D46" s="12">
        <f>C46*1.5</f>
        <v>1.5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4</v>
      </c>
      <c r="D49" s="12">
        <f>C49*42</f>
        <v>168</v>
      </c>
      <c r="F49" s="225" t="s">
        <v>86</v>
      </c>
      <c r="G49" s="172">
        <f>H34+H35+H36+H37+H38+H39+H40+H41+G42+H44+H45+H46</f>
        <v>178335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23</v>
      </c>
      <c r="D50" s="12">
        <f>C50*1.5</f>
        <v>34.5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-617.5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45607.5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148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4AB-B7D6-4D21-B541-0ED5A5B0F3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45911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350-ADD5-45BF-BD20-4FBE9C4555A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0F99-49F0-429E-9E5B-5BD2114373CA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45912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DE57-DDD7-4507-90D9-56695742B6D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45912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60CD-E84B-4754-B2B5-869AF0838EA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45912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5100-209C-4F4B-9FE1-32E9EE74E59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337-8CFE-49E9-9FA4-9FE52DE8C63E}">
  <dimension ref="A1:T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20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20" x14ac:dyDescent="0.25">
      <c r="A2" t="s">
        <v>5</v>
      </c>
      <c r="N2" s="1"/>
    </row>
    <row r="3" spans="1:20" x14ac:dyDescent="0.25">
      <c r="N3" s="1" t="s">
        <v>6</v>
      </c>
      <c r="O3" s="4"/>
    </row>
    <row r="4" spans="1:20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45913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20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20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20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20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20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20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20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20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20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20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20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20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  <c r="T16">
        <f>626*3</f>
        <v>1878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/>
      <c r="G26" s="66"/>
      <c r="H26" s="184"/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105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H15-H16-H17-H18-H19-H20-H22-H23-H24+H26+H27+H28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0">
        <f t="shared" ref="H34:H39" si="2"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si="2"/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si="2"/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141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7FD-88C0-47F3-B604-4B617A90019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45913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1"/>
      <c r="I19" s="241"/>
      <c r="J19" s="24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 t="shared" ref="H35:H39" si="2"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63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104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142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748-2610-4A04-87CF-40CB2C59012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45913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/>
      <c r="D6" s="13">
        <f t="shared" ref="D6:D28" si="1">C6*L6</f>
        <v>0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121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>
        <f>F34*G34</f>
        <v>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>
        <f>F35*G35</f>
        <v>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 t="shared" ref="H36:H39" si="2"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>
        <f t="shared" si="2"/>
        <v>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>
        <f t="shared" si="2"/>
        <v>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0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620C-2A7C-40C7-A531-1402083674C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10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105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63E-348F-46A3-A46D-95B50ECD380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55D9-0A14-4E75-8E6E-23BFE49EB027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1</v>
      </c>
      <c r="H4" s="114" t="s">
        <v>9</v>
      </c>
      <c r="I4" s="116">
        <v>45902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149</v>
      </c>
      <c r="D6" s="13">
        <f t="shared" ref="D6:D28" si="1">C6*L6</f>
        <v>109813</v>
      </c>
      <c r="F6" s="123" t="s">
        <v>16</v>
      </c>
      <c r="G6" s="125" t="s">
        <v>126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9</v>
      </c>
      <c r="D7" s="13">
        <f t="shared" si="1"/>
        <v>6525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>
        <v>1</v>
      </c>
      <c r="D8" s="13">
        <f t="shared" si="1"/>
        <v>1033</v>
      </c>
      <c r="F8" s="131" t="s">
        <v>21</v>
      </c>
      <c r="G8" s="133" t="s">
        <v>112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29</v>
      </c>
      <c r="D9" s="13">
        <f t="shared" si="1"/>
        <v>20503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130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>
        <v>1</v>
      </c>
      <c r="D11" s="13">
        <f t="shared" si="1"/>
        <v>1125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>
        <v>3</v>
      </c>
      <c r="D12" s="48">
        <f t="shared" si="1"/>
        <v>2856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6</v>
      </c>
      <c r="D13" s="48">
        <f t="shared" si="1"/>
        <v>1842</v>
      </c>
      <c r="F13" s="145" t="s">
        <v>36</v>
      </c>
      <c r="G13" s="146"/>
      <c r="H13" s="147">
        <f>D29</f>
        <v>147958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11</v>
      </c>
      <c r="D14" s="31">
        <f t="shared" si="1"/>
        <v>121</v>
      </c>
      <c r="F14" s="150" t="s">
        <v>39</v>
      </c>
      <c r="G14" s="151"/>
      <c r="H14" s="152">
        <f>D54</f>
        <v>21412.5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>
        <v>1</v>
      </c>
      <c r="D15" s="31">
        <f t="shared" si="1"/>
        <v>620</v>
      </c>
      <c r="F15" s="155" t="s">
        <v>40</v>
      </c>
      <c r="G15" s="146"/>
      <c r="H15" s="156">
        <f>H13-H14</f>
        <v>126545.5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135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137</v>
      </c>
      <c r="C19" s="10"/>
      <c r="D19" s="48">
        <f t="shared" si="1"/>
        <v>0</v>
      </c>
      <c r="F19" s="57"/>
      <c r="G19" s="69" t="s">
        <v>50</v>
      </c>
      <c r="H19" s="132"/>
      <c r="I19" s="132"/>
      <c r="J19" s="132"/>
      <c r="L19" s="6">
        <v>1102</v>
      </c>
      <c r="Q19" s="4"/>
      <c r="R19" s="5">
        <f t="shared" si="0"/>
        <v>0</v>
      </c>
    </row>
    <row r="20" spans="1:18" ht="15.75" x14ac:dyDescent="0.25">
      <c r="A20" s="121"/>
      <c r="B20" s="84" t="s">
        <v>136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149</v>
      </c>
      <c r="C21" s="10">
        <f>1+1+1</f>
        <v>3</v>
      </c>
      <c r="D21" s="48">
        <f t="shared" si="1"/>
        <v>1950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139</v>
      </c>
      <c r="C22" s="10"/>
      <c r="D22" s="48">
        <f t="shared" si="1"/>
        <v>0</v>
      </c>
      <c r="F22" s="78"/>
      <c r="G22" s="74"/>
      <c r="H22" s="182"/>
      <c r="I22" s="182"/>
      <c r="J22" s="18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123</v>
      </c>
      <c r="C23" s="10"/>
      <c r="D23" s="48">
        <f t="shared" si="1"/>
        <v>0</v>
      </c>
      <c r="F23" s="78"/>
      <c r="G23" s="80"/>
      <c r="H23" s="242"/>
      <c r="I23" s="243"/>
      <c r="J23" s="24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124</v>
      </c>
      <c r="C24" s="10"/>
      <c r="D24" s="48">
        <f t="shared" si="1"/>
        <v>0</v>
      </c>
      <c r="F24" s="78"/>
      <c r="G24" s="80"/>
      <c r="H24" s="242"/>
      <c r="I24" s="243"/>
      <c r="J24" s="24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140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110</v>
      </c>
      <c r="C26" s="10"/>
      <c r="D26" s="48">
        <f t="shared" si="1"/>
        <v>0</v>
      </c>
      <c r="F26" s="76" t="s">
        <v>152</v>
      </c>
      <c r="G26" s="66">
        <v>5636</v>
      </c>
      <c r="H26" s="184">
        <v>71442</v>
      </c>
      <c r="I26" s="184"/>
      <c r="J26" s="18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119</v>
      </c>
      <c r="C27" s="10"/>
      <c r="D27" s="44">
        <f t="shared" si="1"/>
        <v>0</v>
      </c>
      <c r="F27" s="72"/>
      <c r="G27" s="89"/>
      <c r="H27" s="244"/>
      <c r="I27" s="245"/>
      <c r="J27" s="24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147958</v>
      </c>
      <c r="F29" s="168" t="s">
        <v>55</v>
      </c>
      <c r="G29" s="169"/>
      <c r="H29" s="172">
        <f>H15-H16-H17-H18-H19-H20-H22-H23-H24+H26+H27+H28</f>
        <v>197987.5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93</v>
      </c>
      <c r="H34" s="200">
        <f t="shared" ref="H34:H39" si="2">F34*G34</f>
        <v>93000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34</v>
      </c>
      <c r="H35" s="200">
        <f t="shared" si="2"/>
        <v>17000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200">
        <f t="shared" si="2"/>
        <v>400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170</v>
      </c>
      <c r="D37" s="12">
        <f>C37*111</f>
        <v>18870</v>
      </c>
      <c r="F37" s="12">
        <v>100</v>
      </c>
      <c r="G37" s="39">
        <v>14</v>
      </c>
      <c r="H37" s="200">
        <f t="shared" si="2"/>
        <v>1400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</v>
      </c>
      <c r="H38" s="200">
        <f t="shared" si="2"/>
        <v>350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0">
        <f t="shared" si="2"/>
        <v>60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12</v>
      </c>
      <c r="D42" s="12">
        <f>C42*2.25</f>
        <v>27</v>
      </c>
      <c r="F42" s="39" t="s">
        <v>79</v>
      </c>
      <c r="G42" s="200">
        <v>3055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 t="s">
        <v>144</v>
      </c>
      <c r="G44" s="63"/>
      <c r="H44" s="184">
        <v>10200</v>
      </c>
      <c r="I44" s="184"/>
      <c r="J44" s="18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4"/>
      <c r="B45" s="27" t="s">
        <v>68</v>
      </c>
      <c r="C45" s="33">
        <v>3</v>
      </c>
      <c r="D45" s="12">
        <f>C45*84</f>
        <v>252</v>
      </c>
      <c r="F45" s="37" t="s">
        <v>150</v>
      </c>
      <c r="G45" s="63" t="s">
        <v>151</v>
      </c>
      <c r="H45" s="184">
        <v>71442</v>
      </c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14</v>
      </c>
      <c r="D46" s="12">
        <f>C46*1.5</f>
        <v>21</v>
      </c>
      <c r="F46" s="37"/>
      <c r="G46" s="63"/>
      <c r="H46" s="184"/>
      <c r="I46" s="184"/>
      <c r="J46" s="184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196907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12</v>
      </c>
      <c r="D50" s="12">
        <f>C50*1.5</f>
        <v>18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133</v>
      </c>
      <c r="G51" s="235">
        <f>G49-H29</f>
        <v>-1080.5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21412.5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127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4CD6-D6F3-4ECC-AA66-4A20D8D8E09F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7" t="s">
        <v>7</v>
      </c>
      <c r="B4" s="108"/>
      <c r="C4" s="108"/>
      <c r="D4" s="109"/>
      <c r="F4" s="110" t="s">
        <v>8</v>
      </c>
      <c r="G4" s="112">
        <v>2</v>
      </c>
      <c r="H4" s="114" t="s">
        <v>9</v>
      </c>
      <c r="I4" s="116">
        <v>45902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1"/>
      <c r="B6" s="16" t="s">
        <v>15</v>
      </c>
      <c r="C6" s="10">
        <v>246</v>
      </c>
      <c r="D6" s="13">
        <f t="shared" ref="D6:D28" si="1">C6*L6</f>
        <v>181302</v>
      </c>
      <c r="F6" s="123" t="s">
        <v>16</v>
      </c>
      <c r="G6" s="125" t="s">
        <v>125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1"/>
      <c r="B7" s="16" t="s">
        <v>18</v>
      </c>
      <c r="C7" s="10">
        <v>10</v>
      </c>
      <c r="D7" s="13">
        <f t="shared" si="1"/>
        <v>7250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114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1"/>
      <c r="B9" s="16" t="s">
        <v>23</v>
      </c>
      <c r="C9" s="10">
        <v>4</v>
      </c>
      <c r="D9" s="13">
        <f t="shared" si="1"/>
        <v>2828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1"/>
      <c r="B10" t="s">
        <v>25</v>
      </c>
      <c r="C10" s="10"/>
      <c r="D10" s="13">
        <f t="shared" si="1"/>
        <v>0</v>
      </c>
      <c r="F10" s="123" t="s">
        <v>26</v>
      </c>
      <c r="G10" s="139" t="s">
        <v>115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8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1"/>
      <c r="B13" s="17" t="s">
        <v>32</v>
      </c>
      <c r="C13" s="10">
        <v>9</v>
      </c>
      <c r="D13" s="48">
        <f t="shared" si="1"/>
        <v>2763</v>
      </c>
      <c r="F13" s="145" t="s">
        <v>36</v>
      </c>
      <c r="G13" s="146"/>
      <c r="H13" s="147">
        <f>D29</f>
        <v>195845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1"/>
      <c r="B14" s="14" t="s">
        <v>35</v>
      </c>
      <c r="C14" s="10">
        <v>12</v>
      </c>
      <c r="D14" s="31">
        <f t="shared" si="1"/>
        <v>132</v>
      </c>
      <c r="F14" s="150" t="s">
        <v>39</v>
      </c>
      <c r="G14" s="151"/>
      <c r="H14" s="152">
        <f>D54</f>
        <v>44124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151721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>
        <f>2115</f>
        <v>2115</v>
      </c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93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159">
        <v>20</v>
      </c>
      <c r="I19" s="159"/>
      <c r="J19" s="15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129</v>
      </c>
      <c r="C20" s="10"/>
      <c r="D20" s="13">
        <f t="shared" si="1"/>
        <v>0</v>
      </c>
      <c r="F20" s="58"/>
      <c r="G20" s="71" t="s">
        <v>122</v>
      </c>
      <c r="H20" s="132"/>
      <c r="I20" s="132"/>
      <c r="J20" s="13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138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73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25"/>
      <c r="G23" s="37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131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132</v>
      </c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/>
      <c r="D26" s="48">
        <f t="shared" si="1"/>
        <v>0</v>
      </c>
      <c r="F26" s="65"/>
      <c r="G26" s="1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14"/>
      <c r="G27" s="14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2</v>
      </c>
      <c r="D28" s="48">
        <f t="shared" si="1"/>
        <v>1570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195845</v>
      </c>
      <c r="F29" s="168" t="s">
        <v>55</v>
      </c>
      <c r="G29" s="169"/>
      <c r="H29" s="172">
        <f>H15-H16-H17-H18-H19-H20-H22-H23-H24+H26+H27</f>
        <v>149586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17</v>
      </c>
      <c r="H34" s="200">
        <f>F34*G34</f>
        <v>17000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>
        <v>3</v>
      </c>
      <c r="H35" s="200">
        <f t="shared" ref="H35:H39" si="2">F35*G35</f>
        <v>1500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>
        <f>F36*G36</f>
        <v>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386</v>
      </c>
      <c r="D37" s="12">
        <f>C37*111</f>
        <v>42846</v>
      </c>
      <c r="F37" s="12">
        <v>100</v>
      </c>
      <c r="G37" s="39">
        <v>9</v>
      </c>
      <c r="H37" s="200">
        <f t="shared" si="2"/>
        <v>900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00">
        <f t="shared" si="2"/>
        <v>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0">
        <f t="shared" si="2"/>
        <v>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>
        <v>155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 t="s">
        <v>150</v>
      </c>
      <c r="G44" s="63" t="s">
        <v>153</v>
      </c>
      <c r="H44" s="184">
        <v>130091</v>
      </c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63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90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3</v>
      </c>
      <c r="D49" s="12">
        <f>C49*42</f>
        <v>126</v>
      </c>
      <c r="F49" s="225" t="s">
        <v>86</v>
      </c>
      <c r="G49" s="172">
        <f>H34+H35+H36+H37+H38+H39+H40+H41+G42+H44+H45+H46</f>
        <v>149696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154</v>
      </c>
      <c r="G51" s="229">
        <f>G49-H29</f>
        <v>110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44124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134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671-8157-4F63-8622-2DAD671CA9C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>
        <v>3</v>
      </c>
      <c r="H4" s="114" t="s">
        <v>9</v>
      </c>
      <c r="I4" s="116">
        <v>45902</v>
      </c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 t="s">
        <v>15</v>
      </c>
      <c r="C6" s="10">
        <v>156</v>
      </c>
      <c r="D6" s="13">
        <f t="shared" ref="D6:D28" si="1">C6*L6</f>
        <v>114972</v>
      </c>
      <c r="F6" s="123" t="s">
        <v>16</v>
      </c>
      <c r="G6" s="125" t="s">
        <v>111</v>
      </c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 t="s">
        <v>18</v>
      </c>
      <c r="C7" s="10">
        <v>5</v>
      </c>
      <c r="D7" s="13">
        <f t="shared" si="1"/>
        <v>3625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 t="s">
        <v>20</v>
      </c>
      <c r="C8" s="10"/>
      <c r="D8" s="13">
        <f t="shared" si="1"/>
        <v>0</v>
      </c>
      <c r="F8" s="131" t="s">
        <v>21</v>
      </c>
      <c r="G8" s="133" t="s">
        <v>120</v>
      </c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 t="s">
        <v>23</v>
      </c>
      <c r="C9" s="10">
        <v>31</v>
      </c>
      <c r="D9" s="13">
        <f t="shared" si="1"/>
        <v>21917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B10" t="s">
        <v>25</v>
      </c>
      <c r="C10" s="10">
        <v>3</v>
      </c>
      <c r="D10" s="13">
        <f t="shared" si="1"/>
        <v>2916</v>
      </c>
      <c r="F10" s="123" t="s">
        <v>26</v>
      </c>
      <c r="G10" s="139" t="s">
        <v>147</v>
      </c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 t="s">
        <v>28</v>
      </c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 t="s">
        <v>30</v>
      </c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 t="s">
        <v>32</v>
      </c>
      <c r="C13" s="10">
        <v>4</v>
      </c>
      <c r="D13" s="48">
        <f t="shared" si="1"/>
        <v>1228</v>
      </c>
      <c r="F13" s="145" t="s">
        <v>36</v>
      </c>
      <c r="G13" s="146"/>
      <c r="H13" s="147">
        <f>D29</f>
        <v>149746.5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 t="s">
        <v>35</v>
      </c>
      <c r="C14" s="10">
        <v>19</v>
      </c>
      <c r="D14" s="31">
        <f t="shared" si="1"/>
        <v>209</v>
      </c>
      <c r="F14" s="150" t="s">
        <v>39</v>
      </c>
      <c r="G14" s="151"/>
      <c r="H14" s="152">
        <f>D54</f>
        <v>36773.25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 t="s">
        <v>38</v>
      </c>
      <c r="C15" s="10"/>
      <c r="D15" s="31">
        <f t="shared" si="1"/>
        <v>0</v>
      </c>
      <c r="F15" s="155" t="s">
        <v>40</v>
      </c>
      <c r="G15" s="146"/>
      <c r="H15" s="156">
        <f>H13-H14</f>
        <v>112973.25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B17" t="s">
        <v>113</v>
      </c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 t="s">
        <v>108</v>
      </c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 t="s">
        <v>128</v>
      </c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 t="s">
        <v>104</v>
      </c>
      <c r="C22" s="10"/>
      <c r="D22" s="48">
        <f t="shared" si="1"/>
        <v>0</v>
      </c>
      <c r="F22" s="100" t="s">
        <v>146</v>
      </c>
      <c r="G22" s="74">
        <v>5442</v>
      </c>
      <c r="H22" s="182">
        <v>50905</v>
      </c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 t="s">
        <v>107</v>
      </c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 t="s">
        <v>101</v>
      </c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 t="s">
        <v>123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 t="s">
        <v>105</v>
      </c>
      <c r="C26" s="10">
        <v>12</v>
      </c>
      <c r="D26" s="48">
        <f t="shared" si="1"/>
        <v>434</v>
      </c>
      <c r="F26" s="65" t="s">
        <v>155</v>
      </c>
      <c r="G26" s="60">
        <v>5406</v>
      </c>
      <c r="H26" s="188">
        <v>118325</v>
      </c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 t="s">
        <v>109</v>
      </c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 t="s">
        <v>97</v>
      </c>
      <c r="C28" s="10">
        <v>5</v>
      </c>
      <c r="D28" s="48">
        <f t="shared" si="1"/>
        <v>3925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149746.5</v>
      </c>
      <c r="F29" s="168" t="s">
        <v>55</v>
      </c>
      <c r="G29" s="169"/>
      <c r="H29" s="172">
        <f>H15-H16-H17-H18-H19-H20-H22-H23-H24+H26+H27</f>
        <v>180393.25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152</v>
      </c>
      <c r="H34" s="200">
        <f>F34*G34</f>
        <v>152000</v>
      </c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49</v>
      </c>
      <c r="H35" s="200">
        <f>F35*G35</f>
        <v>24500</v>
      </c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>
        <v>22</v>
      </c>
      <c r="D36" s="12">
        <f>C36*1.5</f>
        <v>33</v>
      </c>
      <c r="F36" s="12">
        <v>200</v>
      </c>
      <c r="G36" s="37">
        <v>4</v>
      </c>
      <c r="H36" s="200">
        <f t="shared" ref="H36:H39" si="2">F36*G36</f>
        <v>800</v>
      </c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32</v>
      </c>
      <c r="H37" s="200">
        <f t="shared" si="2"/>
        <v>3200</v>
      </c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>
        <v>9</v>
      </c>
      <c r="D38" s="12">
        <f>C38*84</f>
        <v>756</v>
      </c>
      <c r="F38" s="30">
        <v>50</v>
      </c>
      <c r="G38" s="39">
        <v>7</v>
      </c>
      <c r="H38" s="200">
        <f t="shared" si="2"/>
        <v>350</v>
      </c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>
        <v>2</v>
      </c>
      <c r="D39" s="31">
        <f>C39*4.5</f>
        <v>9</v>
      </c>
      <c r="F39" s="12">
        <v>20</v>
      </c>
      <c r="G39" s="37">
        <v>3</v>
      </c>
      <c r="H39" s="200">
        <f t="shared" si="2"/>
        <v>60</v>
      </c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>
        <v>7</v>
      </c>
      <c r="D41" s="12">
        <f>C41*84</f>
        <v>588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0">
        <v>66</v>
      </c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>
        <v>1</v>
      </c>
      <c r="D44" s="12">
        <f>C44*120</f>
        <v>120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>
        <v>3</v>
      </c>
      <c r="D46" s="12">
        <f>C46*1.5</f>
        <v>4.5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>
        <v>1</v>
      </c>
      <c r="D49" s="12">
        <f>C49*42</f>
        <v>42</v>
      </c>
      <c r="F49" s="225" t="s">
        <v>86</v>
      </c>
      <c r="G49" s="172">
        <f>H34+H35+H36+H37+H38+H39+H40+H41+G42+H44+H45+H46</f>
        <v>180976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>
        <v>10</v>
      </c>
      <c r="D50" s="12">
        <f>C50*1.5</f>
        <v>15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156</v>
      </c>
      <c r="G51" s="229">
        <f>G49-H29</f>
        <v>582.75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36773.25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583-4F3E-44E2-8E8E-A8EA675AA9D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6" t="s">
        <v>1</v>
      </c>
      <c r="O1" s="106"/>
      <c r="P1" s="91" t="s">
        <v>2</v>
      </c>
      <c r="Q1" s="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7" t="s">
        <v>7</v>
      </c>
      <c r="B4" s="108"/>
      <c r="C4" s="108"/>
      <c r="D4" s="109"/>
      <c r="F4" s="110" t="s">
        <v>8</v>
      </c>
      <c r="G4" s="112"/>
      <c r="H4" s="114" t="s">
        <v>9</v>
      </c>
      <c r="I4" s="116"/>
      <c r="J4" s="11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0" t="s">
        <v>7</v>
      </c>
      <c r="B5" s="15" t="s">
        <v>11</v>
      </c>
      <c r="C5" s="9" t="s">
        <v>12</v>
      </c>
      <c r="D5" s="25" t="s">
        <v>13</v>
      </c>
      <c r="F5" s="111"/>
      <c r="G5" s="113"/>
      <c r="H5" s="115"/>
      <c r="I5" s="118"/>
      <c r="J5" s="11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1"/>
      <c r="B6" s="16"/>
      <c r="C6" s="10"/>
      <c r="D6" s="13">
        <f t="shared" ref="D6:D28" si="1">C6*L6</f>
        <v>0</v>
      </c>
      <c r="F6" s="123" t="s">
        <v>16</v>
      </c>
      <c r="G6" s="125"/>
      <c r="H6" s="126"/>
      <c r="I6" s="126"/>
      <c r="J6" s="127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1"/>
      <c r="B7" s="16"/>
      <c r="C7" s="10"/>
      <c r="D7" s="13">
        <f t="shared" si="1"/>
        <v>0</v>
      </c>
      <c r="F7" s="124"/>
      <c r="G7" s="128"/>
      <c r="H7" s="129"/>
      <c r="I7" s="129"/>
      <c r="J7" s="130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1"/>
      <c r="B8" s="16"/>
      <c r="C8" s="10"/>
      <c r="D8" s="13">
        <f t="shared" si="1"/>
        <v>0</v>
      </c>
      <c r="F8" s="131" t="s">
        <v>21</v>
      </c>
      <c r="G8" s="133"/>
      <c r="H8" s="134"/>
      <c r="I8" s="134"/>
      <c r="J8" s="135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1"/>
      <c r="B9" s="16"/>
      <c r="C9" s="10"/>
      <c r="D9" s="13">
        <f t="shared" si="1"/>
        <v>0</v>
      </c>
      <c r="F9" s="124"/>
      <c r="G9" s="136"/>
      <c r="H9" s="137"/>
      <c r="I9" s="137"/>
      <c r="J9" s="138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1"/>
      <c r="C10" s="10"/>
      <c r="D10" s="13">
        <f t="shared" si="1"/>
        <v>0</v>
      </c>
      <c r="F10" s="123" t="s">
        <v>26</v>
      </c>
      <c r="G10" s="139"/>
      <c r="H10" s="140"/>
      <c r="I10" s="140"/>
      <c r="J10" s="141"/>
      <c r="K10" s="8"/>
      <c r="L10" s="6">
        <f>R36</f>
        <v>972</v>
      </c>
      <c r="P10" s="4"/>
      <c r="Q10" s="4"/>
      <c r="R10" s="5"/>
    </row>
    <row r="11" spans="1:19" ht="15.75" x14ac:dyDescent="0.25">
      <c r="A11" s="121"/>
      <c r="B11" s="17"/>
      <c r="C11" s="10"/>
      <c r="D11" s="13">
        <f t="shared" si="1"/>
        <v>0</v>
      </c>
      <c r="F11" s="124"/>
      <c r="G11" s="136"/>
      <c r="H11" s="137"/>
      <c r="I11" s="137"/>
      <c r="J11" s="138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1"/>
      <c r="B12" s="17"/>
      <c r="C12" s="10"/>
      <c r="D12" s="48">
        <f t="shared" si="1"/>
        <v>0</v>
      </c>
      <c r="F12" s="142" t="s">
        <v>33</v>
      </c>
      <c r="G12" s="143"/>
      <c r="H12" s="143"/>
      <c r="I12" s="143"/>
      <c r="J12" s="144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1"/>
      <c r="B13" s="17"/>
      <c r="C13" s="10"/>
      <c r="D13" s="48">
        <f t="shared" si="1"/>
        <v>0</v>
      </c>
      <c r="F13" s="145" t="s">
        <v>36</v>
      </c>
      <c r="G13" s="146"/>
      <c r="H13" s="147">
        <f>D29</f>
        <v>0</v>
      </c>
      <c r="I13" s="148"/>
      <c r="J13" s="149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1"/>
      <c r="B14" s="14"/>
      <c r="C14" s="10"/>
      <c r="D14" s="31">
        <f t="shared" si="1"/>
        <v>0</v>
      </c>
      <c r="F14" s="150" t="s">
        <v>39</v>
      </c>
      <c r="G14" s="151"/>
      <c r="H14" s="152">
        <f>D54</f>
        <v>0</v>
      </c>
      <c r="I14" s="153"/>
      <c r="J14" s="154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1"/>
      <c r="B15" s="14"/>
      <c r="C15" s="10"/>
      <c r="D15" s="31">
        <f t="shared" si="1"/>
        <v>0</v>
      </c>
      <c r="F15" s="155" t="s">
        <v>40</v>
      </c>
      <c r="G15" s="146"/>
      <c r="H15" s="156">
        <f>H13-H14</f>
        <v>0</v>
      </c>
      <c r="I15" s="157"/>
      <c r="J15" s="15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1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9"/>
      <c r="I16" s="159"/>
      <c r="J16" s="15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1"/>
      <c r="C17" s="10"/>
      <c r="D17" s="48">
        <f t="shared" si="1"/>
        <v>0</v>
      </c>
      <c r="F17" s="57"/>
      <c r="G17" s="67" t="s">
        <v>45</v>
      </c>
      <c r="H17" s="132"/>
      <c r="I17" s="132"/>
      <c r="J17" s="13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1"/>
      <c r="B18" s="19"/>
      <c r="C18" s="10"/>
      <c r="D18" s="48">
        <f t="shared" si="1"/>
        <v>0</v>
      </c>
      <c r="F18" s="57"/>
      <c r="G18" s="67" t="s">
        <v>47</v>
      </c>
      <c r="H18" s="132"/>
      <c r="I18" s="132"/>
      <c r="J18" s="13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1"/>
      <c r="B19" s="14"/>
      <c r="C19" s="10"/>
      <c r="D19" s="48">
        <f t="shared" si="1"/>
        <v>0</v>
      </c>
      <c r="F19" s="57"/>
      <c r="G19" s="69" t="s">
        <v>50</v>
      </c>
      <c r="H19" s="178"/>
      <c r="I19" s="178"/>
      <c r="J19" s="17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1"/>
      <c r="B20" s="46"/>
      <c r="C20" s="10"/>
      <c r="D20" s="13">
        <f t="shared" si="1"/>
        <v>0</v>
      </c>
      <c r="F20" s="58"/>
      <c r="G20" s="71" t="s">
        <v>122</v>
      </c>
      <c r="H20" s="159"/>
      <c r="I20" s="159"/>
      <c r="J20" s="15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1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9" t="s">
        <v>13</v>
      </c>
      <c r="I21" s="180"/>
      <c r="J21" s="18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1"/>
      <c r="B22" s="46"/>
      <c r="C22" s="10"/>
      <c r="D22" s="48">
        <f t="shared" si="1"/>
        <v>0</v>
      </c>
      <c r="F22" s="78"/>
      <c r="G22" s="74"/>
      <c r="H22" s="182"/>
      <c r="I22" s="182"/>
      <c r="J22" s="18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1"/>
      <c r="B23" s="14"/>
      <c r="C23" s="10"/>
      <c r="D23" s="48">
        <f t="shared" si="1"/>
        <v>0</v>
      </c>
      <c r="F23" s="79"/>
      <c r="G23" s="80"/>
      <c r="H23" s="183"/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1"/>
      <c r="B24" s="14"/>
      <c r="C24" s="10"/>
      <c r="D24" s="48">
        <f t="shared" si="1"/>
        <v>0</v>
      </c>
      <c r="F24" s="38"/>
      <c r="G24" s="37"/>
      <c r="H24" s="183"/>
      <c r="I24" s="184"/>
      <c r="J24" s="18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1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5" t="s">
        <v>13</v>
      </c>
      <c r="I25" s="186"/>
      <c r="J25" s="187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1"/>
      <c r="B26" s="14"/>
      <c r="C26" s="10"/>
      <c r="D26" s="48">
        <f t="shared" si="1"/>
        <v>0</v>
      </c>
      <c r="F26" s="65"/>
      <c r="G26" s="60"/>
      <c r="H26" s="188"/>
      <c r="I26" s="189"/>
      <c r="J26" s="19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1"/>
      <c r="B27" s="14"/>
      <c r="C27" s="10"/>
      <c r="D27" s="44">
        <f t="shared" si="1"/>
        <v>0</v>
      </c>
      <c r="F27" s="25"/>
      <c r="G27" s="81"/>
      <c r="H27" s="191"/>
      <c r="I27" s="192"/>
      <c r="J27" s="19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2"/>
      <c r="B28" s="46"/>
      <c r="C28" s="10"/>
      <c r="D28" s="48">
        <f t="shared" si="1"/>
        <v>0</v>
      </c>
      <c r="F28" s="92"/>
      <c r="G28" s="62"/>
      <c r="H28" s="194"/>
      <c r="I28" s="195"/>
      <c r="J28" s="19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0" t="s">
        <v>36</v>
      </c>
      <c r="B29" s="161"/>
      <c r="C29" s="162"/>
      <c r="D29" s="166">
        <f>SUM(D6:D28)</f>
        <v>0</v>
      </c>
      <c r="F29" s="168" t="s">
        <v>55</v>
      </c>
      <c r="G29" s="169"/>
      <c r="H29" s="172">
        <f>H15-H16-H17-H18-H19-H20-H22-H23-H24+H26+H27</f>
        <v>0</v>
      </c>
      <c r="I29" s="173"/>
      <c r="J29" s="17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3"/>
      <c r="B30" s="164"/>
      <c r="C30" s="165"/>
      <c r="D30" s="167"/>
      <c r="F30" s="170"/>
      <c r="G30" s="171"/>
      <c r="H30" s="175"/>
      <c r="I30" s="176"/>
      <c r="J30" s="177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7" t="s">
        <v>58</v>
      </c>
      <c r="B32" s="108"/>
      <c r="C32" s="108"/>
      <c r="D32" s="109"/>
      <c r="F32" s="197" t="s">
        <v>59</v>
      </c>
      <c r="G32" s="198"/>
      <c r="H32" s="198"/>
      <c r="I32" s="198"/>
      <c r="J32" s="19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3" t="s">
        <v>63</v>
      </c>
      <c r="H33" s="197" t="s">
        <v>13</v>
      </c>
      <c r="I33" s="198"/>
      <c r="J33" s="19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0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0"/>
      <c r="I34" s="201"/>
      <c r="J34" s="20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1"/>
      <c r="B35" s="27" t="s">
        <v>68</v>
      </c>
      <c r="C35" s="52"/>
      <c r="D35" s="30">
        <f>C35*84</f>
        <v>0</v>
      </c>
      <c r="F35" s="59">
        <v>500</v>
      </c>
      <c r="G35" s="41"/>
      <c r="H35" s="200"/>
      <c r="I35" s="201"/>
      <c r="J35" s="20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2"/>
      <c r="B36" s="26" t="s">
        <v>70</v>
      </c>
      <c r="C36" s="10"/>
      <c r="D36" s="12">
        <f>C36*1.5</f>
        <v>0</v>
      </c>
      <c r="F36" s="12">
        <v>200</v>
      </c>
      <c r="G36" s="37"/>
      <c r="H36" s="200"/>
      <c r="I36" s="201"/>
      <c r="J36" s="20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0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0"/>
      <c r="I37" s="201"/>
      <c r="J37" s="20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1"/>
      <c r="B38" s="29" t="s">
        <v>68</v>
      </c>
      <c r="C38" s="54"/>
      <c r="D38" s="12">
        <f>C38*84</f>
        <v>0</v>
      </c>
      <c r="F38" s="30">
        <v>50</v>
      </c>
      <c r="G38" s="39"/>
      <c r="H38" s="200"/>
      <c r="I38" s="201"/>
      <c r="J38" s="20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2"/>
      <c r="B39" s="29" t="s">
        <v>70</v>
      </c>
      <c r="C39" s="52"/>
      <c r="D39" s="31">
        <f>C39*4.5</f>
        <v>0</v>
      </c>
      <c r="F39" s="12">
        <v>20</v>
      </c>
      <c r="G39" s="37"/>
      <c r="H39" s="200"/>
      <c r="I39" s="201"/>
      <c r="J39" s="20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0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0"/>
      <c r="I40" s="201"/>
      <c r="J40" s="20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1"/>
      <c r="B41" s="27" t="s">
        <v>68</v>
      </c>
      <c r="C41" s="10"/>
      <c r="D41" s="12">
        <f>C41*84</f>
        <v>0</v>
      </c>
      <c r="F41" s="12">
        <v>5</v>
      </c>
      <c r="G41" s="42"/>
      <c r="H41" s="200"/>
      <c r="I41" s="201"/>
      <c r="J41" s="202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2"/>
      <c r="B42" s="27" t="s">
        <v>70</v>
      </c>
      <c r="C42" s="11"/>
      <c r="D42" s="12">
        <f>C42*2.25</f>
        <v>0</v>
      </c>
      <c r="F42" s="39" t="s">
        <v>79</v>
      </c>
      <c r="G42" s="200"/>
      <c r="H42" s="201"/>
      <c r="I42" s="201"/>
      <c r="J42" s="202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3" t="s">
        <v>81</v>
      </c>
      <c r="C43" s="11"/>
      <c r="D43" s="12"/>
      <c r="F43" s="60" t="s">
        <v>82</v>
      </c>
      <c r="G43" s="89" t="s">
        <v>83</v>
      </c>
      <c r="H43" s="206" t="s">
        <v>13</v>
      </c>
      <c r="I43" s="207"/>
      <c r="J43" s="208"/>
      <c r="K43" s="21"/>
      <c r="P43" s="4"/>
      <c r="Q43" s="4"/>
      <c r="R43" s="5"/>
    </row>
    <row r="44" spans="1:18" ht="15.75" x14ac:dyDescent="0.25">
      <c r="A44" s="204"/>
      <c r="B44" s="27" t="s">
        <v>66</v>
      </c>
      <c r="C44" s="10"/>
      <c r="D44" s="12">
        <f>C44*120</f>
        <v>0</v>
      </c>
      <c r="F44" s="37"/>
      <c r="G44" s="77"/>
      <c r="H44" s="184"/>
      <c r="I44" s="184"/>
      <c r="J44" s="184"/>
      <c r="K44" s="21"/>
      <c r="P44" s="4"/>
      <c r="Q44" s="4"/>
      <c r="R44" s="5"/>
    </row>
    <row r="45" spans="1:18" ht="15.75" x14ac:dyDescent="0.25">
      <c r="A45" s="204"/>
      <c r="B45" s="27" t="s">
        <v>68</v>
      </c>
      <c r="C45" s="33"/>
      <c r="D45" s="12">
        <f>C45*84</f>
        <v>0</v>
      </c>
      <c r="F45" s="37"/>
      <c r="G45" s="77"/>
      <c r="H45" s="184"/>
      <c r="I45" s="184"/>
      <c r="J45" s="184"/>
      <c r="K45" s="21"/>
      <c r="P45" s="4"/>
      <c r="Q45" s="4"/>
      <c r="R45" s="5"/>
    </row>
    <row r="46" spans="1:18" ht="15.75" x14ac:dyDescent="0.25">
      <c r="A46" s="204"/>
      <c r="B46" s="49" t="s">
        <v>70</v>
      </c>
      <c r="C46" s="82"/>
      <c r="D46" s="12">
        <f>C46*1.5</f>
        <v>0</v>
      </c>
      <c r="F46" s="37"/>
      <c r="G46" s="63"/>
      <c r="H46" s="209"/>
      <c r="I46" s="209"/>
      <c r="J46" s="209"/>
      <c r="K46" s="21"/>
      <c r="P46" s="4"/>
      <c r="Q46" s="4"/>
      <c r="R46" s="5"/>
    </row>
    <row r="47" spans="1:18" ht="15.75" x14ac:dyDescent="0.25">
      <c r="A47" s="205"/>
      <c r="B47" s="27"/>
      <c r="C47" s="11"/>
      <c r="D47" s="12"/>
      <c r="F47" s="60"/>
      <c r="G47" s="60"/>
      <c r="H47" s="210"/>
      <c r="I47" s="211"/>
      <c r="J47" s="212"/>
      <c r="K47" s="21"/>
      <c r="P47" s="4"/>
      <c r="Q47" s="4"/>
      <c r="R47" s="5"/>
    </row>
    <row r="48" spans="1:18" ht="15" customHeight="1" x14ac:dyDescent="0.25">
      <c r="A48" s="203" t="s">
        <v>32</v>
      </c>
      <c r="B48" s="27" t="s">
        <v>66</v>
      </c>
      <c r="C48" s="10"/>
      <c r="D48" s="12">
        <f>C48*78</f>
        <v>0</v>
      </c>
      <c r="F48" s="60"/>
      <c r="G48" s="60"/>
      <c r="H48" s="210"/>
      <c r="I48" s="211"/>
      <c r="J48" s="21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4"/>
      <c r="B49" s="29" t="s">
        <v>68</v>
      </c>
      <c r="C49" s="33"/>
      <c r="D49" s="12">
        <f>C49*42</f>
        <v>0</v>
      </c>
      <c r="F49" s="225" t="s">
        <v>86</v>
      </c>
      <c r="G49" s="172">
        <f>H34+H35+H36+H37+H38+H39+H40+H41+G42+H44+H45+H46</f>
        <v>0</v>
      </c>
      <c r="H49" s="173"/>
      <c r="I49" s="173"/>
      <c r="J49" s="174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4"/>
      <c r="B50" s="32" t="s">
        <v>70</v>
      </c>
      <c r="C50" s="11"/>
      <c r="D50" s="12">
        <f>C50*1.5</f>
        <v>0</v>
      </c>
      <c r="F50" s="226"/>
      <c r="G50" s="175"/>
      <c r="H50" s="176"/>
      <c r="I50" s="176"/>
      <c r="J50" s="177"/>
      <c r="P50" s="4"/>
      <c r="Q50" s="4"/>
      <c r="R50" s="5"/>
    </row>
    <row r="51" spans="1:18" ht="15" customHeight="1" x14ac:dyDescent="0.25">
      <c r="A51" s="204"/>
      <c r="B51" s="27"/>
      <c r="C51" s="10"/>
      <c r="D51" s="31"/>
      <c r="F51" s="227" t="s">
        <v>143</v>
      </c>
      <c r="G51" s="229">
        <f>G49-H29</f>
        <v>0</v>
      </c>
      <c r="H51" s="230"/>
      <c r="I51" s="230"/>
      <c r="J51" s="23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4"/>
      <c r="B52" s="29"/>
      <c r="C52" s="33"/>
      <c r="D52" s="45"/>
      <c r="F52" s="228"/>
      <c r="G52" s="232"/>
      <c r="H52" s="233"/>
      <c r="I52" s="233"/>
      <c r="J52" s="23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5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8" t="s">
        <v>90</v>
      </c>
      <c r="B54" s="213"/>
      <c r="C54" s="214"/>
      <c r="D54" s="217">
        <f>SUM(D34:D53)</f>
        <v>0</v>
      </c>
      <c r="F54" s="21"/>
      <c r="J54" s="34"/>
    </row>
    <row r="55" spans="1:18" x14ac:dyDescent="0.25">
      <c r="A55" s="170"/>
      <c r="B55" s="215"/>
      <c r="C55" s="216"/>
      <c r="D55" s="218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9" t="s">
        <v>91</v>
      </c>
      <c r="B58" s="220"/>
      <c r="C58" s="220"/>
      <c r="D58" s="221"/>
      <c r="F58" s="219" t="s">
        <v>92</v>
      </c>
      <c r="G58" s="220"/>
      <c r="H58" s="220"/>
      <c r="I58" s="220"/>
      <c r="J58" s="221"/>
    </row>
    <row r="59" spans="1:18" x14ac:dyDescent="0.25">
      <c r="A59" s="222"/>
      <c r="B59" s="223"/>
      <c r="C59" s="223"/>
      <c r="D59" s="224"/>
      <c r="F59" s="222"/>
      <c r="G59" s="223"/>
      <c r="H59" s="223"/>
      <c r="I59" s="223"/>
      <c r="J59" s="22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48</vt:i4>
      </vt:variant>
    </vt:vector>
  </HeadingPairs>
  <TitlesOfParts>
    <vt:vector size="97" baseType="lpstr">
      <vt:lpstr>(September 2025)</vt:lpstr>
      <vt:lpstr>(1)</vt:lpstr>
      <vt:lpstr>01,09 R2</vt:lpstr>
      <vt:lpstr>01,09 R3</vt:lpstr>
      <vt:lpstr>(2)</vt:lpstr>
      <vt:lpstr>02,09 R1</vt:lpstr>
      <vt:lpstr>02,09 R2</vt:lpstr>
      <vt:lpstr>02,09 R3</vt:lpstr>
      <vt:lpstr>(3)</vt:lpstr>
      <vt:lpstr>03,09 R1</vt:lpstr>
      <vt:lpstr>03,09 R2</vt:lpstr>
      <vt:lpstr>03,09 R3</vt:lpstr>
      <vt:lpstr>(4)</vt:lpstr>
      <vt:lpstr>04,09 R1</vt:lpstr>
      <vt:lpstr>04,09 R2</vt:lpstr>
      <vt:lpstr>04,09 R3</vt:lpstr>
      <vt:lpstr>(5)</vt:lpstr>
      <vt:lpstr>05,09 R1</vt:lpstr>
      <vt:lpstr>05,09 R2</vt:lpstr>
      <vt:lpstr>05,09 R3</vt:lpstr>
      <vt:lpstr>(6)</vt:lpstr>
      <vt:lpstr>06,09 R1</vt:lpstr>
      <vt:lpstr>06,09 R2</vt:lpstr>
      <vt:lpstr>06,09 R3</vt:lpstr>
      <vt:lpstr>(8)</vt:lpstr>
      <vt:lpstr>08,09 R1</vt:lpstr>
      <vt:lpstr>08,09 R2</vt:lpstr>
      <vt:lpstr>08,09 R3</vt:lpstr>
      <vt:lpstr>(9)</vt:lpstr>
      <vt:lpstr>09,09 R1</vt:lpstr>
      <vt:lpstr>09,09 R2</vt:lpstr>
      <vt:lpstr>09,09 R3</vt:lpstr>
      <vt:lpstr>(10)</vt:lpstr>
      <vt:lpstr>10,09 R1</vt:lpstr>
      <vt:lpstr>10,09 R2</vt:lpstr>
      <vt:lpstr>10,09 R3</vt:lpstr>
      <vt:lpstr>(11)</vt:lpstr>
      <vt:lpstr>11,09 R1</vt:lpstr>
      <vt:lpstr>11,09 R2</vt:lpstr>
      <vt:lpstr>11,09 R3</vt:lpstr>
      <vt:lpstr>(12)</vt:lpstr>
      <vt:lpstr>12,09 R1</vt:lpstr>
      <vt:lpstr>12,09 R2</vt:lpstr>
      <vt:lpstr>12,09 R3</vt:lpstr>
      <vt:lpstr>(13)</vt:lpstr>
      <vt:lpstr>13,09 R1</vt:lpstr>
      <vt:lpstr>13,09 R2</vt:lpstr>
      <vt:lpstr>13,09 R3</vt:lpstr>
      <vt:lpstr>(15)</vt:lpstr>
      <vt:lpstr>'(1)'!Print_Area</vt:lpstr>
      <vt:lpstr>'(10)'!Print_Area</vt:lpstr>
      <vt:lpstr>'(11)'!Print_Area</vt:lpstr>
      <vt:lpstr>'(12)'!Print_Area</vt:lpstr>
      <vt:lpstr>'(13)'!Print_Area</vt:lpstr>
      <vt:lpstr>'(15)'!Print_Area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'01,09 R2'!Print_Area</vt:lpstr>
      <vt:lpstr>'01,09 R3'!Print_Area</vt:lpstr>
      <vt:lpstr>'02,09 R1'!Print_Area</vt:lpstr>
      <vt:lpstr>'02,09 R2'!Print_Area</vt:lpstr>
      <vt:lpstr>'02,09 R3'!Print_Area</vt:lpstr>
      <vt:lpstr>'03,09 R1'!Print_Area</vt:lpstr>
      <vt:lpstr>'03,09 R2'!Print_Area</vt:lpstr>
      <vt:lpstr>'03,09 R3'!Print_Area</vt:lpstr>
      <vt:lpstr>'04,09 R1'!Print_Area</vt:lpstr>
      <vt:lpstr>'04,09 R2'!Print_Area</vt:lpstr>
      <vt:lpstr>'04,09 R3'!Print_Area</vt:lpstr>
      <vt:lpstr>'05,09 R1'!Print_Area</vt:lpstr>
      <vt:lpstr>'05,09 R2'!Print_Area</vt:lpstr>
      <vt:lpstr>'05,09 R3'!Print_Area</vt:lpstr>
      <vt:lpstr>'06,09 R1'!Print_Area</vt:lpstr>
      <vt:lpstr>'06,09 R2'!Print_Area</vt:lpstr>
      <vt:lpstr>'06,09 R3'!Print_Area</vt:lpstr>
      <vt:lpstr>'08,09 R1'!Print_Area</vt:lpstr>
      <vt:lpstr>'08,09 R2'!Print_Area</vt:lpstr>
      <vt:lpstr>'08,09 R3'!Print_Area</vt:lpstr>
      <vt:lpstr>'09,09 R1'!Print_Area</vt:lpstr>
      <vt:lpstr>'09,09 R2'!Print_Area</vt:lpstr>
      <vt:lpstr>'09,09 R3'!Print_Area</vt:lpstr>
      <vt:lpstr>'10,09 R1'!Print_Area</vt:lpstr>
      <vt:lpstr>'10,09 R2'!Print_Area</vt:lpstr>
      <vt:lpstr>'10,09 R3'!Print_Area</vt:lpstr>
      <vt:lpstr>'11,09 R1'!Print_Area</vt:lpstr>
      <vt:lpstr>'11,09 R2'!Print_Area</vt:lpstr>
      <vt:lpstr>'11,09 R3'!Print_Area</vt:lpstr>
      <vt:lpstr>'12,09 R1'!Print_Area</vt:lpstr>
      <vt:lpstr>'12,09 R2'!Print_Area</vt:lpstr>
      <vt:lpstr>'12,09 R3'!Print_Area</vt:lpstr>
      <vt:lpstr>'13,09 R1'!Print_Area</vt:lpstr>
      <vt:lpstr>'13,09 R2'!Print_Area</vt:lpstr>
      <vt:lpstr>'13,09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2025-09-08T00:51:45Z</cp:lastPrinted>
  <dcterms:created xsi:type="dcterms:W3CDTF">2024-09-01T23:36:50Z</dcterms:created>
  <dcterms:modified xsi:type="dcterms:W3CDTF">2025-09-08T00:54:24Z</dcterms:modified>
</cp:coreProperties>
</file>