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75964993-25B1-4A36-A1F9-E3B9C7658587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SEPTEMBER" sheetId="6" r:id="rId2"/>
  </sheets>
  <definedNames>
    <definedName name="_xlnm.Print_Area" localSheetId="1">'PE, SEPTEMBER'!#REF!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<sst xmlns="http://schemas.openxmlformats.org/spreadsheetml/2006/main" count="256" uniqueCount="81">
  <si>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</si>
  <si>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</si>
  <si>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</si>
  <si>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</si>
  <si>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</si>
  <si>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</si>
  <si>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</si>
  <si>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</si>
  <si>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</si>
  <si>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</si>
  <si>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</si>
  <si>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</si>
  <si>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</si>
  <si>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</si>
  <si>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</si>
  <si>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</si>
  <si>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</si>
  <si>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</si>
  <si>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</si>
  <si>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</si>
  <si>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</si>
  <si>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</si>
  <si>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</si>
  <si>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</si>
  <si>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</si>
  <si>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</si>
  <si>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</si>
  <si>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</si>
  <si>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</si>
  <si>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</si>
  <si>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</si>
  <si>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</si>
  <si>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</si>
  <si>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</si>
  <si>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</si>
  <si>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</si>
  <si>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</si>
  <si>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</si>
  <si>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</si>
  <si>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</si>
  <si>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</si>
  <si>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</si>
  <si>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</si>
  <si>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</si>
  <si>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</si>
  <si>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</si>
  <si>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</si>
  <si>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</si>
  <si>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</si>
  <si>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</si>
  <si>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</si>
  <si>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</si>
  <si>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</si>
  <si>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</si>
  <si>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</si>
  <si>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</si>
  <si>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</si>
  <si>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</si>
  <si>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</si>
  <si>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</si>
  <si>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</si>
  <si>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</si>
  <si>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</si>
  <si>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</si>
  <si>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</si>
  <si>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</si>
  <si>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</si>
  <si>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</si>
  <si>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</si>
  <si>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</si>
  <si>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</si>
  <si>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</si>
  <si>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</si>
  <si>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</si>
  <si>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</si>
  <si>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SEPTEMBER 2025</t>
  </si>
  <si>
    <t>CARL'S VULCANIZING SHOP</t>
  </si>
  <si>
    <t>MINDA S. BALBUENA</t>
  </si>
  <si>
    <t>POBLACION, SINDANGAN, ZAMBOANGA DEL NORTE</t>
  </si>
  <si>
    <t>001457</t>
  </si>
  <si>
    <t>139-892-671-00000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</si>
</sst>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D7" sqref="D7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75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45918</v>
      </c>
      <c r="D7" s="20" t="s">
        <v>68</v>
      </c>
      <c r="E7" s="12"/>
      <c r="F7" s="20" t="s">
        <v>70</v>
      </c>
      <c r="G7" s="20">
        <v>517917296</v>
      </c>
      <c r="H7" s="20" t="s">
        <v>74</v>
      </c>
      <c r="I7" s="21">
        <f>1329003-54050.85</f>
        <v>1274952.1499999999</v>
      </c>
      <c r="K7" s="21">
        <f>M7*12</f>
        <v>136602.01607142854</v>
      </c>
      <c r="L7" s="27">
        <f>I7-K7</f>
        <v>1138350.1339285714</v>
      </c>
      <c r="M7" s="33">
        <f>I7/112</f>
        <v>11383.501339285713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/>
      <c r="D8" s="20" t="s">
        <v>68</v>
      </c>
      <c r="E8" s="20"/>
      <c r="F8" s="20" t="s">
        <v>70</v>
      </c>
      <c r="G8" s="20"/>
      <c r="H8" s="20" t="s">
        <v>74</v>
      </c>
      <c r="I8" s="21"/>
      <c r="K8" s="21">
        <f>M8*12</f>
        <v>0</v>
      </c>
      <c r="L8" s="27">
        <f>I8-K8</f>
        <v>0</v>
      </c>
      <c r="M8" s="33">
        <f t="shared" ref="M8:M26" si="0">I8/112</f>
        <v>0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/>
      <c r="D9" s="20" t="s">
        <v>68</v>
      </c>
      <c r="E9" s="20"/>
      <c r="F9" s="20" t="s">
        <v>70</v>
      </c>
      <c r="G9" s="20"/>
      <c r="H9" s="20" t="s">
        <v>74</v>
      </c>
      <c r="I9" s="21"/>
      <c r="K9" s="21">
        <f t="shared" ref="K9:K26" si="2">M9*12</f>
        <v>0</v>
      </c>
      <c r="L9" s="27">
        <f t="shared" ref="L9:L26" si="3">I9-K9</f>
        <v>0</v>
      </c>
      <c r="M9" s="33">
        <f t="shared" si="0"/>
        <v>0</v>
      </c>
    </row>
    <row r="10" spans="1:15" x14ac:dyDescent="0.25">
      <c r="A10">
        <f t="shared" si="1"/>
        <v>4</v>
      </c>
      <c r="B10" s="23">
        <f t="shared" si="1"/>
        <v>4</v>
      </c>
      <c r="C10" s="19"/>
      <c r="D10" s="20" t="s">
        <v>68</v>
      </c>
      <c r="E10" s="20"/>
      <c r="F10" s="20" t="s">
        <v>70</v>
      </c>
      <c r="G10" s="20"/>
      <c r="H10" s="20" t="s">
        <v>74</v>
      </c>
      <c r="I10" s="21"/>
      <c r="K10" s="21">
        <f t="shared" si="2"/>
        <v>0</v>
      </c>
      <c r="L10" s="27">
        <f t="shared" si="3"/>
        <v>0</v>
      </c>
      <c r="M10" s="33">
        <f t="shared" si="0"/>
        <v>0</v>
      </c>
    </row>
    <row r="11" spans="1:15" x14ac:dyDescent="0.25">
      <c r="A11">
        <f t="shared" si="1"/>
        <v>5</v>
      </c>
      <c r="B11" s="23">
        <f t="shared" si="1"/>
        <v>5</v>
      </c>
      <c r="C11" s="19"/>
      <c r="D11" s="20" t="s">
        <v>68</v>
      </c>
      <c r="E11" s="20"/>
      <c r="F11" s="20" t="s">
        <v>70</v>
      </c>
      <c r="G11" s="20"/>
      <c r="H11" s="20" t="s">
        <v>74</v>
      </c>
      <c r="I11" s="21"/>
      <c r="K11" s="21">
        <f t="shared" si="2"/>
        <v>0</v>
      </c>
      <c r="L11" s="27">
        <f t="shared" si="3"/>
        <v>0</v>
      </c>
      <c r="M11" s="33">
        <f t="shared" si="0"/>
        <v>0</v>
      </c>
    </row>
    <row r="12" spans="1:15" x14ac:dyDescent="0.25">
      <c r="A12">
        <f t="shared" si="1"/>
        <v>6</v>
      </c>
      <c r="B12" s="23">
        <f t="shared" si="1"/>
        <v>6</v>
      </c>
      <c r="C12" s="19"/>
      <c r="D12" s="20" t="s">
        <v>68</v>
      </c>
      <c r="E12" s="20"/>
      <c r="F12" s="20" t="s">
        <v>70</v>
      </c>
      <c r="G12" s="20"/>
      <c r="H12" s="20" t="s">
        <v>74</v>
      </c>
      <c r="I12" s="21"/>
      <c r="K12" s="21">
        <f t="shared" si="2"/>
        <v>0</v>
      </c>
      <c r="L12" s="27">
        <f t="shared" si="3"/>
        <v>0</v>
      </c>
      <c r="M12" s="33">
        <f t="shared" si="0"/>
        <v>0</v>
      </c>
    </row>
    <row r="13" spans="1:15" x14ac:dyDescent="0.25">
      <c r="A13">
        <f t="shared" si="1"/>
        <v>7</v>
      </c>
      <c r="B13" s="23">
        <f t="shared" si="1"/>
        <v>7</v>
      </c>
      <c r="C13" s="19"/>
      <c r="D13" s="20" t="s">
        <v>68</v>
      </c>
      <c r="E13" s="20"/>
      <c r="F13" s="20" t="s">
        <v>70</v>
      </c>
      <c r="G13" s="20"/>
      <c r="H13" s="20" t="s">
        <v>74</v>
      </c>
      <c r="I13" s="21"/>
      <c r="K13" s="21">
        <f t="shared" si="2"/>
        <v>0</v>
      </c>
      <c r="L13" s="27">
        <f>I13-K13</f>
        <v>0</v>
      </c>
      <c r="M13" s="33">
        <f>I13/112</f>
        <v>0</v>
      </c>
    </row>
    <row r="14" spans="1:15" x14ac:dyDescent="0.25">
      <c r="A14">
        <f t="shared" si="1"/>
        <v>8</v>
      </c>
      <c r="B14" s="23">
        <f t="shared" si="1"/>
        <v>8</v>
      </c>
      <c r="C14" s="19"/>
      <c r="D14" s="20" t="s">
        <v>68</v>
      </c>
      <c r="E14" s="20"/>
      <c r="F14" s="20" t="s">
        <v>70</v>
      </c>
      <c r="G14" s="20"/>
      <c r="H14" s="20" t="s">
        <v>74</v>
      </c>
      <c r="I14" s="38"/>
      <c r="K14" s="21">
        <f t="shared" si="2"/>
        <v>0</v>
      </c>
      <c r="L14" s="27">
        <f t="shared" si="3"/>
        <v>0</v>
      </c>
      <c r="M14" s="33">
        <f t="shared" si="0"/>
        <v>0</v>
      </c>
    </row>
    <row r="15" spans="1:15" x14ac:dyDescent="0.25">
      <c r="A15">
        <f t="shared" si="1"/>
        <v>9</v>
      </c>
      <c r="B15" s="23">
        <f t="shared" si="1"/>
        <v>9</v>
      </c>
      <c r="C15" s="19"/>
      <c r="D15" s="20" t="s">
        <v>68</v>
      </c>
      <c r="E15" s="20"/>
      <c r="F15" s="20" t="s">
        <v>70</v>
      </c>
      <c r="G15" s="20"/>
      <c r="H15" s="20" t="s">
        <v>74</v>
      </c>
      <c r="I15" s="21"/>
      <c r="K15" s="21">
        <f t="shared" si="2"/>
        <v>0</v>
      </c>
      <c r="L15" s="27">
        <f>I15-K15</f>
        <v>0</v>
      </c>
      <c r="M15" s="33">
        <f>I15/112</f>
        <v>0</v>
      </c>
    </row>
    <row r="16" spans="1:15" x14ac:dyDescent="0.25">
      <c r="A16">
        <f t="shared" si="1"/>
        <v>10</v>
      </c>
      <c r="B16" s="23">
        <f t="shared" si="1"/>
        <v>10</v>
      </c>
      <c r="C16" s="19"/>
      <c r="D16" s="20" t="s">
        <v>68</v>
      </c>
      <c r="E16" s="20"/>
      <c r="F16" s="20" t="s">
        <v>70</v>
      </c>
      <c r="G16" s="20"/>
      <c r="H16" s="20" t="s">
        <v>74</v>
      </c>
      <c r="I16" s="21"/>
      <c r="K16" s="21">
        <f t="shared" si="2"/>
        <v>0</v>
      </c>
      <c r="L16" s="27">
        <f t="shared" si="3"/>
        <v>0</v>
      </c>
      <c r="M16" s="33">
        <f t="shared" si="0"/>
        <v>0</v>
      </c>
    </row>
    <row r="17" spans="1:13" x14ac:dyDescent="0.25">
      <c r="A17">
        <f t="shared" si="1"/>
        <v>11</v>
      </c>
      <c r="B17" s="23">
        <f t="shared" si="1"/>
        <v>11</v>
      </c>
      <c r="C17" s="19"/>
      <c r="D17" s="20" t="s">
        <v>68</v>
      </c>
      <c r="E17" s="20"/>
      <c r="F17" s="20" t="s">
        <v>70</v>
      </c>
      <c r="G17" s="20"/>
      <c r="H17" s="20" t="s">
        <v>74</v>
      </c>
      <c r="I17" s="21"/>
      <c r="K17" s="21">
        <f t="shared" si="2"/>
        <v>0</v>
      </c>
      <c r="L17" s="27">
        <f t="shared" si="3"/>
        <v>0</v>
      </c>
      <c r="M17" s="33">
        <f t="shared" si="0"/>
        <v>0</v>
      </c>
    </row>
    <row r="18" spans="1:13" x14ac:dyDescent="0.25">
      <c r="A18">
        <f t="shared" si="1"/>
        <v>12</v>
      </c>
      <c r="B18" s="23">
        <f t="shared" si="1"/>
        <v>12</v>
      </c>
      <c r="C18" s="19"/>
      <c r="D18" s="20" t="s">
        <v>68</v>
      </c>
      <c r="E18" s="20"/>
      <c r="F18" s="20" t="s">
        <v>70</v>
      </c>
      <c r="G18" s="20"/>
      <c r="H18" s="20" t="s">
        <v>74</v>
      </c>
      <c r="I18" s="21"/>
      <c r="K18" s="21">
        <f t="shared" si="2"/>
        <v>0</v>
      </c>
      <c r="L18" s="27">
        <f t="shared" si="3"/>
        <v>0</v>
      </c>
      <c r="M18" s="33">
        <f t="shared" si="0"/>
        <v>0</v>
      </c>
    </row>
    <row r="19" spans="1:13" x14ac:dyDescent="0.25">
      <c r="A19">
        <f t="shared" si="1"/>
        <v>13</v>
      </c>
      <c r="B19" s="23">
        <f t="shared" si="1"/>
        <v>13</v>
      </c>
      <c r="C19" s="19"/>
      <c r="D19" s="20" t="s">
        <v>68</v>
      </c>
      <c r="E19" s="20"/>
      <c r="F19" s="20" t="s">
        <v>70</v>
      </c>
      <c r="G19" s="20"/>
      <c r="H19" s="20" t="s">
        <v>74</v>
      </c>
      <c r="I19" s="21"/>
      <c r="K19" s="21">
        <f t="shared" si="2"/>
        <v>0</v>
      </c>
      <c r="L19" s="27">
        <f t="shared" si="3"/>
        <v>0</v>
      </c>
      <c r="M19" s="33">
        <f t="shared" si="0"/>
        <v>0</v>
      </c>
    </row>
    <row r="20" spans="1:13" x14ac:dyDescent="0.25">
      <c r="A20">
        <f t="shared" si="1"/>
        <v>14</v>
      </c>
      <c r="B20" s="23">
        <f t="shared" si="1"/>
        <v>14</v>
      </c>
      <c r="C20" s="19"/>
      <c r="D20" s="20" t="s">
        <v>68</v>
      </c>
      <c r="E20" s="20"/>
      <c r="F20" s="20" t="s">
        <v>70</v>
      </c>
      <c r="G20" s="20"/>
      <c r="H20" s="20" t="s">
        <v>74</v>
      </c>
      <c r="I20" s="21"/>
      <c r="K20" s="21">
        <f t="shared" si="2"/>
        <v>0</v>
      </c>
      <c r="L20" s="27">
        <f t="shared" si="3"/>
        <v>0</v>
      </c>
      <c r="M20" s="33">
        <f t="shared" si="0"/>
        <v>0</v>
      </c>
    </row>
    <row r="21" spans="1:13" x14ac:dyDescent="0.25">
      <c r="A21">
        <f t="shared" si="1"/>
        <v>15</v>
      </c>
      <c r="B21" s="23">
        <f t="shared" si="1"/>
        <v>15</v>
      </c>
      <c r="C21" s="19"/>
      <c r="D21" s="20" t="s">
        <v>68</v>
      </c>
      <c r="E21" s="20"/>
      <c r="F21" s="20" t="s">
        <v>70</v>
      </c>
      <c r="G21" s="20"/>
      <c r="H21" s="20" t="s">
        <v>74</v>
      </c>
      <c r="I21" s="21"/>
      <c r="K21" s="21">
        <f t="shared" si="2"/>
        <v>0</v>
      </c>
      <c r="L21" s="27">
        <f t="shared" si="3"/>
        <v>0</v>
      </c>
      <c r="M21" s="33">
        <f t="shared" si="0"/>
        <v>0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1274952.1499999999</v>
      </c>
      <c r="K32" s="14">
        <f>SUM(K7:K31)</f>
        <v>136602.01607142854</v>
      </c>
      <c r="L32" s="14">
        <f>SUM(L7:L31)</f>
        <v>1138350.1339285714</v>
      </c>
      <c r="M32" s="36">
        <f>SUM(M7:M31)</f>
        <v>11383.501339285713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75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>
        <v>46000</v>
      </c>
      <c r="D40" s="20" t="s">
        <v>76</v>
      </c>
      <c r="E40" s="12" t="s">
        <v>77</v>
      </c>
      <c r="F40" s="20" t="s">
        <v>78</v>
      </c>
      <c r="G40" s="39" t="s">
        <v>79</v>
      </c>
      <c r="H40" s="20" t="s">
        <v>80</v>
      </c>
      <c r="I40" s="21">
        <v>200</v>
      </c>
      <c r="K40" s="21">
        <f t="shared" ref="K40:K59" si="7">M40*12</f>
        <v>21.428571428571431</v>
      </c>
      <c r="L40" s="27">
        <f>I40-K40</f>
        <v>178.57142857142856</v>
      </c>
      <c r="M40" s="33">
        <f t="shared" ref="M40:M59" si="8">I40/112</f>
        <v>1.7857142857142858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200</v>
      </c>
      <c r="K65" s="14">
        <f>SUM(K40:K64)</f>
        <v>21.428571428571431</v>
      </c>
      <c r="L65" s="14">
        <f>SUM(L40:L64)</f>
        <v>178.57142857142856</v>
      </c>
      <c r="M65" s="36">
        <f>SUM(M40:M64)</f>
        <v>1.7857142857142858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2025-09-18T09:18:46Z</dcterms:modified>
</cp:coreProperties>
</file>