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B27D1609-CAE6-47E6-9F1A-ED6DD5CB1943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42" i="2" l="1"/>
  <c r="AE842" i="2" s="1"/>
  <c r="AI842" i="2" s="1"/>
  <c r="AB841" i="2"/>
  <c r="AE841" i="2" s="1"/>
  <c r="AI841" i="2" s="1"/>
  <c r="AB840" i="2"/>
  <c r="AE840" i="2" s="1"/>
  <c r="AI840" i="2" s="1"/>
  <c r="AB839" i="2"/>
  <c r="AE839" i="2" s="1"/>
  <c r="AI839" i="2" s="1"/>
  <c r="AB838" i="2"/>
  <c r="AE838" i="2" s="1"/>
  <c r="AI838" i="2" s="1"/>
  <c r="AH837" i="2"/>
  <c r="AH880" i="2" s="1"/>
  <c r="AG837" i="2"/>
  <c r="AB837" i="2"/>
  <c r="AB880" i="2" s="1"/>
  <c r="AG880" i="2"/>
  <c r="AD880" i="2"/>
  <c r="AC880" i="2"/>
  <c r="AI878" i="2"/>
  <c r="AE877" i="2"/>
  <c r="AI877" i="2" s="1"/>
  <c r="AI876" i="2"/>
  <c r="AI875" i="2"/>
  <c r="AE875" i="2"/>
  <c r="AI874" i="2"/>
  <c r="AE874" i="2"/>
  <c r="AE873" i="2"/>
  <c r="AI873" i="2" s="1"/>
  <c r="AI872" i="2"/>
  <c r="AE872" i="2"/>
  <c r="AE871" i="2"/>
  <c r="AI871" i="2" s="1"/>
  <c r="AE870" i="2"/>
  <c r="AI870" i="2" s="1"/>
  <c r="AE869" i="2"/>
  <c r="AI869" i="2" s="1"/>
  <c r="AE868" i="2"/>
  <c r="AI868" i="2" s="1"/>
  <c r="AI867" i="2"/>
  <c r="AE867" i="2"/>
  <c r="AI866" i="2"/>
  <c r="AE866" i="2"/>
  <c r="AE865" i="2"/>
  <c r="AI865" i="2" s="1"/>
  <c r="AI864" i="2"/>
  <c r="AE864" i="2"/>
  <c r="AE863" i="2"/>
  <c r="AI863" i="2" s="1"/>
  <c r="AE862" i="2"/>
  <c r="AI862" i="2" s="1"/>
  <c r="AE861" i="2"/>
  <c r="AI861" i="2" s="1"/>
  <c r="AE860" i="2"/>
  <c r="AI860" i="2" s="1"/>
  <c r="AI859" i="2"/>
  <c r="AE859" i="2"/>
  <c r="AI858" i="2"/>
  <c r="AE858" i="2"/>
  <c r="AE857" i="2"/>
  <c r="AI857" i="2" s="1"/>
  <c r="AI856" i="2"/>
  <c r="AE856" i="2"/>
  <c r="AE855" i="2"/>
  <c r="AI855" i="2" s="1"/>
  <c r="AE854" i="2"/>
  <c r="AI854" i="2" s="1"/>
  <c r="AE853" i="2"/>
  <c r="AI853" i="2" s="1"/>
  <c r="AE852" i="2"/>
  <c r="AI852" i="2" s="1"/>
  <c r="AI851" i="2"/>
  <c r="AE851" i="2"/>
  <c r="AI850" i="2"/>
  <c r="AE850" i="2"/>
  <c r="AE849" i="2"/>
  <c r="AI849" i="2" s="1"/>
  <c r="AI848" i="2"/>
  <c r="AE848" i="2"/>
  <c r="AE847" i="2"/>
  <c r="AI847" i="2" s="1"/>
  <c r="AE846" i="2"/>
  <c r="AI846" i="2" s="1"/>
  <c r="AE845" i="2"/>
  <c r="AI845" i="2" s="1"/>
  <c r="AE844" i="2"/>
  <c r="AI844" i="2" s="1"/>
  <c r="AE843" i="2"/>
  <c r="AI843" i="2" s="1"/>
  <c r="AA838" i="2"/>
  <c r="AA839" i="2" s="1"/>
  <c r="AA840" i="2" s="1"/>
  <c r="AA841" i="2" s="1"/>
  <c r="AA842" i="2" s="1"/>
  <c r="AE837" i="2" l="1"/>
  <c r="P794" i="2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AE880" i="2" l="1"/>
  <c r="AI837" i="2"/>
  <c r="AI880" i="2" s="1"/>
  <c r="W825" i="2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<sst xmlns="http://schemas.openxmlformats.org/spreadsheetml/2006/main" count="1125" uniqueCount="82">
  <si>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</si>
  <si>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</si>
  <si>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</si>
  <si>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</si>
  <si>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</si>
  <si>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</si>
  <si>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</si>
  <si>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</si>
  <si>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</si>
  <si>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</si>
  <si>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</si>
  <si>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</si>
  <si>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</si>
  <si>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</si>
  <si>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</si>
  <si>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</si>
  <si>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</si>
  <si>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</si>
  <si>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</si>
  <si>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</si>
  <si>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</si>
  <si>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</si>
  <si>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</si>
  <si>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</si>
  <si>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</si>
  <si>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</si>
  <si>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</si>
  <si>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</si>
  <si>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</si>
  <si>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</si>
  <si>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</si>
  <si>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</si>
  <si>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</si>
  <si>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</si>
  <si>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</si>
  <si>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</si>
  <si>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</si>
  <si>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</si>
  <si>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</si>
  <si>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</si>
  <si>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</si>
  <si>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</si>
  <si>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</si>
  <si>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</si>
  <si>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</si>
  <si>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</si>
  <si>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</si>
  <si>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</si>
  <si>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</si>
  <si>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</si>
  <si>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</si>
  <si>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</si>
  <si>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</si>
  <si>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</si>
  <si>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</si>
  <si>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</si>
  <si>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</si>
  <si>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</si>
  <si>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</si>
  <si>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</si>
  <si>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</si>
  <si>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</si>
  <si>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</si>
  <si>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</si>
  <si>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</si>
  <si>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</si>
  <si>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</si>
  <si>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</si>
  <si>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</si>
  <si>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</si>
  <si>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</si>
  <si>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</si>
  <si>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</si>
  <si>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</si>
  <si>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</si>
  <si>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</si>
  <si>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</si>
  <si>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</si>
  <si>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</si>
  <si>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</si>
  <si>
    <t>AUGUST 21. 2025</t>
  </si>
  <si>
    <t>08/21/2025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</si>
</sst>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22" zoomScaleNormal="100" workbookViewId="0">
      <selection activeCell="F29" sqref="F2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4" t="s">
        <v>38</v>
      </c>
      <c r="B6" s="114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5" t="s">
        <v>10</v>
      </c>
      <c r="B42" s="116"/>
      <c r="C42" s="117"/>
      <c r="D42" s="48">
        <f>SUM(D2:D39)</f>
        <v>6688515</v>
      </c>
      <c r="J42" s="49">
        <f>SUM(J10:J41)</f>
        <v>6688515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M814" zoomScale="85" zoomScaleNormal="85" workbookViewId="0">
      <selection activeCell="AA846" sqref="AA846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4" t="s">
        <v>18</v>
      </c>
      <c r="E10" s="124"/>
      <c r="F10" s="81"/>
      <c r="G10" s="27"/>
      <c r="I10" s="122" t="s">
        <v>19</v>
      </c>
      <c r="J10" s="123"/>
      <c r="K10" s="120" t="s">
        <v>20</v>
      </c>
      <c r="N10" s="25"/>
      <c r="O10" s="26"/>
      <c r="P10" s="124" t="s">
        <v>18</v>
      </c>
      <c r="Q10" s="124"/>
      <c r="R10" s="81"/>
      <c r="S10" s="27"/>
      <c r="U10" s="122" t="s">
        <v>19</v>
      </c>
      <c r="V10" s="123"/>
      <c r="W10" s="120" t="s">
        <v>20</v>
      </c>
      <c r="Z10" s="25"/>
      <c r="AA10" s="26"/>
      <c r="AB10" s="124" t="s">
        <v>18</v>
      </c>
      <c r="AC10" s="124"/>
      <c r="AD10" s="81"/>
      <c r="AE10" s="27"/>
      <c r="AG10" s="122" t="s">
        <v>19</v>
      </c>
      <c r="AH10" s="123"/>
      <c r="AI10" s="120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1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1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1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24" t="s">
        <v>18</v>
      </c>
      <c r="E65" s="124"/>
      <c r="F65" s="90"/>
      <c r="G65" s="27"/>
      <c r="I65" s="122" t="s">
        <v>19</v>
      </c>
      <c r="J65" s="123"/>
      <c r="K65" s="120" t="s">
        <v>20</v>
      </c>
      <c r="N65" s="25"/>
      <c r="O65" s="26"/>
      <c r="P65" s="124" t="s">
        <v>18</v>
      </c>
      <c r="Q65" s="124"/>
      <c r="R65" s="91"/>
      <c r="S65" s="27"/>
      <c r="U65" s="122" t="s">
        <v>19</v>
      </c>
      <c r="V65" s="123"/>
      <c r="W65" s="120" t="s">
        <v>20</v>
      </c>
      <c r="Z65" s="25"/>
      <c r="AA65" s="26"/>
      <c r="AB65" s="124" t="s">
        <v>18</v>
      </c>
      <c r="AC65" s="124"/>
      <c r="AD65" s="90"/>
      <c r="AE65" s="27"/>
      <c r="AG65" s="122" t="s">
        <v>19</v>
      </c>
      <c r="AH65" s="123"/>
      <c r="AI65" s="120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1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1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1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19"/>
      <c r="AO67" s="119"/>
      <c r="AP67" s="63"/>
      <c r="AQ67" s="62"/>
      <c r="AR67" s="119"/>
      <c r="AS67" s="119"/>
      <c r="AT67" s="118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8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4" t="s">
        <v>18</v>
      </c>
      <c r="E120" s="124"/>
      <c r="F120" s="92"/>
      <c r="G120" s="27"/>
      <c r="I120" s="122" t="s">
        <v>19</v>
      </c>
      <c r="J120" s="123"/>
      <c r="K120" s="120" t="s">
        <v>20</v>
      </c>
      <c r="N120" s="25"/>
      <c r="O120" s="26"/>
      <c r="P120" s="124" t="s">
        <v>18</v>
      </c>
      <c r="Q120" s="124"/>
      <c r="R120" s="92"/>
      <c r="S120" s="27"/>
      <c r="U120" s="122" t="s">
        <v>19</v>
      </c>
      <c r="V120" s="123"/>
      <c r="W120" s="120" t="s">
        <v>20</v>
      </c>
      <c r="Z120" s="25"/>
      <c r="AA120" s="26"/>
      <c r="AB120" s="124" t="s">
        <v>18</v>
      </c>
      <c r="AC120" s="124"/>
      <c r="AD120" s="92"/>
      <c r="AE120" s="27"/>
      <c r="AG120" s="122" t="s">
        <v>19</v>
      </c>
      <c r="AH120" s="123"/>
      <c r="AI120" s="120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1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1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1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4" t="s">
        <v>18</v>
      </c>
      <c r="E175" s="124"/>
      <c r="F175" s="93"/>
      <c r="G175" s="27"/>
      <c r="I175" s="122" t="s">
        <v>19</v>
      </c>
      <c r="J175" s="123"/>
      <c r="K175" s="120" t="s">
        <v>20</v>
      </c>
      <c r="N175" s="25"/>
      <c r="O175" s="26"/>
      <c r="P175" s="124" t="s">
        <v>18</v>
      </c>
      <c r="Q175" s="124"/>
      <c r="R175" s="94"/>
      <c r="S175" s="27"/>
      <c r="U175" s="122" t="s">
        <v>19</v>
      </c>
      <c r="V175" s="123"/>
      <c r="W175" s="120" t="s">
        <v>20</v>
      </c>
      <c r="Z175" s="25"/>
      <c r="AA175" s="26"/>
      <c r="AB175" s="124" t="s">
        <v>18</v>
      </c>
      <c r="AC175" s="124"/>
      <c r="AD175" s="93"/>
      <c r="AE175" s="27"/>
      <c r="AG175" s="122" t="s">
        <v>19</v>
      </c>
      <c r="AH175" s="123"/>
      <c r="AI175" s="120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1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1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1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19"/>
      <c r="AO181" s="119"/>
      <c r="AP181" s="63"/>
      <c r="AQ181" s="62"/>
      <c r="AR181" s="119"/>
      <c r="AS181" s="119"/>
      <c r="AT181" s="118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8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4" t="s">
        <v>18</v>
      </c>
      <c r="E230" s="124"/>
      <c r="F230" s="95"/>
      <c r="G230" s="27"/>
      <c r="I230" s="122" t="s">
        <v>19</v>
      </c>
      <c r="J230" s="123"/>
      <c r="K230" s="120" t="s">
        <v>20</v>
      </c>
      <c r="N230" s="25"/>
      <c r="O230" s="26"/>
      <c r="P230" s="124" t="s">
        <v>18</v>
      </c>
      <c r="Q230" s="124"/>
      <c r="R230" s="95"/>
      <c r="S230" s="27"/>
      <c r="U230" s="122" t="s">
        <v>19</v>
      </c>
      <c r="V230" s="123"/>
      <c r="W230" s="120" t="s">
        <v>20</v>
      </c>
      <c r="Z230" s="25"/>
      <c r="AA230" s="26"/>
      <c r="AB230" s="124" t="s">
        <v>18</v>
      </c>
      <c r="AC230" s="124"/>
      <c r="AD230" s="95"/>
      <c r="AE230" s="27"/>
      <c r="AG230" s="122" t="s">
        <v>19</v>
      </c>
      <c r="AH230" s="123"/>
      <c r="AI230" s="120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1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1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1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24" t="s">
        <v>18</v>
      </c>
      <c r="E285" s="124"/>
      <c r="F285" s="96"/>
      <c r="G285" s="27"/>
      <c r="I285" s="122" t="s">
        <v>19</v>
      </c>
      <c r="J285" s="123"/>
      <c r="K285" s="120" t="s">
        <v>20</v>
      </c>
      <c r="N285" s="25"/>
      <c r="O285" s="26"/>
      <c r="P285" s="124" t="s">
        <v>18</v>
      </c>
      <c r="Q285" s="124"/>
      <c r="R285" s="96"/>
      <c r="S285" s="27"/>
      <c r="U285" s="122" t="s">
        <v>19</v>
      </c>
      <c r="V285" s="123"/>
      <c r="W285" s="120" t="s">
        <v>20</v>
      </c>
      <c r="Z285" s="25"/>
      <c r="AA285" s="26"/>
      <c r="AB285" s="124" t="s">
        <v>18</v>
      </c>
      <c r="AC285" s="124"/>
      <c r="AD285" s="96"/>
      <c r="AE285" s="27"/>
      <c r="AG285" s="122" t="s">
        <v>19</v>
      </c>
      <c r="AH285" s="123"/>
      <c r="AI285" s="120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1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1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1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4" t="s">
        <v>18</v>
      </c>
      <c r="E340" s="124"/>
      <c r="F340" s="97"/>
      <c r="G340" s="27"/>
      <c r="I340" s="122" t="s">
        <v>19</v>
      </c>
      <c r="J340" s="123"/>
      <c r="K340" s="120" t="s">
        <v>20</v>
      </c>
      <c r="N340" s="25"/>
      <c r="O340" s="26"/>
      <c r="P340" s="124" t="s">
        <v>18</v>
      </c>
      <c r="Q340" s="124"/>
      <c r="R340" s="97"/>
      <c r="S340" s="27"/>
      <c r="U340" s="122" t="s">
        <v>19</v>
      </c>
      <c r="V340" s="123"/>
      <c r="W340" s="120" t="s">
        <v>20</v>
      </c>
      <c r="Z340" s="25"/>
      <c r="AA340" s="26"/>
      <c r="AB340" s="124" t="s">
        <v>18</v>
      </c>
      <c r="AC340" s="124"/>
      <c r="AD340" s="97"/>
      <c r="AE340" s="27"/>
      <c r="AG340" s="122" t="s">
        <v>19</v>
      </c>
      <c r="AH340" s="123"/>
      <c r="AI340" s="120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1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1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1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24" t="s">
        <v>18</v>
      </c>
      <c r="E395" s="124"/>
      <c r="F395" s="98"/>
      <c r="G395" s="27"/>
      <c r="I395" s="122" t="s">
        <v>19</v>
      </c>
      <c r="J395" s="123"/>
      <c r="K395" s="120" t="s">
        <v>20</v>
      </c>
      <c r="N395" s="25"/>
      <c r="O395" s="26"/>
      <c r="P395" s="124" t="s">
        <v>18</v>
      </c>
      <c r="Q395" s="124"/>
      <c r="R395" s="98"/>
      <c r="S395" s="27"/>
      <c r="U395" s="122" t="s">
        <v>19</v>
      </c>
      <c r="V395" s="123"/>
      <c r="W395" s="120" t="s">
        <v>20</v>
      </c>
      <c r="Z395" s="25"/>
      <c r="AA395" s="26"/>
      <c r="AB395" s="124" t="s">
        <v>18</v>
      </c>
      <c r="AC395" s="124"/>
      <c r="AD395" s="99"/>
      <c r="AE395" s="27"/>
      <c r="AG395" s="122" t="s">
        <v>19</v>
      </c>
      <c r="AH395" s="123"/>
      <c r="AI395" s="120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1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1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1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4" t="s">
        <v>18</v>
      </c>
      <c r="E450" s="124"/>
      <c r="F450" s="100"/>
      <c r="G450" s="27"/>
      <c r="I450" s="122" t="s">
        <v>19</v>
      </c>
      <c r="J450" s="123"/>
      <c r="K450" s="120" t="s">
        <v>20</v>
      </c>
      <c r="N450" s="25"/>
      <c r="O450" s="26"/>
      <c r="P450" s="124" t="s">
        <v>18</v>
      </c>
      <c r="Q450" s="124"/>
      <c r="R450" s="101"/>
      <c r="S450" s="27"/>
      <c r="U450" s="122" t="s">
        <v>19</v>
      </c>
      <c r="V450" s="123"/>
      <c r="W450" s="120" t="s">
        <v>20</v>
      </c>
      <c r="Z450" s="25"/>
      <c r="AA450" s="26"/>
      <c r="AB450" s="124" t="s">
        <v>18</v>
      </c>
      <c r="AC450" s="124"/>
      <c r="AD450" s="102"/>
      <c r="AE450" s="27"/>
      <c r="AG450" s="122" t="s">
        <v>19</v>
      </c>
      <c r="AH450" s="123"/>
      <c r="AI450" s="120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1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1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1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4" t="s">
        <v>18</v>
      </c>
      <c r="E505" s="124"/>
      <c r="F505" s="103"/>
      <c r="G505" s="27"/>
      <c r="I505" s="122" t="s">
        <v>19</v>
      </c>
      <c r="J505" s="123"/>
      <c r="K505" s="120" t="s">
        <v>20</v>
      </c>
      <c r="N505" s="25"/>
      <c r="O505" s="26"/>
      <c r="P505" s="124" t="s">
        <v>18</v>
      </c>
      <c r="Q505" s="124"/>
      <c r="R505" s="103"/>
      <c r="S505" s="27"/>
      <c r="U505" s="122" t="s">
        <v>19</v>
      </c>
      <c r="V505" s="123"/>
      <c r="W505" s="120" t="s">
        <v>20</v>
      </c>
      <c r="Z505" s="25"/>
      <c r="AA505" s="26"/>
      <c r="AB505" s="124" t="s">
        <v>18</v>
      </c>
      <c r="AC505" s="124"/>
      <c r="AD505" s="103"/>
      <c r="AE505" s="27"/>
      <c r="AG505" s="122" t="s">
        <v>19</v>
      </c>
      <c r="AH505" s="123"/>
      <c r="AI505" s="120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1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1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1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19"/>
      <c r="E560" s="119"/>
      <c r="F560" s="105"/>
      <c r="G560" s="105"/>
      <c r="H560" s="62"/>
      <c r="I560" s="119"/>
      <c r="J560" s="119"/>
      <c r="K560" s="118"/>
      <c r="N560" s="25"/>
      <c r="O560" s="26"/>
      <c r="P560" s="124" t="s">
        <v>18</v>
      </c>
      <c r="Q560" s="124"/>
      <c r="R560" s="106"/>
      <c r="S560" s="27"/>
      <c r="U560" s="122" t="s">
        <v>19</v>
      </c>
      <c r="V560" s="123"/>
      <c r="W560" s="120" t="s">
        <v>20</v>
      </c>
      <c r="Z560" s="25"/>
      <c r="AA560" s="26"/>
      <c r="AB560" s="124" t="s">
        <v>18</v>
      </c>
      <c r="AC560" s="124"/>
      <c r="AD560" s="106"/>
      <c r="AE560" s="27"/>
      <c r="AG560" s="122" t="s">
        <v>19</v>
      </c>
      <c r="AH560" s="123"/>
      <c r="AI560" s="120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18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1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1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24" t="s">
        <v>18</v>
      </c>
      <c r="E615" s="124"/>
      <c r="F615" s="107"/>
      <c r="G615" s="27"/>
      <c r="I615" s="122" t="s">
        <v>19</v>
      </c>
      <c r="J615" s="123"/>
      <c r="K615" s="120" t="s">
        <v>20</v>
      </c>
      <c r="N615" s="25"/>
      <c r="O615" s="26"/>
      <c r="P615" s="124" t="s">
        <v>18</v>
      </c>
      <c r="Q615" s="124"/>
      <c r="R615" s="107"/>
      <c r="S615" s="27"/>
      <c r="U615" s="122" t="s">
        <v>19</v>
      </c>
      <c r="V615" s="123"/>
      <c r="W615" s="120" t="s">
        <v>20</v>
      </c>
      <c r="Z615" s="25"/>
      <c r="AA615" s="26"/>
      <c r="AB615" s="124" t="s">
        <v>18</v>
      </c>
      <c r="AC615" s="124"/>
      <c r="AD615" s="107"/>
      <c r="AE615" s="27"/>
      <c r="AG615" s="122" t="s">
        <v>19</v>
      </c>
      <c r="AH615" s="123"/>
      <c r="AI615" s="120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1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1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1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24" t="s">
        <v>18</v>
      </c>
      <c r="E670" s="124"/>
      <c r="F670" s="108"/>
      <c r="G670" s="27"/>
      <c r="I670" s="122" t="s">
        <v>19</v>
      </c>
      <c r="J670" s="123"/>
      <c r="K670" s="120" t="s">
        <v>20</v>
      </c>
      <c r="N670" s="25"/>
      <c r="O670" s="26"/>
      <c r="P670" s="124" t="s">
        <v>18</v>
      </c>
      <c r="Q670" s="124"/>
      <c r="R670" s="108"/>
      <c r="S670" s="27"/>
      <c r="U670" s="122" t="s">
        <v>19</v>
      </c>
      <c r="V670" s="123"/>
      <c r="W670" s="120" t="s">
        <v>20</v>
      </c>
      <c r="Z670" s="25"/>
      <c r="AA670" s="26"/>
      <c r="AB670" s="124" t="s">
        <v>18</v>
      </c>
      <c r="AC670" s="124"/>
      <c r="AD670" s="108"/>
      <c r="AE670" s="27"/>
      <c r="AG670" s="122" t="s">
        <v>19</v>
      </c>
      <c r="AH670" s="123"/>
      <c r="AI670" s="120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1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1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1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4" t="s">
        <v>18</v>
      </c>
      <c r="E725" s="124"/>
      <c r="F725" s="111"/>
      <c r="G725" s="27"/>
      <c r="I725" s="122" t="s">
        <v>19</v>
      </c>
      <c r="J725" s="123"/>
      <c r="K725" s="120" t="s">
        <v>20</v>
      </c>
      <c r="N725" s="25"/>
      <c r="O725" s="26"/>
      <c r="P725" s="124" t="s">
        <v>18</v>
      </c>
      <c r="Q725" s="124"/>
      <c r="R725" s="110"/>
      <c r="S725" s="27"/>
      <c r="U725" s="122" t="s">
        <v>19</v>
      </c>
      <c r="V725" s="123"/>
      <c r="W725" s="120" t="s">
        <v>20</v>
      </c>
      <c r="Z725" s="25"/>
      <c r="AA725" s="26"/>
      <c r="AB725" s="124" t="s">
        <v>18</v>
      </c>
      <c r="AC725" s="124"/>
      <c r="AD725" s="111"/>
      <c r="AE725" s="27"/>
      <c r="AG725" s="122" t="s">
        <v>19</v>
      </c>
      <c r="AH725" s="123"/>
      <c r="AI725" s="120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21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21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21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19"/>
      <c r="E780" s="119"/>
      <c r="F780" s="86"/>
      <c r="G780" s="86"/>
      <c r="H780" s="62"/>
      <c r="I780" s="119"/>
      <c r="J780" s="119"/>
      <c r="K780" s="118"/>
      <c r="N780" s="25"/>
      <c r="O780" s="26"/>
      <c r="P780" s="124" t="s">
        <v>18</v>
      </c>
      <c r="Q780" s="124"/>
      <c r="R780" s="112"/>
      <c r="S780" s="27"/>
      <c r="U780" s="122" t="s">
        <v>19</v>
      </c>
      <c r="V780" s="123"/>
      <c r="W780" s="120" t="s">
        <v>20</v>
      </c>
      <c r="Y780" s="62"/>
      <c r="Z780" s="66"/>
      <c r="AA780" s="86"/>
      <c r="AB780" s="119"/>
      <c r="AC780" s="119"/>
      <c r="AD780" s="86"/>
      <c r="AE780" s="86"/>
      <c r="AF780" s="62"/>
      <c r="AG780" s="119"/>
      <c r="AH780" s="119"/>
      <c r="AI780" s="118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18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21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18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796" si="235">SUM(P783:Q783)</f>
        <v>1906.5</v>
      </c>
      <c r="T783" s="12"/>
      <c r="U783" s="12"/>
      <c r="V783" s="12"/>
      <c r="W783" s="12">
        <f t="shared" ref="W783:W796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4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0" si="238">SUM(P798:Q798)</f>
        <v>0</v>
      </c>
      <c r="T798" s="12"/>
      <c r="U798" s="12"/>
      <c r="V798" s="12"/>
      <c r="W798" s="12">
        <f t="shared" ref="W798:W823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Y832" t="s">
        <v>50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Y833" s="21" t="s">
        <v>80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Z835" s="25"/>
      <c r="AA835" s="26"/>
      <c r="AB835" s="124" t="s">
        <v>18</v>
      </c>
      <c r="AC835" s="124"/>
      <c r="AD835" s="113"/>
      <c r="AE835" s="27"/>
      <c r="AG835" s="122" t="s">
        <v>19</v>
      </c>
      <c r="AH835" s="123"/>
      <c r="AI835" s="120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Z836" s="28" t="s">
        <v>21</v>
      </c>
      <c r="AA836" s="28" t="s">
        <v>22</v>
      </c>
      <c r="AB836" s="83" t="s">
        <v>23</v>
      </c>
      <c r="AC836" s="84" t="s">
        <v>24</v>
      </c>
      <c r="AD836" s="84" t="s">
        <v>36</v>
      </c>
      <c r="AE836" s="84" t="s">
        <v>25</v>
      </c>
      <c r="AG836" s="29" t="s">
        <v>26</v>
      </c>
      <c r="AH836" s="29" t="s">
        <v>27</v>
      </c>
      <c r="AI836" s="121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Y837" s="10">
        <v>1</v>
      </c>
      <c r="Z837" s="30" t="s">
        <v>81</v>
      </c>
      <c r="AA837" s="31">
        <v>5182</v>
      </c>
      <c r="AB837" s="32">
        <f>103916+6140+29800+2290</f>
        <v>142146</v>
      </c>
      <c r="AC837" s="32"/>
      <c r="AD837" s="32"/>
      <c r="AE837" s="32">
        <f>SUM(AB837:AC837)</f>
        <v>142146</v>
      </c>
      <c r="AF837" s="12"/>
      <c r="AG837" s="12">
        <f>19536+780</f>
        <v>20316</v>
      </c>
      <c r="AH837" s="12">
        <f>-1110</f>
        <v>-1110</v>
      </c>
      <c r="AI837" s="12">
        <f>SUM(AE837:AH837)</f>
        <v>161352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Y838" s="10">
        <v>2</v>
      </c>
      <c r="Z838" s="30" t="s">
        <v>81</v>
      </c>
      <c r="AA838" s="31">
        <f>AA837+1</f>
        <v>5183</v>
      </c>
      <c r="AB838" s="32">
        <f>28170+1228+2384+832+229</f>
        <v>32843</v>
      </c>
      <c r="AC838" s="32">
        <v>-318</v>
      </c>
      <c r="AD838" s="32"/>
      <c r="AE838" s="32">
        <f t="shared" ref="AE838:AE875" si="241">SUM(AB838:AC838)</f>
        <v>32525</v>
      </c>
      <c r="AF838" s="12"/>
      <c r="AG838" s="12"/>
      <c r="AH838" s="12"/>
      <c r="AI838" s="12">
        <f t="shared" ref="AI838:AI878" si="242">SUM(AE838:AH838)</f>
        <v>32525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Y839" s="10">
        <v>3</v>
      </c>
      <c r="Z839" s="30" t="s">
        <v>81</v>
      </c>
      <c r="AA839" s="31">
        <f t="shared" ref="AA839:AA847" si="243">AA838+1</f>
        <v>5184</v>
      </c>
      <c r="AB839" s="33">
        <f>67608+3070+8344+1374</f>
        <v>80396</v>
      </c>
      <c r="AC839" s="33">
        <v>-798</v>
      </c>
      <c r="AD839" s="32"/>
      <c r="AE839" s="32">
        <f t="shared" si="241"/>
        <v>79598</v>
      </c>
      <c r="AF839" s="12"/>
      <c r="AG839" s="12"/>
      <c r="AH839" s="12"/>
      <c r="AI839" s="12">
        <f t="shared" si="242"/>
        <v>79598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Y840" s="10">
        <v>4</v>
      </c>
      <c r="Z840" s="30" t="s">
        <v>81</v>
      </c>
      <c r="AA840" s="31">
        <f t="shared" si="243"/>
        <v>5185</v>
      </c>
      <c r="AB840" s="32">
        <f>1348</f>
        <v>1348</v>
      </c>
      <c r="AC840" s="32"/>
      <c r="AD840" s="32"/>
      <c r="AE840" s="32">
        <f t="shared" si="241"/>
        <v>1348</v>
      </c>
      <c r="AF840" s="12"/>
      <c r="AH840" s="12"/>
      <c r="AI840" s="12">
        <f t="shared" si="242"/>
        <v>1348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Y841" s="10">
        <v>5</v>
      </c>
      <c r="Z841" s="30" t="s">
        <v>81</v>
      </c>
      <c r="AA841" s="31">
        <f t="shared" si="243"/>
        <v>5186</v>
      </c>
      <c r="AB841" s="32">
        <f>1842+229</f>
        <v>2071</v>
      </c>
      <c r="AC841" s="32"/>
      <c r="AD841" s="32"/>
      <c r="AE841" s="32">
        <f t="shared" si="241"/>
        <v>2071</v>
      </c>
      <c r="AF841" s="12"/>
      <c r="AG841" s="12"/>
      <c r="AH841" s="12"/>
      <c r="AI841" s="12">
        <f t="shared" si="242"/>
        <v>2071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Y842" s="10">
        <v>6</v>
      </c>
      <c r="Z842" s="30" t="s">
        <v>81</v>
      </c>
      <c r="AA842" s="31">
        <f t="shared" si="243"/>
        <v>5187</v>
      </c>
      <c r="AB842" s="32">
        <f>2022</f>
        <v>2022</v>
      </c>
      <c r="AC842" s="32"/>
      <c r="AD842" s="32"/>
      <c r="AE842" s="32">
        <f t="shared" si="241"/>
        <v>2022</v>
      </c>
      <c r="AF842" s="12"/>
      <c r="AG842" s="12"/>
      <c r="AH842" s="10"/>
      <c r="AI842" s="12">
        <f t="shared" si="242"/>
        <v>2022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19"/>
      <c r="E843" s="119"/>
      <c r="F843" s="86"/>
      <c r="G843" s="86"/>
      <c r="H843" s="62"/>
      <c r="I843" s="119"/>
      <c r="J843" s="119"/>
      <c r="K843" s="118"/>
      <c r="L843" s="62"/>
      <c r="M843" s="62"/>
      <c r="N843" s="66"/>
      <c r="O843" s="86"/>
      <c r="P843" s="119"/>
      <c r="Q843" s="119"/>
      <c r="R843" s="86"/>
      <c r="S843" s="86"/>
      <c r="T843" s="62"/>
      <c r="U843" s="119"/>
      <c r="V843" s="119"/>
      <c r="W843" s="118"/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41"/>
        <v>0</v>
      </c>
      <c r="AF843" s="12"/>
      <c r="AG843" s="58"/>
      <c r="AH843" s="12"/>
      <c r="AI843" s="12">
        <f t="shared" si="242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18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18"/>
      <c r="Y844" s="10">
        <v>8</v>
      </c>
      <c r="Z844" s="30"/>
      <c r="AA844" s="31"/>
      <c r="AB844" s="32"/>
      <c r="AC844" s="32"/>
      <c r="AE844" s="32">
        <f t="shared" si="241"/>
        <v>0</v>
      </c>
      <c r="AF844" s="12"/>
      <c r="AG844" s="12"/>
      <c r="AH844" s="12"/>
      <c r="AI844" s="12">
        <f t="shared" si="242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Y845" s="10">
        <v>9</v>
      </c>
      <c r="Z845" s="30"/>
      <c r="AA845" s="31"/>
      <c r="AC845" s="32"/>
      <c r="AD845" s="32"/>
      <c r="AE845" s="32">
        <f t="shared" si="241"/>
        <v>0</v>
      </c>
      <c r="AF845" s="12"/>
      <c r="AH845" s="12"/>
      <c r="AI845" s="12">
        <f t="shared" si="242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Y846" s="10">
        <v>10</v>
      </c>
      <c r="Z846" s="30"/>
      <c r="AA846" s="31"/>
      <c r="AB846" s="32"/>
      <c r="AC846" s="32"/>
      <c r="AD846" s="32"/>
      <c r="AE846" s="32">
        <f t="shared" si="241"/>
        <v>0</v>
      </c>
      <c r="AF846" s="12"/>
      <c r="AG846" s="12"/>
      <c r="AH846" s="12"/>
      <c r="AI846" s="12">
        <f t="shared" si="242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Y847" s="10">
        <v>11</v>
      </c>
      <c r="Z847" s="30"/>
      <c r="AA847" s="31"/>
      <c r="AB847" s="32"/>
      <c r="AC847" s="32"/>
      <c r="AD847" s="32"/>
      <c r="AE847" s="32">
        <f t="shared" si="241"/>
        <v>0</v>
      </c>
      <c r="AF847" s="12"/>
      <c r="AG847" s="12"/>
      <c r="AH847" s="12"/>
      <c r="AI847" s="12">
        <f t="shared" si="242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Y848" s="10">
        <v>12</v>
      </c>
      <c r="Z848" s="30"/>
      <c r="AB848" s="32"/>
      <c r="AC848" s="32"/>
      <c r="AD848" s="32"/>
      <c r="AE848" s="32">
        <f t="shared" si="241"/>
        <v>0</v>
      </c>
      <c r="AF848" s="12"/>
      <c r="AG848" s="12"/>
      <c r="AH848" s="12"/>
      <c r="AI848" s="12">
        <f t="shared" si="242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Y849" s="10">
        <v>13</v>
      </c>
      <c r="Z849" s="30"/>
      <c r="AA849" s="31"/>
      <c r="AB849" s="32"/>
      <c r="AC849" s="32"/>
      <c r="AD849" s="32"/>
      <c r="AE849" s="32">
        <f t="shared" si="241"/>
        <v>0</v>
      </c>
      <c r="AF849" s="12"/>
      <c r="AG849" s="12"/>
      <c r="AH849" s="12"/>
      <c r="AI849" s="12">
        <f t="shared" si="242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Y850" s="10">
        <v>14</v>
      </c>
      <c r="Z850" s="30"/>
      <c r="AA850" s="31"/>
      <c r="AB850" s="32"/>
      <c r="AC850" s="32"/>
      <c r="AD850" s="32"/>
      <c r="AE850" s="32">
        <f t="shared" si="241"/>
        <v>0</v>
      </c>
      <c r="AF850" s="12"/>
      <c r="AG850" s="12"/>
      <c r="AH850" s="12"/>
      <c r="AI850" s="12">
        <f t="shared" si="242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Y851" s="10">
        <v>15</v>
      </c>
      <c r="Z851" s="30"/>
      <c r="AA851" s="31"/>
      <c r="AB851" s="32"/>
      <c r="AC851" s="32"/>
      <c r="AD851" s="32"/>
      <c r="AE851" s="32">
        <f t="shared" si="241"/>
        <v>0</v>
      </c>
      <c r="AF851" s="12"/>
      <c r="AG851" s="12"/>
      <c r="AH851" s="12"/>
      <c r="AI851" s="12">
        <f t="shared" si="242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Y852" s="10">
        <v>16</v>
      </c>
      <c r="Z852" s="30"/>
      <c r="AA852" s="31"/>
      <c r="AB852" s="32"/>
      <c r="AC852" s="32"/>
      <c r="AD852" s="32"/>
      <c r="AE852" s="32">
        <f t="shared" si="241"/>
        <v>0</v>
      </c>
      <c r="AF852" s="12"/>
      <c r="AG852" s="12"/>
      <c r="AH852" s="12"/>
      <c r="AI852" s="12">
        <f t="shared" si="242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Y853" s="10">
        <v>17</v>
      </c>
      <c r="Z853" s="30"/>
      <c r="AA853" s="31"/>
      <c r="AB853" s="35"/>
      <c r="AC853" s="32"/>
      <c r="AD853" s="32"/>
      <c r="AE853" s="32">
        <f t="shared" si="241"/>
        <v>0</v>
      </c>
      <c r="AF853" s="12"/>
      <c r="AG853" s="12"/>
      <c r="AH853" s="12"/>
      <c r="AI853" s="12">
        <f t="shared" si="242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Y854" s="10">
        <v>18</v>
      </c>
      <c r="Z854" s="30"/>
      <c r="AA854" s="31"/>
      <c r="AB854" s="32"/>
      <c r="AC854" s="32"/>
      <c r="AD854" s="32"/>
      <c r="AE854" s="32">
        <f t="shared" si="241"/>
        <v>0</v>
      </c>
      <c r="AF854" s="12"/>
      <c r="AG854" s="12"/>
      <c r="AH854" s="12"/>
      <c r="AI854" s="12">
        <f t="shared" si="242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Y855" s="10">
        <v>19</v>
      </c>
      <c r="Z855" s="30"/>
      <c r="AA855" s="31"/>
      <c r="AB855" s="32"/>
      <c r="AC855" s="32"/>
      <c r="AD855" s="32"/>
      <c r="AE855" s="32">
        <f t="shared" si="241"/>
        <v>0</v>
      </c>
      <c r="AF855" s="12"/>
      <c r="AG855" s="12"/>
      <c r="AH855" s="12"/>
      <c r="AI855" s="12">
        <f t="shared" si="242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Y856" s="10">
        <v>20</v>
      </c>
      <c r="Z856" s="30"/>
      <c r="AA856" s="31"/>
      <c r="AB856" s="32"/>
      <c r="AC856" s="32"/>
      <c r="AD856" s="32"/>
      <c r="AE856" s="32">
        <f t="shared" si="241"/>
        <v>0</v>
      </c>
      <c r="AF856" s="12"/>
      <c r="AG856" s="12"/>
      <c r="AH856" s="12"/>
      <c r="AI856" s="12">
        <f t="shared" si="242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Y857" s="10">
        <v>21</v>
      </c>
      <c r="Z857" s="30"/>
      <c r="AA857" s="31"/>
      <c r="AB857" s="46"/>
      <c r="AC857" s="31"/>
      <c r="AD857" s="31"/>
      <c r="AE857" s="32">
        <f t="shared" si="241"/>
        <v>0</v>
      </c>
      <c r="AF857" s="10"/>
      <c r="AG857" s="10"/>
      <c r="AH857" s="10"/>
      <c r="AI857" s="12">
        <f t="shared" si="242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Y858" s="10">
        <v>22</v>
      </c>
      <c r="Z858" s="30"/>
      <c r="AA858" s="31"/>
      <c r="AB858" s="45"/>
      <c r="AC858" s="31"/>
      <c r="AD858" s="31"/>
      <c r="AE858" s="32">
        <f t="shared" si="241"/>
        <v>0</v>
      </c>
      <c r="AF858" s="10"/>
      <c r="AG858" s="10"/>
      <c r="AH858" s="10"/>
      <c r="AI858" s="12">
        <f t="shared" si="242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Y859" s="10">
        <v>23</v>
      </c>
      <c r="Z859" s="30"/>
      <c r="AA859" s="31"/>
      <c r="AB859" s="47"/>
      <c r="AE859" s="32">
        <f t="shared" si="241"/>
        <v>0</v>
      </c>
      <c r="AF859" s="10"/>
      <c r="AG859" s="10"/>
      <c r="AH859" s="10"/>
      <c r="AI859" s="12">
        <f t="shared" si="242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Y860" s="10">
        <v>24</v>
      </c>
      <c r="Z860" s="30"/>
      <c r="AA860" s="31"/>
      <c r="AB860" s="47"/>
      <c r="AC860" s="31"/>
      <c r="AD860" s="31"/>
      <c r="AE860" s="32">
        <f t="shared" si="241"/>
        <v>0</v>
      </c>
      <c r="AF860" s="10"/>
      <c r="AG860" s="10"/>
      <c r="AH860" s="10"/>
      <c r="AI860" s="12">
        <f t="shared" si="242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Y861" s="10">
        <v>25</v>
      </c>
      <c r="Z861" s="30"/>
      <c r="AA861" s="31"/>
      <c r="AB861" s="47"/>
      <c r="AC861" s="31"/>
      <c r="AD861" s="31"/>
      <c r="AE861" s="32">
        <f t="shared" si="241"/>
        <v>0</v>
      </c>
      <c r="AF861" s="10"/>
      <c r="AG861" s="10"/>
      <c r="AH861" s="10"/>
      <c r="AI861" s="12">
        <f t="shared" si="242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Y862" s="10">
        <v>26</v>
      </c>
      <c r="Z862" s="30"/>
      <c r="AA862" s="31"/>
      <c r="AB862" s="47"/>
      <c r="AC862" s="31"/>
      <c r="AD862" s="31"/>
      <c r="AE862" s="32">
        <f t="shared" si="241"/>
        <v>0</v>
      </c>
      <c r="AF862" s="10"/>
      <c r="AG862" s="10"/>
      <c r="AH862" s="10"/>
      <c r="AI862" s="12">
        <f t="shared" si="242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Y863" s="10">
        <v>27</v>
      </c>
      <c r="Z863" s="30"/>
      <c r="AA863" s="31"/>
      <c r="AB863" s="47"/>
      <c r="AC863" s="31"/>
      <c r="AD863" s="31"/>
      <c r="AE863" s="32">
        <f t="shared" si="241"/>
        <v>0</v>
      </c>
      <c r="AF863" s="10"/>
      <c r="AG863" s="10"/>
      <c r="AH863" s="10"/>
      <c r="AI863" s="12">
        <f t="shared" si="242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Y864" s="10">
        <v>28</v>
      </c>
      <c r="Z864" s="30"/>
      <c r="AA864" s="31"/>
      <c r="AB864" s="47"/>
      <c r="AC864" s="31"/>
      <c r="AD864" s="31"/>
      <c r="AE864" s="32">
        <f t="shared" si="241"/>
        <v>0</v>
      </c>
      <c r="AF864" s="10"/>
      <c r="AG864" s="10"/>
      <c r="AH864" s="10"/>
      <c r="AI864" s="12">
        <f t="shared" si="242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Y865" s="10">
        <v>29</v>
      </c>
      <c r="Z865" s="30"/>
      <c r="AA865" s="31"/>
      <c r="AB865" s="47"/>
      <c r="AC865" s="31"/>
      <c r="AD865" s="31"/>
      <c r="AE865" s="32">
        <f t="shared" si="241"/>
        <v>0</v>
      </c>
      <c r="AF865" s="10"/>
      <c r="AG865" s="10"/>
      <c r="AH865" s="10"/>
      <c r="AI865" s="12">
        <f t="shared" si="242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Y866" s="10">
        <v>30</v>
      </c>
      <c r="Z866" s="30"/>
      <c r="AA866" s="31"/>
      <c r="AB866" s="47"/>
      <c r="AC866" s="31"/>
      <c r="AD866" s="31"/>
      <c r="AE866" s="32">
        <f t="shared" si="241"/>
        <v>0</v>
      </c>
      <c r="AF866" s="10"/>
      <c r="AG866" s="10"/>
      <c r="AH866" s="10"/>
      <c r="AI866" s="12">
        <f t="shared" si="242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Y867" s="10">
        <v>31</v>
      </c>
      <c r="Z867" s="30"/>
      <c r="AB867" s="47"/>
      <c r="AC867" s="31"/>
      <c r="AD867" s="31"/>
      <c r="AE867" s="32">
        <f t="shared" si="241"/>
        <v>0</v>
      </c>
      <c r="AF867" s="10"/>
      <c r="AG867" s="10"/>
      <c r="AH867" s="10"/>
      <c r="AI867" s="12">
        <f t="shared" si="242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Y868" s="10">
        <v>32</v>
      </c>
      <c r="Z868" s="30"/>
      <c r="AA868" s="31"/>
      <c r="AB868" s="47"/>
      <c r="AC868" s="31"/>
      <c r="AD868" s="31"/>
      <c r="AE868" s="32">
        <f t="shared" si="241"/>
        <v>0</v>
      </c>
      <c r="AF868" s="10"/>
      <c r="AG868" s="10"/>
      <c r="AH868" s="10"/>
      <c r="AI868" s="12">
        <f t="shared" si="242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Y869" s="10">
        <v>33</v>
      </c>
      <c r="Z869" s="30"/>
      <c r="AA869" s="31"/>
      <c r="AB869" s="47"/>
      <c r="AC869" s="31"/>
      <c r="AD869" s="31"/>
      <c r="AE869" s="32">
        <f t="shared" si="241"/>
        <v>0</v>
      </c>
      <c r="AF869" s="10"/>
      <c r="AG869" s="10"/>
      <c r="AH869" s="10"/>
      <c r="AI869" s="12">
        <f t="shared" si="242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Y870" s="10">
        <v>34</v>
      </c>
      <c r="Z870" s="30"/>
      <c r="AB870" s="47"/>
      <c r="AC870" s="31"/>
      <c r="AD870" s="31"/>
      <c r="AE870" s="32">
        <f t="shared" si="241"/>
        <v>0</v>
      </c>
      <c r="AF870" s="10"/>
      <c r="AG870" s="10"/>
      <c r="AH870" s="10"/>
      <c r="AI870" s="12">
        <f t="shared" si="242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Y871" s="10">
        <v>35</v>
      </c>
      <c r="Z871" s="30"/>
      <c r="AA871" s="31"/>
      <c r="AB871" s="47"/>
      <c r="AC871" s="31"/>
      <c r="AD871" s="31"/>
      <c r="AE871" s="32">
        <f t="shared" si="241"/>
        <v>0</v>
      </c>
      <c r="AF871" s="10"/>
      <c r="AG871" s="10"/>
      <c r="AH871" s="10"/>
      <c r="AI871" s="12">
        <f t="shared" si="242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Y872" s="10">
        <v>36</v>
      </c>
      <c r="Z872" s="30"/>
      <c r="AA872" s="31"/>
      <c r="AB872" s="47"/>
      <c r="AC872" s="31"/>
      <c r="AD872" s="31"/>
      <c r="AE872" s="32">
        <f t="shared" si="241"/>
        <v>0</v>
      </c>
      <c r="AF872" s="10"/>
      <c r="AG872" s="10"/>
      <c r="AH872" s="10"/>
      <c r="AI872" s="12">
        <f t="shared" si="242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Y873" s="10">
        <v>37</v>
      </c>
      <c r="Z873" s="30"/>
      <c r="AA873" s="31"/>
      <c r="AB873" s="47"/>
      <c r="AC873" s="31"/>
      <c r="AD873" s="31"/>
      <c r="AE873" s="32">
        <f t="shared" si="241"/>
        <v>0</v>
      </c>
      <c r="AF873" s="10"/>
      <c r="AG873" s="10"/>
      <c r="AH873" s="10"/>
      <c r="AI873" s="12">
        <f t="shared" si="242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Y874" s="10">
        <v>38</v>
      </c>
      <c r="Z874" s="30"/>
      <c r="AA874" s="31"/>
      <c r="AB874" s="47"/>
      <c r="AC874" s="31"/>
      <c r="AD874" s="31"/>
      <c r="AE874" s="32">
        <f t="shared" si="241"/>
        <v>0</v>
      </c>
      <c r="AF874" s="10"/>
      <c r="AG874" s="10"/>
      <c r="AH874" s="10"/>
      <c r="AI874" s="12">
        <f t="shared" si="242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Y875" s="10">
        <v>39</v>
      </c>
      <c r="Z875" s="30"/>
      <c r="AA875" s="31"/>
      <c r="AB875" s="47"/>
      <c r="AC875" s="31"/>
      <c r="AD875" s="31"/>
      <c r="AE875" s="32">
        <f t="shared" si="241"/>
        <v>0</v>
      </c>
      <c r="AF875" s="10"/>
      <c r="AG875" s="10"/>
      <c r="AH875" s="10"/>
      <c r="AI875" s="12">
        <f t="shared" si="242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42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Y877" s="10"/>
      <c r="Z877" s="30"/>
      <c r="AA877" s="31"/>
      <c r="AB877" s="47"/>
      <c r="AC877" s="31"/>
      <c r="AD877" s="31"/>
      <c r="AE877" s="32">
        <f t="shared" ref="AE877" si="244">SUM(AB877:AC877)</f>
        <v>0</v>
      </c>
      <c r="AF877" s="10"/>
      <c r="AG877" s="10"/>
      <c r="AH877" s="10"/>
      <c r="AI877" s="12">
        <f t="shared" si="242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42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Z880" s="57"/>
      <c r="AA880" s="57"/>
      <c r="AB880" s="38">
        <f>SUM(AB837:AB879)</f>
        <v>260826</v>
      </c>
      <c r="AC880" s="38">
        <f>SUM(AC837:AC861)</f>
        <v>-1116</v>
      </c>
      <c r="AD880" s="38">
        <f>SUM(AD837:AD861)</f>
        <v>0</v>
      </c>
      <c r="AE880" s="38">
        <f>SUM(AE837:AE879)</f>
        <v>259710</v>
      </c>
      <c r="AF880" s="4"/>
      <c r="AG880" s="41">
        <f>SUM(AG837:AG879)</f>
        <v>20316</v>
      </c>
      <c r="AH880" s="41">
        <f>SUM(AH837:AH861)</f>
        <v>-1110</v>
      </c>
      <c r="AI880" s="42">
        <f>SUM(AI837:AI879)</f>
        <v>278916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19"/>
      <c r="E906" s="119"/>
      <c r="F906" s="86"/>
      <c r="G906" s="86"/>
      <c r="H906" s="62"/>
      <c r="I906" s="119"/>
      <c r="J906" s="119"/>
      <c r="K906" s="118"/>
      <c r="L906" s="62"/>
      <c r="M906" s="62"/>
      <c r="N906" s="66"/>
      <c r="O906" s="86"/>
      <c r="P906" s="119"/>
      <c r="Q906" s="119"/>
      <c r="R906" s="86"/>
      <c r="S906" s="86"/>
      <c r="T906" s="62"/>
      <c r="U906" s="119"/>
      <c r="V906" s="119"/>
      <c r="W906" s="118"/>
      <c r="X906" s="62"/>
      <c r="Y906" s="62"/>
      <c r="Z906" s="66"/>
      <c r="AA906" s="86"/>
      <c r="AB906" s="119"/>
      <c r="AC906" s="119"/>
      <c r="AD906" s="86"/>
      <c r="AE906" s="86"/>
      <c r="AF906" s="62"/>
      <c r="AG906" s="119"/>
      <c r="AH906" s="119"/>
      <c r="AI906" s="118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18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18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18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19"/>
      <c r="E969" s="119"/>
      <c r="F969" s="86"/>
      <c r="G969" s="86"/>
      <c r="H969" s="62"/>
      <c r="I969" s="119"/>
      <c r="J969" s="119"/>
      <c r="K969" s="118"/>
      <c r="L969" s="62"/>
      <c r="M969" s="62"/>
      <c r="N969" s="66"/>
      <c r="O969" s="86"/>
      <c r="P969" s="119"/>
      <c r="Q969" s="119"/>
      <c r="R969" s="86"/>
      <c r="S969" s="86"/>
      <c r="T969" s="62"/>
      <c r="U969" s="119"/>
      <c r="V969" s="119"/>
      <c r="W969" s="118"/>
      <c r="X969" s="62"/>
      <c r="Y969" s="62"/>
      <c r="Z969" s="66"/>
      <c r="AA969" s="86"/>
      <c r="AB969" s="119"/>
      <c r="AC969" s="119"/>
      <c r="AD969" s="86"/>
      <c r="AE969" s="86"/>
      <c r="AF969" s="62"/>
      <c r="AG969" s="119"/>
      <c r="AH969" s="119"/>
      <c r="AI969" s="118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18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18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18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19"/>
      <c r="E1032" s="119"/>
      <c r="F1032" s="86"/>
      <c r="G1032" s="86"/>
      <c r="H1032" s="62"/>
      <c r="I1032" s="119"/>
      <c r="J1032" s="119"/>
      <c r="K1032" s="118"/>
      <c r="L1032" s="62"/>
      <c r="M1032" s="62"/>
      <c r="N1032" s="66"/>
      <c r="O1032" s="86"/>
      <c r="P1032" s="119"/>
      <c r="Q1032" s="119"/>
      <c r="R1032" s="86"/>
      <c r="S1032" s="86"/>
      <c r="T1032" s="62"/>
      <c r="U1032" s="119"/>
      <c r="V1032" s="119"/>
      <c r="W1032" s="118"/>
      <c r="X1032" s="62"/>
      <c r="Y1032" s="62"/>
      <c r="Z1032" s="66"/>
      <c r="AA1032" s="86"/>
      <c r="AB1032" s="119"/>
      <c r="AC1032" s="119"/>
      <c r="AD1032" s="86"/>
      <c r="AE1032" s="86"/>
      <c r="AF1032" s="62"/>
      <c r="AG1032" s="119"/>
      <c r="AH1032" s="119"/>
      <c r="AI1032" s="118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18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18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18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19"/>
      <c r="E1095" s="119"/>
      <c r="F1095" s="86"/>
      <c r="G1095" s="86"/>
      <c r="H1095" s="62"/>
      <c r="I1095" s="119"/>
      <c r="J1095" s="119"/>
      <c r="K1095" s="118"/>
      <c r="L1095" s="62"/>
      <c r="M1095" s="62"/>
      <c r="N1095" s="66"/>
      <c r="O1095" s="86"/>
      <c r="P1095" s="119"/>
      <c r="Q1095" s="119"/>
      <c r="R1095" s="86"/>
      <c r="S1095" s="86"/>
      <c r="T1095" s="62"/>
      <c r="U1095" s="119"/>
      <c r="V1095" s="119"/>
      <c r="W1095" s="118"/>
      <c r="X1095" s="62"/>
      <c r="Y1095" s="62"/>
      <c r="Z1095" s="66"/>
      <c r="AA1095" s="86"/>
      <c r="AB1095" s="119"/>
      <c r="AC1095" s="119"/>
      <c r="AD1095" s="86"/>
      <c r="AE1095" s="86"/>
      <c r="AF1095" s="62"/>
      <c r="AG1095" s="119"/>
      <c r="AH1095" s="119"/>
      <c r="AI1095" s="118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18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18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18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19"/>
      <c r="E1158" s="119"/>
      <c r="F1158" s="86"/>
      <c r="G1158" s="86"/>
      <c r="H1158" s="62"/>
      <c r="I1158" s="119"/>
      <c r="J1158" s="119"/>
      <c r="K1158" s="118"/>
      <c r="L1158" s="62"/>
      <c r="M1158" s="62"/>
      <c r="N1158" s="66"/>
      <c r="O1158" s="86"/>
      <c r="P1158" s="119"/>
      <c r="Q1158" s="119"/>
      <c r="R1158" s="86"/>
      <c r="S1158" s="86"/>
      <c r="T1158" s="62"/>
      <c r="U1158" s="119"/>
      <c r="V1158" s="119"/>
      <c r="W1158" s="118"/>
      <c r="X1158" s="62"/>
      <c r="Y1158" s="62"/>
      <c r="Z1158" s="66"/>
      <c r="AA1158" s="86"/>
      <c r="AB1158" s="119"/>
      <c r="AC1158" s="119"/>
      <c r="AD1158" s="86"/>
      <c r="AE1158" s="86"/>
      <c r="AF1158" s="62"/>
      <c r="AG1158" s="119"/>
      <c r="AH1158" s="119"/>
      <c r="AI1158" s="118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18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18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18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19"/>
      <c r="E1221" s="119"/>
      <c r="F1221" s="86"/>
      <c r="G1221" s="86"/>
      <c r="H1221" s="62"/>
      <c r="I1221" s="119"/>
      <c r="J1221" s="119"/>
      <c r="K1221" s="118"/>
      <c r="L1221" s="62"/>
      <c r="M1221" s="62"/>
      <c r="N1221" s="66"/>
      <c r="O1221" s="86"/>
      <c r="P1221" s="119"/>
      <c r="Q1221" s="119"/>
      <c r="R1221" s="86"/>
      <c r="S1221" s="86"/>
      <c r="T1221" s="62"/>
      <c r="U1221" s="119"/>
      <c r="V1221" s="119"/>
      <c r="W1221" s="118"/>
      <c r="X1221" s="62"/>
      <c r="Y1221" s="62"/>
      <c r="Z1221" s="66"/>
      <c r="AA1221" s="86"/>
      <c r="AB1221" s="119"/>
      <c r="AC1221" s="119"/>
      <c r="AD1221" s="86"/>
      <c r="AE1221" s="86"/>
      <c r="AF1221" s="62"/>
      <c r="AG1221" s="119"/>
      <c r="AH1221" s="119"/>
      <c r="AI1221" s="118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18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18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18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19"/>
      <c r="E1283" s="119"/>
      <c r="F1283" s="80"/>
      <c r="G1283" s="76"/>
      <c r="H1283" s="62"/>
      <c r="I1283" s="119"/>
      <c r="J1283" s="119"/>
      <c r="K1283" s="118"/>
      <c r="L1283" s="62"/>
      <c r="M1283" s="62"/>
      <c r="N1283" s="66"/>
      <c r="O1283" s="76"/>
      <c r="P1283" s="119"/>
      <c r="Q1283" s="119"/>
      <c r="R1283" s="80"/>
      <c r="S1283" s="76"/>
      <c r="T1283" s="62"/>
      <c r="U1283" s="119"/>
      <c r="V1283" s="119"/>
      <c r="W1283" s="118"/>
      <c r="X1283" s="62"/>
      <c r="Y1283" s="62"/>
      <c r="Z1283" s="66"/>
      <c r="AA1283" s="76"/>
      <c r="AB1283" s="119"/>
      <c r="AC1283" s="119"/>
      <c r="AD1283" s="80"/>
      <c r="AE1283" s="76"/>
      <c r="AF1283" s="62"/>
      <c r="AG1283" s="119"/>
      <c r="AH1283" s="119"/>
      <c r="AI1283" s="118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18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18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18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AI835:AI836"/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U843:V843"/>
    <mergeCell ref="P843:Q843"/>
    <mergeCell ref="AB835:AC835"/>
    <mergeCell ref="AG835:AH835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450:E450"/>
    <mergeCell ref="I843:J843"/>
    <mergeCell ref="D843:E843"/>
    <mergeCell ref="W843:W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2025-08-22T00:33:11Z</dcterms:modified>
</cp:coreProperties>
</file>