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<sst xmlns="http://schemas.openxmlformats.org/spreadsheetml/2006/main" count="138" uniqueCount="80">
  <si>
    <t>Dataset</t>
  </si>
  <si>
    <t>Topics</t>
  </si>
  <si>
    <t>PPL</t>
  </si>
  <si>
    <t>C_V (10)</t>
  </si>
  <si>
    <t>C_V (20)</t>
  </si>
  <si>
    <t>c_v ranges for the top 10 words all topics</t>
  </si>
  <si>
    <t>c_v ranges for the top 20 words all topics</t>
  </si>
  <si>
    <t>average_ir</t>
  </si>
  <si>
    <t>average_acc</t>
  </si>
  <si>
    <t>average_F1</t>
  </si>
  <si>
    <t>iDeepDNe</t>
  </si>
  <si>
    <t>20NG</t>
  </si>
  <si>
    <t>[0.39,0.61]</t>
  </si>
  <si>
    <t>[0.41,0.54]</t>
  </si>
  <si>
    <t>[0.42,0.64]</t>
  </si>
  <si>
    <t>[0.43,0.73]</t>
  </si>
  <si>
    <t>[0.20,0.53]</t>
  </si>
  <si>
    <t>[0.27,0.66]</t>
  </si>
  <si>
    <t>[0.14,0.68]</t>
  </si>
  <si>
    <t>[0.19,0.66]</t>
  </si>
  <si>
    <t>[0.15,0.60]</t>
  </si>
  <si>
    <t xml:space="preserve"> [0.13,0.54]</t>
  </si>
  <si>
    <t>LDA</t>
  </si>
  <si>
    <t>[0.22,0.41]</t>
  </si>
  <si>
    <t>[0.16,0.44]</t>
  </si>
  <si>
    <t>[0.15,0.45]</t>
  </si>
  <si>
    <t>[0.14,0.47]</t>
  </si>
  <si>
    <t>[0.14,0.58]</t>
  </si>
  <si>
    <t>20NG_short</t>
  </si>
  <si>
    <t>[0.21,0.52]</t>
  </si>
  <si>
    <t>[0.24,0.58]</t>
  </si>
  <si>
    <t>[0.24,0.54]</t>
  </si>
  <si>
    <t>[0.23,0.55]</t>
  </si>
  <si>
    <t>[0.18,0.51]</t>
  </si>
  <si>
    <t>[0.13,0.54]</t>
  </si>
  <si>
    <t>[0.12,0.62]</t>
  </si>
  <si>
    <t>[0.17,0.59]</t>
  </si>
  <si>
    <t>[0.17,0.67]</t>
  </si>
  <si>
    <t>[0.16,0.45]</t>
  </si>
  <si>
    <t>[0.14,0.48]</t>
  </si>
  <si>
    <t>[0.12,0.48]</t>
  </si>
  <si>
    <t>[0.14,0.49]</t>
  </si>
  <si>
    <t>[0.13,0.66]</t>
  </si>
  <si>
    <t xml:space="preserve">20subs </t>
  </si>
  <si>
    <t>[0.39,0.63]</t>
  </si>
  <si>
    <t>[0.60,0.72]</t>
  </si>
  <si>
    <t>[0.51,0.76]</t>
  </si>
  <si>
    <t>[0.55,0.61]</t>
  </si>
  <si>
    <t>[0.27,0.54]</t>
  </si>
  <si>
    <t>[0.31,0.65]</t>
  </si>
  <si>
    <t>[0.37,0.65]</t>
  </si>
  <si>
    <t>[0.47,0.75]</t>
  </si>
  <si>
    <t>[0.31,0.61]</t>
  </si>
  <si>
    <t>[0.47,0.71]</t>
  </si>
  <si>
    <t>[0.42,0.44]</t>
  </si>
  <si>
    <t>[0.40,0.43]</t>
  </si>
  <si>
    <t>[0.40,0.44]</t>
  </si>
  <si>
    <t>[0.34,0.52]</t>
  </si>
  <si>
    <t>[0.34,0.55]</t>
  </si>
  <si>
    <t>[0.37,0.56]</t>
  </si>
  <si>
    <t>[0.37,0.57]</t>
  </si>
  <si>
    <t>[0.34,0.54]</t>
  </si>
  <si>
    <t>[0.34,0.65]</t>
  </si>
  <si>
    <t>20subs_long</t>
  </si>
  <si>
    <t>[0.53,0.70]</t>
  </si>
  <si>
    <t>[0.66,0.80]</t>
  </si>
  <si>
    <t>[0.54,0.54]</t>
  </si>
  <si>
    <t>[0.65,0.69]</t>
  </si>
  <si>
    <t>[0.26,0.64]</t>
  </si>
  <si>
    <t>[0.49,0.73]</t>
  </si>
  <si>
    <t>[0.33,0.65]</t>
  </si>
  <si>
    <t>[0.41,0.72]</t>
  </si>
  <si>
    <t>[0.33,0.66]</t>
  </si>
  <si>
    <t>[0.56,0.74]</t>
  </si>
  <si>
    <t>[0.38,0.42]</t>
  </si>
  <si>
    <t>[0.38,0.49]</t>
  </si>
  <si>
    <t>[0.42,0.47]</t>
  </si>
  <si>
    <t>[0.41,0.47]</t>
  </si>
  <si>
    <t>[0.33,0.52]</t>
  </si>
  <si>
    <t>[0.34,0.53]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</si>
</sst>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Font="1"/>
    <xf borderId="0" fillId="4" fontId="1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3" fontId="2" numFmtId="0" xfId="0" applyAlignment="1" applyFont="1">
      <alignment readingOrder="0"/>
    </xf>
    <xf borderId="0" fillId="5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8" max="2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>
        <v>1.0E-4</v>
      </c>
      <c r="I1" s="1">
        <v>5.0E-4</v>
      </c>
      <c r="J1" s="1">
        <v>0.001</v>
      </c>
      <c r="K1" s="1">
        <v>0.002</v>
      </c>
      <c r="L1" s="1">
        <v>0.005</v>
      </c>
      <c r="M1" s="1">
        <v>0.01</v>
      </c>
      <c r="N1" s="1">
        <v>0.02</v>
      </c>
      <c r="O1" s="1">
        <v>0.05</v>
      </c>
      <c r="P1" s="1">
        <v>0.1</v>
      </c>
      <c r="Q1" s="1">
        <v>0.2</v>
      </c>
      <c r="R1" s="1">
        <v>0.3</v>
      </c>
      <c r="S1" s="1">
        <v>0.5</v>
      </c>
      <c r="T1" s="1">
        <v>0.8</v>
      </c>
      <c r="U1" s="1">
        <v>1.0</v>
      </c>
      <c r="V1" s="1" t="s">
        <v>7</v>
      </c>
      <c r="W1" s="1" t="s">
        <v>8</v>
      </c>
      <c r="X1" s="1" t="s">
        <v>9</v>
      </c>
      <c r="Y1" s="4"/>
      <c r="Z1" s="4"/>
      <c r="AA1" s="4"/>
      <c r="AB1" s="4"/>
      <c r="AC1" s="4"/>
      <c r="AD1" s="4"/>
      <c r="AE1" s="4"/>
      <c r="AF1" s="4"/>
    </row>
    <row r="2">
      <c r="A2" s="5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7" t="s">
        <v>11</v>
      </c>
      <c r="B3" s="7">
        <v>5.0</v>
      </c>
      <c r="C3" s="7">
        <v>1231.0</v>
      </c>
      <c r="D3" s="8">
        <v>0.4736</v>
      </c>
      <c r="E3" s="8">
        <v>0.4874</v>
      </c>
      <c r="F3" s="8" t="s">
        <v>12</v>
      </c>
      <c r="G3" s="8" t="s">
        <v>13</v>
      </c>
      <c r="H3" s="7">
        <v>0.215006640106241</v>
      </c>
      <c r="I3" s="7">
        <v>0.212881806108907</v>
      </c>
      <c r="J3" s="7">
        <v>0.211583296443841</v>
      </c>
      <c r="K3" s="7">
        <v>0.21139147115243</v>
      </c>
      <c r="L3" s="7">
        <v>0.20987752692932</v>
      </c>
      <c r="M3" s="7">
        <v>0.207599232698834</v>
      </c>
      <c r="N3" s="7">
        <v>0.204921015752826</v>
      </c>
      <c r="O3" s="7">
        <v>0.193705120520862</v>
      </c>
      <c r="P3" s="7">
        <v>0.173348447829308</v>
      </c>
      <c r="Q3" s="7">
        <v>0.140506042900445</v>
      </c>
      <c r="R3" s="7">
        <v>0.113277325480685</v>
      </c>
      <c r="S3" s="7">
        <v>0.0815791945686158</v>
      </c>
      <c r="T3" s="7">
        <v>0.057796501201606</v>
      </c>
      <c r="U3" s="7">
        <v>0.0505249038113039</v>
      </c>
      <c r="V3" s="9">
        <f t="shared" ref="V3:V7" si="1">AVERAGE(H3:U3)</f>
        <v>0.1631427518</v>
      </c>
      <c r="W3" s="9">
        <v>0.32295433650015276</v>
      </c>
      <c r="X3" s="9">
        <v>0.2539326510003637</v>
      </c>
    </row>
    <row r="4">
      <c r="A4" s="7" t="s">
        <v>11</v>
      </c>
      <c r="B4" s="7">
        <v>20.0</v>
      </c>
      <c r="C4" s="7">
        <v>1093.0</v>
      </c>
      <c r="D4" s="8">
        <v>0.4828</v>
      </c>
      <c r="E4" s="8">
        <v>0.5881</v>
      </c>
      <c r="F4" s="8" t="s">
        <v>14</v>
      </c>
      <c r="G4" s="8" t="s">
        <v>15</v>
      </c>
      <c r="H4" s="7">
        <v>0.451660026560425</v>
      </c>
      <c r="I4" s="7">
        <v>0.429482071713147</v>
      </c>
      <c r="J4" s="7">
        <v>0.421366386306626</v>
      </c>
      <c r="K4" s="7">
        <v>0.409325660321682</v>
      </c>
      <c r="L4" s="7">
        <v>0.390087059170723</v>
      </c>
      <c r="M4" s="7">
        <v>0.367270178545079</v>
      </c>
      <c r="N4" s="7">
        <v>0.337869149552801</v>
      </c>
      <c r="O4" s="7">
        <v>0.277682779207651</v>
      </c>
      <c r="P4" s="7">
        <v>0.21662080957936</v>
      </c>
      <c r="Q4" s="7">
        <v>0.155507544173775</v>
      </c>
      <c r="R4" s="7">
        <v>0.123347386675357</v>
      </c>
      <c r="S4" s="7">
        <v>0.0876760567514796</v>
      </c>
      <c r="T4" s="7">
        <v>0.0604768730181977</v>
      </c>
      <c r="U4" s="7">
        <v>0.0505249038113039</v>
      </c>
      <c r="V4" s="9">
        <f t="shared" si="1"/>
        <v>0.2699212061</v>
      </c>
      <c r="W4" s="9">
        <v>0.5101849014199606</v>
      </c>
      <c r="X4" s="9">
        <v>0.4791258698566404</v>
      </c>
    </row>
    <row r="5">
      <c r="A5" s="7" t="s">
        <v>11</v>
      </c>
      <c r="B5" s="7">
        <v>50.0</v>
      </c>
      <c r="C5" s="7">
        <v>1056.0</v>
      </c>
      <c r="D5" s="8">
        <v>0.3919</v>
      </c>
      <c r="E5" s="8">
        <v>0.4678</v>
      </c>
      <c r="F5" s="8" t="s">
        <v>16</v>
      </c>
      <c r="G5" s="8" t="s">
        <v>17</v>
      </c>
      <c r="H5" s="7">
        <v>0.531474103585657</v>
      </c>
      <c r="I5" s="7">
        <v>0.507729083665337</v>
      </c>
      <c r="J5" s="7">
        <v>0.495602774088832</v>
      </c>
      <c r="K5" s="7">
        <v>0.478412276818654</v>
      </c>
      <c r="L5" s="7">
        <v>0.451766268260292</v>
      </c>
      <c r="M5" s="7">
        <v>0.42612365353401</v>
      </c>
      <c r="N5" s="7">
        <v>0.390643686763076</v>
      </c>
      <c r="O5" s="7">
        <v>0.317217854246729</v>
      </c>
      <c r="P5" s="7">
        <v>0.244500451233739</v>
      </c>
      <c r="Q5" s="7">
        <v>0.17050280543571</v>
      </c>
      <c r="R5" s="7">
        <v>0.131956526632355</v>
      </c>
      <c r="S5" s="7">
        <v>0.0909222232790029</v>
      </c>
      <c r="T5" s="7">
        <v>0.0616396713963892</v>
      </c>
      <c r="U5" s="7">
        <v>0.0505249038113039</v>
      </c>
      <c r="V5" s="9">
        <f t="shared" si="1"/>
        <v>0.3106440202</v>
      </c>
      <c r="W5" s="9">
        <v>0.5930738584125035</v>
      </c>
      <c r="X5" s="9">
        <v>0.5712065658722681</v>
      </c>
    </row>
    <row r="6">
      <c r="A6" s="7" t="s">
        <v>11</v>
      </c>
      <c r="B6" s="7">
        <v>100.0</v>
      </c>
      <c r="C6" s="7">
        <v>870.0</v>
      </c>
      <c r="D6" s="8">
        <v>0.3454</v>
      </c>
      <c r="E6" s="8">
        <v>0.3687</v>
      </c>
      <c r="F6" s="8" t="s">
        <v>18</v>
      </c>
      <c r="G6" s="8" t="s">
        <v>19</v>
      </c>
      <c r="H6" s="7">
        <v>0.583134130146082</v>
      </c>
      <c r="I6" s="7">
        <v>0.54788844621514</v>
      </c>
      <c r="J6" s="7">
        <v>0.534646598790023</v>
      </c>
      <c r="K6" s="7">
        <v>0.514910727460527</v>
      </c>
      <c r="L6" s="7">
        <v>0.483665338645419</v>
      </c>
      <c r="M6" s="7">
        <v>0.452366828980374</v>
      </c>
      <c r="N6" s="7">
        <v>0.410187610515578</v>
      </c>
      <c r="O6" s="7">
        <v>0.328107040863095</v>
      </c>
      <c r="P6" s="7">
        <v>0.248934428033721</v>
      </c>
      <c r="Q6" s="7">
        <v>0.171865697335955</v>
      </c>
      <c r="R6" s="7">
        <v>0.132845185213457</v>
      </c>
      <c r="S6" s="7">
        <v>0.0914997246498827</v>
      </c>
      <c r="T6" s="7">
        <v>0.0617835923506859</v>
      </c>
      <c r="U6" s="7">
        <v>0.0505249038113039</v>
      </c>
      <c r="V6" s="9">
        <f t="shared" si="1"/>
        <v>0.3294543038</v>
      </c>
      <c r="W6" s="9">
        <v>0.6363775666564508</v>
      </c>
      <c r="X6" s="9">
        <v>0.6150298053237847</v>
      </c>
    </row>
    <row r="7">
      <c r="A7" s="7" t="s">
        <v>11</v>
      </c>
      <c r="B7" s="7">
        <v>200.0</v>
      </c>
      <c r="C7" s="7">
        <v>921.0</v>
      </c>
      <c r="D7" s="8">
        <v>0.2987</v>
      </c>
      <c r="E7" s="8">
        <v>0.3356</v>
      </c>
      <c r="F7" s="8" t="s">
        <v>20</v>
      </c>
      <c r="G7" s="8" t="s">
        <v>21</v>
      </c>
      <c r="H7" s="7">
        <v>0.569322709163346</v>
      </c>
      <c r="I7" s="7">
        <v>0.534342629482072</v>
      </c>
      <c r="J7" s="7">
        <v>0.520422015641138</v>
      </c>
      <c r="K7" s="7">
        <v>0.502427327726134</v>
      </c>
      <c r="L7" s="7">
        <v>0.470951748561308</v>
      </c>
      <c r="M7" s="7">
        <v>0.440889774236386</v>
      </c>
      <c r="N7" s="7">
        <v>0.399823175071355</v>
      </c>
      <c r="O7" s="7">
        <v>0.321180469860968</v>
      </c>
      <c r="P7" s="7">
        <v>0.244900765263073</v>
      </c>
      <c r="Q7" s="7">
        <v>0.170056534503225</v>
      </c>
      <c r="R7" s="7">
        <v>0.131730655369188</v>
      </c>
      <c r="S7" s="7">
        <v>0.090983281727203</v>
      </c>
      <c r="T7" s="7">
        <v>0.0616249747257628</v>
      </c>
      <c r="U7" s="7">
        <v>0.0505249038113039</v>
      </c>
      <c r="V7" s="9">
        <f t="shared" si="1"/>
        <v>0.3220843547</v>
      </c>
      <c r="W7" s="9">
        <v>0.6127796506282557</v>
      </c>
      <c r="X7" s="9">
        <v>0.5945088157156367</v>
      </c>
    </row>
    <row r="8">
      <c r="A8" s="10" t="s">
        <v>22</v>
      </c>
      <c r="B8" s="11"/>
      <c r="C8" s="11"/>
      <c r="D8" s="12"/>
      <c r="E8" s="12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1"/>
      <c r="U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>
      <c r="A9" s="7" t="s">
        <v>11</v>
      </c>
      <c r="B9" s="7">
        <v>5.0</v>
      </c>
      <c r="C9" s="7">
        <v>185.0</v>
      </c>
      <c r="D9" s="14">
        <v>0.4024</v>
      </c>
      <c r="E9" s="14">
        <v>0.3875</v>
      </c>
      <c r="F9" s="8" t="s">
        <v>23</v>
      </c>
      <c r="G9" s="8" t="s">
        <v>23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V9" s="9" t="str">
        <f t="shared" ref="V9:V13" si="2">AVERAGE(H9:U9)</f>
        <v>#DIV/0!</v>
      </c>
      <c r="W9" s="9">
        <v>0.04982564102564099</v>
      </c>
      <c r="X9" s="9">
        <v>0.024248240825313103</v>
      </c>
    </row>
    <row r="10">
      <c r="A10" s="7" t="s">
        <v>11</v>
      </c>
      <c r="B10" s="7">
        <v>20.0</v>
      </c>
      <c r="C10" s="7">
        <v>228.0</v>
      </c>
      <c r="D10" s="14">
        <v>0.4554</v>
      </c>
      <c r="E10" s="14">
        <v>0.3192</v>
      </c>
      <c r="F10" s="8" t="s">
        <v>24</v>
      </c>
      <c r="G10" s="8" t="s">
        <v>24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V10" s="9" t="str">
        <f t="shared" si="2"/>
        <v>#DIV/0!</v>
      </c>
      <c r="W10" s="9">
        <v>0.057476923076923044</v>
      </c>
      <c r="X10" s="9">
        <v>0.033846538666558075</v>
      </c>
    </row>
    <row r="11">
      <c r="A11" s="7" t="s">
        <v>11</v>
      </c>
      <c r="B11" s="7">
        <v>50.0</v>
      </c>
      <c r="C11" s="7">
        <v>285.0</v>
      </c>
      <c r="D11" s="14">
        <v>0.41</v>
      </c>
      <c r="E11" s="14">
        <v>0.4026</v>
      </c>
      <c r="F11" s="8" t="s">
        <v>25</v>
      </c>
      <c r="G11" s="8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V11" s="9" t="str">
        <f t="shared" si="2"/>
        <v>#DIV/0!</v>
      </c>
      <c r="W11" s="9">
        <v>0.05344615384615381</v>
      </c>
      <c r="X11" s="9">
        <v>0.023174545033138868</v>
      </c>
    </row>
    <row r="12">
      <c r="A12" s="7" t="s">
        <v>11</v>
      </c>
      <c r="B12" s="7">
        <v>100.0</v>
      </c>
      <c r="C12" s="7">
        <v>335.0</v>
      </c>
      <c r="D12" s="14">
        <v>0.358</v>
      </c>
      <c r="E12" s="14">
        <v>0.2961</v>
      </c>
      <c r="F12" s="8" t="s">
        <v>26</v>
      </c>
      <c r="G12" s="8" t="s">
        <v>26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V12" s="9" t="str">
        <f t="shared" si="2"/>
        <v>#DIV/0!</v>
      </c>
      <c r="W12" s="9">
        <v>0.05275897435897432</v>
      </c>
      <c r="X12" s="9">
        <v>0.01592150169820666</v>
      </c>
    </row>
    <row r="13">
      <c r="A13" s="7" t="s">
        <v>11</v>
      </c>
      <c r="B13" s="7">
        <v>200.0</v>
      </c>
      <c r="C13" s="7">
        <v>445.0</v>
      </c>
      <c r="D13" s="14">
        <v>0.482</v>
      </c>
      <c r="E13" s="14">
        <v>0.4606</v>
      </c>
      <c r="F13" s="8" t="s">
        <v>27</v>
      </c>
      <c r="G13" s="8" t="s">
        <v>27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V13" s="9" t="str">
        <f t="shared" si="2"/>
        <v>#DIV/0!</v>
      </c>
      <c r="W13" s="9">
        <v>0.05273846153846151</v>
      </c>
      <c r="X13" s="9">
        <v>0.009957553117896657</v>
      </c>
    </row>
    <row r="14">
      <c r="A14" s="5" t="s">
        <v>10</v>
      </c>
      <c r="B14" s="5"/>
      <c r="C14" s="5"/>
      <c r="D14" s="16"/>
      <c r="E14" s="16"/>
      <c r="F14" s="16"/>
      <c r="G14" s="1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7" t="s">
        <v>28</v>
      </c>
      <c r="B15" s="7">
        <v>14.0</v>
      </c>
      <c r="C15" s="7">
        <v>614.0</v>
      </c>
      <c r="D15" s="8">
        <v>0.3773</v>
      </c>
      <c r="E15" s="8">
        <v>0.4187</v>
      </c>
      <c r="F15" s="8" t="s">
        <v>29</v>
      </c>
      <c r="G15" s="8" t="s">
        <v>30</v>
      </c>
      <c r="H15" s="7">
        <v>0.388091440723019</v>
      </c>
      <c r="I15" s="7">
        <v>0.387081339712917</v>
      </c>
      <c r="J15" s="7">
        <v>0.38338058952094</v>
      </c>
      <c r="K15" s="7">
        <v>0.377274204028594</v>
      </c>
      <c r="L15" s="7">
        <v>0.367295764664185</v>
      </c>
      <c r="M15" s="7">
        <v>0.353616575107802</v>
      </c>
      <c r="N15" s="7">
        <v>0.326550618132472</v>
      </c>
      <c r="O15" s="7">
        <v>0.272726390594343</v>
      </c>
      <c r="P15" s="7">
        <v>0.215136535462211</v>
      </c>
      <c r="Q15" s="7">
        <v>0.154415691052681</v>
      </c>
      <c r="R15" s="7">
        <v>0.121973281666684</v>
      </c>
      <c r="S15" s="7">
        <v>0.0872198720157102</v>
      </c>
      <c r="T15" s="7">
        <v>0.0607829590602123</v>
      </c>
      <c r="U15" s="7">
        <v>0.0505228156576671</v>
      </c>
      <c r="V15" s="9">
        <f t="shared" ref="V15:V19" si="3">AVERAGE(H15:U15)</f>
        <v>0.253290577</v>
      </c>
      <c r="W15" s="9">
        <v>0.46740430622009527</v>
      </c>
      <c r="X15" s="9">
        <v>0.4303085025179245</v>
      </c>
    </row>
    <row r="16">
      <c r="A16" s="7" t="s">
        <v>28</v>
      </c>
      <c r="B16" s="7">
        <v>20.0</v>
      </c>
      <c r="C16" s="7">
        <v>597.0</v>
      </c>
      <c r="D16" s="8">
        <v>0.3512</v>
      </c>
      <c r="E16" s="8">
        <v>0.4061</v>
      </c>
      <c r="F16" s="8" t="s">
        <v>31</v>
      </c>
      <c r="G16" s="8" t="s">
        <v>32</v>
      </c>
      <c r="H16" s="7">
        <v>0.419856459330143</v>
      </c>
      <c r="I16" s="7">
        <v>0.408293460925038</v>
      </c>
      <c r="J16" s="7">
        <v>0.400762006025165</v>
      </c>
      <c r="K16" s="7">
        <v>0.393127178214901</v>
      </c>
      <c r="L16" s="7">
        <v>0.378073128950321</v>
      </c>
      <c r="M16" s="7">
        <v>0.362697146907673</v>
      </c>
      <c r="N16" s="7">
        <v>0.336354237342897</v>
      </c>
      <c r="O16" s="7">
        <v>0.276755091671252</v>
      </c>
      <c r="P16" s="7">
        <v>0.21895239102276</v>
      </c>
      <c r="Q16" s="7">
        <v>0.157613051171573</v>
      </c>
      <c r="R16" s="7">
        <v>0.124933594957448</v>
      </c>
      <c r="S16" s="7">
        <v>0.0886151859190248</v>
      </c>
      <c r="T16" s="7">
        <v>0.0611805627189227</v>
      </c>
      <c r="U16" s="7">
        <v>0.0505228156576671</v>
      </c>
      <c r="V16" s="9">
        <f t="shared" si="3"/>
        <v>0.2626954508</v>
      </c>
      <c r="W16" s="9">
        <v>0.5009916983601189</v>
      </c>
      <c r="X16" s="9">
        <v>0.46611671555550227</v>
      </c>
    </row>
    <row r="17">
      <c r="A17" s="7" t="s">
        <v>28</v>
      </c>
      <c r="B17" s="7">
        <v>50.0</v>
      </c>
      <c r="C17" s="7">
        <v>570.0</v>
      </c>
      <c r="D17" s="8">
        <v>0.3023</v>
      </c>
      <c r="E17" s="8">
        <v>0.3551</v>
      </c>
      <c r="F17" s="8" t="s">
        <v>33</v>
      </c>
      <c r="G17" s="8" t="s">
        <v>34</v>
      </c>
      <c r="H17" s="7">
        <v>0.479399255715045</v>
      </c>
      <c r="I17" s="7">
        <v>0.453801169590641</v>
      </c>
      <c r="J17" s="7">
        <v>0.44441490932719</v>
      </c>
      <c r="K17" s="7">
        <v>0.431729576466421</v>
      </c>
      <c r="L17" s="7">
        <v>0.40917360741922</v>
      </c>
      <c r="M17" s="7">
        <v>0.386286845058775</v>
      </c>
      <c r="N17" s="7">
        <v>0.353977401229508</v>
      </c>
      <c r="O17" s="7">
        <v>0.288655358898719</v>
      </c>
      <c r="P17" s="7">
        <v>0.226467642402506</v>
      </c>
      <c r="Q17" s="7">
        <v>0.161617190202334</v>
      </c>
      <c r="R17" s="7">
        <v>0.127523979272224</v>
      </c>
      <c r="S17" s="7">
        <v>0.0900534605865251</v>
      </c>
      <c r="T17" s="7">
        <v>0.0616153791559652</v>
      </c>
      <c r="U17" s="7">
        <v>0.0505228156576671</v>
      </c>
      <c r="V17" s="9">
        <f t="shared" si="3"/>
        <v>0.2832313279</v>
      </c>
      <c r="W17" s="9">
        <v>0.5446059788165047</v>
      </c>
      <c r="X17" s="9">
        <v>0.521516837202922</v>
      </c>
    </row>
    <row r="18">
      <c r="A18" s="7" t="s">
        <v>28</v>
      </c>
      <c r="B18" s="7">
        <v>100.0</v>
      </c>
      <c r="C18" s="7">
        <v>455.0</v>
      </c>
      <c r="D18" s="8">
        <v>0.3109</v>
      </c>
      <c r="E18" s="8">
        <v>0.3432</v>
      </c>
      <c r="F18" s="8" t="s">
        <v>35</v>
      </c>
      <c r="G18" s="8" t="s">
        <v>36</v>
      </c>
      <c r="H18" s="7">
        <v>0.541068580542264</v>
      </c>
      <c r="I18" s="7">
        <v>0.508559276980327</v>
      </c>
      <c r="J18" s="7">
        <v>0.491833540079154</v>
      </c>
      <c r="K18" s="7">
        <v>0.474311831767972</v>
      </c>
      <c r="L18" s="7">
        <v>0.443074015003839</v>
      </c>
      <c r="M18" s="7">
        <v>0.413909563470965</v>
      </c>
      <c r="N18" s="7">
        <v>0.374532619007755</v>
      </c>
      <c r="O18" s="7">
        <v>0.298679917479403</v>
      </c>
      <c r="P18" s="7">
        <v>0.227731957551672</v>
      </c>
      <c r="Q18" s="7">
        <v>0.159677423620864</v>
      </c>
      <c r="R18" s="7">
        <v>0.125349410013723</v>
      </c>
      <c r="S18" s="7">
        <v>0.0887976957044995</v>
      </c>
      <c r="T18" s="7">
        <v>0.0615164512072517</v>
      </c>
      <c r="U18" s="7">
        <v>0.0505228156576671</v>
      </c>
      <c r="V18" s="9">
        <f t="shared" si="3"/>
        <v>0.3042546499</v>
      </c>
      <c r="W18" s="9">
        <v>0.5910931174089064</v>
      </c>
      <c r="X18" s="9">
        <v>0.5696839383493294</v>
      </c>
    </row>
    <row r="19">
      <c r="A19" s="7" t="s">
        <v>28</v>
      </c>
      <c r="B19" s="7">
        <v>200.0</v>
      </c>
      <c r="C19" s="7">
        <v>497.0</v>
      </c>
      <c r="D19" s="8">
        <v>0.2772</v>
      </c>
      <c r="E19" s="8">
        <v>0.2805</v>
      </c>
      <c r="F19" s="8" t="s">
        <v>37</v>
      </c>
      <c r="G19" s="8" t="s">
        <v>33</v>
      </c>
      <c r="H19" s="7">
        <v>0.533359914938862</v>
      </c>
      <c r="I19" s="7">
        <v>0.496517809675705</v>
      </c>
      <c r="J19" s="7">
        <v>0.483164983164984</v>
      </c>
      <c r="K19" s="7">
        <v>0.463620119321873</v>
      </c>
      <c r="L19" s="7">
        <v>0.431251107566897</v>
      </c>
      <c r="M19" s="7">
        <v>0.400004430267586</v>
      </c>
      <c r="N19" s="7">
        <v>0.359163017203145</v>
      </c>
      <c r="O19" s="7">
        <v>0.28560935390232</v>
      </c>
      <c r="P19" s="7">
        <v>0.219899342362268</v>
      </c>
      <c r="Q19" s="7">
        <v>0.156158336441132</v>
      </c>
      <c r="R19" s="7">
        <v>0.123245702183374</v>
      </c>
      <c r="S19" s="7">
        <v>0.0875258278821358</v>
      </c>
      <c r="T19" s="7">
        <v>0.060904681213226</v>
      </c>
      <c r="U19" s="7">
        <v>0.0505228156576671</v>
      </c>
      <c r="V19" s="9">
        <f t="shared" si="3"/>
        <v>0.2964962458</v>
      </c>
      <c r="W19" s="9">
        <v>0.5824438719175556</v>
      </c>
      <c r="X19" s="9">
        <v>0.5641370832678096</v>
      </c>
    </row>
    <row r="20">
      <c r="A20" s="10" t="s">
        <v>22</v>
      </c>
      <c r="B20" s="11"/>
      <c r="C20" s="11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1"/>
      <c r="U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>
      <c r="A21" s="7" t="s">
        <v>28</v>
      </c>
      <c r="B21" s="7">
        <v>14.0</v>
      </c>
      <c r="C21" s="7">
        <v>132.0</v>
      </c>
      <c r="D21" s="14">
        <v>0.3249</v>
      </c>
      <c r="E21" s="14">
        <v>0.2432</v>
      </c>
      <c r="F21" s="8" t="s">
        <v>38</v>
      </c>
      <c r="G21" s="8" t="s">
        <v>38</v>
      </c>
      <c r="W21" s="9">
        <v>0.058164102564102545</v>
      </c>
      <c r="X21" s="9">
        <v>0.03698784863519664</v>
      </c>
    </row>
    <row r="22">
      <c r="A22" s="7" t="s">
        <v>28</v>
      </c>
      <c r="B22" s="7">
        <v>20.0</v>
      </c>
      <c r="C22" s="7">
        <v>139.0</v>
      </c>
      <c r="D22" s="14">
        <v>0.3496</v>
      </c>
      <c r="E22" s="14">
        <v>0.3648</v>
      </c>
      <c r="F22" s="8" t="s">
        <v>39</v>
      </c>
      <c r="G22" s="8" t="s">
        <v>39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V22" s="9" t="str">
        <f t="shared" ref="V22:V23" si="4">AVERAGE(H22:U22)</f>
        <v>#DIV/0!</v>
      </c>
      <c r="W22" s="9">
        <v>0.05487179487179487</v>
      </c>
      <c r="X22" s="9">
        <v>0.03364174370847576</v>
      </c>
    </row>
    <row r="23">
      <c r="A23" s="7" t="s">
        <v>28</v>
      </c>
      <c r="B23" s="7">
        <v>50.0</v>
      </c>
      <c r="C23" s="7">
        <v>167.0</v>
      </c>
      <c r="D23" s="14">
        <v>0.3053</v>
      </c>
      <c r="E23" s="14">
        <v>0.2531</v>
      </c>
      <c r="F23" s="8" t="s">
        <v>40</v>
      </c>
      <c r="G23" s="8" t="s">
        <v>40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V23" s="9" t="str">
        <f t="shared" si="4"/>
        <v>#DIV/0!</v>
      </c>
      <c r="W23" s="9">
        <v>0.05597948717948716</v>
      </c>
      <c r="X23" s="9">
        <v>0.024381067073115412</v>
      </c>
    </row>
    <row r="24">
      <c r="A24" s="7" t="s">
        <v>28</v>
      </c>
      <c r="B24" s="7">
        <v>100.0</v>
      </c>
      <c r="C24" s="7">
        <v>199.0</v>
      </c>
      <c r="D24" s="14">
        <v>0.3922</v>
      </c>
      <c r="E24" s="14">
        <v>0.3766</v>
      </c>
      <c r="F24" s="8" t="s">
        <v>41</v>
      </c>
      <c r="G24" s="8" t="s">
        <v>41</v>
      </c>
      <c r="W24" s="9">
        <v>0.054974358974358935</v>
      </c>
      <c r="X24" s="9">
        <v>0.016888211009145872</v>
      </c>
    </row>
    <row r="25">
      <c r="A25" s="7" t="s">
        <v>28</v>
      </c>
      <c r="B25" s="7">
        <v>200.0</v>
      </c>
      <c r="C25" s="7">
        <v>244.0</v>
      </c>
      <c r="D25" s="14">
        <v>0.4622</v>
      </c>
      <c r="E25" s="14">
        <v>0.4471</v>
      </c>
      <c r="F25" s="8" t="s">
        <v>42</v>
      </c>
      <c r="G25" s="8" t="s">
        <v>42</v>
      </c>
      <c r="W25" s="9">
        <v>0.05378461538461535</v>
      </c>
      <c r="X25" s="9">
        <v>0.01040546648770506</v>
      </c>
    </row>
    <row r="26">
      <c r="A26" s="5" t="s">
        <v>10</v>
      </c>
      <c r="B26" s="5"/>
      <c r="C26" s="5"/>
      <c r="D26" s="16"/>
      <c r="E26" s="16"/>
      <c r="F26" s="16"/>
      <c r="G26" s="1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7" t="s">
        <v>43</v>
      </c>
      <c r="B27" s="7">
        <v>39.0</v>
      </c>
      <c r="C27" s="7">
        <v>1372.0</v>
      </c>
      <c r="D27" s="8">
        <v>0.5001</v>
      </c>
      <c r="E27" s="8">
        <v>0.6689</v>
      </c>
      <c r="F27" s="8" t="s">
        <v>44</v>
      </c>
      <c r="G27" s="8" t="s">
        <v>45</v>
      </c>
      <c r="H27" s="7">
        <v>0.225149234362834</v>
      </c>
      <c r="I27" s="7">
        <v>0.183701012198291</v>
      </c>
      <c r="J27" s="7">
        <v>0.170949044034943</v>
      </c>
      <c r="K27" s="7">
        <v>0.163782910863104</v>
      </c>
      <c r="L27" s="7">
        <v>0.151973930847538</v>
      </c>
      <c r="M27" s="7">
        <v>0.141940203580484</v>
      </c>
      <c r="N27" s="7">
        <v>0.130920532880046</v>
      </c>
      <c r="O27" s="7">
        <v>0.114099189157586</v>
      </c>
      <c r="P27" s="7">
        <v>0.0981430197106302</v>
      </c>
      <c r="Q27" s="7">
        <v>0.0827600442640676</v>
      </c>
      <c r="R27" s="7">
        <v>0.0743134363689776</v>
      </c>
      <c r="S27" s="7">
        <v>0.0646225147808325</v>
      </c>
      <c r="T27" s="7">
        <v>0.055485513845528</v>
      </c>
      <c r="U27" s="7">
        <v>0.0500281144798056</v>
      </c>
      <c r="V27" s="9">
        <f t="shared" ref="V27:V44" si="5">AVERAGE(H27:U27)</f>
        <v>0.1219906215</v>
      </c>
      <c r="W27" s="9">
        <v>0.24168979216993697</v>
      </c>
      <c r="X27" s="9">
        <v>0.22214954223024938</v>
      </c>
    </row>
    <row r="28">
      <c r="A28" s="7" t="s">
        <v>43</v>
      </c>
      <c r="B28" s="7">
        <v>20.0</v>
      </c>
      <c r="C28" s="7">
        <v>1323.0</v>
      </c>
      <c r="D28" s="8">
        <v>0.6152</v>
      </c>
      <c r="E28" s="8">
        <v>0.588</v>
      </c>
      <c r="F28" s="8" t="s">
        <v>46</v>
      </c>
      <c r="G28" s="8" t="s">
        <v>47</v>
      </c>
      <c r="H28" s="7">
        <v>0.208538800934336</v>
      </c>
      <c r="I28" s="7">
        <v>0.165715027251497</v>
      </c>
      <c r="J28" s="7">
        <v>0.153286039738148</v>
      </c>
      <c r="K28" s="7">
        <v>0.145161057761624</v>
      </c>
      <c r="L28" s="7">
        <v>0.133829339331549</v>
      </c>
      <c r="M28" s="7">
        <v>0.126025674299745</v>
      </c>
      <c r="N28" s="7">
        <v>0.116597456527381</v>
      </c>
      <c r="O28" s="7">
        <v>0.102969856512551</v>
      </c>
      <c r="P28" s="7">
        <v>0.0895039686500886</v>
      </c>
      <c r="Q28" s="7">
        <v>0.0764007210023296</v>
      </c>
      <c r="R28" s="7">
        <v>0.0693270264643225</v>
      </c>
      <c r="S28" s="7">
        <v>0.0610982166030176</v>
      </c>
      <c r="T28" s="7">
        <v>0.0539395707485706</v>
      </c>
      <c r="U28" s="7">
        <v>0.0500281144798056</v>
      </c>
      <c r="V28" s="9">
        <f t="shared" si="5"/>
        <v>0.110887205</v>
      </c>
      <c r="W28" s="9">
        <v>0.21595559903371958</v>
      </c>
      <c r="X28" s="9">
        <v>0.18818831048719384</v>
      </c>
    </row>
    <row r="29">
      <c r="A29" s="7" t="s">
        <v>43</v>
      </c>
      <c r="B29" s="7">
        <v>50.0</v>
      </c>
      <c r="C29" s="7">
        <v>1338.0</v>
      </c>
      <c r="D29" s="8">
        <v>0.4207</v>
      </c>
      <c r="E29" s="8">
        <v>0.5534</v>
      </c>
      <c r="F29" s="8" t="s">
        <v>48</v>
      </c>
      <c r="G29" s="8" t="s">
        <v>49</v>
      </c>
      <c r="H29" s="7">
        <v>0.244355048014534</v>
      </c>
      <c r="I29" s="7">
        <v>0.214041007007533</v>
      </c>
      <c r="J29" s="7">
        <v>0.206822966231209</v>
      </c>
      <c r="K29" s="7">
        <v>0.195078870721228</v>
      </c>
      <c r="L29" s="7">
        <v>0.180081898664821</v>
      </c>
      <c r="M29" s="7">
        <v>0.168174934331175</v>
      </c>
      <c r="N29" s="7">
        <v>0.15475952804009</v>
      </c>
      <c r="O29" s="7">
        <v>0.131017075320217</v>
      </c>
      <c r="P29" s="7">
        <v>0.109877132988993</v>
      </c>
      <c r="Q29" s="7">
        <v>0.0898011539459758</v>
      </c>
      <c r="R29" s="7">
        <v>0.0792647658596268</v>
      </c>
      <c r="S29" s="7">
        <v>0.0666950257113765</v>
      </c>
      <c r="T29" s="7">
        <v>0.055646178542406</v>
      </c>
      <c r="U29" s="7">
        <v>0.0500281144798056</v>
      </c>
      <c r="V29" s="9">
        <f t="shared" si="5"/>
        <v>0.13897455</v>
      </c>
      <c r="W29" s="9">
        <v>0.29504482022000794</v>
      </c>
      <c r="X29" s="9">
        <v>0.27577120967552804</v>
      </c>
    </row>
    <row r="30">
      <c r="A30" s="7" t="s">
        <v>43</v>
      </c>
      <c r="B30" s="7">
        <v>100.0</v>
      </c>
      <c r="C30" s="7">
        <v>1333.0</v>
      </c>
      <c r="D30" s="8">
        <v>0.4801</v>
      </c>
      <c r="E30" s="8">
        <v>0.5858</v>
      </c>
      <c r="F30" s="8" t="s">
        <v>50</v>
      </c>
      <c r="G30" s="8" t="s">
        <v>51</v>
      </c>
      <c r="H30" s="7">
        <v>0.29872826369063</v>
      </c>
      <c r="I30" s="7">
        <v>0.247339735271221</v>
      </c>
      <c r="J30" s="7">
        <v>0.237347521411878</v>
      </c>
      <c r="K30" s="7">
        <v>0.219936845747906</v>
      </c>
      <c r="L30" s="7">
        <v>0.19965106554777</v>
      </c>
      <c r="M30" s="7">
        <v>0.182336868944707</v>
      </c>
      <c r="N30" s="7">
        <v>0.163553874104094</v>
      </c>
      <c r="O30" s="7">
        <v>0.136238067668123</v>
      </c>
      <c r="P30" s="7">
        <v>0.113246136163343</v>
      </c>
      <c r="Q30" s="7">
        <v>0.0913482572449605</v>
      </c>
      <c r="R30" s="7">
        <v>0.0798405029523642</v>
      </c>
      <c r="S30" s="7">
        <v>0.0667190401086064</v>
      </c>
      <c r="T30" s="7">
        <v>0.0555680211931923</v>
      </c>
      <c r="U30" s="7">
        <v>0.0500281144798056</v>
      </c>
      <c r="V30" s="9">
        <f t="shared" si="5"/>
        <v>0.1529915939</v>
      </c>
      <c r="W30" s="9">
        <v>0.33053165365649106</v>
      </c>
      <c r="X30" s="9">
        <v>0.316242807248307</v>
      </c>
    </row>
    <row r="31">
      <c r="A31" s="7" t="s">
        <v>43</v>
      </c>
      <c r="B31" s="7">
        <v>200.0</v>
      </c>
      <c r="C31" s="7">
        <v>1330.0</v>
      </c>
      <c r="D31" s="8">
        <v>0.4797</v>
      </c>
      <c r="E31" s="8">
        <v>0.5972</v>
      </c>
      <c r="F31" s="8" t="s">
        <v>52</v>
      </c>
      <c r="G31" s="8" t="s">
        <v>53</v>
      </c>
      <c r="H31" s="7">
        <v>0.319361536465092</v>
      </c>
      <c r="I31" s="7">
        <v>0.265144043602393</v>
      </c>
      <c r="J31" s="7">
        <v>0.251636531418511</v>
      </c>
      <c r="K31" s="7">
        <v>0.238832655650724</v>
      </c>
      <c r="L31" s="7">
        <v>0.213175880266459</v>
      </c>
      <c r="M31" s="7">
        <v>0.194972948152289</v>
      </c>
      <c r="N31" s="7">
        <v>0.173191005724097</v>
      </c>
      <c r="O31" s="7">
        <v>0.140804225621251</v>
      </c>
      <c r="P31" s="7">
        <v>0.11531088947388</v>
      </c>
      <c r="Q31" s="7">
        <v>0.0915983121472351</v>
      </c>
      <c r="R31" s="7">
        <v>0.0793222349931407</v>
      </c>
      <c r="S31" s="7">
        <v>0.0656472906797329</v>
      </c>
      <c r="T31" s="7">
        <v>0.0546652895474849</v>
      </c>
      <c r="U31" s="7">
        <v>0.0500281144798056</v>
      </c>
      <c r="V31" s="9">
        <f t="shared" si="5"/>
        <v>0.1609779256</v>
      </c>
      <c r="W31" s="9">
        <v>0.334564475234083</v>
      </c>
      <c r="X31" s="9">
        <v>0.32527674973038295</v>
      </c>
    </row>
    <row r="32">
      <c r="A32" s="10" t="s">
        <v>22</v>
      </c>
      <c r="B32" s="11"/>
      <c r="C32" s="11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1"/>
      <c r="U32" s="11"/>
      <c r="V32" s="9" t="str">
        <f t="shared" si="5"/>
        <v>#DIV/0!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A33" s="7" t="s">
        <v>43</v>
      </c>
      <c r="B33" s="7">
        <v>39.0</v>
      </c>
      <c r="C33" s="7">
        <v>732.0</v>
      </c>
      <c r="D33" s="14">
        <v>0.4359</v>
      </c>
      <c r="E33" s="14">
        <v>0.4376</v>
      </c>
      <c r="F33" s="8" t="s">
        <v>54</v>
      </c>
      <c r="G33" s="8" t="s">
        <v>54</v>
      </c>
      <c r="V33" s="9" t="str">
        <f t="shared" si="5"/>
        <v>#DIV/0!</v>
      </c>
      <c r="W33" s="9">
        <v>0.06127179487179483</v>
      </c>
      <c r="X33" s="9">
        <v>0.0362101994274336</v>
      </c>
    </row>
    <row r="34">
      <c r="A34" s="7" t="s">
        <v>43</v>
      </c>
      <c r="B34" s="7">
        <v>20.0</v>
      </c>
      <c r="C34" s="7">
        <v>555.0</v>
      </c>
      <c r="D34" s="14">
        <v>0.4186</v>
      </c>
      <c r="E34" s="14">
        <v>0.4282</v>
      </c>
      <c r="F34" s="8" t="s">
        <v>55</v>
      </c>
      <c r="G34" s="8" t="s">
        <v>56</v>
      </c>
      <c r="V34" s="9" t="str">
        <f t="shared" si="5"/>
        <v>#DIV/0!</v>
      </c>
      <c r="W34" s="9">
        <v>0.05968205128205127</v>
      </c>
      <c r="X34" s="9">
        <v>0.03622783010315792</v>
      </c>
    </row>
    <row r="35">
      <c r="A35" s="7" t="s">
        <v>43</v>
      </c>
      <c r="B35" s="7">
        <v>50.0</v>
      </c>
      <c r="C35" s="7">
        <v>822.0</v>
      </c>
      <c r="D35" s="14">
        <v>0.4312</v>
      </c>
      <c r="E35" s="14">
        <v>0.4362</v>
      </c>
      <c r="F35" s="8" t="s">
        <v>57</v>
      </c>
      <c r="G35" s="8" t="s">
        <v>58</v>
      </c>
      <c r="V35" s="9" t="str">
        <f t="shared" si="5"/>
        <v>#DIV/0!</v>
      </c>
      <c r="W35" s="9">
        <v>0.05603076923076918</v>
      </c>
      <c r="X35" s="9">
        <v>0.03378738072508479</v>
      </c>
    </row>
    <row r="36">
      <c r="A36" s="7" t="s">
        <v>43</v>
      </c>
      <c r="B36" s="7">
        <v>100.0</v>
      </c>
      <c r="C36" s="7">
        <v>1114.0</v>
      </c>
      <c r="D36" s="14">
        <v>0.4882</v>
      </c>
      <c r="E36" s="14">
        <v>0.5011</v>
      </c>
      <c r="F36" s="8" t="s">
        <v>59</v>
      </c>
      <c r="G36" s="8" t="s">
        <v>60</v>
      </c>
      <c r="V36" s="9" t="str">
        <f t="shared" si="5"/>
        <v>#DIV/0!</v>
      </c>
      <c r="W36" s="9">
        <v>0.057846153846153804</v>
      </c>
      <c r="X36" s="9">
        <v>0.02574103688884484</v>
      </c>
    </row>
    <row r="37">
      <c r="A37" s="7" t="s">
        <v>43</v>
      </c>
      <c r="B37" s="7">
        <v>200.0</v>
      </c>
      <c r="C37" s="7">
        <v>1467.0</v>
      </c>
      <c r="D37" s="14">
        <v>0.4172</v>
      </c>
      <c r="E37" s="14">
        <v>0.5359</v>
      </c>
      <c r="F37" s="8" t="s">
        <v>61</v>
      </c>
      <c r="G37" s="8" t="s">
        <v>62</v>
      </c>
      <c r="V37" s="9" t="str">
        <f t="shared" si="5"/>
        <v>#DIV/0!</v>
      </c>
      <c r="W37" s="9">
        <v>0.05806153846153843</v>
      </c>
      <c r="X37" s="9">
        <v>0.018527581011708497</v>
      </c>
    </row>
    <row r="38">
      <c r="A38" s="5" t="s">
        <v>10</v>
      </c>
      <c r="B38" s="5"/>
      <c r="C38" s="5"/>
      <c r="D38" s="16"/>
      <c r="E38" s="16"/>
      <c r="F38" s="16"/>
      <c r="G38" s="1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9" t="str">
        <f t="shared" si="5"/>
        <v>#DIV/0!</v>
      </c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7" t="s">
        <v>63</v>
      </c>
      <c r="B39" s="7">
        <v>43.0</v>
      </c>
      <c r="C39" s="7">
        <v>2415.0</v>
      </c>
      <c r="D39" s="8">
        <v>0.6374</v>
      </c>
      <c r="E39" s="8">
        <v>0.7396</v>
      </c>
      <c r="F39" s="8" t="s">
        <v>64</v>
      </c>
      <c r="G39" s="8" t="s">
        <v>65</v>
      </c>
      <c r="H39" s="7">
        <v>0.179352018513756</v>
      </c>
      <c r="I39" s="7">
        <v>0.14883003342762</v>
      </c>
      <c r="J39" s="7">
        <v>0.144210165423838</v>
      </c>
      <c r="K39" s="7">
        <v>0.135396131539093</v>
      </c>
      <c r="L39" s="7">
        <v>0.128383288427786</v>
      </c>
      <c r="M39" s="7">
        <v>0.122657830894274</v>
      </c>
      <c r="N39" s="7">
        <v>0.114480502420427</v>
      </c>
      <c r="O39" s="7">
        <v>0.103090051768829</v>
      </c>
      <c r="P39" s="7">
        <v>0.0910051256424545</v>
      </c>
      <c r="Q39" s="7">
        <v>0.0781493186048957</v>
      </c>
      <c r="R39" s="7">
        <v>0.0708317829940497</v>
      </c>
      <c r="S39" s="7">
        <v>0.0620191480579323</v>
      </c>
      <c r="T39" s="7">
        <v>0.0544517245661263</v>
      </c>
      <c r="U39" s="7">
        <v>0.0500171815563128</v>
      </c>
      <c r="V39" s="9">
        <f t="shared" si="5"/>
        <v>0.1059195931</v>
      </c>
      <c r="W39" s="9">
        <v>0.2192871412465135</v>
      </c>
      <c r="X39" s="9">
        <v>0.19778521499782556</v>
      </c>
    </row>
    <row r="40">
      <c r="A40" s="7" t="s">
        <v>63</v>
      </c>
      <c r="B40" s="7">
        <v>20.0</v>
      </c>
      <c r="C40" s="7">
        <v>2757.0</v>
      </c>
      <c r="D40" s="8">
        <v>0.5421</v>
      </c>
      <c r="E40" s="8">
        <v>0.6658</v>
      </c>
      <c r="F40" s="8" t="s">
        <v>66</v>
      </c>
      <c r="G40" s="8" t="s">
        <v>67</v>
      </c>
      <c r="H40" s="7">
        <v>0.183209051169966</v>
      </c>
      <c r="I40" s="7">
        <v>0.15914116739522</v>
      </c>
      <c r="J40" s="7">
        <v>0.148924316448095</v>
      </c>
      <c r="K40" s="7">
        <v>0.142188794605864</v>
      </c>
      <c r="L40" s="7">
        <v>0.131482889308755</v>
      </c>
      <c r="M40" s="7">
        <v>0.123926738739142</v>
      </c>
      <c r="N40" s="7">
        <v>0.115581014455487</v>
      </c>
      <c r="O40" s="7">
        <v>0.102834876986707</v>
      </c>
      <c r="P40" s="7">
        <v>0.0905400992895626</v>
      </c>
      <c r="Q40" s="7">
        <v>0.0776029931301291</v>
      </c>
      <c r="R40" s="7">
        <v>0.0700320598345746</v>
      </c>
      <c r="S40" s="7">
        <v>0.0610557436531955</v>
      </c>
      <c r="T40" s="7">
        <v>0.0535070341030125</v>
      </c>
      <c r="U40" s="7">
        <v>0.0500171815563128</v>
      </c>
      <c r="V40" s="9">
        <f t="shared" si="5"/>
        <v>0.1078602829</v>
      </c>
      <c r="W40" s="9">
        <v>0.21722016733587776</v>
      </c>
      <c r="X40" s="9">
        <v>0.1966305073624344</v>
      </c>
    </row>
    <row r="41">
      <c r="A41" s="7" t="s">
        <v>63</v>
      </c>
      <c r="B41" s="7">
        <v>50.0</v>
      </c>
      <c r="C41" s="7">
        <v>2432.0</v>
      </c>
      <c r="D41" s="8">
        <v>0.501</v>
      </c>
      <c r="E41" s="8">
        <v>0.584</v>
      </c>
      <c r="F41" s="8" t="s">
        <v>68</v>
      </c>
      <c r="G41" s="8" t="s">
        <v>69</v>
      </c>
      <c r="H41" s="7">
        <v>0.259964001028542</v>
      </c>
      <c r="I41" s="7">
        <v>0.205142710208285</v>
      </c>
      <c r="J41" s="7">
        <v>0.194323019342296</v>
      </c>
      <c r="K41" s="7">
        <v>0.18252335647553</v>
      </c>
      <c r="L41" s="7">
        <v>0.166660145113868</v>
      </c>
      <c r="M41" s="7">
        <v>0.153111619171131</v>
      </c>
      <c r="N41" s="7">
        <v>0.13951278410679</v>
      </c>
      <c r="O41" s="7">
        <v>0.120867695096666</v>
      </c>
      <c r="P41" s="7">
        <v>0.103573008437906</v>
      </c>
      <c r="Q41" s="7">
        <v>0.0865408666992442</v>
      </c>
      <c r="R41" s="7">
        <v>0.0771581002723989</v>
      </c>
      <c r="S41" s="7">
        <v>0.065598023130103</v>
      </c>
      <c r="T41" s="7">
        <v>0.0549319686058851</v>
      </c>
      <c r="U41" s="7">
        <v>0.0500171815563128</v>
      </c>
      <c r="V41" s="9">
        <f t="shared" si="5"/>
        <v>0.1328517485</v>
      </c>
      <c r="W41" s="9">
        <v>0.28568744189726414</v>
      </c>
      <c r="X41" s="9">
        <v>0.2714587538761278</v>
      </c>
    </row>
    <row r="42">
      <c r="A42" s="7" t="s">
        <v>63</v>
      </c>
      <c r="B42" s="7">
        <v>100.0</v>
      </c>
      <c r="C42" s="7">
        <v>2339.0</v>
      </c>
      <c r="D42" s="8">
        <v>0.4866</v>
      </c>
      <c r="E42" s="8">
        <v>0.5949</v>
      </c>
      <c r="F42" s="8" t="s">
        <v>70</v>
      </c>
      <c r="G42" s="8" t="s">
        <v>71</v>
      </c>
      <c r="H42" s="7">
        <v>0.267935201851375</v>
      </c>
      <c r="I42" s="7">
        <v>0.219310876832098</v>
      </c>
      <c r="J42" s="7">
        <v>0.210565412416779</v>
      </c>
      <c r="K42" s="7">
        <v>0.198615753835605</v>
      </c>
      <c r="L42" s="7">
        <v>0.178868491956131</v>
      </c>
      <c r="M42" s="7">
        <v>0.164062237973326</v>
      </c>
      <c r="N42" s="7">
        <v>0.14872564200029</v>
      </c>
      <c r="O42" s="7">
        <v>0.125423307233238</v>
      </c>
      <c r="P42" s="7">
        <v>0.106170664671511</v>
      </c>
      <c r="Q42" s="7">
        <v>0.0877307308289525</v>
      </c>
      <c r="R42" s="7">
        <v>0.0777024139762294</v>
      </c>
      <c r="S42" s="7">
        <v>0.0656771288292575</v>
      </c>
      <c r="T42" s="7">
        <v>0.0549884236536535</v>
      </c>
      <c r="U42" s="7">
        <v>0.0500171815563128</v>
      </c>
      <c r="V42" s="9">
        <f t="shared" si="5"/>
        <v>0.1396995334</v>
      </c>
      <c r="W42" s="9">
        <v>0.3118361453409019</v>
      </c>
      <c r="X42" s="9">
        <v>0.29907164659984053</v>
      </c>
    </row>
    <row r="43">
      <c r="A43" s="7" t="s">
        <v>63</v>
      </c>
      <c r="B43" s="7">
        <v>200.0</v>
      </c>
      <c r="C43" s="7">
        <v>2300.0</v>
      </c>
      <c r="D43" s="17">
        <v>0.5281</v>
      </c>
      <c r="E43" s="8">
        <v>0.6474</v>
      </c>
      <c r="F43" s="8" t="s">
        <v>72</v>
      </c>
      <c r="G43" s="8" t="s">
        <v>73</v>
      </c>
      <c r="H43" s="7">
        <v>0.309848290048855</v>
      </c>
      <c r="I43" s="7">
        <v>0.264952429930579</v>
      </c>
      <c r="J43" s="7">
        <v>0.250278563469606</v>
      </c>
      <c r="K43" s="7">
        <v>0.232400502842779</v>
      </c>
      <c r="L43" s="7">
        <v>0.213520296935616</v>
      </c>
      <c r="M43" s="7">
        <v>0.194735429919394</v>
      </c>
      <c r="N43" s="7">
        <v>0.174016456672667</v>
      </c>
      <c r="O43" s="7">
        <v>0.142213863917613</v>
      </c>
      <c r="P43" s="7">
        <v>0.116693494751385</v>
      </c>
      <c r="Q43" s="7">
        <v>0.0926664168565558</v>
      </c>
      <c r="R43" s="7">
        <v>0.0800446702974148</v>
      </c>
      <c r="S43" s="7">
        <v>0.065973985141901</v>
      </c>
      <c r="T43" s="7">
        <v>0.0545129381428668</v>
      </c>
      <c r="U43" s="7">
        <v>0.0500171815563128</v>
      </c>
      <c r="V43" s="9">
        <f t="shared" si="5"/>
        <v>0.1601338943</v>
      </c>
      <c r="W43" s="9">
        <v>0.34760765077041683</v>
      </c>
      <c r="X43" s="9">
        <v>0.33947688983432917</v>
      </c>
    </row>
    <row r="44">
      <c r="A44" s="10" t="s">
        <v>22</v>
      </c>
      <c r="B44" s="11"/>
      <c r="C44" s="11"/>
      <c r="D44" s="12"/>
      <c r="E44" s="12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1"/>
      <c r="U44" s="11"/>
      <c r="V44" s="9" t="str">
        <f t="shared" si="5"/>
        <v>#DIV/0!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>
      <c r="A45" s="7" t="s">
        <v>63</v>
      </c>
      <c r="B45" s="7">
        <v>43.0</v>
      </c>
      <c r="C45" s="7">
        <v>1335.0</v>
      </c>
      <c r="D45" s="14">
        <v>0.4728</v>
      </c>
      <c r="E45" s="14">
        <v>0.5189</v>
      </c>
      <c r="F45" s="8" t="s">
        <v>74</v>
      </c>
      <c r="G45" s="8" t="s">
        <v>75</v>
      </c>
      <c r="W45" s="9">
        <v>0.05330256410256408</v>
      </c>
      <c r="X45" s="9">
        <v>0.038588819928073934</v>
      </c>
    </row>
    <row r="46">
      <c r="A46" s="7" t="s">
        <v>63</v>
      </c>
      <c r="B46" s="7">
        <v>20.0</v>
      </c>
      <c r="C46" s="7">
        <v>995.0</v>
      </c>
      <c r="D46" s="14">
        <v>0.3847</v>
      </c>
      <c r="E46" s="14">
        <v>0.4968</v>
      </c>
      <c r="F46" s="8" t="s">
        <v>76</v>
      </c>
      <c r="G46" s="8" t="s">
        <v>77</v>
      </c>
      <c r="W46" s="9">
        <v>0.058369230769230736</v>
      </c>
      <c r="X46" s="9">
        <v>0.03493075298417997</v>
      </c>
    </row>
    <row r="47">
      <c r="A47" s="7" t="s">
        <v>63</v>
      </c>
      <c r="B47" s="7">
        <v>50.0</v>
      </c>
      <c r="C47" s="7">
        <v>1420.0</v>
      </c>
      <c r="D47" s="14">
        <v>0.432</v>
      </c>
      <c r="E47" s="14">
        <v>0.4979</v>
      </c>
      <c r="F47" s="8" t="s">
        <v>78</v>
      </c>
      <c r="G47" s="8" t="s">
        <v>78</v>
      </c>
      <c r="W47" s="9">
        <v>0.053097435897435846</v>
      </c>
      <c r="X47" s="9">
        <v>0.03698634940240193</v>
      </c>
    </row>
    <row r="48">
      <c r="A48" s="7" t="s">
        <v>63</v>
      </c>
      <c r="B48" s="7">
        <v>100.0</v>
      </c>
      <c r="C48" s="7">
        <v>1947.0</v>
      </c>
      <c r="D48" s="14">
        <v>0.4111</v>
      </c>
      <c r="E48" s="14">
        <v>0.4732</v>
      </c>
      <c r="F48" s="8" t="s">
        <v>61</v>
      </c>
      <c r="G48" s="8" t="s">
        <v>79</v>
      </c>
      <c r="W48" s="9">
        <v>0.056061538461538434</v>
      </c>
      <c r="X48" s="9">
        <v>0.04139531427386958</v>
      </c>
    </row>
    <row r="49">
      <c r="A49" s="7" t="s">
        <v>63</v>
      </c>
      <c r="B49" s="7">
        <v>200.0</v>
      </c>
      <c r="C49" s="7">
        <v>2923.0</v>
      </c>
      <c r="D49" s="7">
        <v>0.3847</v>
      </c>
      <c r="E49" s="7">
        <v>0.4712</v>
      </c>
      <c r="F49" s="8" t="s">
        <v>62</v>
      </c>
      <c r="G49" s="8" t="s">
        <v>62</v>
      </c>
      <c r="W49" s="9">
        <v>0.054246153846153826</v>
      </c>
      <c r="X49" s="9">
        <v>0.03410906935241659</v>
      </c>
    </row>
  </sheetData>
  <drawing r:id="rId1"/>
</worksheet>
</file>