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4c5db465e8a41fc6/Desktop/EPICODE/Corso/M1/Build Week 1/"/>
    </mc:Choice>
  </mc:AlternateContent>
  <xr:revisionPtr revIDLastSave="1479" documentId="14_{2F312542-56EF-476E-BB60-87173FA4D937}" xr6:coauthVersionLast="47" xr6:coauthVersionMax="47" xr10:uidLastSave="{AB222E6B-2DF5-48E7-9A00-80A28D5508F3}"/>
  <bookViews>
    <workbookView xWindow="-110" yWindow="-110" windowWidth="21820" windowHeight="13900" activeTab="1" xr2:uid="{FB217B63-DC63-4E69-84E6-5AAA77FB9477}"/>
  </bookViews>
  <sheets>
    <sheet name="Diario&amp;Relazione" sheetId="21" r:id="rId1"/>
    <sheet name="MASCHERA" sheetId="15" r:id="rId2"/>
    <sheet name="CONTAGIATI" sheetId="16" r:id="rId3"/>
    <sheet name="DECEDUTI" sheetId="17" r:id="rId4"/>
    <sheet name="GUARITI" sheetId="18" r:id="rId5"/>
    <sheet name="Analisi" sheetId="20" r:id="rId6"/>
    <sheet name="Efficacia_vaccino" sheetId="22" r:id="rId7"/>
    <sheet name="database" sheetId="11" r:id="rId8"/>
    <sheet name="contagiati_deceduti_guariti" sheetId="2" r:id="rId9"/>
    <sheet name="vaccini" sheetId="10" state="hidden" r:id="rId10"/>
    <sheet name="regione" sheetId="14" state="hidden" r:id="rId11"/>
    <sheet name="Feedback_presentazioni" sheetId="23" r:id="rId12"/>
  </sheets>
  <definedNames>
    <definedName name="_xlcn.WorksheetConnection_Esercizioversione12Nuovecolonne.xlsxAnno1" hidden="1">_xlfn.PQSOURCE</definedName>
    <definedName name="_xlcn.WorksheetConnection_Esercizioversione12Nuovecolonne.xlsxassociazioni1" hidden="1">associazioni[]</definedName>
    <definedName name="_xlcn.WorksheetConnection_Esercizioversione12Nuovecolonne.xlsxRegione1" hidden="1">Regione[]</definedName>
    <definedName name="_xlcn.WorksheetConnection_Esercizioversione12Nuovecolonne.xlsxTrimestre1" hidden="1">_xlfn.PQSOURCE</definedName>
    <definedName name="DatiEsterni_1" localSheetId="8" hidden="1">contagiati_deceduti_guariti!$A$1:$F$421</definedName>
    <definedName name="DatiEsterni_2" localSheetId="9" hidden="1">vaccini!$A$1:$G$3416</definedName>
    <definedName name="DatiEsterni_3" localSheetId="7" hidden="1">database!$A$3:$H$438</definedName>
    <definedName name="DatiEsterni_4" localSheetId="10" hidden="1">'regione'!$A$1:$A$21</definedName>
    <definedName name="_xlnm.Print_Area" localSheetId="5">Analisi!$A$1:$I$111</definedName>
    <definedName name="_xlnm.Print_Area" localSheetId="2">CONTAGIATI!$A$1:$I$37</definedName>
    <definedName name="_xlnm.Print_Area" localSheetId="3">DECEDUTI!$A$1:$H$31</definedName>
    <definedName name="_xlnm.Print_Area" localSheetId="6">Efficacia_vaccino!$A$1:$G$70</definedName>
    <definedName name="_xlnm.Print_Area" localSheetId="4">GUARITI!$A$1:$I$35</definedName>
    <definedName name="_xlnm.Print_Area" localSheetId="1">MASCHERA!$A$1:$H$103</definedName>
    <definedName name="_xlnm.Print_Titles" localSheetId="8">contagiati_deceduti_guariti!$1:$1</definedName>
    <definedName name="_xlnm.Print_Titles" localSheetId="7">database!$3:$3</definedName>
  </definedNames>
  <calcPr calcId="191028"/>
  <pivotCaches>
    <pivotCache cacheId="0" r:id="rId13"/>
    <pivotCache cacheId="1" r:id="rId1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imestre" name="Trimestre" connection="WorksheetConnection_Esercizio versione 12 Nuove colonne.xlsx!Trimestre"/>
          <x15:modelTable id="Regione" name="Regione" connection="WorksheetConnection_Esercizio versione 12 Nuove colonne.xlsx!Regione"/>
          <x15:modelTable id="associazioni" name="associazioni" connection="WorksheetConnection_Esercizio versione 12 Nuove colonne.xlsx!associazioni"/>
          <x15:modelTable id="Anno" name="Anno" connection="WorksheetConnection_Esercizio versione 12 Nuove colonne.xlsx!Anno"/>
        </x15:modelTables>
        <x15:modelRelationships>
          <x15:modelRelationship fromTable="associazioni" fromColumn="Trimestre" toTable="Trimestre" toColumn="Trimestre"/>
          <x15:modelRelationship fromTable="associazioni" fromColumn="Anno" toTable="Anno" toColumn="Anno"/>
          <x15:modelRelationship fromTable="associazioni" fromColumn="Regione" toTable="Regione" toColumn="Region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 i="11" l="1"/>
  <c r="P14" i="11" s="1"/>
  <c r="R14" i="11" s="1"/>
  <c r="O22" i="11"/>
  <c r="P22" i="11" s="1"/>
  <c r="R22" i="11" s="1"/>
  <c r="O24" i="11"/>
  <c r="P24" i="11" s="1"/>
  <c r="R24" i="11" s="1"/>
  <c r="O21" i="11"/>
  <c r="P21" i="11" s="1"/>
  <c r="R21" i="11" s="1"/>
  <c r="O9" i="11"/>
  <c r="P9" i="11" s="1"/>
  <c r="R9" i="11" s="1"/>
  <c r="O6" i="11"/>
  <c r="P6" i="11" s="1"/>
  <c r="R6" i="11" s="1"/>
  <c r="O20" i="11"/>
  <c r="P20" i="11" s="1"/>
  <c r="R20" i="11" s="1"/>
  <c r="O10" i="11"/>
  <c r="P10" i="11" s="1"/>
  <c r="R10" i="11" s="1"/>
  <c r="O7" i="11"/>
  <c r="P7" i="11" s="1"/>
  <c r="R7" i="11" s="1"/>
  <c r="O16" i="11"/>
  <c r="P16" i="11" s="1"/>
  <c r="R16" i="11" s="1"/>
  <c r="O18" i="11"/>
  <c r="P18" i="11" s="1"/>
  <c r="R18" i="11" s="1"/>
  <c r="O13" i="11"/>
  <c r="P13" i="11" s="1"/>
  <c r="R13" i="11" s="1"/>
  <c r="O5" i="11"/>
  <c r="P5" i="11" s="1"/>
  <c r="R5" i="11" s="1"/>
  <c r="O23" i="11"/>
  <c r="P23" i="11" s="1"/>
  <c r="R23" i="11" s="1"/>
  <c r="O19" i="11"/>
  <c r="P19" i="11" s="1"/>
  <c r="R19" i="11" s="1"/>
  <c r="O11" i="11"/>
  <c r="P11" i="11" s="1"/>
  <c r="R11" i="11" s="1"/>
  <c r="O17" i="11"/>
  <c r="P17" i="11" s="1"/>
  <c r="R17" i="11" s="1"/>
  <c r="O15" i="11"/>
  <c r="P15" i="11" s="1"/>
  <c r="R15" i="11" s="1"/>
  <c r="O8" i="11"/>
  <c r="P8" i="11" s="1"/>
  <c r="R8" i="11" s="1"/>
  <c r="O12" i="11"/>
  <c r="P12" i="11" s="1"/>
  <c r="R12" i="11" s="1"/>
  <c r="N25" i="11"/>
  <c r="C19" i="15"/>
  <c r="C18" i="15"/>
  <c r="C17" i="15"/>
  <c r="O25" i="11" l="1"/>
  <c r="P25" i="11" s="1"/>
  <c r="R25"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BD765A-4A2E-4620-A6CB-F8DB1C01CD58}" keepAlive="1" name="Query - Anno" description="Connessione alla query 'Anno' nella cartella di lavoro." type="5" refreshedVersion="8" background="1" saveData="1">
    <dbPr connection="Provider=Microsoft.Mashup.OleDb.1;Data Source=$Workbook$;Location=Anno;Extended Properties=&quot;&quot;" command="SELECT * FROM [Anno]"/>
  </connection>
  <connection id="2" xr16:uid="{3DC757DB-F009-4330-B4BD-0CE1ECA1AA51}" keepAlive="1" name="Query - associazioni" description="Connessione alla query 'associazioni' nella cartella di lavoro." type="5" refreshedVersion="8" background="1" saveData="1">
    <dbPr connection="Provider=Microsoft.Mashup.OleDb.1;Data Source=$Workbook$;Location=associazioni;Extended Properties=&quot;&quot;" command="SELECT * FROM [associazioni]"/>
  </connection>
  <connection id="3" xr16:uid="{516A1431-7D48-4883-BA73-BD3B5AC22E10}" keepAlive="1" name="Query - dati_covid" description="Connessione alla query 'dati_covid' nella cartella di lavoro." type="5" refreshedVersion="8" background="1" saveData="1">
    <dbPr connection="Provider=Microsoft.Mashup.OleDb.1;Data Source=$Workbook$;Location=dati_covid;Extended Properties=&quot;&quot;" command="SELECT * FROM [dati_covid]"/>
  </connection>
  <connection id="4" xr16:uid="{E605D04D-E759-4BBC-BE1B-42D210EC2585}" keepAlive="1" name="Query - Regione" description="Connessione alla query 'Regione' nella cartella di lavoro." type="5" refreshedVersion="8" background="1" saveData="1">
    <dbPr connection="Provider=Microsoft.Mashup.OleDb.1;Data Source=$Workbook$;Location=Regione;Extended Properties=&quot;&quot;" command="SELECT * FROM [Regione]"/>
  </connection>
  <connection id="5" xr16:uid="{16E56724-5B06-40FF-B51C-490A7E038948}" keepAlive="1" name="Query - somministrazioni_2020" description="Connessione alla query 'somministrazioni_2020' nella cartella di lavoro." type="5" refreshedVersion="8" background="1" saveData="1">
    <dbPr connection="Provider=Microsoft.Mashup.OleDb.1;Data Source=$Workbook$;Location=somministrazioni_2020;Extended Properties=&quot;&quot;" command="SELECT * FROM [somministrazioni_2020]"/>
  </connection>
  <connection id="6" xr16:uid="{5B7F1455-F4D0-49E4-90F5-0BAC8FF45DE8}" keepAlive="1" name="Query - somministrazioni_2021" description="Connessione alla query 'somministrazioni_2021' nella cartella di lavoro." type="5" refreshedVersion="8" background="1" saveData="1">
    <dbPr connection="Provider=Microsoft.Mashup.OleDb.1;Data Source=$Workbook$;Location=somministrazioni_2021;Extended Properties=&quot;&quot;" command="SELECT * FROM [somministrazioni_2021]"/>
  </connection>
  <connection id="7" xr16:uid="{5FAE566B-609E-467E-AD71-36D2A156BBF2}" keepAlive="1" name="Query - somministrazioni_2022" description="Connessione alla query 'somministrazioni_2022' nella cartella di lavoro." type="5" refreshedVersion="8" background="1" saveData="1">
    <dbPr connection="Provider=Microsoft.Mashup.OleDb.1;Data Source=$Workbook$;Location=somministrazioni_2022;Extended Properties=&quot;&quot;" command="SELECT * FROM [somministrazioni_2022]"/>
  </connection>
  <connection id="8" xr16:uid="{0675545A-6F7C-47BB-8FD0-AEC02D1E7A60}" keepAlive="1" name="Query - somministrazioni_2023" description="Connessione alla query 'somministrazioni_2023' nella cartella di lavoro." type="5" refreshedVersion="8" background="1" saveData="1">
    <dbPr connection="Provider=Microsoft.Mashup.OleDb.1;Data Source=$Workbook$;Location=somministrazioni_2023;Extended Properties=&quot;&quot;" command="SELECT * FROM [somministrazioni_2023]"/>
  </connection>
  <connection id="9" xr16:uid="{21CFE3DA-6710-468F-A2A7-7A224B37DC41}" keepAlive="1" name="Query - somministrazioni_2023_2024" description="Connessione alla query 'somministrazioni_2023_2024' nella cartella di lavoro." type="5" refreshedVersion="8" background="1" saveData="1">
    <dbPr connection="Provider=Microsoft.Mashup.OleDb.1;Data Source=$Workbook$;Location=somministrazioni_2023_2024;Extended Properties=&quot;&quot;" command="SELECT * FROM [somministrazioni_2023_2024]"/>
  </connection>
  <connection id="10" xr16:uid="{EE53444E-3203-48E9-93D4-0CD1B1EC84B5}" keepAlive="1" name="Query - somministrazioni_2024_2025" description="Connessione alla query 'somministrazioni_2024_2025' nella cartella di lavoro." type="5" refreshedVersion="8" background="1" saveData="1">
    <dbPr connection="Provider=Microsoft.Mashup.OleDb.1;Data Source=$Workbook$;Location=somministrazioni_2024_2025;Extended Properties=&quot;&quot;" command="SELECT * FROM [somministrazioni_2024_2025]"/>
  </connection>
  <connection id="11" xr16:uid="{9B403256-0F33-44D3-B002-3CE7A388F80E}" keepAlive="1" name="Query - somministrazioni_tot" description="Connessione alla query 'somministrazioni_tot' nella cartella di lavoro." type="5" refreshedVersion="8" background="1" saveData="1">
    <dbPr connection="Provider=Microsoft.Mashup.OleDb.1;Data Source=$Workbook$;Location=somministrazioni_tot;Extended Properties=&quot;&quot;" command="SELECT * FROM [somministrazioni_tot]"/>
  </connection>
  <connection id="12" xr16:uid="{E3A16564-AF77-418F-A886-C2D5E2D8BE65}" keepAlive="1" name="Query - Trimestre" description="Connessione alla query 'Trimestre' nella cartella di lavoro." type="5" refreshedVersion="8" background="1" saveData="1">
    <dbPr connection="Provider=Microsoft.Mashup.OleDb.1;Data Source=$Workbook$;Location=Trimestre;Extended Properties=&quot;&quot;" command="SELECT * FROM [Trimestre]"/>
  </connection>
  <connection id="13" xr16:uid="{21E52551-A0C7-4BB5-8C45-ACF8FB80876B}" keepAlive="1" name="ThisWorkbookDataModel" description="Modello di dati"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C16A63D6-4208-4D34-87DB-55ED2EB48ED9}" name="WorksheetConnection_Esercizio versione 12 Nuove colonne.xlsx!Anno" type="102" refreshedVersion="8" minRefreshableVersion="5">
    <extLst>
      <ext xmlns:x15="http://schemas.microsoft.com/office/spreadsheetml/2010/11/main" uri="{DE250136-89BD-433C-8126-D09CA5730AF9}">
        <x15:connection id="Anno">
          <x15:rangePr sourceName="_xlcn.WorksheetConnection_Esercizioversione12Nuovecolonne.xlsxAnno1"/>
        </x15:connection>
      </ext>
    </extLst>
  </connection>
  <connection id="15" xr16:uid="{525402B3-3C96-46A6-9E4E-C58B7EF6A4EE}" name="WorksheetConnection_Esercizio versione 12 Nuove colonne.xlsx!associazioni" type="102" refreshedVersion="8" minRefreshableVersion="5">
    <extLst>
      <ext xmlns:x15="http://schemas.microsoft.com/office/spreadsheetml/2010/11/main" uri="{DE250136-89BD-433C-8126-D09CA5730AF9}">
        <x15:connection id="associazioni">
          <x15:rangePr sourceName="_xlcn.WorksheetConnection_Esercizioversione12Nuovecolonne.xlsxassociazioni1"/>
        </x15:connection>
      </ext>
    </extLst>
  </connection>
  <connection id="16" xr16:uid="{57D9759E-ACE5-454D-83AF-59DCB9A52A9A}" name="WorksheetConnection_Esercizio versione 12 Nuove colonne.xlsx!Regione" type="102" refreshedVersion="8" minRefreshableVersion="5">
    <extLst>
      <ext xmlns:x15="http://schemas.microsoft.com/office/spreadsheetml/2010/11/main" uri="{DE250136-89BD-433C-8126-D09CA5730AF9}">
        <x15:connection id="Regione">
          <x15:rangePr sourceName="_xlcn.WorksheetConnection_Esercizioversione12Nuovecolonne.xlsxRegione1"/>
        </x15:connection>
      </ext>
    </extLst>
  </connection>
  <connection id="17" xr16:uid="{89884AF2-1DAD-4A29-A0BB-80879CA1C4F4}" name="WorksheetConnection_Esercizio versione 12 Nuove colonne.xlsx!Trimestre" type="102" refreshedVersion="8" minRefreshableVersion="5">
    <extLst>
      <ext xmlns:x15="http://schemas.microsoft.com/office/spreadsheetml/2010/11/main" uri="{DE250136-89BD-433C-8126-D09CA5730AF9}">
        <x15:connection id="Trimestre">
          <x15:rangePr sourceName="_xlcn.WorksheetConnection_Esercizioversione12Nuovecolonne.xlsxTrimestre1"/>
        </x15:connection>
      </ext>
    </extLst>
  </connection>
</connections>
</file>

<file path=xl/sharedStrings.xml><?xml version="1.0" encoding="utf-8"?>
<sst xmlns="http://schemas.openxmlformats.org/spreadsheetml/2006/main" count="8278" uniqueCount="195">
  <si>
    <t>Report Sviluppo vaccino COVID</t>
  </si>
  <si>
    <t>Regione</t>
  </si>
  <si>
    <t>Somma di Contagiati</t>
  </si>
  <si>
    <t>ABRUZZO</t>
  </si>
  <si>
    <t>VALLE D'AOSTA</t>
  </si>
  <si>
    <t>Contagiati</t>
  </si>
  <si>
    <t>MOLISE</t>
  </si>
  <si>
    <t>Deceduti</t>
  </si>
  <si>
    <t>BASILICATA</t>
  </si>
  <si>
    <t>Guariti</t>
  </si>
  <si>
    <t>UMBRIA</t>
  </si>
  <si>
    <t>SARDEGNA</t>
  </si>
  <si>
    <t>TRENTINO</t>
  </si>
  <si>
    <t>FRIULI</t>
  </si>
  <si>
    <t>CALABRIA</t>
  </si>
  <si>
    <t>LIGURIA</t>
  </si>
  <si>
    <t>MARCHE</t>
  </si>
  <si>
    <t>PUGLIA</t>
  </si>
  <si>
    <t>SICILIA</t>
  </si>
  <si>
    <t>TOSCANA</t>
  </si>
  <si>
    <t>PIEMONTE</t>
  </si>
  <si>
    <t>EMILIA-ROMAGNA</t>
  </si>
  <si>
    <t>LAZIO</t>
  </si>
  <si>
    <t>CAMPANIA</t>
  </si>
  <si>
    <t>VENETO</t>
  </si>
  <si>
    <t>LOMBARDIA</t>
  </si>
  <si>
    <t>Totale complessivo</t>
  </si>
  <si>
    <t>(Tutto)</t>
  </si>
  <si>
    <t>Anno</t>
  </si>
  <si>
    <t>Trimestre</t>
  </si>
  <si>
    <t>2020 Totale</t>
  </si>
  <si>
    <t>2021 Totale</t>
  </si>
  <si>
    <t>2022 Totale</t>
  </si>
  <si>
    <t>2023 Totale</t>
  </si>
  <si>
    <t>2024 Totale</t>
  </si>
  <si>
    <t>2025 Totale</t>
  </si>
  <si>
    <t>Somma di Deceduti</t>
  </si>
  <si>
    <t>Somma di Guariti</t>
  </si>
  <si>
    <t>Vaccinati</t>
  </si>
  <si>
    <t>Rapporto Deceduti/(Deceduti+Vaccinati)</t>
  </si>
  <si>
    <t>Età</t>
  </si>
  <si>
    <t>Maschi</t>
  </si>
  <si>
    <t>Femmine</t>
  </si>
  <si>
    <t>20-29</t>
  </si>
  <si>
    <t>30-39</t>
  </si>
  <si>
    <t>40-49</t>
  </si>
  <si>
    <t>50-59</t>
  </si>
  <si>
    <t>60-69</t>
  </si>
  <si>
    <t>70-79</t>
  </si>
  <si>
    <t>80-89</t>
  </si>
  <si>
    <t>12-19</t>
  </si>
  <si>
    <t>90+</t>
  </si>
  <si>
    <t>05-11</t>
  </si>
  <si>
    <t>00-04</t>
  </si>
  <si>
    <t>Etichette di riga</t>
  </si>
  <si>
    <t>3,13%</t>
  </si>
  <si>
    <t>100%</t>
  </si>
  <si>
    <t>9,72%</t>
  </si>
  <si>
    <t>60,8%</t>
  </si>
  <si>
    <t>17,5%</t>
  </si>
  <si>
    <t>10,2%</t>
  </si>
  <si>
    <t>0,04%</t>
  </si>
  <si>
    <t>0,00%</t>
  </si>
  <si>
    <t>9,23%</t>
  </si>
  <si>
    <t>6,15%</t>
  </si>
  <si>
    <t>8,73%</t>
  </si>
  <si>
    <t>31,6%</t>
  </si>
  <si>
    <t>0,07%</t>
  </si>
  <si>
    <t>11,0%</t>
  </si>
  <si>
    <t>25,0%</t>
  </si>
  <si>
    <t>0,02%</t>
  </si>
  <si>
    <t>2,85%</t>
  </si>
  <si>
    <t>0,10%</t>
  </si>
  <si>
    <t>6,23%</t>
  </si>
  <si>
    <t>0,94%</t>
  </si>
  <si>
    <t>8,02%</t>
  </si>
  <si>
    <t>12,1%</t>
  </si>
  <si>
    <t>20,1%</t>
  </si>
  <si>
    <t>0,39%</t>
  </si>
  <si>
    <t>12,4%</t>
  </si>
  <si>
    <t>0,44%</t>
  </si>
  <si>
    <t>10,9%</t>
  </si>
  <si>
    <t>9,52%</t>
  </si>
  <si>
    <t>50%</t>
  </si>
  <si>
    <t>0,11%</t>
  </si>
  <si>
    <t>0,06%</t>
  </si>
  <si>
    <t>0%</t>
  </si>
  <si>
    <t>0,03%</t>
  </si>
  <si>
    <t>0,01%</t>
  </si>
  <si>
    <t>0,91%</t>
  </si>
  <si>
    <t>0,12%</t>
  </si>
  <si>
    <t>0,19%</t>
  </si>
  <si>
    <t>77,7%</t>
  </si>
  <si>
    <t>0,21%</t>
  </si>
  <si>
    <t>0,08%</t>
  </si>
  <si>
    <t>0,24%</t>
  </si>
  <si>
    <t>4,62%</t>
  </si>
  <si>
    <t>23,0%</t>
  </si>
  <si>
    <t>0,77%</t>
  </si>
  <si>
    <t>1,49%</t>
  </si>
  <si>
    <t>17,0%</t>
  </si>
  <si>
    <t>92,3%</t>
  </si>
  <si>
    <t>0,31%</t>
  </si>
  <si>
    <t>0,95%</t>
  </si>
  <si>
    <t>9,77%</t>
  </si>
  <si>
    <t>0,20%</t>
  </si>
  <si>
    <t>0,84%</t>
  </si>
  <si>
    <t>8,47%</t>
  </si>
  <si>
    <t>21,4%</t>
  </si>
  <si>
    <t>0,05%</t>
  </si>
  <si>
    <t>0,30%</t>
  </si>
  <si>
    <t>1,41%</t>
  </si>
  <si>
    <t>0,13%</t>
  </si>
  <si>
    <t>2,37%</t>
  </si>
  <si>
    <t>17,8%</t>
  </si>
  <si>
    <t>0,17%</t>
  </si>
  <si>
    <t>1,85%</t>
  </si>
  <si>
    <t>6,17%</t>
  </si>
  <si>
    <t>0,32%</t>
  </si>
  <si>
    <t>0,64%</t>
  </si>
  <si>
    <t>12,5%</t>
  </si>
  <si>
    <t>59,4%</t>
  </si>
  <si>
    <t>0,72%</t>
  </si>
  <si>
    <t>0,09%</t>
  </si>
  <si>
    <t>0,59%</t>
  </si>
  <si>
    <t>4,24%</t>
  </si>
  <si>
    <t>3,18%</t>
  </si>
  <si>
    <t>10,4%</t>
  </si>
  <si>
    <t>0,40%</t>
  </si>
  <si>
    <t>0,85%</t>
  </si>
  <si>
    <t>0,81%</t>
  </si>
  <si>
    <t>30,1%</t>
  </si>
  <si>
    <t>0,98%</t>
  </si>
  <si>
    <t>0,22%</t>
  </si>
  <si>
    <t>10,7%</t>
  </si>
  <si>
    <t>35,5%</t>
  </si>
  <si>
    <t>9,09%</t>
  </si>
  <si>
    <t>1,07%</t>
  </si>
  <si>
    <t>42,8%</t>
  </si>
  <si>
    <t>0,69%</t>
  </si>
  <si>
    <t>1,00%</t>
  </si>
  <si>
    <t>0,97%</t>
  </si>
  <si>
    <t>1,68%</t>
  </si>
  <si>
    <t>0,50%</t>
  </si>
  <si>
    <t>0,26%</t>
  </si>
  <si>
    <t>2,51%</t>
  </si>
  <si>
    <t>3,34%</t>
  </si>
  <si>
    <t>2,32%</t>
  </si>
  <si>
    <t>0,83%</t>
  </si>
  <si>
    <t>3,69%</t>
  </si>
  <si>
    <t>1,33%</t>
  </si>
  <si>
    <t>3,76%</t>
  </si>
  <si>
    <t>28,5%</t>
  </si>
  <si>
    <t>1,62%</t>
  </si>
  <si>
    <t>27,2%</t>
  </si>
  <si>
    <t>0,46%</t>
  </si>
  <si>
    <t>0,78%</t>
  </si>
  <si>
    <t>0,25%</t>
  </si>
  <si>
    <t>2,02%</t>
  </si>
  <si>
    <t>0,55%</t>
  </si>
  <si>
    <t>9,20%</t>
  </si>
  <si>
    <t>3,38%</t>
  </si>
  <si>
    <t>1,13%</t>
  </si>
  <si>
    <t>11,1%</t>
  </si>
  <si>
    <t>29,3%</t>
  </si>
  <si>
    <t>2,38%</t>
  </si>
  <si>
    <t>69,5%</t>
  </si>
  <si>
    <t>0,16%</t>
  </si>
  <si>
    <t>NaN%</t>
  </si>
  <si>
    <t>38,0%</t>
  </si>
  <si>
    <t>1,88%</t>
  </si>
  <si>
    <t>1,25%</t>
  </si>
  <si>
    <t>25%</t>
  </si>
  <si>
    <t>8,34%</t>
  </si>
  <si>
    <t>0,57%</t>
  </si>
  <si>
    <t>0,73%</t>
  </si>
  <si>
    <t>2,27%</t>
  </si>
  <si>
    <t>15,8%</t>
  </si>
  <si>
    <t>2020 Total</t>
  </si>
  <si>
    <t>Grand Total</t>
  </si>
  <si>
    <t>(All)</t>
  </si>
  <si>
    <t>2021 Total</t>
  </si>
  <si>
    <t>2022 Total</t>
  </si>
  <si>
    <t>2023 Total</t>
  </si>
  <si>
    <t>2024 Total</t>
  </si>
  <si>
    <t>2025 Total</t>
  </si>
  <si>
    <t>Somma di dosi vaccino</t>
  </si>
  <si>
    <t>Popolazione</t>
  </si>
  <si>
    <t>Regioni</t>
  </si>
  <si>
    <t># dosi vaccino</t>
  </si>
  <si>
    <t>Media normale</t>
  </si>
  <si>
    <t>Totale Vaccini</t>
  </si>
  <si>
    <t>Rapporto</t>
  </si>
  <si>
    <t>Tra I deceduti ci sono 13 vaccinati</t>
  </si>
  <si>
    <t>Commento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</si>
</sst>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7" x14ac:knownFonts="1">
    <font>
      <sz val="11"/>
      <color theme="1"/>
      <name val="Aptos Narrow"/>
      <family val="2"/>
      <scheme val="minor"/>
    </font>
    <font>
      <sz val="8"/>
      <name val="Aptos Narrow"/>
      <family val="2"/>
      <scheme val="minor"/>
    </font>
    <font>
      <sz val="11"/>
      <color theme="0"/>
      <name val="Aptos Narrow"/>
      <family val="2"/>
      <scheme val="minor"/>
    </font>
    <font>
      <b/>
      <sz val="11"/>
      <color rgb="FF002060"/>
      <name val="Aptos Narrow"/>
      <family val="2"/>
      <scheme val="minor"/>
    </font>
    <font>
      <sz val="11"/>
      <color rgb="FF002060"/>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25">
    <xf numFmtId="0" fontId="0" fillId="0" borderId="0" xfId="0"/>
    <xf numFmtId="0" fontId="0" fillId="0" borderId="0" xfId="0" pivotButton="1"/>
    <xf numFmtId="0" fontId="0" fillId="0" borderId="0" xfId="0"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3" fillId="0" borderId="1" xfId="0" applyFont="1" applyBorder="1"/>
    <xf numFmtId="0" fontId="2" fillId="2" borderId="1" xfId="0" applyFont="1" applyFill="1" applyBorder="1" applyAlignment="1">
      <alignment horizontal="centerContinuous" vertical="center"/>
    </xf>
    <xf numFmtId="9" fontId="0" fillId="0" borderId="0" xfId="1" applyFont="1"/>
    <xf numFmtId="0" fontId="0" fillId="0" borderId="0" xfId="0" applyAlignment="1">
      <alignment horizontal="left"/>
    </xf>
    <xf numFmtId="0" fontId="0" fillId="0" borderId="0" xfId="0" applyAlignment="1">
      <alignment horizontal="left" indent="1"/>
    </xf>
    <xf numFmtId="0" fontId="6" fillId="0" borderId="0" xfId="0" applyFont="1"/>
    <xf numFmtId="0" fontId="6" fillId="0" borderId="0" xfId="0" pivotButton="1" applyFont="1"/>
    <xf numFmtId="164" fontId="0" fillId="0" borderId="0" xfId="0" applyNumberFormat="1" applyAlignment="1">
      <alignment horizontal="center"/>
    </xf>
    <xf numFmtId="0" fontId="0" fillId="0" borderId="0" xfId="0" applyAlignment="1">
      <alignment wrapText="1"/>
    </xf>
    <xf numFmtId="0" fontId="6" fillId="0" borderId="2" xfId="0" pivotButton="1" applyFont="1" applyBorder="1"/>
    <xf numFmtId="0" fontId="0" fillId="0" borderId="2" xfId="0" applyBorder="1"/>
    <xf numFmtId="164" fontId="0" fillId="0" borderId="0" xfId="0" applyNumberFormat="1" applyAlignment="1">
      <alignment horizontal="left" vertical="top"/>
    </xf>
    <xf numFmtId="0" fontId="0" fillId="0" borderId="0" xfId="0" applyAlignment="1">
      <alignment horizontal="left" vertical="top"/>
    </xf>
    <xf numFmtId="1" fontId="0" fillId="0" borderId="0" xfId="0" applyNumberFormat="1" applyAlignment="1">
      <alignment horizontal="left" vertical="top"/>
    </xf>
    <xf numFmtId="3" fontId="0" fillId="0" borderId="0" xfId="0" applyNumberFormat="1" applyAlignment="1">
      <alignment horizontal="left" vertical="top"/>
    </xf>
    <xf numFmtId="165" fontId="0" fillId="0" borderId="0" xfId="0" applyNumberFormat="1" applyAlignment="1">
      <alignment horizontal="left" vertical="top"/>
    </xf>
    <xf numFmtId="0" fontId="6" fillId="0" borderId="0" xfId="0" applyFont="1" applyAlignment="1">
      <alignment horizontal="left" vertical="top"/>
    </xf>
    <xf numFmtId="1" fontId="6" fillId="0" borderId="0" xfId="0" applyNumberFormat="1" applyFont="1" applyAlignment="1">
      <alignment horizontal="left" vertical="top"/>
    </xf>
    <xf numFmtId="3" fontId="6" fillId="0" borderId="0" xfId="0" applyNumberFormat="1" applyFont="1" applyAlignment="1">
      <alignment horizontal="left" vertical="top"/>
    </xf>
    <xf numFmtId="165" fontId="6" fillId="0" borderId="0" xfId="0" applyNumberFormat="1" applyFont="1" applyAlignment="1">
      <alignment horizontal="left" vertical="top"/>
    </xf>
  </cellXfs>
  <cellStyles count="2">
    <cellStyle name="Normal" xfId="0" builtinId="0"/>
    <cellStyle name="Percent" xfId="1" builtinId="5"/>
  </cellStyles>
  <dxfs count="34">
    <dxf>
      <numFmt numFmtId="164"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color theme="7" tint="0.79998168889431442"/>
      </font>
      <fill>
        <patternFill patternType="solid">
          <bgColor theme="7"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top" textRotation="0" wrapText="0" indent="0" justifyLastLine="0" shrinkToFit="0" readingOrder="0"/>
    </dxf>
    <dxf>
      <numFmt numFmtId="1" formatCode="0"/>
      <alignment horizontal="left" vertical="top" textRotation="0" wrapText="0" indent="0" justifyLastLine="0" shrinkToFit="0" readingOrder="0"/>
    </dxf>
    <dxf>
      <alignment horizontal="left" vertical="top" textRotation="0" wrapText="0" indent="0" justifyLastLine="0" shrinkToFit="0" readingOrder="0"/>
    </dxf>
    <dxf>
      <numFmt numFmtId="3" formatCode="#,##0"/>
      <alignment horizontal="left" vertical="top" textRotation="0" wrapText="0" indent="0" justifyLastLine="0" shrinkToFit="0" readingOrder="0"/>
    </dxf>
    <dxf>
      <numFmt numFmtId="165" formatCode="0.0000"/>
      <alignment horizontal="left" vertical="top" textRotation="0" wrapText="0" indent="0" justifyLastLine="0" shrinkToFit="0" readingOrder="0"/>
    </dxf>
    <dxf>
      <numFmt numFmtId="3" formatCode="#,##0"/>
      <alignment horizontal="left" vertical="top" textRotation="0" wrapText="0" indent="0" justifyLastLine="0" shrinkToFit="0" readingOrder="0"/>
    </dxf>
    <dxf>
      <numFmt numFmtId="1" formatCode="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bottom" textRotation="0" wrapText="0" indent="0" justifyLastLine="0" shrinkToFit="0" readingOrder="0"/>
    </dxf>
    <dxf>
      <alignment horizontal="center"/>
    </dxf>
    <dxf>
      <alignment horizontal="center"/>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4.svg"/></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image" Target="../media/image4.svg"/></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17_finale.xlsx]MASCHERA!Tabella pivot1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 contagiati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MASCHERA!$F$12</c:f>
              <c:strCache>
                <c:ptCount val="1"/>
                <c:pt idx="0">
                  <c:v>Total</c:v>
                </c:pt>
              </c:strCache>
            </c:strRef>
          </c:tx>
          <c:spPr>
            <a:solidFill>
              <a:srgbClr val="00206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MASCHERA!$E$13:$E$33</c:f>
              <c:strCache>
                <c:ptCount val="20"/>
                <c:pt idx="0">
                  <c:v>VALLE D'AOSTA</c:v>
                </c:pt>
                <c:pt idx="1">
                  <c:v>MOLISE</c:v>
                </c:pt>
                <c:pt idx="2">
                  <c:v>BASILICATA</c:v>
                </c:pt>
                <c:pt idx="3">
                  <c:v>UMBRIA</c:v>
                </c:pt>
                <c:pt idx="4">
                  <c:v>SARDEGNA</c:v>
                </c:pt>
                <c:pt idx="5">
                  <c:v>TRENTINO</c:v>
                </c:pt>
                <c:pt idx="6">
                  <c:v>FRIULI</c:v>
                </c:pt>
                <c:pt idx="7">
                  <c:v>CALABRIA</c:v>
                </c:pt>
                <c:pt idx="8">
                  <c:v>LIGURIA</c:v>
                </c:pt>
                <c:pt idx="9">
                  <c:v>ABRUZZO</c:v>
                </c:pt>
                <c:pt idx="10">
                  <c:v>MARCHE</c:v>
                </c:pt>
                <c:pt idx="11">
                  <c:v>PUGLIA</c:v>
                </c:pt>
                <c:pt idx="12">
                  <c:v>SICILIA</c:v>
                </c:pt>
                <c:pt idx="13">
                  <c:v>TOSCANA</c:v>
                </c:pt>
                <c:pt idx="14">
                  <c:v>PIEMONTE</c:v>
                </c:pt>
                <c:pt idx="15">
                  <c:v>EMILIA-ROMAGNA</c:v>
                </c:pt>
                <c:pt idx="16">
                  <c:v>LAZIO</c:v>
                </c:pt>
                <c:pt idx="17">
                  <c:v>CAMPANIA</c:v>
                </c:pt>
                <c:pt idx="18">
                  <c:v>VENETO</c:v>
                </c:pt>
                <c:pt idx="19">
                  <c:v>LOMBARDIA</c:v>
                </c:pt>
              </c:strCache>
            </c:strRef>
          </c:cat>
          <c:val>
            <c:numRef>
              <c:f>MASCHERA!$F$13:$F$33</c:f>
              <c:numCache>
                <c:formatCode>General</c:formatCode>
                <c:ptCount val="20"/>
                <c:pt idx="0">
                  <c:v>53119</c:v>
                </c:pt>
                <c:pt idx="1">
                  <c:v>106184</c:v>
                </c:pt>
                <c:pt idx="2">
                  <c:v>203119</c:v>
                </c:pt>
                <c:pt idx="3">
                  <c:v>462712</c:v>
                </c:pt>
                <c:pt idx="4">
                  <c:v>531419</c:v>
                </c:pt>
                <c:pt idx="5">
                  <c:v>555221</c:v>
                </c:pt>
                <c:pt idx="6">
                  <c:v>605851</c:v>
                </c:pt>
                <c:pt idx="7">
                  <c:v>659234</c:v>
                </c:pt>
                <c:pt idx="8">
                  <c:v>679753</c:v>
                </c:pt>
                <c:pt idx="9">
                  <c:v>695333</c:v>
                </c:pt>
                <c:pt idx="10">
                  <c:v>737674</c:v>
                </c:pt>
                <c:pt idx="11">
                  <c:v>1618438</c:v>
                </c:pt>
                <c:pt idx="12">
                  <c:v>1658437</c:v>
                </c:pt>
                <c:pt idx="13">
                  <c:v>1669415</c:v>
                </c:pt>
                <c:pt idx="14">
                  <c:v>1823599</c:v>
                </c:pt>
                <c:pt idx="15">
                  <c:v>2229998</c:v>
                </c:pt>
                <c:pt idx="16">
                  <c:v>2561359</c:v>
                </c:pt>
                <c:pt idx="17">
                  <c:v>2573979</c:v>
                </c:pt>
                <c:pt idx="18">
                  <c:v>2845290</c:v>
                </c:pt>
                <c:pt idx="19">
                  <c:v>4391545</c:v>
                </c:pt>
              </c:numCache>
            </c:numRef>
          </c:val>
          <c:extLst>
            <c:ext xmlns:c16="http://schemas.microsoft.com/office/drawing/2014/chart" uri="{C3380CC4-5D6E-409C-BE32-E72D297353CC}">
              <c16:uniqueId val="{00000000-6595-4865-898A-B336E4C7C0BA}"/>
            </c:ext>
          </c:extLst>
        </c:ser>
        <c:dLbls>
          <c:dLblPos val="outEnd"/>
          <c:showLegendKey val="0"/>
          <c:showVal val="1"/>
          <c:showCatName val="0"/>
          <c:showSerName val="0"/>
          <c:showPercent val="0"/>
          <c:showBubbleSize val="0"/>
        </c:dLbls>
        <c:gapWidth val="50"/>
        <c:axId val="1235593120"/>
        <c:axId val="1235586400"/>
      </c:barChart>
      <c:catAx>
        <c:axId val="123559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35586400"/>
        <c:crosses val="autoZero"/>
        <c:auto val="1"/>
        <c:lblAlgn val="ctr"/>
        <c:lblOffset val="100"/>
        <c:noMultiLvlLbl val="0"/>
      </c:catAx>
      <c:valAx>
        <c:axId val="1235586400"/>
        <c:scaling>
          <c:orientation val="minMax"/>
        </c:scaling>
        <c:delete val="1"/>
        <c:axPos val="l"/>
        <c:numFmt formatCode="General" sourceLinked="1"/>
        <c:majorTickMark val="none"/>
        <c:minorTickMark val="none"/>
        <c:tickLblPos val="nextTo"/>
        <c:crossAx val="12355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Rapporto Deceduti / vaccinati:</a:t>
            </a:r>
            <a:r>
              <a:rPr lang="en-US" sz="1100" baseline="0"/>
              <a:t> tra i deceduti ci sono tot vaccinati per regione</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database!$R$4</c:f>
              <c:strCache>
                <c:ptCount val="1"/>
                <c:pt idx="0">
                  <c:v>Rapporto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database!$L$5:$L$25</c15:sqref>
                  </c15:fullRef>
                </c:ext>
              </c:extLst>
              <c:f>database!$L$5:$L$24</c:f>
              <c:strCache>
                <c:ptCount val="20"/>
                <c:pt idx="0">
                  <c:v>PUGLIA</c:v>
                </c:pt>
                <c:pt idx="1">
                  <c:v>FRIULI</c:v>
                </c:pt>
                <c:pt idx="2">
                  <c:v>LOMBARDIA</c:v>
                </c:pt>
                <c:pt idx="3">
                  <c:v>VALLE D'AOSTA</c:v>
                </c:pt>
                <c:pt idx="4">
                  <c:v>EMILIA-ROMAGNA</c:v>
                </c:pt>
                <c:pt idx="5">
                  <c:v>LIGURIA</c:v>
                </c:pt>
                <c:pt idx="6">
                  <c:v>TOSCANA</c:v>
                </c:pt>
                <c:pt idx="7">
                  <c:v>VENETO</c:v>
                </c:pt>
                <c:pt idx="8">
                  <c:v>PIEMONTE</c:v>
                </c:pt>
                <c:pt idx="9">
                  <c:v>ABRUZZO</c:v>
                </c:pt>
                <c:pt idx="10">
                  <c:v>UMBRIA</c:v>
                </c:pt>
                <c:pt idx="11">
                  <c:v>MARCHE</c:v>
                </c:pt>
                <c:pt idx="12">
                  <c:v>TRENTINO</c:v>
                </c:pt>
                <c:pt idx="13">
                  <c:v>MOLISE</c:v>
                </c:pt>
                <c:pt idx="14">
                  <c:v>SICILIA</c:v>
                </c:pt>
                <c:pt idx="15">
                  <c:v>LAZIO</c:v>
                </c:pt>
                <c:pt idx="16">
                  <c:v>CAMPANIA</c:v>
                </c:pt>
                <c:pt idx="17">
                  <c:v>BASILICATA</c:v>
                </c:pt>
                <c:pt idx="18">
                  <c:v>SARDEGNA</c:v>
                </c:pt>
                <c:pt idx="19">
                  <c:v>CALABRIA</c:v>
                </c:pt>
              </c:strCache>
            </c:strRef>
          </c:cat>
          <c:val>
            <c:numRef>
              <c:extLst>
                <c:ext xmlns:c15="http://schemas.microsoft.com/office/drawing/2012/chart" uri="{02D57815-91ED-43cb-92C2-25804820EDAC}">
                  <c15:fullRef>
                    <c15:sqref>database!$R$5:$R$25</c15:sqref>
                  </c15:fullRef>
                </c:ext>
              </c:extLst>
              <c:f>database!$R$5:$R$24</c:f>
              <c:numCache>
                <c:formatCode>0</c:formatCode>
                <c:ptCount val="20"/>
                <c:pt idx="0">
                  <c:v>2.4533149572122737</c:v>
                </c:pt>
                <c:pt idx="1">
                  <c:v>7.2078709265655201</c:v>
                </c:pt>
                <c:pt idx="2">
                  <c:v>8.0052556269086672</c:v>
                </c:pt>
                <c:pt idx="3">
                  <c:v>8.5959051209607598</c:v>
                </c:pt>
                <c:pt idx="4">
                  <c:v>8.7110857689794301</c:v>
                </c:pt>
                <c:pt idx="5">
                  <c:v>9.8614911453755685</c:v>
                </c:pt>
                <c:pt idx="6">
                  <c:v>11.021204914318856</c:v>
                </c:pt>
                <c:pt idx="7">
                  <c:v>11.410442723485829</c:v>
                </c:pt>
                <c:pt idx="8">
                  <c:v>11.835904635731046</c:v>
                </c:pt>
                <c:pt idx="9">
                  <c:v>12.60599371354599</c:v>
                </c:pt>
                <c:pt idx="10">
                  <c:v>13.315100532532373</c:v>
                </c:pt>
                <c:pt idx="11">
                  <c:v>13.621769711240161</c:v>
                </c:pt>
                <c:pt idx="12">
                  <c:v>13.918702812280419</c:v>
                </c:pt>
                <c:pt idx="13">
                  <c:v>14.04938525455615</c:v>
                </c:pt>
                <c:pt idx="14">
                  <c:v>16.183357217050872</c:v>
                </c:pt>
                <c:pt idx="15">
                  <c:v>17.247509051723181</c:v>
                </c:pt>
                <c:pt idx="16">
                  <c:v>19.810464774825203</c:v>
                </c:pt>
                <c:pt idx="17">
                  <c:v>20.058678474532751</c:v>
                </c:pt>
                <c:pt idx="18">
                  <c:v>20.907311946319812</c:v>
                </c:pt>
                <c:pt idx="19">
                  <c:v>21.345164815061462</c:v>
                </c:pt>
              </c:numCache>
            </c:numRef>
          </c:val>
          <c:extLst>
            <c:ext xmlns:c16="http://schemas.microsoft.com/office/drawing/2014/chart" uri="{C3380CC4-5D6E-409C-BE32-E72D297353CC}">
              <c16:uniqueId val="{00000000-4314-4BC9-9DFB-5EF455D3FBEF}"/>
            </c:ext>
          </c:extLst>
        </c:ser>
        <c:dLbls>
          <c:dLblPos val="outEnd"/>
          <c:showLegendKey val="0"/>
          <c:showVal val="1"/>
          <c:showCatName val="0"/>
          <c:showSerName val="0"/>
          <c:showPercent val="0"/>
          <c:showBubbleSize val="0"/>
        </c:dLbls>
        <c:gapWidth val="182"/>
        <c:axId val="1672436096"/>
        <c:axId val="1672436576"/>
      </c:barChart>
      <c:catAx>
        <c:axId val="167243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36576"/>
        <c:crosses val="autoZero"/>
        <c:auto val="1"/>
        <c:lblAlgn val="ctr"/>
        <c:lblOffset val="100"/>
        <c:noMultiLvlLbl val="0"/>
      </c:catAx>
      <c:valAx>
        <c:axId val="1672436576"/>
        <c:scaling>
          <c:orientation val="minMax"/>
        </c:scaling>
        <c:delete val="1"/>
        <c:axPos val="b"/>
        <c:numFmt formatCode="0" sourceLinked="1"/>
        <c:majorTickMark val="none"/>
        <c:minorTickMark val="none"/>
        <c:tickLblPos val="nextTo"/>
        <c:crossAx val="1672436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17_finale.xlsx]MASCHERA!Tabella pivot1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Totale contagiati per regione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MASCHERA!$F$12</c:f>
              <c:strCache>
                <c:ptCount val="1"/>
                <c:pt idx="0">
                  <c:v>Total</c:v>
                </c:pt>
              </c:strCache>
            </c:strRef>
          </c:tx>
          <c:spPr>
            <a:blipFill dpi="0" rotWithShape="1">
              <a:blip xmlns:r="http://schemas.openxmlformats.org/officeDocument/2006/relationships" r:embed="rId3">
                <a:extLst>
                  <a:ext uri="{96DAC541-7B7A-43D3-8B79-37D633B846F1}">
                    <asvg:svgBlip xmlns:asvg="http://schemas.microsoft.com/office/drawing/2016/SVG/main" r:embed="rId4"/>
                  </a:ext>
                </a:extLst>
              </a:blip>
              <a:srcRect/>
              <a:stretch>
                <a:fillRect/>
              </a:stretch>
            </a:blipFill>
            <a:ln>
              <a:noFill/>
            </a:ln>
            <a:effectLst/>
          </c:spPr>
          <c:invertIfNegative val="0"/>
          <c:pictureOptions>
            <c:pictureFormat val="stack"/>
          </c:pictureOptions>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MASCHERA!$E$13:$E$33</c:f>
              <c:strCache>
                <c:ptCount val="20"/>
                <c:pt idx="0">
                  <c:v>VALLE D'AOSTA</c:v>
                </c:pt>
                <c:pt idx="1">
                  <c:v>MOLISE</c:v>
                </c:pt>
                <c:pt idx="2">
                  <c:v>BASILICATA</c:v>
                </c:pt>
                <c:pt idx="3">
                  <c:v>UMBRIA</c:v>
                </c:pt>
                <c:pt idx="4">
                  <c:v>SARDEGNA</c:v>
                </c:pt>
                <c:pt idx="5">
                  <c:v>TRENTINO</c:v>
                </c:pt>
                <c:pt idx="6">
                  <c:v>FRIULI</c:v>
                </c:pt>
                <c:pt idx="7">
                  <c:v>CALABRIA</c:v>
                </c:pt>
                <c:pt idx="8">
                  <c:v>LIGURIA</c:v>
                </c:pt>
                <c:pt idx="9">
                  <c:v>ABRUZZO</c:v>
                </c:pt>
                <c:pt idx="10">
                  <c:v>MARCHE</c:v>
                </c:pt>
                <c:pt idx="11">
                  <c:v>PUGLIA</c:v>
                </c:pt>
                <c:pt idx="12">
                  <c:v>SICILIA</c:v>
                </c:pt>
                <c:pt idx="13">
                  <c:v>TOSCANA</c:v>
                </c:pt>
                <c:pt idx="14">
                  <c:v>PIEMONTE</c:v>
                </c:pt>
                <c:pt idx="15">
                  <c:v>EMILIA-ROMAGNA</c:v>
                </c:pt>
                <c:pt idx="16">
                  <c:v>LAZIO</c:v>
                </c:pt>
                <c:pt idx="17">
                  <c:v>CAMPANIA</c:v>
                </c:pt>
                <c:pt idx="18">
                  <c:v>VENETO</c:v>
                </c:pt>
                <c:pt idx="19">
                  <c:v>LOMBARDIA</c:v>
                </c:pt>
              </c:strCache>
            </c:strRef>
          </c:cat>
          <c:val>
            <c:numRef>
              <c:f>MASCHERA!$F$13:$F$33</c:f>
              <c:numCache>
                <c:formatCode>General</c:formatCode>
                <c:ptCount val="20"/>
                <c:pt idx="0">
                  <c:v>53119</c:v>
                </c:pt>
                <c:pt idx="1">
                  <c:v>106184</c:v>
                </c:pt>
                <c:pt idx="2">
                  <c:v>203119</c:v>
                </c:pt>
                <c:pt idx="3">
                  <c:v>462712</c:v>
                </c:pt>
                <c:pt idx="4">
                  <c:v>531419</c:v>
                </c:pt>
                <c:pt idx="5">
                  <c:v>555221</c:v>
                </c:pt>
                <c:pt idx="6">
                  <c:v>605851</c:v>
                </c:pt>
                <c:pt idx="7">
                  <c:v>659234</c:v>
                </c:pt>
                <c:pt idx="8">
                  <c:v>679753</c:v>
                </c:pt>
                <c:pt idx="9">
                  <c:v>695333</c:v>
                </c:pt>
                <c:pt idx="10">
                  <c:v>737674</c:v>
                </c:pt>
                <c:pt idx="11">
                  <c:v>1618438</c:v>
                </c:pt>
                <c:pt idx="12">
                  <c:v>1658437</c:v>
                </c:pt>
                <c:pt idx="13">
                  <c:v>1669415</c:v>
                </c:pt>
                <c:pt idx="14">
                  <c:v>1823599</c:v>
                </c:pt>
                <c:pt idx="15">
                  <c:v>2229998</c:v>
                </c:pt>
                <c:pt idx="16">
                  <c:v>2561359</c:v>
                </c:pt>
                <c:pt idx="17">
                  <c:v>2573979</c:v>
                </c:pt>
                <c:pt idx="18">
                  <c:v>2845290</c:v>
                </c:pt>
                <c:pt idx="19">
                  <c:v>4391545</c:v>
                </c:pt>
              </c:numCache>
            </c:numRef>
          </c:val>
          <c:extLst>
            <c:ext xmlns:c16="http://schemas.microsoft.com/office/drawing/2014/chart" uri="{C3380CC4-5D6E-409C-BE32-E72D297353CC}">
              <c16:uniqueId val="{00000000-AD73-403C-99C4-B34658AE1C70}"/>
            </c:ext>
          </c:extLst>
        </c:ser>
        <c:dLbls>
          <c:dLblPos val="outEnd"/>
          <c:showLegendKey val="0"/>
          <c:showVal val="1"/>
          <c:showCatName val="0"/>
          <c:showSerName val="0"/>
          <c:showPercent val="0"/>
          <c:showBubbleSize val="0"/>
        </c:dLbls>
        <c:gapWidth val="50"/>
        <c:axId val="1235593120"/>
        <c:axId val="1235586400"/>
      </c:barChart>
      <c:catAx>
        <c:axId val="123559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35586400"/>
        <c:crosses val="autoZero"/>
        <c:auto val="1"/>
        <c:lblAlgn val="ctr"/>
        <c:lblOffset val="100"/>
        <c:noMultiLvlLbl val="0"/>
      </c:catAx>
      <c:valAx>
        <c:axId val="1235586400"/>
        <c:scaling>
          <c:orientation val="minMax"/>
        </c:scaling>
        <c:delete val="1"/>
        <c:axPos val="b"/>
        <c:numFmt formatCode="General" sourceLinked="1"/>
        <c:majorTickMark val="none"/>
        <c:minorTickMark val="none"/>
        <c:tickLblPos val="nextTo"/>
        <c:crossAx val="123559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17_finale.xlsx]CONTAGIATI!PivotTable1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Andamento Contagiati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CONTAGIATI!$C$7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CONTAGIATI!$A$8:$B$35</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2020</c:v>
                  </c:pt>
                  <c:pt idx="4">
                    <c:v>2021</c:v>
                  </c:pt>
                  <c:pt idx="8">
                    <c:v>2022</c:v>
                  </c:pt>
                  <c:pt idx="12">
                    <c:v>2023</c:v>
                  </c:pt>
                  <c:pt idx="16">
                    <c:v>2024</c:v>
                  </c:pt>
                  <c:pt idx="20">
                    <c:v>2025</c:v>
                  </c:pt>
                </c:lvl>
              </c:multiLvlStrCache>
            </c:multiLvlStrRef>
          </c:cat>
          <c:val>
            <c:numRef>
              <c:f>CONTAGIATI!$C$8:$C$35</c:f>
              <c:numCache>
                <c:formatCode>General</c:formatCode>
                <c:ptCount val="21"/>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1-7B4E-4C6A-A796-4718EBB33375}"/>
            </c:ext>
          </c:extLst>
        </c:ser>
        <c:dLbls>
          <c:showLegendKey val="0"/>
          <c:showVal val="0"/>
          <c:showCatName val="0"/>
          <c:showSerName val="0"/>
          <c:showPercent val="0"/>
          <c:showBubbleSize val="0"/>
        </c:dLbls>
        <c:marker val="1"/>
        <c:smooth val="0"/>
        <c:axId val="1375538695"/>
        <c:axId val="1400200711"/>
      </c:lineChart>
      <c:catAx>
        <c:axId val="1375538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00200711"/>
        <c:crosses val="autoZero"/>
        <c:auto val="1"/>
        <c:lblAlgn val="ctr"/>
        <c:lblOffset val="100"/>
        <c:noMultiLvlLbl val="0"/>
      </c:catAx>
      <c:valAx>
        <c:axId val="1400200711"/>
        <c:scaling>
          <c:orientation val="minMax"/>
        </c:scaling>
        <c:delete val="0"/>
        <c:axPos val="l"/>
        <c:majorGridlines>
          <c:spPr>
            <a:ln w="9525" cap="flat" cmpd="sng" algn="ctr">
              <a:solidFill>
                <a:schemeClr val="tx1">
                  <a:lumMod val="15000"/>
                  <a:lumOff val="85000"/>
                </a:schemeClr>
              </a:solidFill>
              <a:round/>
            </a:ln>
            <a:effectLst/>
          </c:spPr>
        </c:majorGridlines>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75538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4803149606299213" l="0.70866141732283472" r="0.70866141732283472" t="0.74803149606299213" header="0.31496062992125984" footer="0.31496062992125984"/>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17_finale.xlsx]DECEDUTI!PivotTable2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Andamento Deceduti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DECEDUTI!$C$3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4.0349737336765071E-4"/>
                  <c:y val="-2.01214016632312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multiLvlStrRef>
              <c:f>DECEDUTI!$A$4:$B$31</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2020</c:v>
                  </c:pt>
                  <c:pt idx="4">
                    <c:v>2021</c:v>
                  </c:pt>
                  <c:pt idx="8">
                    <c:v>2022</c:v>
                  </c:pt>
                  <c:pt idx="12">
                    <c:v>2023</c:v>
                  </c:pt>
                  <c:pt idx="16">
                    <c:v>2024</c:v>
                  </c:pt>
                  <c:pt idx="20">
                    <c:v>2025</c:v>
                  </c:pt>
                </c:lvl>
              </c:multiLvlStrCache>
            </c:multiLvlStrRef>
          </c:cat>
          <c:val>
            <c:numRef>
              <c:f>DECEDUTI!$C$4:$C$31</c:f>
              <c:numCache>
                <c:formatCode>General</c:formatCode>
                <c:ptCount val="21"/>
                <c:pt idx="0">
                  <c:v>12428</c:v>
                </c:pt>
                <c:pt idx="1">
                  <c:v>22339</c:v>
                </c:pt>
                <c:pt idx="2">
                  <c:v>1127</c:v>
                </c:pt>
                <c:pt idx="3">
                  <c:v>38265</c:v>
                </c:pt>
                <c:pt idx="4">
                  <c:v>35187</c:v>
                </c:pt>
                <c:pt idx="5">
                  <c:v>18220</c:v>
                </c:pt>
                <c:pt idx="6">
                  <c:v>3355</c:v>
                </c:pt>
                <c:pt idx="7">
                  <c:v>6481</c:v>
                </c:pt>
                <c:pt idx="8">
                  <c:v>21981</c:v>
                </c:pt>
                <c:pt idx="9">
                  <c:v>8970</c:v>
                </c:pt>
                <c:pt idx="10">
                  <c:v>8739</c:v>
                </c:pt>
                <c:pt idx="11">
                  <c:v>7826</c:v>
                </c:pt>
                <c:pt idx="12">
                  <c:v>4213</c:v>
                </c:pt>
                <c:pt idx="13">
                  <c:v>1746</c:v>
                </c:pt>
                <c:pt idx="14">
                  <c:v>903</c:v>
                </c:pt>
                <c:pt idx="15">
                  <c:v>3238</c:v>
                </c:pt>
                <c:pt idx="16">
                  <c:v>1463</c:v>
                </c:pt>
                <c:pt idx="17">
                  <c:v>161</c:v>
                </c:pt>
                <c:pt idx="18">
                  <c:v>1045</c:v>
                </c:pt>
                <c:pt idx="19">
                  <c:v>949</c:v>
                </c:pt>
                <c:pt idx="20">
                  <c:v>47</c:v>
                </c:pt>
              </c:numCache>
            </c:numRef>
          </c:val>
          <c:smooth val="0"/>
          <c:extLst>
            <c:ext xmlns:c16="http://schemas.microsoft.com/office/drawing/2014/chart" uri="{C3380CC4-5D6E-409C-BE32-E72D297353CC}">
              <c16:uniqueId val="{00000001-E9FF-48C6-A4CD-845E1B0B4623}"/>
            </c:ext>
          </c:extLst>
        </c:ser>
        <c:dLbls>
          <c:showLegendKey val="0"/>
          <c:showVal val="0"/>
          <c:showCatName val="0"/>
          <c:showSerName val="0"/>
          <c:showPercent val="0"/>
          <c:showBubbleSize val="0"/>
        </c:dLbls>
        <c:marker val="1"/>
        <c:smooth val="0"/>
        <c:axId val="1589001736"/>
        <c:axId val="1589024264"/>
      </c:lineChart>
      <c:catAx>
        <c:axId val="158900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89024264"/>
        <c:crosses val="autoZero"/>
        <c:auto val="1"/>
        <c:lblAlgn val="ctr"/>
        <c:lblOffset val="100"/>
        <c:noMultiLvlLbl val="0"/>
      </c:catAx>
      <c:valAx>
        <c:axId val="15890242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quot;mila&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89001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19685039370078741" l="0.19685039370078741" r="0.19685039370078741" t="0.19685039370078741" header="0.31496062992125984" footer="0.31496062992125984"/>
    <c:pageSetup orientation="landscape"/>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17_finale.xlsx]GUARITI!PivotTable3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Andamento Guariti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GUARITI!$C$5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multiLvlStrRef>
              <c:f>GUARITI!$A$6:$B$33</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lvl>
                <c:lvl>
                  <c:pt idx="0">
                    <c:v>2020</c:v>
                  </c:pt>
                  <c:pt idx="4">
                    <c:v>2021</c:v>
                  </c:pt>
                  <c:pt idx="8">
                    <c:v>2022</c:v>
                  </c:pt>
                  <c:pt idx="12">
                    <c:v>2023</c:v>
                  </c:pt>
                  <c:pt idx="16">
                    <c:v>2024</c:v>
                  </c:pt>
                  <c:pt idx="20">
                    <c:v>2025</c:v>
                  </c:pt>
                </c:lvl>
              </c:multiLvlStrCache>
            </c:multiLvlStrRef>
          </c:cat>
          <c:val>
            <c:numRef>
              <c:f>GUARITI!$C$6:$C$33</c:f>
              <c:numCache>
                <c:formatCode>General</c:formatCode>
                <c:ptCount val="21"/>
                <c:pt idx="0">
                  <c:v>15729</c:v>
                </c:pt>
                <c:pt idx="1">
                  <c:v>174519</c:v>
                </c:pt>
                <c:pt idx="2">
                  <c:v>37456</c:v>
                </c:pt>
                <c:pt idx="3">
                  <c:v>1235407</c:v>
                </c:pt>
                <c:pt idx="4">
                  <c:v>1449934</c:v>
                </c:pt>
                <c:pt idx="5">
                  <c:v>1168857</c:v>
                </c:pt>
                <c:pt idx="6">
                  <c:v>365224</c:v>
                </c:pt>
                <c:pt idx="7">
                  <c:v>640171</c:v>
                </c:pt>
                <c:pt idx="8">
                  <c:v>8118630</c:v>
                </c:pt>
                <c:pt idx="9">
                  <c:v>4264042</c:v>
                </c:pt>
                <c:pt idx="10">
                  <c:v>4378273</c:v>
                </c:pt>
                <c:pt idx="11">
                  <c:v>2735842</c:v>
                </c:pt>
                <c:pt idx="12">
                  <c:v>791401</c:v>
                </c:pt>
                <c:pt idx="13">
                  <c:v>218933</c:v>
                </c:pt>
                <c:pt idx="14">
                  <c:v>158233</c:v>
                </c:pt>
                <c:pt idx="15">
                  <c:v>489850</c:v>
                </c:pt>
                <c:pt idx="16">
                  <c:v>116020</c:v>
                </c:pt>
                <c:pt idx="17">
                  <c:v>24421</c:v>
                </c:pt>
                <c:pt idx="18">
                  <c:v>103763</c:v>
                </c:pt>
                <c:pt idx="19">
                  <c:v>59607</c:v>
                </c:pt>
                <c:pt idx="20">
                  <c:v>16354</c:v>
                </c:pt>
              </c:numCache>
            </c:numRef>
          </c:val>
          <c:smooth val="0"/>
          <c:extLst>
            <c:ext xmlns:c16="http://schemas.microsoft.com/office/drawing/2014/chart" uri="{C3380CC4-5D6E-409C-BE32-E72D297353CC}">
              <c16:uniqueId val="{00000001-1BFB-48F6-AAEF-051E0967B1B7}"/>
            </c:ext>
          </c:extLst>
        </c:ser>
        <c:dLbls>
          <c:showLegendKey val="0"/>
          <c:showVal val="0"/>
          <c:showCatName val="0"/>
          <c:showSerName val="0"/>
          <c:showPercent val="0"/>
          <c:showBubbleSize val="0"/>
        </c:dLbls>
        <c:marker val="1"/>
        <c:smooth val="0"/>
        <c:axId val="557820936"/>
        <c:axId val="1121924104"/>
      </c:lineChart>
      <c:catAx>
        <c:axId val="55782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21924104"/>
        <c:crosses val="autoZero"/>
        <c:auto val="1"/>
        <c:lblAlgn val="ctr"/>
        <c:lblOffset val="100"/>
        <c:noMultiLvlLbl val="0"/>
      </c:catAx>
      <c:valAx>
        <c:axId val="1121924104"/>
        <c:scaling>
          <c:orientation val="minMax"/>
        </c:scaling>
        <c:delete val="0"/>
        <c:axPos val="l"/>
        <c:majorGridlines>
          <c:spPr>
            <a:ln w="9525" cap="flat" cmpd="sng" algn="ctr">
              <a:solidFill>
                <a:schemeClr val="tx1">
                  <a:lumMod val="15000"/>
                  <a:lumOff val="85000"/>
                </a:schemeClr>
              </a:solidFill>
              <a:round/>
            </a:ln>
            <a:effectLst/>
          </c:spPr>
        </c:majorGridlines>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5782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17_finale.xlsx]Analisi!Tabella pivot1</c:name>
    <c:fmtId val="8"/>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Analisi!$B$41</c:f>
              <c:strCache>
                <c:ptCount val="1"/>
                <c:pt idx="0">
                  <c:v>Somma di Contagiati</c:v>
                </c:pt>
              </c:strCache>
            </c:strRef>
          </c:tx>
          <c:spPr>
            <a:ln w="28575" cap="rnd">
              <a:solidFill>
                <a:schemeClr val="accent1"/>
              </a:solidFill>
              <a:round/>
            </a:ln>
            <a:effectLst/>
          </c:spPr>
          <c:marker>
            <c:symbol val="none"/>
          </c:marker>
          <c:cat>
            <c:multiLvlStrRef>
              <c:f>Analisi!$A$42:$A$70</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Analisi!$B$42:$B$70</c:f>
              <c:numCache>
                <c:formatCode>General</c:formatCode>
                <c:ptCount val="22"/>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0-7223-43A1-BDDB-7BDBFDA5E4E0}"/>
            </c:ext>
          </c:extLst>
        </c:ser>
        <c:dLbls>
          <c:showLegendKey val="0"/>
          <c:showVal val="0"/>
          <c:showCatName val="0"/>
          <c:showSerName val="0"/>
          <c:showPercent val="0"/>
          <c:showBubbleSize val="0"/>
        </c:dLbls>
        <c:marker val="1"/>
        <c:smooth val="0"/>
        <c:axId val="1539881072"/>
        <c:axId val="1539878192"/>
      </c:lineChart>
      <c:lineChart>
        <c:grouping val="standard"/>
        <c:varyColors val="0"/>
        <c:ser>
          <c:idx val="1"/>
          <c:order val="1"/>
          <c:tx>
            <c:strRef>
              <c:f>Analisi!$C$41</c:f>
              <c:strCache>
                <c:ptCount val="1"/>
                <c:pt idx="0">
                  <c:v>Somma di Deceduti</c:v>
                </c:pt>
              </c:strCache>
            </c:strRef>
          </c:tx>
          <c:spPr>
            <a:ln w="28575" cap="rnd">
              <a:solidFill>
                <a:schemeClr val="accent2"/>
              </a:solidFill>
              <a:round/>
            </a:ln>
            <a:effectLst/>
          </c:spPr>
          <c:marker>
            <c:symbol val="none"/>
          </c:marker>
          <c:cat>
            <c:multiLvlStrRef>
              <c:f>Analisi!$A$42:$A$70</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Analisi!$C$42:$C$70</c:f>
              <c:numCache>
                <c:formatCode>General</c:formatCode>
                <c:ptCount val="22"/>
                <c:pt idx="0">
                  <c:v>12428</c:v>
                </c:pt>
                <c:pt idx="1">
                  <c:v>22339</c:v>
                </c:pt>
                <c:pt idx="2">
                  <c:v>1127</c:v>
                </c:pt>
                <c:pt idx="3">
                  <c:v>38265</c:v>
                </c:pt>
                <c:pt idx="4">
                  <c:v>35187</c:v>
                </c:pt>
                <c:pt idx="5">
                  <c:v>18220</c:v>
                </c:pt>
                <c:pt idx="6">
                  <c:v>3355</c:v>
                </c:pt>
                <c:pt idx="7">
                  <c:v>6481</c:v>
                </c:pt>
                <c:pt idx="8">
                  <c:v>21981</c:v>
                </c:pt>
                <c:pt idx="9">
                  <c:v>8970</c:v>
                </c:pt>
                <c:pt idx="10">
                  <c:v>8739</c:v>
                </c:pt>
                <c:pt idx="11">
                  <c:v>7826</c:v>
                </c:pt>
                <c:pt idx="12">
                  <c:v>4213</c:v>
                </c:pt>
                <c:pt idx="13">
                  <c:v>1746</c:v>
                </c:pt>
                <c:pt idx="14">
                  <c:v>903</c:v>
                </c:pt>
                <c:pt idx="15">
                  <c:v>3238</c:v>
                </c:pt>
                <c:pt idx="16">
                  <c:v>1463</c:v>
                </c:pt>
                <c:pt idx="17">
                  <c:v>161</c:v>
                </c:pt>
                <c:pt idx="18">
                  <c:v>1045</c:v>
                </c:pt>
                <c:pt idx="19">
                  <c:v>949</c:v>
                </c:pt>
                <c:pt idx="20">
                  <c:v>47</c:v>
                </c:pt>
              </c:numCache>
            </c:numRef>
          </c:val>
          <c:smooth val="0"/>
          <c:extLst>
            <c:ext xmlns:c16="http://schemas.microsoft.com/office/drawing/2014/chart" uri="{C3380CC4-5D6E-409C-BE32-E72D297353CC}">
              <c16:uniqueId val="{00000001-7223-43A1-BDDB-7BDBFDA5E4E0}"/>
            </c:ext>
          </c:extLst>
        </c:ser>
        <c:dLbls>
          <c:showLegendKey val="0"/>
          <c:showVal val="0"/>
          <c:showCatName val="0"/>
          <c:showSerName val="0"/>
          <c:showPercent val="0"/>
          <c:showBubbleSize val="0"/>
        </c:dLbls>
        <c:marker val="1"/>
        <c:smooth val="0"/>
        <c:axId val="67707696"/>
        <c:axId val="67706736"/>
      </c:lineChart>
      <c:catAx>
        <c:axId val="15398810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39878192"/>
        <c:crosses val="autoZero"/>
        <c:auto val="1"/>
        <c:lblAlgn val="ctr"/>
        <c:lblOffset val="100"/>
        <c:noMultiLvlLbl val="0"/>
      </c:catAx>
      <c:valAx>
        <c:axId val="153987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Contagiati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539881072"/>
        <c:crosses val="autoZero"/>
        <c:crossBetween val="between"/>
      </c:valAx>
      <c:valAx>
        <c:axId val="677067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Deceduti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quot;mila&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7707696"/>
        <c:crosses val="max"/>
        <c:crossBetween val="between"/>
      </c:valAx>
      <c:catAx>
        <c:axId val="67707696"/>
        <c:scaling>
          <c:orientation val="minMax"/>
        </c:scaling>
        <c:delete val="1"/>
        <c:axPos val="b"/>
        <c:numFmt formatCode="General" sourceLinked="1"/>
        <c:majorTickMark val="out"/>
        <c:minorTickMark val="none"/>
        <c:tickLblPos val="nextTo"/>
        <c:crossAx val="677067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17_finale.xlsx]Analisi!Tabella pivot2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Analisi!$B$79</c:f>
              <c:strCache>
                <c:ptCount val="1"/>
                <c:pt idx="0">
                  <c:v>Somma di Contagiati</c:v>
                </c:pt>
              </c:strCache>
            </c:strRef>
          </c:tx>
          <c:spPr>
            <a:ln w="28575" cap="rnd">
              <a:solidFill>
                <a:schemeClr val="accent1"/>
              </a:solidFill>
              <a:round/>
            </a:ln>
            <a:effectLst/>
          </c:spPr>
          <c:marker>
            <c:symbol val="none"/>
          </c:marker>
          <c:cat>
            <c:multiLvlStrRef>
              <c:f>Analisi!$A$80:$A$108</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Analisi!$B$80:$B$108</c:f>
              <c:numCache>
                <c:formatCode>General</c:formatCode>
                <c:ptCount val="22"/>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0-86B8-4CCD-A5E6-302168BC6A15}"/>
            </c:ext>
          </c:extLst>
        </c:ser>
        <c:ser>
          <c:idx val="1"/>
          <c:order val="1"/>
          <c:tx>
            <c:strRef>
              <c:f>Analisi!$C$79</c:f>
              <c:strCache>
                <c:ptCount val="1"/>
                <c:pt idx="0">
                  <c:v>Somma di Guariti</c:v>
                </c:pt>
              </c:strCache>
            </c:strRef>
          </c:tx>
          <c:spPr>
            <a:ln w="28575" cap="rnd">
              <a:solidFill>
                <a:schemeClr val="accent2"/>
              </a:solidFill>
              <a:round/>
            </a:ln>
            <a:effectLst/>
          </c:spPr>
          <c:marker>
            <c:symbol val="none"/>
          </c:marker>
          <c:cat>
            <c:multiLvlStrRef>
              <c:f>Analisi!$A$80:$A$108</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Analisi!$C$80:$C$108</c:f>
              <c:numCache>
                <c:formatCode>General</c:formatCode>
                <c:ptCount val="22"/>
                <c:pt idx="0">
                  <c:v>15729</c:v>
                </c:pt>
                <c:pt idx="1">
                  <c:v>174519</c:v>
                </c:pt>
                <c:pt idx="2">
                  <c:v>37456</c:v>
                </c:pt>
                <c:pt idx="3">
                  <c:v>1235407</c:v>
                </c:pt>
                <c:pt idx="4">
                  <c:v>1449934</c:v>
                </c:pt>
                <c:pt idx="5">
                  <c:v>1168857</c:v>
                </c:pt>
                <c:pt idx="6">
                  <c:v>365224</c:v>
                </c:pt>
                <c:pt idx="7">
                  <c:v>640171</c:v>
                </c:pt>
                <c:pt idx="8">
                  <c:v>8118630</c:v>
                </c:pt>
                <c:pt idx="9">
                  <c:v>4264042</c:v>
                </c:pt>
                <c:pt idx="10">
                  <c:v>4378273</c:v>
                </c:pt>
                <c:pt idx="11">
                  <c:v>2735842</c:v>
                </c:pt>
                <c:pt idx="12">
                  <c:v>791401</c:v>
                </c:pt>
                <c:pt idx="13">
                  <c:v>218933</c:v>
                </c:pt>
                <c:pt idx="14">
                  <c:v>158233</c:v>
                </c:pt>
                <c:pt idx="15">
                  <c:v>489850</c:v>
                </c:pt>
                <c:pt idx="16">
                  <c:v>116020</c:v>
                </c:pt>
                <c:pt idx="17">
                  <c:v>24421</c:v>
                </c:pt>
                <c:pt idx="18">
                  <c:v>103763</c:v>
                </c:pt>
                <c:pt idx="19">
                  <c:v>59607</c:v>
                </c:pt>
                <c:pt idx="20">
                  <c:v>16354</c:v>
                </c:pt>
              </c:numCache>
            </c:numRef>
          </c:val>
          <c:smooth val="0"/>
          <c:extLst>
            <c:ext xmlns:c16="http://schemas.microsoft.com/office/drawing/2014/chart" uri="{C3380CC4-5D6E-409C-BE32-E72D297353CC}">
              <c16:uniqueId val="{00000001-86B8-4CCD-A5E6-302168BC6A15}"/>
            </c:ext>
          </c:extLst>
        </c:ser>
        <c:dLbls>
          <c:showLegendKey val="0"/>
          <c:showVal val="0"/>
          <c:showCatName val="0"/>
          <c:showSerName val="0"/>
          <c:showPercent val="0"/>
          <c:showBubbleSize val="0"/>
        </c:dLbls>
        <c:smooth val="0"/>
        <c:axId val="102356528"/>
        <c:axId val="102354128"/>
      </c:lineChart>
      <c:catAx>
        <c:axId val="10235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2354128"/>
        <c:crosses val="autoZero"/>
        <c:auto val="1"/>
        <c:lblAlgn val="ctr"/>
        <c:lblOffset val="100"/>
        <c:noMultiLvlLbl val="0"/>
      </c:catAx>
      <c:valAx>
        <c:axId val="102354128"/>
        <c:scaling>
          <c:orientation val="minMax"/>
        </c:scaling>
        <c:delete val="0"/>
        <c:axPos val="l"/>
        <c:majorGridlines>
          <c:spPr>
            <a:ln w="9525" cap="flat" cmpd="sng" algn="ctr">
              <a:solidFill>
                <a:schemeClr val="tx1">
                  <a:lumMod val="15000"/>
                  <a:lumOff val="85000"/>
                </a:schemeClr>
              </a:solidFill>
              <a:round/>
            </a:ln>
            <a:effectLst/>
          </c:spPr>
        </c:majorGridlines>
        <c:numFmt formatCode="#,##0,,\ &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235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17_finale.xlsx]Analisi!PivotTable4</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Analisi!$D$3</c:f>
              <c:strCache>
                <c:ptCount val="1"/>
                <c:pt idx="0">
                  <c:v>Somma di dosi vaccino</c:v>
                </c:pt>
              </c:strCache>
            </c:strRef>
          </c:tx>
          <c:spPr>
            <a:ln w="28575" cap="rnd">
              <a:solidFill>
                <a:schemeClr val="accent2"/>
              </a:solidFill>
              <a:round/>
            </a:ln>
            <a:effectLst/>
          </c:spPr>
          <c:marker>
            <c:symbol val="none"/>
          </c:marker>
          <c:cat>
            <c:multiLvlStrRef>
              <c:f>Analisi!$A$4:$B$29</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2020</c:v>
                  </c:pt>
                  <c:pt idx="4">
                    <c:v>2021</c:v>
                  </c:pt>
                  <c:pt idx="8">
                    <c:v>2022</c:v>
                  </c:pt>
                  <c:pt idx="12">
                    <c:v>2023</c:v>
                  </c:pt>
                  <c:pt idx="16">
                    <c:v>2024</c:v>
                  </c:pt>
                  <c:pt idx="20">
                    <c:v>2025</c:v>
                  </c:pt>
                </c:lvl>
              </c:multiLvlStrCache>
            </c:multiLvlStrRef>
          </c:cat>
          <c:val>
            <c:numRef>
              <c:f>Analisi!$D$4:$D$29</c:f>
              <c:numCache>
                <c:formatCode>General</c:formatCode>
                <c:ptCount val="21"/>
                <c:pt idx="0">
                  <c:v>0</c:v>
                </c:pt>
                <c:pt idx="1">
                  <c:v>0</c:v>
                </c:pt>
                <c:pt idx="2">
                  <c:v>0</c:v>
                </c:pt>
                <c:pt idx="3">
                  <c:v>406650</c:v>
                </c:pt>
                <c:pt idx="4">
                  <c:v>104876850</c:v>
                </c:pt>
                <c:pt idx="5">
                  <c:v>416621250</c:v>
                </c:pt>
                <c:pt idx="6">
                  <c:v>328504480</c:v>
                </c:pt>
                <c:pt idx="7">
                  <c:v>263569180</c:v>
                </c:pt>
                <c:pt idx="8">
                  <c:v>246072130</c:v>
                </c:pt>
                <c:pt idx="9">
                  <c:v>23773610</c:v>
                </c:pt>
                <c:pt idx="10">
                  <c:v>25104980</c:v>
                </c:pt>
                <c:pt idx="11">
                  <c:v>35006120</c:v>
                </c:pt>
                <c:pt idx="12">
                  <c:v>6898060</c:v>
                </c:pt>
                <c:pt idx="13">
                  <c:v>432940</c:v>
                </c:pt>
                <c:pt idx="14">
                  <c:v>51218</c:v>
                </c:pt>
                <c:pt idx="15">
                  <c:v>1939640</c:v>
                </c:pt>
                <c:pt idx="16">
                  <c:v>271163</c:v>
                </c:pt>
                <c:pt idx="17">
                  <c:v>2930</c:v>
                </c:pt>
                <c:pt idx="18">
                  <c:v>2419</c:v>
                </c:pt>
                <c:pt idx="19">
                  <c:v>973988</c:v>
                </c:pt>
                <c:pt idx="20">
                  <c:v>24381</c:v>
                </c:pt>
              </c:numCache>
            </c:numRef>
          </c:val>
          <c:smooth val="0"/>
          <c:extLst>
            <c:ext xmlns:c16="http://schemas.microsoft.com/office/drawing/2014/chart" uri="{C3380CC4-5D6E-409C-BE32-E72D297353CC}">
              <c16:uniqueId val="{00000001-FFE2-4646-84E5-451DD0556F88}"/>
            </c:ext>
          </c:extLst>
        </c:ser>
        <c:dLbls>
          <c:showLegendKey val="0"/>
          <c:showVal val="0"/>
          <c:showCatName val="0"/>
          <c:showSerName val="0"/>
          <c:showPercent val="0"/>
          <c:showBubbleSize val="0"/>
        </c:dLbls>
        <c:marker val="1"/>
        <c:smooth val="0"/>
        <c:axId val="2087716431"/>
        <c:axId val="2087716911"/>
      </c:lineChart>
      <c:lineChart>
        <c:grouping val="standard"/>
        <c:varyColors val="0"/>
        <c:ser>
          <c:idx val="0"/>
          <c:order val="0"/>
          <c:tx>
            <c:strRef>
              <c:f>Analisi!$C$3</c:f>
              <c:strCache>
                <c:ptCount val="1"/>
                <c:pt idx="0">
                  <c:v>Somma di Contagiati</c:v>
                </c:pt>
              </c:strCache>
            </c:strRef>
          </c:tx>
          <c:spPr>
            <a:ln w="28575" cap="rnd">
              <a:solidFill>
                <a:schemeClr val="accent1"/>
              </a:solidFill>
              <a:round/>
            </a:ln>
            <a:effectLst/>
          </c:spPr>
          <c:marker>
            <c:symbol val="none"/>
          </c:marker>
          <c:cat>
            <c:multiLvlStrRef>
              <c:f>Analisi!$A$4:$B$29</c:f>
              <c:multiLvlStrCache>
                <c:ptCount val="21"/>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lvl>
                <c:lvl>
                  <c:pt idx="0">
                    <c:v>2020</c:v>
                  </c:pt>
                  <c:pt idx="4">
                    <c:v>2021</c:v>
                  </c:pt>
                  <c:pt idx="8">
                    <c:v>2022</c:v>
                  </c:pt>
                  <c:pt idx="12">
                    <c:v>2023</c:v>
                  </c:pt>
                  <c:pt idx="16">
                    <c:v>2024</c:v>
                  </c:pt>
                  <c:pt idx="20">
                    <c:v>2025</c:v>
                  </c:pt>
                </c:lvl>
              </c:multiLvlStrCache>
            </c:multiLvlStrRef>
          </c:cat>
          <c:val>
            <c:numRef>
              <c:f>Analisi!$C$4:$C$29</c:f>
              <c:numCache>
                <c:formatCode>General</c:formatCode>
                <c:ptCount val="21"/>
                <c:pt idx="0">
                  <c:v>105784</c:v>
                </c:pt>
                <c:pt idx="1">
                  <c:v>134811</c:v>
                </c:pt>
                <c:pt idx="2">
                  <c:v>74331</c:v>
                </c:pt>
                <c:pt idx="3">
                  <c:v>1795727</c:v>
                </c:pt>
                <c:pt idx="4">
                  <c:v>1466288</c:v>
                </c:pt>
                <c:pt idx="5">
                  <c:v>677333</c:v>
                </c:pt>
                <c:pt idx="6">
                  <c:v>412546</c:v>
                </c:pt>
                <c:pt idx="7">
                  <c:v>1452602</c:v>
                </c:pt>
                <c:pt idx="8">
                  <c:v>8351856</c:v>
                </c:pt>
                <c:pt idx="9">
                  <c:v>3826967</c:v>
                </c:pt>
                <c:pt idx="10">
                  <c:v>3869229</c:v>
                </c:pt>
                <c:pt idx="11">
                  <c:v>2724542</c:v>
                </c:pt>
                <c:pt idx="12">
                  <c:v>504294</c:v>
                </c:pt>
                <c:pt idx="13">
                  <c:v>199498</c:v>
                </c:pt>
                <c:pt idx="14">
                  <c:v>202439</c:v>
                </c:pt>
                <c:pt idx="15">
                  <c:v>560750</c:v>
                </c:pt>
                <c:pt idx="16">
                  <c:v>61929</c:v>
                </c:pt>
                <c:pt idx="17">
                  <c:v>15602</c:v>
                </c:pt>
                <c:pt idx="18">
                  <c:v>159801</c:v>
                </c:pt>
                <c:pt idx="19">
                  <c:v>63552</c:v>
                </c:pt>
                <c:pt idx="20">
                  <c:v>1798</c:v>
                </c:pt>
              </c:numCache>
            </c:numRef>
          </c:val>
          <c:smooth val="0"/>
          <c:extLst>
            <c:ext xmlns:c16="http://schemas.microsoft.com/office/drawing/2014/chart" uri="{C3380CC4-5D6E-409C-BE32-E72D297353CC}">
              <c16:uniqueId val="{00000000-FFE2-4646-84E5-451DD0556F88}"/>
            </c:ext>
          </c:extLst>
        </c:ser>
        <c:dLbls>
          <c:showLegendKey val="0"/>
          <c:showVal val="0"/>
          <c:showCatName val="0"/>
          <c:showSerName val="0"/>
          <c:showPercent val="0"/>
          <c:showBubbleSize val="0"/>
        </c:dLbls>
        <c:marker val="1"/>
        <c:smooth val="0"/>
        <c:axId val="1989163247"/>
        <c:axId val="1990158783"/>
      </c:lineChart>
      <c:catAx>
        <c:axId val="20877164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16911"/>
        <c:crosses val="autoZero"/>
        <c:auto val="1"/>
        <c:lblAlgn val="ctr"/>
        <c:lblOffset val="100"/>
        <c:noMultiLvlLbl val="0"/>
      </c:catAx>
      <c:valAx>
        <c:axId val="208771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dosi vaccino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16431"/>
        <c:crosses val="autoZero"/>
        <c:crossBetween val="between"/>
      </c:valAx>
      <c:valAx>
        <c:axId val="199015878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Contagiati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ilioni&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63247"/>
        <c:crosses val="max"/>
        <c:crossBetween val="between"/>
      </c:valAx>
      <c:catAx>
        <c:axId val="1989163247"/>
        <c:scaling>
          <c:orientation val="minMax"/>
        </c:scaling>
        <c:delete val="1"/>
        <c:axPos val="b"/>
        <c:numFmt formatCode="General" sourceLinked="1"/>
        <c:majorTickMark val="out"/>
        <c:minorTickMark val="none"/>
        <c:tickLblPos val="nextTo"/>
        <c:crossAx val="19901587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4803149606299213" l="0.70866141732283472" r="0.70866141732283472" t="0.74803149606299213" header="0.31496062992125984" footer="0.31496062992125984"/>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[Esercizio versione 17_finale.xlsx]Efficacia_vaccino!Tabella pivot1</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Efficacia_vaccino!$C$5</c:f>
              <c:strCache>
                <c:ptCount val="1"/>
                <c:pt idx="0">
                  <c:v>Somma di Guariti</c:v>
                </c:pt>
              </c:strCache>
            </c:strRef>
          </c:tx>
          <c:spPr>
            <a:ln w="28575" cap="rnd">
              <a:solidFill>
                <a:schemeClr val="accent1"/>
              </a:solidFill>
              <a:round/>
            </a:ln>
            <a:effectLst/>
          </c:spPr>
          <c:marker>
            <c:symbol val="none"/>
          </c:marker>
          <c:cat>
            <c:multiLvlStrRef>
              <c:f>Efficacia_vaccino!$A$6:$B$34</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Efficacia_vaccino!$C$6:$C$34</c:f>
              <c:numCache>
                <c:formatCode>General</c:formatCode>
                <c:ptCount val="22"/>
                <c:pt idx="0">
                  <c:v>15729</c:v>
                </c:pt>
                <c:pt idx="1">
                  <c:v>174519</c:v>
                </c:pt>
                <c:pt idx="2">
                  <c:v>37456</c:v>
                </c:pt>
                <c:pt idx="3">
                  <c:v>1235407</c:v>
                </c:pt>
                <c:pt idx="4">
                  <c:v>1449934</c:v>
                </c:pt>
                <c:pt idx="5">
                  <c:v>1168857</c:v>
                </c:pt>
                <c:pt idx="6">
                  <c:v>365224</c:v>
                </c:pt>
                <c:pt idx="7">
                  <c:v>640171</c:v>
                </c:pt>
                <c:pt idx="8">
                  <c:v>8118630</c:v>
                </c:pt>
                <c:pt idx="9">
                  <c:v>4264042</c:v>
                </c:pt>
                <c:pt idx="10">
                  <c:v>4378273</c:v>
                </c:pt>
                <c:pt idx="11">
                  <c:v>2735842</c:v>
                </c:pt>
                <c:pt idx="12">
                  <c:v>791401</c:v>
                </c:pt>
                <c:pt idx="13">
                  <c:v>218933</c:v>
                </c:pt>
                <c:pt idx="14">
                  <c:v>158233</c:v>
                </c:pt>
                <c:pt idx="15">
                  <c:v>489850</c:v>
                </c:pt>
                <c:pt idx="16">
                  <c:v>116020</c:v>
                </c:pt>
                <c:pt idx="17">
                  <c:v>24421</c:v>
                </c:pt>
                <c:pt idx="18">
                  <c:v>103763</c:v>
                </c:pt>
                <c:pt idx="19">
                  <c:v>59607</c:v>
                </c:pt>
                <c:pt idx="20">
                  <c:v>16354</c:v>
                </c:pt>
              </c:numCache>
            </c:numRef>
          </c:val>
          <c:smooth val="0"/>
          <c:extLst>
            <c:ext xmlns:c16="http://schemas.microsoft.com/office/drawing/2014/chart" uri="{C3380CC4-5D6E-409C-BE32-E72D297353CC}">
              <c16:uniqueId val="{00000000-57A6-42F4-8640-ABB5C0640BE1}"/>
            </c:ext>
          </c:extLst>
        </c:ser>
        <c:dLbls>
          <c:showLegendKey val="0"/>
          <c:showVal val="0"/>
          <c:showCatName val="0"/>
          <c:showSerName val="0"/>
          <c:showPercent val="0"/>
          <c:showBubbleSize val="0"/>
        </c:dLbls>
        <c:marker val="1"/>
        <c:smooth val="0"/>
        <c:axId val="1987615647"/>
        <c:axId val="1987613247"/>
      </c:lineChart>
      <c:lineChart>
        <c:grouping val="standard"/>
        <c:varyColors val="0"/>
        <c:ser>
          <c:idx val="1"/>
          <c:order val="1"/>
          <c:tx>
            <c:strRef>
              <c:f>Efficacia_vaccino!$D$5</c:f>
              <c:strCache>
                <c:ptCount val="1"/>
                <c:pt idx="0">
                  <c:v>Somma di dosi vaccino</c:v>
                </c:pt>
              </c:strCache>
            </c:strRef>
          </c:tx>
          <c:spPr>
            <a:ln w="28575" cap="rnd">
              <a:solidFill>
                <a:schemeClr val="accent2"/>
              </a:solidFill>
              <a:round/>
            </a:ln>
            <a:effectLst/>
          </c:spPr>
          <c:marker>
            <c:symbol val="none"/>
          </c:marker>
          <c:cat>
            <c:multiLvlStrRef>
              <c:f>Efficacia_vaccino!$A$6:$B$34</c:f>
              <c:multiLvlStrCache>
                <c:ptCount val="22"/>
                <c:lvl>
                  <c:pt idx="0">
                    <c:v>1</c:v>
                  </c:pt>
                  <c:pt idx="1">
                    <c:v>2</c:v>
                  </c:pt>
                  <c:pt idx="2">
                    <c:v>3</c:v>
                  </c:pt>
                  <c:pt idx="3">
                    <c:v>4</c:v>
                  </c:pt>
                  <c:pt idx="4">
                    <c:v>1</c:v>
                  </c:pt>
                  <c:pt idx="5">
                    <c:v>2</c:v>
                  </c:pt>
                  <c:pt idx="6">
                    <c:v>3</c:v>
                  </c:pt>
                  <c:pt idx="7">
                    <c:v>4</c:v>
                  </c:pt>
                  <c:pt idx="8">
                    <c:v>1</c:v>
                  </c:pt>
                  <c:pt idx="9">
                    <c:v>2</c:v>
                  </c:pt>
                  <c:pt idx="10">
                    <c:v>3</c:v>
                  </c:pt>
                  <c:pt idx="11">
                    <c:v>4</c:v>
                  </c:pt>
                  <c:pt idx="12">
                    <c:v>1</c:v>
                  </c:pt>
                  <c:pt idx="13">
                    <c:v>2</c:v>
                  </c:pt>
                  <c:pt idx="14">
                    <c:v>3</c:v>
                  </c:pt>
                  <c:pt idx="15">
                    <c:v>4</c:v>
                  </c:pt>
                  <c:pt idx="16">
                    <c:v>1</c:v>
                  </c:pt>
                  <c:pt idx="17">
                    <c:v>2</c:v>
                  </c:pt>
                  <c:pt idx="18">
                    <c:v>3</c:v>
                  </c:pt>
                  <c:pt idx="19">
                    <c:v>4</c:v>
                  </c:pt>
                  <c:pt idx="20">
                    <c:v>1</c:v>
                  </c:pt>
                  <c:pt idx="21">
                    <c:v>2</c:v>
                  </c:pt>
                </c:lvl>
                <c:lvl>
                  <c:pt idx="0">
                    <c:v>2020</c:v>
                  </c:pt>
                  <c:pt idx="4">
                    <c:v>2021</c:v>
                  </c:pt>
                  <c:pt idx="8">
                    <c:v>2022</c:v>
                  </c:pt>
                  <c:pt idx="12">
                    <c:v>2023</c:v>
                  </c:pt>
                  <c:pt idx="16">
                    <c:v>2024</c:v>
                  </c:pt>
                  <c:pt idx="20">
                    <c:v>2025</c:v>
                  </c:pt>
                </c:lvl>
              </c:multiLvlStrCache>
            </c:multiLvlStrRef>
          </c:cat>
          <c:val>
            <c:numRef>
              <c:f>Efficacia_vaccino!$D$6:$D$34</c:f>
              <c:numCache>
                <c:formatCode>General</c:formatCode>
                <c:ptCount val="22"/>
                <c:pt idx="0">
                  <c:v>0</c:v>
                </c:pt>
                <c:pt idx="1">
                  <c:v>0</c:v>
                </c:pt>
                <c:pt idx="2">
                  <c:v>0</c:v>
                </c:pt>
                <c:pt idx="3">
                  <c:v>406650</c:v>
                </c:pt>
                <c:pt idx="4">
                  <c:v>104876850</c:v>
                </c:pt>
                <c:pt idx="5">
                  <c:v>416621250</c:v>
                </c:pt>
                <c:pt idx="6">
                  <c:v>328504480</c:v>
                </c:pt>
                <c:pt idx="7">
                  <c:v>263569180</c:v>
                </c:pt>
                <c:pt idx="8">
                  <c:v>246072130</c:v>
                </c:pt>
                <c:pt idx="9">
                  <c:v>23773610</c:v>
                </c:pt>
                <c:pt idx="10">
                  <c:v>25104980</c:v>
                </c:pt>
                <c:pt idx="11">
                  <c:v>35006120</c:v>
                </c:pt>
                <c:pt idx="12">
                  <c:v>6898060</c:v>
                </c:pt>
                <c:pt idx="13">
                  <c:v>432940</c:v>
                </c:pt>
                <c:pt idx="14">
                  <c:v>51218</c:v>
                </c:pt>
                <c:pt idx="15">
                  <c:v>1939640</c:v>
                </c:pt>
                <c:pt idx="16">
                  <c:v>271163</c:v>
                </c:pt>
                <c:pt idx="17">
                  <c:v>2930</c:v>
                </c:pt>
                <c:pt idx="18">
                  <c:v>2419</c:v>
                </c:pt>
                <c:pt idx="19">
                  <c:v>973988</c:v>
                </c:pt>
                <c:pt idx="20">
                  <c:v>23535</c:v>
                </c:pt>
                <c:pt idx="21">
                  <c:v>846</c:v>
                </c:pt>
              </c:numCache>
            </c:numRef>
          </c:val>
          <c:smooth val="0"/>
          <c:extLst>
            <c:ext xmlns:c16="http://schemas.microsoft.com/office/drawing/2014/chart" uri="{C3380CC4-5D6E-409C-BE32-E72D297353CC}">
              <c16:uniqueId val="{00000001-57A6-42F4-8640-ABB5C0640BE1}"/>
            </c:ext>
          </c:extLst>
        </c:ser>
        <c:dLbls>
          <c:showLegendKey val="0"/>
          <c:showVal val="0"/>
          <c:showCatName val="0"/>
          <c:showSerName val="0"/>
          <c:showPercent val="0"/>
          <c:showBubbleSize val="0"/>
        </c:dLbls>
        <c:marker val="1"/>
        <c:smooth val="0"/>
        <c:axId val="2087714991"/>
        <c:axId val="2087715471"/>
      </c:lineChart>
      <c:catAx>
        <c:axId val="19876156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13247"/>
        <c:crosses val="autoZero"/>
        <c:auto val="1"/>
        <c:lblAlgn val="ctr"/>
        <c:lblOffset val="100"/>
        <c:noMultiLvlLbl val="0"/>
      </c:catAx>
      <c:valAx>
        <c:axId val="198761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Guariti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ilioni&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615647"/>
        <c:crosses val="autoZero"/>
        <c:crossBetween val="between"/>
      </c:valAx>
      <c:valAx>
        <c:axId val="208771547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r>
                  <a:rPr lang="en-GB" baseline="0"/>
                  <a:t> di dosi </a:t>
                </a:r>
                <a:r>
                  <a:rPr lang="en-GB"/>
                  <a:t>vaccino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quot;mila&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714991"/>
        <c:crosses val="max"/>
        <c:crossBetween val="between"/>
      </c:valAx>
      <c:catAx>
        <c:axId val="2087714991"/>
        <c:scaling>
          <c:orientation val="minMax"/>
        </c:scaling>
        <c:delete val="1"/>
        <c:axPos val="b"/>
        <c:numFmt formatCode="General" sourceLinked="1"/>
        <c:majorTickMark val="out"/>
        <c:minorTickMark val="none"/>
        <c:tickLblPos val="nextTo"/>
        <c:crossAx val="20877154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105834</xdr:rowOff>
    </xdr:from>
    <xdr:to>
      <xdr:col>15</xdr:col>
      <xdr:colOff>592666</xdr:colOff>
      <xdr:row>36</xdr:row>
      <xdr:rowOff>1</xdr:rowOff>
    </xdr:to>
    <xdr:sp macro="" textlink="">
      <xdr:nvSpPr>
        <xdr:cNvPr id="6" name="TextBox 5">
          <a:extLst>
            <a:ext uri="{FF2B5EF4-FFF2-40B4-BE49-F238E27FC236}">
              <a16:creationId xmlns:a16="http://schemas.microsoft.com/office/drawing/2014/main" id="{B52A5ADB-A044-41C2-9B65-A0E18055616F}"/>
            </a:ext>
          </a:extLst>
        </xdr:cNvPr>
        <xdr:cNvSpPr txBox="1"/>
      </xdr:nvSpPr>
      <xdr:spPr>
        <a:xfrm>
          <a:off x="0" y="482130"/>
          <a:ext cx="9764888" cy="62912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Diario di bordo</a:t>
          </a:r>
        </a:p>
        <a:p>
          <a:endParaRPr lang="en-GB" sz="1100"/>
        </a:p>
        <a:p>
          <a:r>
            <a:rPr lang="en-GB" sz="1100" b="1" i="1"/>
            <a:t>Lunedì:</a:t>
          </a:r>
        </a:p>
        <a:p>
          <a:r>
            <a:rPr lang="en-GB" sz="1100"/>
            <a:t>Lettura della traccia</a:t>
          </a:r>
          <a:r>
            <a:rPr lang="en-GB" sz="1100" baseline="0"/>
            <a:t> e creazione del Diario di Bordo.</a:t>
          </a:r>
          <a:endParaRPr lang="en-GB" sz="1100"/>
        </a:p>
        <a:p>
          <a:r>
            <a:rPr lang="en-GB" sz="1100"/>
            <a:t>Creazione di una cartella OneDrive condivisa per collaborare.</a:t>
          </a:r>
        </a:p>
        <a:p>
          <a:endParaRPr lang="en-GB" sz="1100"/>
        </a:p>
        <a:p>
          <a:r>
            <a:rPr lang="en-GB" sz="1100" b="1">
              <a:solidFill>
                <a:srgbClr val="FF0000"/>
              </a:solidFill>
            </a:rPr>
            <a:t>Step</a:t>
          </a:r>
          <a:r>
            <a:rPr lang="en-GB" sz="1100" b="1" baseline="0">
              <a:solidFill>
                <a:srgbClr val="FF0000"/>
              </a:solidFill>
            </a:rPr>
            <a:t> 1: cercare i dati</a:t>
          </a:r>
          <a:endParaRPr lang="en-GB" sz="1100" b="1">
            <a:solidFill>
              <a:srgbClr val="FF0000"/>
            </a:solidFill>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sz="1100"/>
            <a:t>Discussione</a:t>
          </a:r>
          <a:r>
            <a:rPr lang="en-GB" sz="1100" baseline="0"/>
            <a:t> su dove trovare i dati. Trovati open data su GitHub (Protezione Civile).  </a:t>
          </a:r>
          <a:r>
            <a:rPr lang="it-IT" sz="1100" b="1" i="1">
              <a:solidFill>
                <a:schemeClr val="accent6"/>
              </a:solidFill>
              <a:effectLst/>
              <a:latin typeface="+mn-lt"/>
              <a:ea typeface="+mn-ea"/>
              <a:cs typeface="+mn-cs"/>
            </a:rPr>
            <a:t>https://github.com/pcm-dpc/COVID-19/tree/master</a:t>
          </a:r>
          <a:br>
            <a:rPr lang="it-IT" sz="1100">
              <a:solidFill>
                <a:schemeClr val="dk1"/>
              </a:solidFill>
              <a:effectLst/>
              <a:latin typeface="+mn-lt"/>
              <a:ea typeface="+mn-ea"/>
              <a:cs typeface="+mn-cs"/>
            </a:rPr>
          </a:br>
          <a:r>
            <a:rPr lang="it-IT" sz="1100">
              <a:solidFill>
                <a:schemeClr val="dk1"/>
              </a:solidFill>
              <a:effectLst/>
              <a:latin typeface="+mn-lt"/>
              <a:ea typeface="+mn-ea"/>
              <a:cs typeface="+mn-cs"/>
            </a:rPr>
            <a:t>Overview</a:t>
          </a:r>
          <a:r>
            <a:rPr lang="it-IT" sz="1100" baseline="0">
              <a:solidFill>
                <a:schemeClr val="dk1"/>
              </a:solidFill>
              <a:effectLst/>
              <a:latin typeface="+mn-lt"/>
              <a:ea typeface="+mn-ea"/>
              <a:cs typeface="+mn-cs"/>
            </a:rPr>
            <a:t> dei dati per vedere cosa contengono. Presi altri dati sui vaccini sempre da GitHub. </a:t>
          </a:r>
          <a:r>
            <a:rPr lang="it-IT" sz="1100" b="1" i="1">
              <a:solidFill>
                <a:schemeClr val="accent6"/>
              </a:solidFill>
              <a:effectLst/>
              <a:latin typeface="+mn-lt"/>
              <a:ea typeface="+mn-ea"/>
              <a:cs typeface="+mn-cs"/>
            </a:rPr>
            <a:t>https://github.com/italia/covid19-opendata-vaccini </a:t>
          </a:r>
          <a:r>
            <a:rPr lang="it-IT" sz="1100">
              <a:solidFill>
                <a:schemeClr val="dk1"/>
              </a:solidFill>
              <a:effectLst/>
              <a:latin typeface="+mn-lt"/>
              <a:ea typeface="+mn-ea"/>
              <a:cs typeface="+mn-cs"/>
            </a:rPr>
            <a:t>(Ministero della salute).</a:t>
          </a:r>
        </a:p>
        <a:p>
          <a:pPr marL="0" marR="0" lvl="0" indent="0" defTabSz="914400" rtl="0" eaLnBrk="1" fontAlgn="auto" latinLnBrk="0" hangingPunct="1">
            <a:lnSpc>
              <a:spcPct val="100000"/>
            </a:lnSpc>
            <a:spcBef>
              <a:spcPts val="0"/>
            </a:spcBef>
            <a:spcAft>
              <a:spcPts val="0"/>
            </a:spcAft>
            <a:buClrTx/>
            <a:buSzTx/>
            <a:buFontTx/>
            <a:buNone/>
            <a:tabLst/>
            <a:defRPr/>
          </a:pPr>
          <a:endParaRPr lang="it-IT" sz="11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it-IT" sz="1100" b="1">
              <a:solidFill>
                <a:srgbClr val="FF0000"/>
              </a:solidFill>
              <a:effectLst/>
              <a:latin typeface="+mn-lt"/>
              <a:ea typeface="+mn-ea"/>
              <a:cs typeface="+mn-cs"/>
            </a:rPr>
            <a:t>Step 2:</a:t>
          </a:r>
          <a:r>
            <a:rPr lang="it-IT" sz="1100" b="1" baseline="0">
              <a:solidFill>
                <a:srgbClr val="FF0000"/>
              </a:solidFill>
              <a:effectLst/>
              <a:latin typeface="+mn-lt"/>
              <a:ea typeface="+mn-ea"/>
              <a:cs typeface="+mn-cs"/>
            </a:rPr>
            <a:t> primo esercizio - breve relazione</a:t>
          </a:r>
          <a:endParaRPr lang="it-IT" sz="1100" b="1">
            <a:solidFill>
              <a:srgbClr val="FF0000"/>
            </a:solidFill>
            <a:effectLst/>
            <a:latin typeface="+mn-lt"/>
            <a:ea typeface="+mn-ea"/>
            <a:cs typeface="+mn-cs"/>
          </a:endParaRPr>
        </a:p>
        <a:p>
          <a:r>
            <a:rPr lang="it-IT" sz="1100">
              <a:solidFill>
                <a:schemeClr val="dk1"/>
              </a:solidFill>
              <a:effectLst/>
              <a:latin typeface="+mn-lt"/>
              <a:ea typeface="+mn-ea"/>
              <a:cs typeface="+mn-cs"/>
            </a:rPr>
            <a:t>Dopo aver recuperato</a:t>
          </a:r>
          <a:r>
            <a:rPr lang="it-IT" sz="1100" baseline="0">
              <a:solidFill>
                <a:schemeClr val="dk1"/>
              </a:solidFill>
              <a:effectLst/>
              <a:latin typeface="+mn-lt"/>
              <a:ea typeface="+mn-ea"/>
              <a:cs typeface="+mn-cs"/>
            </a:rPr>
            <a:t> i dati, abbiamo fatto il primo esercizio. </a:t>
          </a:r>
        </a:p>
        <a:p>
          <a:pPr algn="l"/>
          <a:endParaRPr lang="en-GB" sz="1100" b="1" baseline="0">
            <a:solidFill>
              <a:srgbClr val="FF0000"/>
            </a:solidFill>
            <a:effectLst/>
            <a:latin typeface="+mn-lt"/>
            <a:ea typeface="+mn-ea"/>
            <a:cs typeface="+mn-cs"/>
          </a:endParaRPr>
        </a:p>
        <a:p>
          <a:pPr algn="l"/>
          <a:r>
            <a:rPr lang="en-GB" sz="1100" b="1" baseline="0">
              <a:solidFill>
                <a:srgbClr val="FF0000"/>
              </a:solidFill>
              <a:effectLst/>
              <a:latin typeface="+mn-lt"/>
              <a:ea typeface="+mn-ea"/>
              <a:cs typeface="+mn-cs"/>
            </a:rPr>
            <a:t>Step 3: discussione su come dividere il lavoro/organizzare i dati in Excel.</a:t>
          </a:r>
        </a:p>
        <a:p>
          <a:pPr algn="l"/>
          <a:r>
            <a:rPr lang="en-GB" b="0">
              <a:solidFill>
                <a:sysClr val="windowText" lastClr="000000"/>
              </a:solidFill>
              <a:effectLst/>
            </a:rPr>
            <a:t>Abbiamo deciso</a:t>
          </a:r>
          <a:r>
            <a:rPr lang="en-GB" b="0" baseline="0">
              <a:solidFill>
                <a:sysClr val="windowText" lastClr="000000"/>
              </a:solidFill>
              <a:effectLst/>
            </a:rPr>
            <a:t> di lavorare insieme in videochiamata con una sola persona a gestire la Query per la pulizia dati e una volta svolta la pulizia dati tutti insieme e aver fatto le relazione su Power Pivot, il file viene caricato nella cartella condivisa e ognuno fa un esercizio di excel. </a:t>
          </a:r>
        </a:p>
        <a:p>
          <a:pPr algn="l"/>
          <a:endParaRPr lang="en-GB" b="0" baseline="0">
            <a:solidFill>
              <a:sysClr val="windowText" lastClr="000000"/>
            </a:solidFill>
            <a:effectLst/>
          </a:endParaRPr>
        </a:p>
        <a:p>
          <a:pPr algn="l"/>
          <a:r>
            <a:rPr lang="en-GB" b="1" baseline="0">
              <a:solidFill>
                <a:srgbClr val="FF0000"/>
              </a:solidFill>
              <a:effectLst/>
            </a:rPr>
            <a:t>Step 4: selezionati dalle zip i file csv utili da utilizzzare e caricati in Query. </a:t>
          </a:r>
        </a:p>
        <a:p>
          <a:pPr algn="l"/>
          <a:endParaRPr lang="en-GB" b="0" baseline="0">
            <a:solidFill>
              <a:sysClr val="windowText" lastClr="000000"/>
            </a:solidFill>
            <a:effectLst/>
          </a:endParaRPr>
        </a:p>
        <a:p>
          <a:pPr algn="l"/>
          <a:r>
            <a:rPr lang="en-GB" b="1" i="1" baseline="0">
              <a:solidFill>
                <a:sysClr val="windowText" lastClr="000000"/>
              </a:solidFill>
              <a:effectLst/>
            </a:rPr>
            <a:t>Martedì</a:t>
          </a:r>
        </a:p>
        <a:p>
          <a:pPr algn="l"/>
          <a:r>
            <a:rPr lang="en-GB" b="0" baseline="0">
              <a:solidFill>
                <a:sysClr val="windowText" lastClr="000000"/>
              </a:solidFill>
              <a:effectLst/>
            </a:rPr>
            <a:t>Spet 5: strutturare il file Excel in base all'esercizio: </a:t>
          </a:r>
          <a:r>
            <a:rPr lang="it-IT" sz="1100">
              <a:solidFill>
                <a:schemeClr val="dk1"/>
              </a:solidFill>
              <a:effectLst/>
              <a:latin typeface="+mn-lt"/>
              <a:ea typeface="+mn-ea"/>
              <a:cs typeface="+mn-cs"/>
            </a:rPr>
            <a:t>Aggiunta fogli "MASCHERA" "CONTAGIATI" "GUARITI" "DECEDUTI" "EFFICACIA_VACCINI" .</a:t>
          </a:r>
          <a:r>
            <a:rPr lang="it-IT" sz="1100" baseline="0">
              <a:solidFill>
                <a:schemeClr val="dk1"/>
              </a:solidFill>
              <a:effectLst/>
              <a:latin typeface="+mn-lt"/>
              <a:ea typeface="+mn-ea"/>
              <a:cs typeface="+mn-cs"/>
            </a:rPr>
            <a:t> </a:t>
          </a:r>
        </a:p>
        <a:p>
          <a:pPr algn="l"/>
          <a:endParaRPr lang="it-IT" sz="1100" baseline="0">
            <a:solidFill>
              <a:schemeClr val="dk1"/>
            </a:solidFill>
            <a:effectLst/>
            <a:latin typeface="+mn-lt"/>
            <a:ea typeface="+mn-ea"/>
            <a:cs typeface="+mn-cs"/>
          </a:endParaRPr>
        </a:p>
        <a:p>
          <a:pPr rtl="0" fontAlgn="ctr"/>
          <a:r>
            <a:rPr lang="en-GB" b="1" baseline="0">
              <a:solidFill>
                <a:srgbClr val="FF0000"/>
              </a:solidFill>
              <a:effectLst/>
            </a:rPr>
            <a:t>Step 6: pulizia dati su Query</a:t>
          </a:r>
        </a:p>
        <a:p>
          <a:pPr algn="l"/>
          <a:r>
            <a:rPr lang="en-GB" sz="1100" b="0">
              <a:solidFill>
                <a:sysClr val="windowText" lastClr="000000"/>
              </a:solidFill>
              <a:effectLst/>
              <a:latin typeface="+mn-lt"/>
              <a:ea typeface="+mn-ea"/>
              <a:cs typeface="+mn-cs"/>
            </a:rPr>
            <a:t>Con una persona che condivide lo schermo, abbiamo iniziato la pulizia dati. Rimozione</a:t>
          </a:r>
          <a:r>
            <a:rPr lang="en-GB" sz="1100" b="0" baseline="0">
              <a:solidFill>
                <a:sysClr val="windowText" lastClr="000000"/>
              </a:solidFill>
              <a:effectLst/>
              <a:latin typeface="+mn-lt"/>
              <a:ea typeface="+mn-ea"/>
              <a:cs typeface="+mn-cs"/>
            </a:rPr>
            <a:t> delle colonne non utili all'analisi, selezione delle colonne utili per l'analisi, verificato il formato dei dati (cambiato se necessario), cambiato denominazione_regione in MAIUSCOLO e replace di alcune regione (TRENTINO, FRIULI, VALLE D'AOSTA). Annullato spazi. </a:t>
          </a:r>
        </a:p>
        <a:p>
          <a:pPr algn="l"/>
          <a:r>
            <a:rPr lang="en-GB" sz="1100" b="0" baseline="0">
              <a:solidFill>
                <a:sysClr val="windowText" lastClr="000000"/>
              </a:solidFill>
              <a:effectLst/>
              <a:latin typeface="+mn-lt"/>
              <a:ea typeface="+mn-ea"/>
              <a:cs typeface="+mn-cs"/>
            </a:rPr>
            <a:t>Fatta pulizia per i seguenti csv: da zip COVID19 - master, cartella dati-regione - file </a:t>
          </a:r>
          <a:r>
            <a:rPr lang="en-GB" sz="1100" b="1" baseline="0">
              <a:solidFill>
                <a:schemeClr val="accent6"/>
              </a:solidFill>
              <a:effectLst/>
              <a:latin typeface="+mn-lt"/>
              <a:ea typeface="+mn-ea"/>
              <a:cs typeface="+mn-cs"/>
            </a:rPr>
            <a:t>dpc-covid19-ita-regione</a:t>
          </a:r>
          <a:r>
            <a:rPr lang="en-GB" sz="1100" b="0" baseline="0">
              <a:solidFill>
                <a:sysClr val="windowText" lastClr="000000"/>
              </a:solidFill>
              <a:effectLst/>
              <a:latin typeface="+mn-lt"/>
              <a:ea typeface="+mn-ea"/>
              <a:cs typeface="+mn-cs"/>
            </a:rPr>
            <a:t>.</a:t>
          </a:r>
        </a:p>
        <a:p>
          <a:pPr algn="l"/>
          <a:r>
            <a:rPr lang="en-GB" sz="1100" b="0" baseline="0">
              <a:solidFill>
                <a:sysClr val="windowText" lastClr="000000"/>
              </a:solidFill>
              <a:effectLst/>
              <a:latin typeface="+mn-lt"/>
              <a:ea typeface="+mn-ea"/>
              <a:cs typeface="+mn-cs"/>
            </a:rPr>
            <a:t>da zip Covvid19-opendata-vaccini-master , cartella dati, files </a:t>
          </a:r>
          <a:r>
            <a:rPr lang="en-GB" sz="1100" b="1" baseline="0">
              <a:solidFill>
                <a:schemeClr val="accent6"/>
              </a:solidFill>
              <a:effectLst/>
              <a:latin typeface="+mn-lt"/>
              <a:ea typeface="+mn-ea"/>
              <a:cs typeface="+mn-cs"/>
            </a:rPr>
            <a:t>somministazione-vaccini-2020, 2021, 2022, 2023. </a:t>
          </a:r>
        </a:p>
        <a:p>
          <a:pPr algn="l"/>
          <a:endParaRPr lang="en-GB" sz="1100" b="1" baseline="0">
            <a:solidFill>
              <a:schemeClr val="accent6"/>
            </a:solidFill>
            <a:effectLst/>
            <a:latin typeface="+mn-lt"/>
            <a:ea typeface="+mn-ea"/>
            <a:cs typeface="+mn-cs"/>
          </a:endParaRPr>
        </a:p>
        <a:p>
          <a:r>
            <a:rPr lang="en-GB" sz="1100" b="1" baseline="0">
              <a:solidFill>
                <a:srgbClr val="FF0000"/>
              </a:solidFill>
              <a:effectLst/>
              <a:latin typeface="+mn-lt"/>
              <a:ea typeface="+mn-ea"/>
              <a:cs typeface="+mn-cs"/>
            </a:rPr>
            <a:t>Step 7: modifica dati su Query</a:t>
          </a:r>
          <a:endParaRPr lang="en-GB" b="1">
            <a:solidFill>
              <a:srgbClr val="FF0000"/>
            </a:solidFill>
            <a:effectLst/>
          </a:endParaRPr>
        </a:p>
        <a:p>
          <a:pPr eaLnBrk="1" fontAlgn="auto" latinLnBrk="0" hangingPunct="1"/>
          <a:r>
            <a:rPr lang="en-GB" sz="1100" b="0" baseline="0">
              <a:solidFill>
                <a:schemeClr val="dk1"/>
              </a:solidFill>
              <a:effectLst/>
              <a:latin typeface="+mn-lt"/>
              <a:ea typeface="+mn-ea"/>
              <a:cs typeface="+mn-cs"/>
            </a:rPr>
            <a:t>Create nuove colonne in </a:t>
          </a:r>
          <a:r>
            <a:rPr lang="en-GB" sz="1100" b="1" baseline="0">
              <a:solidFill>
                <a:schemeClr val="dk1"/>
              </a:solidFill>
              <a:effectLst/>
              <a:latin typeface="+mn-lt"/>
              <a:ea typeface="+mn-ea"/>
              <a:cs typeface="+mn-cs"/>
            </a:rPr>
            <a:t>dpc-covid19-ita-region</a:t>
          </a:r>
          <a:r>
            <a:rPr lang="en-GB" sz="1100" b="0" baseline="0">
              <a:solidFill>
                <a:schemeClr val="dk1"/>
              </a:solidFill>
              <a:effectLst/>
              <a:latin typeface="+mn-lt"/>
              <a:ea typeface="+mn-ea"/>
              <a:cs typeface="+mn-cs"/>
            </a:rPr>
            <a:t>e somma di m+f per avere totale_contagiati. </a:t>
          </a:r>
          <a:endParaRPr lang="en-GB">
            <a:effectLst/>
          </a:endParaRPr>
        </a:p>
        <a:p>
          <a:pPr eaLnBrk="1" fontAlgn="auto" latinLnBrk="0" hangingPunct="1"/>
          <a:r>
            <a:rPr lang="en-GB" sz="1100" b="0" baseline="0">
              <a:solidFill>
                <a:schemeClr val="dk1"/>
              </a:solidFill>
              <a:effectLst/>
              <a:latin typeface="+mn-lt"/>
              <a:ea typeface="+mn-ea"/>
              <a:cs typeface="+mn-cs"/>
            </a:rPr>
            <a:t>Raggrupati i dati per anno e trimestre usando estrazione anno, trimestre e concatenandoli aggiungendo un Q. </a:t>
          </a:r>
          <a:endParaRPr lang="en-GB">
            <a:effectLst/>
          </a:endParaRPr>
        </a:p>
        <a:p>
          <a:pPr eaLnBrk="1" fontAlgn="auto" latinLnBrk="0" hangingPunct="1"/>
          <a:r>
            <a:rPr lang="en-GB" sz="1100" b="0" baseline="0">
              <a:solidFill>
                <a:schemeClr val="dk1"/>
              </a:solidFill>
              <a:effectLst/>
              <a:latin typeface="+mn-lt"/>
              <a:ea typeface="+mn-ea"/>
              <a:cs typeface="+mn-cs"/>
            </a:rPr>
            <a:t>Provato a unire in un unico file tutti i dati somministrazione vaccini. Non riuscita perchè troppo pesante.  Deciso di usare "Raggruppa Per" anno_trimestre, regione, eta  con crazione colonne annesse tot vaccini, tot vaccini maschi, tot vaccini femmine. </a:t>
          </a:r>
          <a:endParaRPr lang="en-GB">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solidFill>
              <a:schemeClr val="dk1"/>
            </a:solidFill>
            <a:effectLst/>
            <a:latin typeface="+mn-lt"/>
            <a:ea typeface="+mn-ea"/>
            <a:cs typeface="+mn-cs"/>
          </a:endParaRPr>
        </a:p>
        <a:p>
          <a:endParaRPr lang="en-GB" sz="1100"/>
        </a:p>
      </xdr:txBody>
    </xdr:sp>
    <xdr:clientData/>
  </xdr:twoCellAnchor>
  <xdr:twoCellAnchor>
    <xdr:from>
      <xdr:col>16</xdr:col>
      <xdr:colOff>11053</xdr:colOff>
      <xdr:row>2</xdr:row>
      <xdr:rowOff>105834</xdr:rowOff>
    </xdr:from>
    <xdr:to>
      <xdr:col>24</xdr:col>
      <xdr:colOff>605601</xdr:colOff>
      <xdr:row>36</xdr:row>
      <xdr:rowOff>158749</xdr:rowOff>
    </xdr:to>
    <xdr:sp macro="" textlink="">
      <xdr:nvSpPr>
        <xdr:cNvPr id="10" name="TextBox 9">
          <a:extLst>
            <a:ext uri="{FF2B5EF4-FFF2-40B4-BE49-F238E27FC236}">
              <a16:creationId xmlns:a16="http://schemas.microsoft.com/office/drawing/2014/main" id="{8E0B5E34-54EE-4D69-93DC-381561661E8C}"/>
            </a:ext>
          </a:extLst>
        </xdr:cNvPr>
        <xdr:cNvSpPr txBox="1"/>
      </xdr:nvSpPr>
      <xdr:spPr>
        <a:xfrm>
          <a:off x="9794757" y="482130"/>
          <a:ext cx="5486400" cy="64499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latin typeface="+mn-lt"/>
              <a:ea typeface="+mn-ea"/>
              <a:cs typeface="+mn-cs"/>
            </a:rPr>
            <a:t>Breve Relazione</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La fonte dei dati: </a:t>
          </a:r>
          <a:r>
            <a:rPr lang="en-GB" sz="1100" b="0">
              <a:solidFill>
                <a:schemeClr val="dk1"/>
              </a:solidFill>
              <a:effectLst/>
              <a:latin typeface="+mn-lt"/>
              <a:ea typeface="+mn-ea"/>
              <a:cs typeface="+mn-cs"/>
            </a:rPr>
            <a:t>Le</a:t>
          </a:r>
          <a:r>
            <a:rPr lang="en-GB" sz="1100" b="0" baseline="0">
              <a:solidFill>
                <a:schemeClr val="dk1"/>
              </a:solidFill>
              <a:effectLst/>
              <a:latin typeface="+mn-lt"/>
              <a:ea typeface="+mn-ea"/>
              <a:cs typeface="+mn-cs"/>
            </a:rPr>
            <a:t> fonti dati sono ufficiali e affidabili (Protezione Civile e Ministero Salute).</a:t>
          </a:r>
        </a:p>
        <a:p>
          <a:endParaRPr lang="en-GB">
            <a:effectLst/>
          </a:endParaRPr>
        </a:p>
        <a:p>
          <a:r>
            <a:rPr lang="en-GB" sz="1100" b="1">
              <a:solidFill>
                <a:schemeClr val="dk1"/>
              </a:solidFill>
              <a:effectLst/>
              <a:latin typeface="+mn-lt"/>
              <a:ea typeface="+mn-ea"/>
              <a:cs typeface="+mn-cs"/>
            </a:rPr>
            <a:t>Breve descrizione del contenuto: </a:t>
          </a:r>
          <a:r>
            <a:rPr lang="en-GB" sz="1100" b="0">
              <a:solidFill>
                <a:schemeClr val="dk1"/>
              </a:solidFill>
              <a:effectLst/>
              <a:latin typeface="+mn-lt"/>
              <a:ea typeface="+mn-ea"/>
              <a:cs typeface="+mn-cs"/>
            </a:rPr>
            <a:t>la descrizione</a:t>
          </a:r>
          <a:r>
            <a:rPr lang="en-GB" sz="1100" b="0" baseline="0">
              <a:solidFill>
                <a:schemeClr val="dk1"/>
              </a:solidFill>
              <a:effectLst/>
              <a:latin typeface="+mn-lt"/>
              <a:ea typeface="+mn-ea"/>
              <a:cs typeface="+mn-cs"/>
            </a:rPr>
            <a:t> dei dati e dettagli su come sono calcolati/strutturati l'abbiamo trovata sempre su GitHub subito sotto i dati nella sezione READ.ME.</a:t>
          </a:r>
        </a:p>
        <a:p>
          <a:endParaRPr lang="en-GB">
            <a:effectLst/>
          </a:endParaRPr>
        </a:p>
        <a:p>
          <a:pPr eaLnBrk="1" fontAlgn="auto" latinLnBrk="0" hangingPunct="1"/>
          <a:r>
            <a:rPr lang="en-GB" sz="1100" b="1">
              <a:solidFill>
                <a:schemeClr val="dk1"/>
              </a:solidFill>
              <a:effectLst/>
              <a:latin typeface="+mn-lt"/>
              <a:ea typeface="+mn-ea"/>
              <a:cs typeface="+mn-cs"/>
            </a:rPr>
            <a:t>Descrizione dei campi</a:t>
          </a:r>
          <a:r>
            <a:rPr lang="en-GB" sz="1100" b="0">
              <a:solidFill>
                <a:schemeClr val="dk1"/>
              </a:solidFill>
              <a:effectLst/>
              <a:latin typeface="+mn-lt"/>
              <a:ea typeface="+mn-ea"/>
              <a:cs typeface="+mn-cs"/>
            </a:rPr>
            <a:t>: sempre nella</a:t>
          </a:r>
          <a:r>
            <a:rPr lang="en-GB" sz="1100" b="0" baseline="0">
              <a:solidFill>
                <a:schemeClr val="dk1"/>
              </a:solidFill>
              <a:effectLst/>
              <a:latin typeface="+mn-lt"/>
              <a:ea typeface="+mn-ea"/>
              <a:cs typeface="+mn-cs"/>
            </a:rPr>
            <a:t> sezione READ.ME.</a:t>
          </a:r>
        </a:p>
        <a:p>
          <a:pPr eaLnBrk="1" fontAlgn="auto" latinLnBrk="0" hangingPunct="1"/>
          <a:endParaRPr lang="en-GB">
            <a:effectLst/>
          </a:endParaRPr>
        </a:p>
        <a:p>
          <a:r>
            <a:rPr lang="en-GB" sz="1100" b="1">
              <a:solidFill>
                <a:schemeClr val="dk1"/>
              </a:solidFill>
              <a:effectLst/>
              <a:latin typeface="+mn-lt"/>
              <a:ea typeface="+mn-ea"/>
              <a:cs typeface="+mn-cs"/>
            </a:rPr>
            <a:t>Classificazione 5 stelle delle fonti scelte</a:t>
          </a:r>
          <a:r>
            <a:rPr lang="en-GB" sz="1100">
              <a:solidFill>
                <a:schemeClr val="dk1"/>
              </a:solidFill>
              <a:effectLst/>
              <a:latin typeface="+mn-lt"/>
              <a:ea typeface="+mn-ea"/>
              <a:cs typeface="+mn-cs"/>
            </a:rPr>
            <a:t>: sempre</a:t>
          </a:r>
          <a:r>
            <a:rPr lang="en-GB" sz="1100" baseline="0">
              <a:solidFill>
                <a:schemeClr val="dk1"/>
              </a:solidFill>
              <a:effectLst/>
              <a:latin typeface="+mn-lt"/>
              <a:ea typeface="+mn-ea"/>
              <a:cs typeface="+mn-cs"/>
            </a:rPr>
            <a:t> nella stessa sezione e nel file LICENSE è specificata </a:t>
          </a:r>
          <a:r>
            <a:rPr lang="en-GB" sz="1100" b="1" baseline="0">
              <a:solidFill>
                <a:schemeClr val="dk1"/>
              </a:solidFill>
              <a:effectLst/>
              <a:latin typeface="+mn-lt"/>
              <a:ea typeface="+mn-ea"/>
              <a:cs typeface="+mn-cs"/>
            </a:rPr>
            <a:t>CC (creative commons) BY 4.0 </a:t>
          </a:r>
          <a:r>
            <a:rPr lang="en-GB" sz="1100" baseline="0">
              <a:solidFill>
                <a:schemeClr val="dk1"/>
              </a:solidFill>
              <a:effectLst/>
              <a:latin typeface="+mn-lt"/>
              <a:ea typeface="+mn-ea"/>
              <a:cs typeface="+mn-cs"/>
            </a:rPr>
            <a:t>(siamo dunque liberi di </a:t>
          </a:r>
          <a:r>
            <a:rPr lang="en-GB" sz="1100" b="1" baseline="0">
              <a:solidFill>
                <a:schemeClr val="dk1"/>
              </a:solidFill>
              <a:effectLst/>
              <a:latin typeface="+mn-lt"/>
              <a:ea typeface="+mn-ea"/>
              <a:cs typeface="+mn-cs"/>
            </a:rPr>
            <a:t>condividere</a:t>
          </a:r>
          <a:r>
            <a:rPr lang="en-GB" sz="1100" baseline="0">
              <a:solidFill>
                <a:schemeClr val="dk1"/>
              </a:solidFill>
              <a:effectLst/>
              <a:latin typeface="+mn-lt"/>
              <a:ea typeface="+mn-ea"/>
              <a:cs typeface="+mn-cs"/>
            </a:rPr>
            <a:t> - </a:t>
          </a:r>
          <a:r>
            <a:rPr lang="en-GB" sz="1100" b="0" i="0">
              <a:solidFill>
                <a:schemeClr val="dk1"/>
              </a:solidFill>
              <a:effectLst/>
              <a:latin typeface="+mn-lt"/>
              <a:ea typeface="+mn-ea"/>
              <a:cs typeface="+mn-cs"/>
            </a:rPr>
            <a:t>riprodurre, distribuire, comunicare al pubblico, esporre in pubblico, rappresentare, eseguire e recitare questo materiale con qualsiasi mezzo e formato per qualsiasi fine, anche commerciale</a:t>
          </a:r>
          <a:r>
            <a:rPr lang="en-GB" sz="1100" b="0" i="0" baseline="0">
              <a:solidFill>
                <a:schemeClr val="dk1"/>
              </a:solidFill>
              <a:effectLst/>
              <a:latin typeface="+mn-lt"/>
              <a:ea typeface="+mn-ea"/>
              <a:cs typeface="+mn-cs"/>
            </a:rPr>
            <a:t> - e </a:t>
          </a:r>
          <a:r>
            <a:rPr lang="en-GB" sz="1100" b="1" i="0" baseline="0">
              <a:solidFill>
                <a:schemeClr val="dk1"/>
              </a:solidFill>
              <a:effectLst/>
              <a:latin typeface="+mn-lt"/>
              <a:ea typeface="+mn-ea"/>
              <a:cs typeface="+mn-cs"/>
            </a:rPr>
            <a:t>m</a:t>
          </a:r>
          <a:r>
            <a:rPr lang="en-GB" sz="1100" b="1" i="0">
              <a:solidFill>
                <a:schemeClr val="dk1"/>
              </a:solidFill>
              <a:effectLst/>
              <a:latin typeface="+mn-lt"/>
              <a:ea typeface="+mn-ea"/>
              <a:cs typeface="+mn-cs"/>
            </a:rPr>
            <a:t>odificare </a:t>
          </a:r>
          <a:r>
            <a:rPr lang="en-GB" sz="1100" b="0" i="0">
              <a:solidFill>
                <a:schemeClr val="dk1"/>
              </a:solidFill>
              <a:effectLst/>
              <a:latin typeface="+mn-lt"/>
              <a:ea typeface="+mn-ea"/>
              <a:cs typeface="+mn-cs"/>
            </a:rPr>
            <a:t>— remixare, trasformare il materiale e basarti su di esso per le tue opere per qualsiasi fine, anche commerciale.).</a:t>
          </a:r>
        </a:p>
        <a:p>
          <a:endParaRPr lang="en-GB">
            <a:effectLst/>
          </a:endParaRPr>
        </a:p>
        <a:p>
          <a:r>
            <a:rPr lang="en-GB" sz="1100" b="1">
              <a:solidFill>
                <a:schemeClr val="dk1"/>
              </a:solidFill>
              <a:effectLst/>
              <a:latin typeface="+mn-lt"/>
              <a:ea typeface="+mn-ea"/>
              <a:cs typeface="+mn-cs"/>
            </a:rPr>
            <a:t>Dare un nome alle Entitaʼ e agli attributi (campi) in modo descrittivo</a:t>
          </a:r>
          <a:r>
            <a:rPr lang="en-GB" sz="1100" b="0">
              <a:solidFill>
                <a:schemeClr val="dk1"/>
              </a:solidFill>
              <a:effectLst/>
              <a:latin typeface="+mn-lt"/>
              <a:ea typeface="+mn-ea"/>
              <a:cs typeface="+mn-cs"/>
            </a:rPr>
            <a:t>: su questo punto abbiamo deciso</a:t>
          </a:r>
          <a:r>
            <a:rPr lang="en-GB" sz="1100" b="0" baseline="0">
              <a:solidFill>
                <a:schemeClr val="dk1"/>
              </a:solidFill>
              <a:effectLst/>
              <a:latin typeface="+mn-lt"/>
              <a:ea typeface="+mn-ea"/>
              <a:cs typeface="+mn-cs"/>
            </a:rPr>
            <a:t> di tornarci quando i dati saranno caricati su excel.</a:t>
          </a:r>
        </a:p>
        <a:p>
          <a:endParaRPr lang="en-GB">
            <a:effectLst/>
          </a:endParaRPr>
        </a:p>
        <a:p>
          <a:r>
            <a:rPr lang="en-GB" sz="1100" b="1">
              <a:solidFill>
                <a:schemeClr val="dk1"/>
              </a:solidFill>
              <a:effectLst/>
              <a:latin typeface="+mn-lt"/>
              <a:ea typeface="+mn-ea"/>
              <a:cs typeface="+mn-cs"/>
            </a:rPr>
            <a:t>Quali domande porre al cliente (e con quali strumenti) per capire le necessità nel dettaglio:</a:t>
          </a:r>
          <a:r>
            <a:rPr lang="en-GB" sz="1100" b="1" baseline="0">
              <a:solidFill>
                <a:schemeClr val="dk1"/>
              </a:solidFill>
              <a:effectLst/>
              <a:latin typeface="+mn-lt"/>
              <a:ea typeface="+mn-ea"/>
              <a:cs typeface="+mn-cs"/>
            </a:rPr>
            <a:t> </a:t>
          </a:r>
          <a:r>
            <a:rPr lang="en-GB" sz="1100" b="0" baseline="0">
              <a:solidFill>
                <a:schemeClr val="dk1"/>
              </a:solidFill>
              <a:effectLst/>
              <a:latin typeface="+mn-lt"/>
              <a:ea typeface="+mn-ea"/>
              <a:cs typeface="+mn-cs"/>
            </a:rPr>
            <a:t>abbiamo identificato varie domande: </a:t>
          </a:r>
          <a:endParaRPr lang="en-GB">
            <a:effectLst/>
          </a:endParaRPr>
        </a:p>
        <a:p>
          <a:r>
            <a:rPr lang="en-GB" sz="1100" b="0" baseline="0">
              <a:solidFill>
                <a:schemeClr val="dk1"/>
              </a:solidFill>
              <a:effectLst/>
              <a:latin typeface="+mn-lt"/>
              <a:ea typeface="+mn-ea"/>
              <a:cs typeface="+mn-cs"/>
            </a:rPr>
            <a:t>- come XFARM vuole vedere l'analisi? é interessata a vedere un'analisi disaggregata per gruppi età e sesso? per regione? il vaccino sarà per una variante specifica del covid?</a:t>
          </a:r>
        </a:p>
        <a:p>
          <a:endParaRPr lang="en-GB">
            <a:effectLst/>
          </a:endParaRPr>
        </a:p>
        <a:p>
          <a:r>
            <a:rPr lang="en-GB" sz="1100" b="1">
              <a:solidFill>
                <a:schemeClr val="dk1"/>
              </a:solidFill>
              <a:effectLst/>
              <a:latin typeface="+mn-lt"/>
              <a:ea typeface="+mn-ea"/>
              <a:cs typeface="+mn-cs"/>
            </a:rPr>
            <a:t>Quali metadati potete identificare in questa esercitazione? </a:t>
          </a:r>
          <a:r>
            <a:rPr lang="en-GB" sz="1100" b="0">
              <a:solidFill>
                <a:schemeClr val="dk1"/>
              </a:solidFill>
              <a:effectLst/>
              <a:latin typeface="+mn-lt"/>
              <a:ea typeface="+mn-ea"/>
              <a:cs typeface="+mn-cs"/>
            </a:rPr>
            <a:t>All'interno</a:t>
          </a:r>
          <a:r>
            <a:rPr lang="en-GB" sz="1100" b="0" baseline="0">
              <a:solidFill>
                <a:schemeClr val="dk1"/>
              </a:solidFill>
              <a:effectLst/>
              <a:latin typeface="+mn-lt"/>
              <a:ea typeface="+mn-ea"/>
              <a:cs typeface="+mn-cs"/>
            </a:rPr>
            <a:t> delle zip di download si vedono sia metadati descrittive, che descrivono il contenuto dei dati "READ.ME", sia amministrativi "AUTHORS" (autore dei dati) che gestionali "CHANGELOG" (come viene aggiornato), "CODE_OF_CONDUCT" ( specifica come si deve comportare chi contribuisci ai dati). Inoltre nella zip " COVID19" c'è una cartella "metadata" che specifica tutte queste informazioni. </a:t>
          </a:r>
          <a:endParaRPr lang="en-GB">
            <a:effectLst/>
          </a:endParaRPr>
        </a:p>
        <a:p>
          <a:endParaRPr lang="en-GB" sz="1100"/>
        </a:p>
      </xdr:txBody>
    </xdr:sp>
    <xdr:clientData/>
  </xdr:twoCellAnchor>
  <xdr:twoCellAnchor>
    <xdr:from>
      <xdr:col>0</xdr:col>
      <xdr:colOff>129352</xdr:colOff>
      <xdr:row>39</xdr:row>
      <xdr:rowOff>70554</xdr:rowOff>
    </xdr:from>
    <xdr:to>
      <xdr:col>15</xdr:col>
      <xdr:colOff>376297</xdr:colOff>
      <xdr:row>65</xdr:row>
      <xdr:rowOff>129352</xdr:rowOff>
    </xdr:to>
    <xdr:sp macro="" textlink="">
      <xdr:nvSpPr>
        <xdr:cNvPr id="8" name="TextBox 7">
          <a:extLst>
            <a:ext uri="{FF2B5EF4-FFF2-40B4-BE49-F238E27FC236}">
              <a16:creationId xmlns:a16="http://schemas.microsoft.com/office/drawing/2014/main" id="{DB117D66-20C5-E366-9039-015139A7167C}"/>
            </a:ext>
          </a:extLst>
        </xdr:cNvPr>
        <xdr:cNvSpPr txBox="1"/>
      </xdr:nvSpPr>
      <xdr:spPr>
        <a:xfrm>
          <a:off x="129352" y="7408332"/>
          <a:ext cx="9419167" cy="4950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endParaRPr lang="en-GB">
            <a:effectLst/>
          </a:endParaRPr>
        </a:p>
        <a:p>
          <a:r>
            <a:rPr lang="en-GB" sz="1100" b="1" i="1">
              <a:solidFill>
                <a:schemeClr val="dk1"/>
              </a:solidFill>
              <a:effectLst/>
              <a:latin typeface="+mn-lt"/>
              <a:ea typeface="+mn-ea"/>
              <a:cs typeface="+mn-cs"/>
            </a:rPr>
            <a:t>Mercoledì:</a:t>
          </a:r>
          <a:endParaRPr lang="en-GB">
            <a:effectLst/>
          </a:endParaRPr>
        </a:p>
        <a:p>
          <a:r>
            <a:rPr lang="en-GB" sz="1100" b="1">
              <a:solidFill>
                <a:srgbClr val="FF0000"/>
              </a:solidFill>
              <a:effectLst/>
              <a:latin typeface="+mn-lt"/>
              <a:ea typeface="+mn-ea"/>
              <a:cs typeface="+mn-cs"/>
            </a:rPr>
            <a:t>Step 8: Finalizzazione pulizia dati su</a:t>
          </a:r>
          <a:r>
            <a:rPr lang="en-GB" sz="1100" b="1" baseline="0">
              <a:solidFill>
                <a:srgbClr val="FF0000"/>
              </a:solidFill>
              <a:effectLst/>
              <a:latin typeface="+mn-lt"/>
              <a:ea typeface="+mn-ea"/>
              <a:cs typeface="+mn-cs"/>
            </a:rPr>
            <a:t> Query e caricamento delle tabelle in Excel.</a:t>
          </a:r>
          <a:endParaRPr lang="en-GB">
            <a:solidFill>
              <a:srgbClr val="FF0000"/>
            </a:solidFill>
            <a:effectLst/>
          </a:endParaRPr>
        </a:p>
        <a:p>
          <a:r>
            <a:rPr lang="en-GB" sz="1100">
              <a:solidFill>
                <a:schemeClr val="dk1"/>
              </a:solidFill>
              <a:effectLst/>
              <a:latin typeface="+mn-lt"/>
              <a:ea typeface="+mn-ea"/>
              <a:cs typeface="+mn-cs"/>
            </a:rPr>
            <a:t>Continuato con la pulizia dati e creazione di nuove colonne per rendere l'analisi</a:t>
          </a:r>
          <a:r>
            <a:rPr lang="en-GB" sz="1100" baseline="0">
              <a:solidFill>
                <a:schemeClr val="dk1"/>
              </a:solidFill>
              <a:effectLst/>
              <a:latin typeface="+mn-lt"/>
              <a:ea typeface="+mn-ea"/>
              <a:cs typeface="+mn-cs"/>
            </a:rPr>
            <a:t> possibile. Caricate le tabelle in Excel: Contagiati, Deceduti e Guariti per anno e trimestre. Creazione della MASCHERA e della tabella pivot (regioni -totale_positivi). Trovati dati per 23-24, 24-25 per vaccini (erano nella stessa zip). caricati su Query e puliti.</a:t>
          </a:r>
          <a:endParaRPr lang="en-GB">
            <a:effectLst/>
          </a:endParaRPr>
        </a:p>
        <a:p>
          <a:r>
            <a:rPr lang="en-GB" sz="1100" b="1" baseline="0">
              <a:solidFill>
                <a:schemeClr val="dk1"/>
              </a:solidFill>
              <a:effectLst/>
              <a:latin typeface="+mn-lt"/>
              <a:ea typeface="+mn-ea"/>
              <a:cs typeface="+mn-cs"/>
            </a:rPr>
            <a:t>Step 8: Creare Modello Dati per relazione tra tabelle  </a:t>
          </a:r>
          <a:endParaRPr lang="en-GB">
            <a:effectLst/>
          </a:endParaRPr>
        </a:p>
        <a:p>
          <a:pPr eaLnBrk="1" fontAlgn="auto" latinLnBrk="0" hangingPunct="1"/>
          <a:r>
            <a:rPr lang="en-GB" sz="1100" baseline="0">
              <a:solidFill>
                <a:schemeClr val="dk1"/>
              </a:solidFill>
              <a:effectLst/>
              <a:latin typeface="+mn-lt"/>
              <a:ea typeface="+mn-ea"/>
              <a:cs typeface="+mn-cs"/>
            </a:rPr>
            <a:t>Caricate le tabelle in Power Pivot per creare relazione. Relazione creata ma errata. cercato di risolvere il problema in vari modi. </a:t>
          </a:r>
        </a:p>
        <a:p>
          <a:pPr eaLnBrk="1" fontAlgn="auto" latinLnBrk="0" hangingPunct="1"/>
          <a:endParaRPr lang="en-GB">
            <a:effectLst/>
          </a:endParaRPr>
        </a:p>
        <a:p>
          <a:pPr eaLnBrk="1" fontAlgn="auto" latinLnBrk="0" hangingPunct="1"/>
          <a:r>
            <a:rPr lang="en-GB" sz="1100" b="1" i="1">
              <a:solidFill>
                <a:schemeClr val="dk1"/>
              </a:solidFill>
              <a:effectLst/>
              <a:latin typeface="+mn-lt"/>
              <a:ea typeface="+mn-ea"/>
              <a:cs typeface="+mn-cs"/>
            </a:rPr>
            <a:t>Giovedì</a:t>
          </a:r>
          <a:endParaRPr lang="en-GB">
            <a:effectLst/>
          </a:endParaRPr>
        </a:p>
        <a:p>
          <a:pPr eaLnBrk="1" fontAlgn="auto" latinLnBrk="0" hangingPunct="1"/>
          <a:r>
            <a:rPr lang="en-GB" sz="1100" b="1" baseline="0">
              <a:solidFill>
                <a:srgbClr val="FF0000"/>
              </a:solidFill>
              <a:effectLst/>
              <a:latin typeface="+mn-lt"/>
              <a:ea typeface="+mn-ea"/>
              <a:cs typeface="+mn-cs"/>
            </a:rPr>
            <a:t>Step 9: Layout &amp; grafico MASCHERA</a:t>
          </a:r>
          <a:endParaRPr lang="en-GB" b="1">
            <a:solidFill>
              <a:srgbClr val="FF0000"/>
            </a:solidFill>
            <a:effectLst/>
          </a:endParaRPr>
        </a:p>
        <a:p>
          <a:pPr eaLnBrk="1" fontAlgn="auto" latinLnBrk="0" hangingPunct="1"/>
          <a:r>
            <a:rPr lang="en-GB" sz="1100" baseline="0">
              <a:solidFill>
                <a:schemeClr val="dk1"/>
              </a:solidFill>
              <a:effectLst/>
              <a:latin typeface="+mn-lt"/>
              <a:ea typeface="+mn-ea"/>
              <a:cs typeface="+mn-cs"/>
            </a:rPr>
            <a:t>Nel frattempo abbiamo impostato il Layout di pagina come da consegna e abbiamo creato un grafico per mostrare il numero di totale positivi in ogni regione. Modifica Grafico per renderlo più facile da capire. </a:t>
          </a:r>
        </a:p>
        <a:p>
          <a:pPr eaLnBrk="1" fontAlgn="auto" latinLnBrk="0" hangingPunct="1"/>
          <a:endParaRPr lang="en-GB">
            <a:effectLst/>
          </a:endParaRPr>
        </a:p>
        <a:p>
          <a:pPr eaLnBrk="1" fontAlgn="auto" latinLnBrk="0" hangingPunct="1"/>
          <a:r>
            <a:rPr lang="en-GB" sz="1100" b="0">
              <a:solidFill>
                <a:schemeClr val="accent6"/>
              </a:solidFill>
              <a:effectLst/>
              <a:latin typeface="+mn-lt"/>
              <a:ea typeface="+mn-ea"/>
              <a:cs typeface="+mn-cs"/>
            </a:rPr>
            <a:t>Identificati</a:t>
          </a:r>
          <a:r>
            <a:rPr lang="en-GB" sz="1100" b="0" baseline="0">
              <a:solidFill>
                <a:schemeClr val="accent6"/>
              </a:solidFill>
              <a:effectLst/>
              <a:latin typeface="+mn-lt"/>
              <a:ea typeface="+mn-ea"/>
              <a:cs typeface="+mn-cs"/>
            </a:rPr>
            <a:t> vari problemi: la relazione per Power Pivot non funziona e il numero di contagi e deceduti era comulativo, quindi dobbiamo di nuovo ripulire la Query e creare nuove colonne. </a:t>
          </a:r>
          <a:endParaRPr lang="en-GB">
            <a:solidFill>
              <a:schemeClr val="accent6"/>
            </a:solidFill>
            <a:effectLst/>
          </a:endParaRPr>
        </a:p>
        <a:p>
          <a:pPr eaLnBrk="1" fontAlgn="auto" latinLnBrk="0" hangingPunct="1"/>
          <a:r>
            <a:rPr lang="en-GB" sz="1100" b="0" baseline="0">
              <a:solidFill>
                <a:schemeClr val="accent6"/>
              </a:solidFill>
              <a:effectLst/>
              <a:latin typeface="+mn-lt"/>
              <a:ea typeface="+mn-ea"/>
              <a:cs typeface="+mn-cs"/>
            </a:rPr>
            <a:t>Dopo diversi tentativi, deciso di modificare direttamente il csv con due formule per estrapolare il numero reale di contagi e deceduti (file dpc-codi19-ita-regioni (modificato)). Ricaricato il csv in Query e fatta di nuovo la pulizia. Fatto il merge finale tra vaccini e dpc-regione. Rinominati i vari file.</a:t>
          </a:r>
          <a:endParaRPr lang="en-GB">
            <a:solidFill>
              <a:schemeClr val="accent6"/>
            </a:solidFill>
            <a:effectLst/>
          </a:endParaRPr>
        </a:p>
        <a:p>
          <a:pPr eaLnBrk="1" fontAlgn="auto" latinLnBrk="0" hangingPunct="1"/>
          <a:r>
            <a:rPr lang="en-GB" sz="1100" b="0" baseline="0">
              <a:solidFill>
                <a:schemeClr val="accent6"/>
              </a:solidFill>
              <a:effectLst/>
              <a:latin typeface="+mn-lt"/>
              <a:ea typeface="+mn-ea"/>
              <a:cs typeface="+mn-cs"/>
            </a:rPr>
            <a:t>Creata connessione con il merge in Power Pivot con anno &amp; trimestre &amp; regione.</a:t>
          </a:r>
        </a:p>
        <a:p>
          <a:pPr eaLnBrk="1" fontAlgn="auto" latinLnBrk="0" hangingPunct="1"/>
          <a:endParaRPr lang="en-GB">
            <a:effectLst/>
          </a:endParaRPr>
        </a:p>
        <a:p>
          <a:pPr eaLnBrk="1" fontAlgn="auto" latinLnBrk="0" hangingPunct="1"/>
          <a:r>
            <a:rPr lang="en-GB" sz="1100" b="1" i="1">
              <a:solidFill>
                <a:schemeClr val="dk1"/>
              </a:solidFill>
              <a:effectLst/>
              <a:latin typeface="+mn-lt"/>
              <a:ea typeface="+mn-ea"/>
              <a:cs typeface="+mn-cs"/>
            </a:rPr>
            <a:t>Venerdì</a:t>
          </a:r>
          <a:endParaRPr lang="en-GB">
            <a:effectLst/>
          </a:endParaRPr>
        </a:p>
        <a:p>
          <a:r>
            <a:rPr lang="en-GB" sz="1100" b="1" baseline="0">
              <a:solidFill>
                <a:srgbClr val="FF0000"/>
              </a:solidFill>
              <a:effectLst/>
              <a:latin typeface="+mn-lt"/>
              <a:ea typeface="+mn-ea"/>
              <a:cs typeface="+mn-cs"/>
            </a:rPr>
            <a:t>Step 10: crate le ultime tabelle pivot per l'analisi dati e i grafici</a:t>
          </a:r>
          <a:r>
            <a:rPr lang="en-GB" sz="1100" b="1" baseline="0">
              <a:solidFill>
                <a:schemeClr val="dk1"/>
              </a:solidFill>
              <a:effectLst/>
              <a:latin typeface="+mn-lt"/>
              <a:ea typeface="+mn-ea"/>
              <a:cs typeface="+mn-cs"/>
            </a:rPr>
            <a:t>. </a:t>
          </a:r>
          <a:r>
            <a:rPr lang="en-GB" sz="1100" baseline="0">
              <a:solidFill>
                <a:schemeClr val="dk1"/>
              </a:solidFill>
              <a:effectLst/>
              <a:latin typeface="+mn-lt"/>
              <a:ea typeface="+mn-ea"/>
              <a:cs typeface="+mn-cs"/>
            </a:rPr>
            <a:t>Sistemato il Layout.</a:t>
          </a:r>
          <a:endParaRPr lang="en-GB">
            <a:effectLst/>
          </a:endParaRPr>
        </a:p>
        <a:p>
          <a:r>
            <a:rPr lang="en-GB" sz="1100" baseline="0">
              <a:solidFill>
                <a:schemeClr val="dk1"/>
              </a:solidFill>
              <a:effectLst/>
              <a:latin typeface="+mn-lt"/>
              <a:ea typeface="+mn-ea"/>
              <a:cs typeface="+mn-cs"/>
            </a:rPr>
            <a:t>Prepatato la presentazione, sistemato il file excel. </a:t>
          </a:r>
          <a:endParaRPr lang="en-GB">
            <a:effectLst/>
          </a:endParaRPr>
        </a:p>
        <a:p>
          <a:r>
            <a:rPr lang="en-GB" sz="1100" baseline="0">
              <a:solidFill>
                <a:schemeClr val="dk1"/>
              </a:solidFill>
              <a:effectLst/>
              <a:latin typeface="+mn-lt"/>
              <a:ea typeface="+mn-ea"/>
              <a:cs typeface="+mn-cs"/>
            </a:rPr>
            <a:t>Sistemato Diario di Bordo e Breve Relazione.</a:t>
          </a:r>
          <a:endParaRPr lang="en-GB">
            <a:effectLst/>
          </a:endParaRPr>
        </a:p>
        <a:p>
          <a:r>
            <a:rPr lang="en-GB" sz="1100"/>
            <a:t>Riscontriamo problema</a:t>
          </a:r>
          <a:r>
            <a:rPr lang="en-GB" sz="1100" baseline="0"/>
            <a:t> con tot_vaccinati, probabilmente tot_vaccini include tutti i richiami che una persona ha fatto, quindi lo stesso soggetto vaccinato il giorno x, e contato come 1, viene poi ricontato al richiamo creando una duplicazione all'interno dei dati. Probabilmente è questo il motivo per il quale il numero dei vaccinati supera i 100 milioni. Giusto x la presentazione deciso di dire che il numero tot_vaccini è il numero totale di dose (e non di singole persone vaccinate). </a:t>
          </a:r>
          <a:endParaRPr lang="en-GB" sz="1100"/>
        </a:p>
      </xdr:txBody>
    </xdr:sp>
    <xdr:clientData/>
  </xdr:twoCellAnchor>
  <xdr:twoCellAnchor editAs="oneCell">
    <xdr:from>
      <xdr:col>16</xdr:col>
      <xdr:colOff>23518</xdr:colOff>
      <xdr:row>42</xdr:row>
      <xdr:rowOff>141111</xdr:rowOff>
    </xdr:from>
    <xdr:to>
      <xdr:col>24</xdr:col>
      <xdr:colOff>568810</xdr:colOff>
      <xdr:row>64</xdr:row>
      <xdr:rowOff>164630</xdr:rowOff>
    </xdr:to>
    <xdr:pic>
      <xdr:nvPicPr>
        <xdr:cNvPr id="2" name="Picture 1">
          <a:extLst>
            <a:ext uri="{FF2B5EF4-FFF2-40B4-BE49-F238E27FC236}">
              <a16:creationId xmlns:a16="http://schemas.microsoft.com/office/drawing/2014/main" id="{40DCD799-9DBC-2A29-4790-0BF00E7AA8F1}"/>
            </a:ext>
            <a:ext uri="{147F2762-F138-4A5C-976F-8EAC2B608ADB}">
              <a16:predDERef xmlns:a16="http://schemas.microsoft.com/office/drawing/2014/main" pred="{DB117D66-20C5-E366-9039-015139A7167C}"/>
            </a:ext>
          </a:extLst>
        </xdr:cNvPr>
        <xdr:cNvPicPr>
          <a:picLocks noChangeAspect="1"/>
        </xdr:cNvPicPr>
      </xdr:nvPicPr>
      <xdr:blipFill>
        <a:blip xmlns:r="http://schemas.openxmlformats.org/officeDocument/2006/relationships" r:embed="rId1"/>
        <a:stretch>
          <a:fillRect/>
        </a:stretch>
      </xdr:blipFill>
      <xdr:spPr>
        <a:xfrm>
          <a:off x="9807222" y="8043333"/>
          <a:ext cx="5437144" cy="4162778"/>
        </a:xfrm>
        <a:prstGeom prst="rect">
          <a:avLst/>
        </a:prstGeom>
      </xdr:spPr>
    </xdr:pic>
    <xdr:clientData/>
  </xdr:twoCellAnchor>
  <xdr:twoCellAnchor>
    <xdr:from>
      <xdr:col>16</xdr:col>
      <xdr:colOff>94074</xdr:colOff>
      <xdr:row>40</xdr:row>
      <xdr:rowOff>47037</xdr:rowOff>
    </xdr:from>
    <xdr:to>
      <xdr:col>24</xdr:col>
      <xdr:colOff>517407</xdr:colOff>
      <xdr:row>42</xdr:row>
      <xdr:rowOff>35278</xdr:rowOff>
    </xdr:to>
    <xdr:sp macro="" textlink="">
      <xdr:nvSpPr>
        <xdr:cNvPr id="3" name="TextBox 2">
          <a:extLst>
            <a:ext uri="{FF2B5EF4-FFF2-40B4-BE49-F238E27FC236}">
              <a16:creationId xmlns:a16="http://schemas.microsoft.com/office/drawing/2014/main" id="{4078662E-5FED-0C39-1071-7A774A7A23D7}"/>
            </a:ext>
          </a:extLst>
        </xdr:cNvPr>
        <xdr:cNvSpPr txBox="1"/>
      </xdr:nvSpPr>
      <xdr:spPr>
        <a:xfrm>
          <a:off x="9877778" y="7572963"/>
          <a:ext cx="5315185" cy="3645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t>RELAZIONE SU POWER PIVOT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102554</xdr:colOff>
      <xdr:row>50</xdr:row>
      <xdr:rowOff>73069</xdr:rowOff>
    </xdr:from>
    <xdr:to>
      <xdr:col>7</xdr:col>
      <xdr:colOff>987536</xdr:colOff>
      <xdr:row>69</xdr:row>
      <xdr:rowOff>51901</xdr:rowOff>
    </xdr:to>
    <xdr:graphicFrame macro="">
      <xdr:nvGraphicFramePr>
        <xdr:cNvPr id="5" name="Chart 4" descr="Man with solid fill">
          <a:extLst>
            <a:ext uri="{FF2B5EF4-FFF2-40B4-BE49-F238E27FC236}">
              <a16:creationId xmlns:a16="http://schemas.microsoft.com/office/drawing/2014/main" id="{75B9D716-3179-40B2-8255-11062EF4E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86669</xdr:colOff>
      <xdr:row>1</xdr:row>
      <xdr:rowOff>356262</xdr:rowOff>
    </xdr:from>
    <xdr:to>
      <xdr:col>7</xdr:col>
      <xdr:colOff>986635</xdr:colOff>
      <xdr:row>9</xdr:row>
      <xdr:rowOff>131770</xdr:rowOff>
    </xdr:to>
    <xdr:sp macro="" textlink="">
      <xdr:nvSpPr>
        <xdr:cNvPr id="3" name="TextBox 2">
          <a:extLst>
            <a:ext uri="{FF2B5EF4-FFF2-40B4-BE49-F238E27FC236}">
              <a16:creationId xmlns:a16="http://schemas.microsoft.com/office/drawing/2014/main" id="{BAC69EC1-58AD-4316-A666-1E10D670F014}"/>
            </a:ext>
          </a:extLst>
        </xdr:cNvPr>
        <xdr:cNvSpPr txBox="1"/>
      </xdr:nvSpPr>
      <xdr:spPr>
        <a:xfrm>
          <a:off x="86669" y="544079"/>
          <a:ext cx="8537853" cy="1447973"/>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it-IT" sz="1100" b="0" i="0">
              <a:solidFill>
                <a:schemeClr val="dk1"/>
              </a:solidFill>
              <a:effectLst/>
              <a:latin typeface="+mn-lt"/>
              <a:ea typeface="+mn-ea"/>
              <a:cs typeface="+mn-cs"/>
            </a:rPr>
            <a:t>Presentazione risultati dell’analisi dei dati COVID-19 forniti dal Ministero della Salute e dalla Protezione Civile, relativi al periodo compreso tra il 2020 e l’inizio del 2025. La principale domanda che ha guidato la nostra ricerca è stata: e’ necessario sviluppare un nuovo vaccino contro il COVID-19 per XYFARM?  Per rispondere, abbiamo analizzato i dati sul </a:t>
          </a:r>
          <a:r>
            <a:rPr lang="it-IT" sz="1100" b="1" i="0">
              <a:solidFill>
                <a:schemeClr val="dk1"/>
              </a:solidFill>
              <a:effectLst/>
              <a:latin typeface="+mn-lt"/>
              <a:ea typeface="+mn-ea"/>
              <a:cs typeface="+mn-cs"/>
            </a:rPr>
            <a:t>numero di contagiati, guariti e deceduti in ciascuna regione italiana, mettendoli in relazione con il numero totale di persone vaccinate.</a:t>
          </a:r>
          <a:r>
            <a:rPr lang="it-IT" sz="1100" b="0" i="0">
              <a:solidFill>
                <a:schemeClr val="dk1"/>
              </a:solidFill>
              <a:effectLst/>
              <a:latin typeface="+mn-lt"/>
              <a:ea typeface="+mn-ea"/>
              <a:cs typeface="+mn-cs"/>
            </a:rPr>
            <a:t> </a:t>
          </a:r>
        </a:p>
        <a:p>
          <a:pPr rtl="0" fontAlgn="base"/>
          <a:endParaRPr lang="it-IT" sz="1100" b="0" i="0">
            <a:solidFill>
              <a:schemeClr val="dk1"/>
            </a:solidFill>
            <a:effectLst/>
            <a:latin typeface="+mn-lt"/>
            <a:ea typeface="+mn-ea"/>
            <a:cs typeface="+mn-cs"/>
          </a:endParaRPr>
        </a:p>
        <a:p>
          <a:pPr marL="0" marR="0" lvl="0" indent="0" defTabSz="914400" rtl="0" eaLnBrk="1" fontAlgn="base" latinLnBrk="0" hangingPunct="1">
            <a:lnSpc>
              <a:spcPct val="100000"/>
            </a:lnSpc>
            <a:spcBef>
              <a:spcPts val="0"/>
            </a:spcBef>
            <a:spcAft>
              <a:spcPts val="0"/>
            </a:spcAft>
            <a:buClrTx/>
            <a:buSzTx/>
            <a:buFontTx/>
            <a:buNone/>
            <a:tabLst/>
            <a:defRPr/>
          </a:pPr>
          <a:r>
            <a:rPr lang="it-IT" sz="1100" b="0" i="0">
              <a:solidFill>
                <a:schemeClr val="dk1"/>
              </a:solidFill>
              <a:effectLst/>
              <a:latin typeface="+mn-lt"/>
              <a:ea typeface="+mn-ea"/>
              <a:cs typeface="+mn-cs"/>
            </a:rPr>
            <a:t>In questo foglio Excel interattivo potete selezionare una regione e visualizzare rapidamente il numero totale di contagi, decessi e guarigioni registrati negli ultimi anni. </a:t>
          </a:r>
          <a:endParaRPr lang="en-GB">
            <a:effectLst/>
          </a:endParaRPr>
        </a:p>
        <a:p>
          <a:pPr rtl="0" fontAlgn="base"/>
          <a:endParaRPr lang="en-GB" sz="1100"/>
        </a:p>
      </xdr:txBody>
    </xdr:sp>
    <xdr:clientData/>
  </xdr:twoCellAnchor>
  <xdr:twoCellAnchor>
    <xdr:from>
      <xdr:col>0</xdr:col>
      <xdr:colOff>125360</xdr:colOff>
      <xdr:row>42</xdr:row>
      <xdr:rowOff>53663</xdr:rowOff>
    </xdr:from>
    <xdr:to>
      <xdr:col>7</xdr:col>
      <xdr:colOff>1001690</xdr:colOff>
      <xdr:row>49</xdr:row>
      <xdr:rowOff>8944</xdr:rowOff>
    </xdr:to>
    <xdr:sp macro="" textlink="">
      <xdr:nvSpPr>
        <xdr:cNvPr id="4" name="TextBox 3">
          <a:extLst>
            <a:ext uri="{FF2B5EF4-FFF2-40B4-BE49-F238E27FC236}">
              <a16:creationId xmlns:a16="http://schemas.microsoft.com/office/drawing/2014/main" id="{921916FF-5D56-482C-A8CA-34E4EC1F6640}"/>
            </a:ext>
          </a:extLst>
        </xdr:cNvPr>
        <xdr:cNvSpPr txBox="1"/>
      </xdr:nvSpPr>
      <xdr:spPr>
        <a:xfrm>
          <a:off x="125360" y="8111902"/>
          <a:ext cx="8514217" cy="1270000"/>
        </a:xfrm>
        <a:prstGeom prst="rect">
          <a:avLst/>
        </a:prstGeom>
        <a:solidFill>
          <a:schemeClr val="lt1"/>
        </a:solidFill>
        <a:ln w="9525"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endParaRPr lang="en-GB">
            <a:effectLst/>
          </a:endParaRPr>
        </a:p>
        <a:p>
          <a:pPr rtl="0" fontAlgn="base"/>
          <a:r>
            <a:rPr lang="it-IT" sz="1100" b="0" i="0">
              <a:solidFill>
                <a:schemeClr val="dk1"/>
              </a:solidFill>
              <a:effectLst/>
              <a:latin typeface="+mn-lt"/>
              <a:ea typeface="+mn-ea"/>
              <a:cs typeface="+mn-cs"/>
            </a:rPr>
            <a:t>Da questo grafico emerge che la Valle d’Aosta è la regione con il minor numero di casi positivi. Tuttavia, questo dato va letto tenendo conto della bassa popolazione residente. In un approfondimento dei dati possiamo includere nella prossima analisi un confronto proporzionale basato sulla popolazione regionale per anno e trimestre. </a:t>
          </a:r>
        </a:p>
        <a:p>
          <a:pPr rtl="0" fontAlgn="base"/>
          <a:endParaRPr lang="it-IT" sz="1100" b="0" i="0">
            <a:solidFill>
              <a:schemeClr val="dk1"/>
            </a:solidFill>
            <a:effectLst/>
            <a:latin typeface="+mn-lt"/>
            <a:ea typeface="+mn-ea"/>
            <a:cs typeface="+mn-cs"/>
          </a:endParaRPr>
        </a:p>
        <a:p>
          <a:pPr rtl="0" fontAlgn="base"/>
          <a:r>
            <a:rPr lang="it-IT" sz="1100" b="0" i="0">
              <a:solidFill>
                <a:schemeClr val="dk1"/>
              </a:solidFill>
              <a:effectLst/>
              <a:latin typeface="+mn-lt"/>
              <a:ea typeface="+mn-ea"/>
              <a:cs typeface="+mn-cs"/>
            </a:rPr>
            <a:t>In aggiunta, abbiamo creato tre fogli specifici con il numero totale di contagiati, deceduti e guariti, suddivisi per regione, trimestre e anno. </a:t>
          </a:r>
          <a:endParaRPr lang="en-GB">
            <a:effectLst/>
          </a:endParaRPr>
        </a:p>
        <a:p>
          <a:endParaRPr lang="en-GB" sz="1100"/>
        </a:p>
      </xdr:txBody>
    </xdr:sp>
    <xdr:clientData/>
  </xdr:twoCellAnchor>
  <xdr:twoCellAnchor>
    <xdr:from>
      <xdr:col>0</xdr:col>
      <xdr:colOff>102553</xdr:colOff>
      <xdr:row>76</xdr:row>
      <xdr:rowOff>17141</xdr:rowOff>
    </xdr:from>
    <xdr:to>
      <xdr:col>7</xdr:col>
      <xdr:colOff>917471</xdr:colOff>
      <xdr:row>100</xdr:row>
      <xdr:rowOff>112391</xdr:rowOff>
    </xdr:to>
    <xdr:graphicFrame macro="">
      <xdr:nvGraphicFramePr>
        <xdr:cNvPr id="6" name="Chart 5" descr="Man with solid fill">
          <a:extLst>
            <a:ext uri="{FF2B5EF4-FFF2-40B4-BE49-F238E27FC236}">
              <a16:creationId xmlns:a16="http://schemas.microsoft.com/office/drawing/2014/main" id="{0B6FA516-8B6C-46EC-8AE1-6A9DE4B27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148167</xdr:colOff>
      <xdr:row>10</xdr:row>
      <xdr:rowOff>125941</xdr:rowOff>
    </xdr:from>
    <xdr:to>
      <xdr:col>8</xdr:col>
      <xdr:colOff>1026583</xdr:colOff>
      <xdr:row>30</xdr:row>
      <xdr:rowOff>135467</xdr:rowOff>
    </xdr:to>
    <xdr:graphicFrame macro="">
      <xdr:nvGraphicFramePr>
        <xdr:cNvPr id="2" name="Grafico 1">
          <a:extLst>
            <a:ext uri="{FF2B5EF4-FFF2-40B4-BE49-F238E27FC236}">
              <a16:creationId xmlns:a16="http://schemas.microsoft.com/office/drawing/2014/main" id="{6C45A4B3-2601-EAA3-ABC8-DB2C29F1D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175684</xdr:colOff>
      <xdr:row>5</xdr:row>
      <xdr:rowOff>133350</xdr:rowOff>
    </xdr:from>
    <xdr:to>
      <xdr:col>8</xdr:col>
      <xdr:colOff>1016001</xdr:colOff>
      <xdr:row>10</xdr:row>
      <xdr:rowOff>12386</xdr:rowOff>
    </xdr:to>
    <xdr:sp macro="" textlink="">
      <xdr:nvSpPr>
        <xdr:cNvPr id="3" name="TextBox 2">
          <a:extLst>
            <a:ext uri="{FF2B5EF4-FFF2-40B4-BE49-F238E27FC236}">
              <a16:creationId xmlns:a16="http://schemas.microsoft.com/office/drawing/2014/main" id="{6A19B1C5-E810-4D43-970D-A34946ADEE97}"/>
            </a:ext>
          </a:extLst>
        </xdr:cNvPr>
        <xdr:cNvSpPr txBox="1"/>
      </xdr:nvSpPr>
      <xdr:spPr>
        <a:xfrm>
          <a:off x="3445934" y="313267"/>
          <a:ext cx="6290734" cy="7786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IT" sz="1100" b="0" i="0">
              <a:solidFill>
                <a:schemeClr val="dk1"/>
              </a:solidFill>
              <a:effectLst/>
              <a:latin typeface="+mn-lt"/>
              <a:ea typeface="+mn-ea"/>
              <a:cs typeface="+mn-cs"/>
            </a:rPr>
            <a:t>L’andamento dei contagi mostra un picco significativo nel primo trimestre del 2022 (dato preliminare: oltre 8 milioni di casi, </a:t>
          </a:r>
          <a:r>
            <a:rPr lang="it-IT" sz="1100" b="1" i="0">
              <a:solidFill>
                <a:schemeClr val="dk1"/>
              </a:solidFill>
              <a:effectLst/>
              <a:latin typeface="+mn-lt"/>
              <a:ea typeface="+mn-ea"/>
              <a:cs typeface="+mn-cs"/>
            </a:rPr>
            <a:t>in attesa di verifica</a:t>
          </a:r>
          <a:r>
            <a:rPr lang="it-IT" sz="1100" b="0" i="0">
              <a:solidFill>
                <a:schemeClr val="dk1"/>
              </a:solidFill>
              <a:effectLst/>
              <a:latin typeface="+mn-lt"/>
              <a:ea typeface="+mn-ea"/>
              <a:cs typeface="+mn-cs"/>
            </a:rPr>
            <a:t>). Questo picco coincide con la diffusione della variante Omicron.  A partire dal 2023, si osserva una progressiva stabilizzazione, grazie alla maggiore copertura vaccinale della popolazione. </a:t>
          </a:r>
          <a:endParaRPr lang="en-GB">
            <a:effectLst/>
          </a:endParaRPr>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59650</xdr:colOff>
      <xdr:row>11</xdr:row>
      <xdr:rowOff>80914</xdr:rowOff>
    </xdr:from>
    <xdr:to>
      <xdr:col>7</xdr:col>
      <xdr:colOff>1068918</xdr:colOff>
      <xdr:row>30</xdr:row>
      <xdr:rowOff>109489</xdr:rowOff>
    </xdr:to>
    <xdr:graphicFrame macro="">
      <xdr:nvGraphicFramePr>
        <xdr:cNvPr id="2" name="Grafico 1">
          <a:extLst>
            <a:ext uri="{FF2B5EF4-FFF2-40B4-BE49-F238E27FC236}">
              <a16:creationId xmlns:a16="http://schemas.microsoft.com/office/drawing/2014/main" id="{63B3524D-2621-C91B-579C-085D8A01B2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4</xdr:row>
      <xdr:rowOff>67579</xdr:rowOff>
    </xdr:from>
    <xdr:to>
      <xdr:col>7</xdr:col>
      <xdr:colOff>1056218</xdr:colOff>
      <xdr:row>11</xdr:row>
      <xdr:rowOff>30601</xdr:rowOff>
    </xdr:to>
    <xdr:sp macro="" textlink="">
      <xdr:nvSpPr>
        <xdr:cNvPr id="3" name="TextBox 2">
          <a:extLst>
            <a:ext uri="{FF2B5EF4-FFF2-40B4-BE49-F238E27FC236}">
              <a16:creationId xmlns:a16="http://schemas.microsoft.com/office/drawing/2014/main" id="{3053E03A-94C8-4977-9743-A77690D38ADA}"/>
            </a:ext>
          </a:extLst>
        </xdr:cNvPr>
        <xdr:cNvSpPr txBox="1"/>
      </xdr:nvSpPr>
      <xdr:spPr>
        <a:xfrm>
          <a:off x="3292054" y="802037"/>
          <a:ext cx="5368863" cy="12483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it-IT" sz="1100" b="0" i="0">
              <a:solidFill>
                <a:schemeClr val="dk1"/>
              </a:solidFill>
              <a:effectLst/>
              <a:latin typeface="+mn-lt"/>
              <a:ea typeface="+mn-ea"/>
              <a:cs typeface="+mn-cs"/>
            </a:rPr>
            <a:t>Un andamento simile a quello dei contagiati si osserva anche per i decessi, con picchi critici tra il 2021 e l'inizio del 2022, seguiti da un netto calo nel corso del secondo trimestre del 2022. </a:t>
          </a:r>
          <a:endParaRPr lang="en-GB">
            <a:effectLst/>
          </a:endParaRPr>
        </a:p>
        <a:p>
          <a:r>
            <a:rPr lang="en-GB" sz="1100"/>
            <a:t>Il vaccino è stato</a:t>
          </a:r>
          <a:r>
            <a:rPr lang="en-GB" sz="1100" baseline="0"/>
            <a:t> sviluppato a fine 2020. L'andamento della "trendline" dimostra l'efficacia della campagna vaccinale, in quanto in seguito all'arrivo del vaccino i decessi tendono allo zero. </a:t>
          </a: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70909</xdr:colOff>
      <xdr:row>3</xdr:row>
      <xdr:rowOff>45508</xdr:rowOff>
    </xdr:from>
    <xdr:to>
      <xdr:col>8</xdr:col>
      <xdr:colOff>963083</xdr:colOff>
      <xdr:row>24</xdr:row>
      <xdr:rowOff>55033</xdr:rowOff>
    </xdr:to>
    <xdr:graphicFrame macro="">
      <xdr:nvGraphicFramePr>
        <xdr:cNvPr id="2" name="Grafico 1">
          <a:extLst>
            <a:ext uri="{FF2B5EF4-FFF2-40B4-BE49-F238E27FC236}">
              <a16:creationId xmlns:a16="http://schemas.microsoft.com/office/drawing/2014/main" id="{BE9C8E09-8A5E-F313-3FF6-47CBBAE57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25</xdr:row>
      <xdr:rowOff>0</xdr:rowOff>
    </xdr:from>
    <xdr:to>
      <xdr:col>8</xdr:col>
      <xdr:colOff>984250</xdr:colOff>
      <xdr:row>27</xdr:row>
      <xdr:rowOff>168710</xdr:rowOff>
    </xdr:to>
    <xdr:sp macro="" textlink="">
      <xdr:nvSpPr>
        <xdr:cNvPr id="3" name="TextBox 2">
          <a:extLst>
            <a:ext uri="{FF2B5EF4-FFF2-40B4-BE49-F238E27FC236}">
              <a16:creationId xmlns:a16="http://schemas.microsoft.com/office/drawing/2014/main" id="{344DE97A-66B4-428E-A03E-2D322B7507A0}"/>
            </a:ext>
          </a:extLst>
        </xdr:cNvPr>
        <xdr:cNvSpPr txBox="1"/>
      </xdr:nvSpPr>
      <xdr:spPr>
        <a:xfrm>
          <a:off x="3365500" y="4138083"/>
          <a:ext cx="6339417" cy="5285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base" latinLnBrk="0" hangingPunct="1"/>
          <a:r>
            <a:rPr lang="en-GB" sz="1100" b="0" i="0">
              <a:solidFill>
                <a:schemeClr val="dk1"/>
              </a:solidFill>
              <a:effectLst/>
              <a:latin typeface="+mn-lt"/>
              <a:ea typeface="+mn-ea"/>
              <a:cs typeface="+mn-cs"/>
            </a:rPr>
            <a:t>Infine, lo stesso trend è</a:t>
          </a:r>
          <a:r>
            <a:rPr lang="it-IT" sz="1100" b="0" i="0">
              <a:solidFill>
                <a:schemeClr val="dk1"/>
              </a:solidFill>
              <a:effectLst/>
              <a:latin typeface="+mn-lt"/>
              <a:ea typeface="+mn-ea"/>
              <a:cs typeface="+mn-cs"/>
            </a:rPr>
            <a:t> visibile per i guariti.  Ma</a:t>
          </a:r>
          <a:r>
            <a:rPr lang="it-IT" sz="1100" b="0" i="0" baseline="0">
              <a:solidFill>
                <a:schemeClr val="dk1"/>
              </a:solidFill>
              <a:effectLst/>
              <a:latin typeface="+mn-lt"/>
              <a:ea typeface="+mn-ea"/>
              <a:cs typeface="+mn-cs"/>
            </a:rPr>
            <a:t> spiegheremo questo dato meglio nel prossimo foglio.</a:t>
          </a:r>
          <a:endParaRPr lang="en-GB">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279830</xdr:colOff>
      <xdr:row>40</xdr:row>
      <xdr:rowOff>18673</xdr:rowOff>
    </xdr:from>
    <xdr:to>
      <xdr:col>8</xdr:col>
      <xdr:colOff>825501</xdr:colOff>
      <xdr:row>58</xdr:row>
      <xdr:rowOff>111151</xdr:rowOff>
    </xdr:to>
    <xdr:graphicFrame macro="">
      <xdr:nvGraphicFramePr>
        <xdr:cNvPr id="10" name="Grafico 9">
          <a:extLst>
            <a:ext uri="{FF2B5EF4-FFF2-40B4-BE49-F238E27FC236}">
              <a16:creationId xmlns:a16="http://schemas.microsoft.com/office/drawing/2014/main" id="{FC9F9C1A-5F8E-25B9-0924-3CC485DA3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105204</xdr:colOff>
      <xdr:row>77</xdr:row>
      <xdr:rowOff>170965</xdr:rowOff>
    </xdr:from>
    <xdr:to>
      <xdr:col>8</xdr:col>
      <xdr:colOff>650875</xdr:colOff>
      <xdr:row>95</xdr:row>
      <xdr:rowOff>78486</xdr:rowOff>
    </xdr:to>
    <xdr:graphicFrame macro="">
      <xdr:nvGraphicFramePr>
        <xdr:cNvPr id="2" name="Grafico 11">
          <a:extLst>
            <a:ext uri="{FF2B5EF4-FFF2-40B4-BE49-F238E27FC236}">
              <a16:creationId xmlns:a16="http://schemas.microsoft.com/office/drawing/2014/main" id="{5A9C37E3-EFE4-023F-2CCB-01D8E3D26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236992</xdr:colOff>
      <xdr:row>2</xdr:row>
      <xdr:rowOff>110445</xdr:rowOff>
    </xdr:from>
    <xdr:to>
      <xdr:col>8</xdr:col>
      <xdr:colOff>920750</xdr:colOff>
      <xdr:row>19</xdr:row>
      <xdr:rowOff>39687</xdr:rowOff>
    </xdr:to>
    <xdr:graphicFrame macro="">
      <xdr:nvGraphicFramePr>
        <xdr:cNvPr id="4" name="Chart 3">
          <a:extLst>
            <a:ext uri="{FF2B5EF4-FFF2-40B4-BE49-F238E27FC236}">
              <a16:creationId xmlns:a16="http://schemas.microsoft.com/office/drawing/2014/main" id="{A09B7463-DE41-22FD-07C1-C61A28D36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79375</xdr:colOff>
      <xdr:row>96</xdr:row>
      <xdr:rowOff>15875</xdr:rowOff>
    </xdr:from>
    <xdr:to>
      <xdr:col>8</xdr:col>
      <xdr:colOff>627062</xdr:colOff>
      <xdr:row>108</xdr:row>
      <xdr:rowOff>15875</xdr:rowOff>
    </xdr:to>
    <xdr:sp macro="" textlink="">
      <xdr:nvSpPr>
        <xdr:cNvPr id="6" name="TextBox 5">
          <a:extLst>
            <a:ext uri="{FF2B5EF4-FFF2-40B4-BE49-F238E27FC236}">
              <a16:creationId xmlns:a16="http://schemas.microsoft.com/office/drawing/2014/main" id="{E6656631-39A3-462E-B0DE-6079ECF0C6C2}"/>
            </a:ext>
          </a:extLst>
        </xdr:cNvPr>
        <xdr:cNvSpPr txBox="1"/>
      </xdr:nvSpPr>
      <xdr:spPr>
        <a:xfrm>
          <a:off x="3397250" y="17541875"/>
          <a:ext cx="6159500" cy="219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Questo grafico mostra la relazione tra contagiati e guariti. Come ci si può aspettare, la curva dei guariti segue l’andamento di quella dei contagiati, ma risulta leggermente spostata verso destra. </a:t>
          </a:r>
        </a:p>
        <a:p>
          <a:endParaRPr lang="en-GB"/>
        </a:p>
        <a:p>
          <a:r>
            <a:rPr lang="en-GB"/>
            <a:t>Questo è dovuto al fatto che l’analisi è effettuata su base trimestrale: con una scala temporale più dettagliata, si noterebbe meglio il naturale ritardo di alcune settimane tra l’infezione e la guarigione.</a:t>
          </a:r>
          <a:endParaRPr lang="en-GB" sz="1100"/>
        </a:p>
      </xdr:txBody>
    </xdr:sp>
    <xdr:clientData/>
  </xdr:twoCellAnchor>
  <xdr:twoCellAnchor>
    <xdr:from>
      <xdr:col>3</xdr:col>
      <xdr:colOff>293687</xdr:colOff>
      <xdr:row>59</xdr:row>
      <xdr:rowOff>0</xdr:rowOff>
    </xdr:from>
    <xdr:to>
      <xdr:col>8</xdr:col>
      <xdr:colOff>859517</xdr:colOff>
      <xdr:row>73</xdr:row>
      <xdr:rowOff>20411</xdr:rowOff>
    </xdr:to>
    <xdr:sp macro="" textlink="">
      <xdr:nvSpPr>
        <xdr:cNvPr id="7" name="TextBox 6">
          <a:extLst>
            <a:ext uri="{FF2B5EF4-FFF2-40B4-BE49-F238E27FC236}">
              <a16:creationId xmlns:a16="http://schemas.microsoft.com/office/drawing/2014/main" id="{46A2255A-CB11-45E4-997B-821B4472E19E}"/>
            </a:ext>
          </a:extLst>
        </xdr:cNvPr>
        <xdr:cNvSpPr txBox="1"/>
      </xdr:nvSpPr>
      <xdr:spPr>
        <a:xfrm>
          <a:off x="3611562" y="10771188"/>
          <a:ext cx="6177643" cy="2576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Questo grafico mostra la relazione tra contagiati e deceduti. I contagiati sono un numero estremamente superiore rispetto ai deceduti,</a:t>
          </a:r>
          <a:r>
            <a:rPr lang="en-GB" baseline="0"/>
            <a:t> e non si può notare un andamento simile a primo occhio. Tuttavia, si osserva che nei periodi di aumento dei contagi corrispende anche un incremento dei decessi. </a:t>
          </a:r>
        </a:p>
        <a:p>
          <a:endParaRPr lang="en-GB" baseline="0"/>
        </a:p>
        <a:p>
          <a:r>
            <a:rPr lang="en-GB"/>
            <a:t>È importante considerare che, soprattutto all’inizio della pandemia, non tutte le persone facevano il tampone, il che potrebbe aver portato a una sottostima dei contagi. Al contrario, i decessi per COVID-19 sono stati monitorati in modo più sistematico. Questo spiega perché, fino al 2021, con l’uso diffuso dei tamponi anche a livello individuale, il numero dei contagi riportati è cresciuto notevolmente.</a:t>
          </a:r>
        </a:p>
        <a:p>
          <a:r>
            <a:rPr lang="en-GB"/>
            <a:t>Inoltre, con la diffusione dei vaccini, si è riusciti a contenere il numero di decessi, anche in presenza di nuovi casi. </a:t>
          </a:r>
        </a:p>
        <a:p>
          <a:endParaRPr lang="en-GB"/>
        </a:p>
        <a:p>
          <a:r>
            <a:rPr lang="en-GB"/>
            <a:t>Successivamente, entrambe le curve</a:t>
          </a:r>
          <a:r>
            <a:rPr lang="en-GB" baseline="0"/>
            <a:t> </a:t>
          </a:r>
          <a:r>
            <a:rPr lang="en-GB"/>
            <a:t>mostrano un progressivo calo</a:t>
          </a:r>
          <a:r>
            <a:rPr lang="en-GB" baseline="0"/>
            <a:t> e stabilizzazione. Questo è dovuto a numerosi fattori quali il fatto che il vaccino ha causato la gfravità del covid abbassando i decessi.</a:t>
          </a:r>
          <a:endParaRPr lang="en-GB" sz="1100"/>
        </a:p>
      </xdr:txBody>
    </xdr:sp>
    <xdr:clientData/>
  </xdr:twoCellAnchor>
  <xdr:twoCellAnchor>
    <xdr:from>
      <xdr:col>4</xdr:col>
      <xdr:colOff>230188</xdr:colOff>
      <xdr:row>19</xdr:row>
      <xdr:rowOff>111125</xdr:rowOff>
    </xdr:from>
    <xdr:to>
      <xdr:col>8</xdr:col>
      <xdr:colOff>928687</xdr:colOff>
      <xdr:row>32</xdr:row>
      <xdr:rowOff>114527</xdr:rowOff>
    </xdr:to>
    <xdr:sp macro="" textlink="">
      <xdr:nvSpPr>
        <xdr:cNvPr id="8" name="TextBox 7">
          <a:extLst>
            <a:ext uri="{FF2B5EF4-FFF2-40B4-BE49-F238E27FC236}">
              <a16:creationId xmlns:a16="http://schemas.microsoft.com/office/drawing/2014/main" id="{BBC90C35-0DD0-44B9-9733-F7DADCD75979}"/>
            </a:ext>
          </a:extLst>
        </xdr:cNvPr>
        <xdr:cNvSpPr txBox="1"/>
      </xdr:nvSpPr>
      <xdr:spPr>
        <a:xfrm>
          <a:off x="4778376" y="3579813"/>
          <a:ext cx="5079999" cy="2376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a:t>Questo grafico mostra la relazione tra il numero di contagiati e quello delle dosi di vaccino. Si osserva un picco di vaccinazioni intorno al 2021, in corrispondenza dell’introduzione del vaccino. Al contrario, i contagi  registrano un aumento all’inizio del 2022, in coincidenza con la diffusione della variante Omicron.</a:t>
          </a:r>
        </a:p>
        <a:p>
          <a:endParaRPr lang="en-GB"/>
        </a:p>
        <a:p>
          <a:r>
            <a:rPr lang="en-GB"/>
            <a:t>In seguito, entrambe le curve mostrano un andamento decrescente: le vaccinazioni si stabilizzano, anche perché questa analisi non include i richiami successivi, mentre i contagi risultano più contenuti rispetto alle fasi precedenti.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110369</xdr:colOff>
      <xdr:row>38</xdr:row>
      <xdr:rowOff>177757</xdr:rowOff>
    </xdr:from>
    <xdr:to>
      <xdr:col>6</xdr:col>
      <xdr:colOff>516769</xdr:colOff>
      <xdr:row>58</xdr:row>
      <xdr:rowOff>6912</xdr:rowOff>
    </xdr:to>
    <xdr:graphicFrame macro="">
      <xdr:nvGraphicFramePr>
        <xdr:cNvPr id="3" name="Chart 2">
          <a:extLst>
            <a:ext uri="{FF2B5EF4-FFF2-40B4-BE49-F238E27FC236}">
              <a16:creationId xmlns:a16="http://schemas.microsoft.com/office/drawing/2014/main" id="{ED1B4D31-45D3-6A98-66E9-CAD76D7D0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98641</xdr:colOff>
      <xdr:row>58</xdr:row>
      <xdr:rowOff>49322</xdr:rowOff>
    </xdr:from>
    <xdr:to>
      <xdr:col>6</xdr:col>
      <xdr:colOff>542524</xdr:colOff>
      <xdr:row>69</xdr:row>
      <xdr:rowOff>7841</xdr:rowOff>
    </xdr:to>
    <xdr:sp macro="" textlink="">
      <xdr:nvSpPr>
        <xdr:cNvPr id="4" name="TextBox 3">
          <a:extLst>
            <a:ext uri="{FF2B5EF4-FFF2-40B4-BE49-F238E27FC236}">
              <a16:creationId xmlns:a16="http://schemas.microsoft.com/office/drawing/2014/main" id="{899753AE-0F93-4C2D-AC0D-78FA09971FE8}"/>
            </a:ext>
          </a:extLst>
        </xdr:cNvPr>
        <xdr:cNvSpPr txBox="1"/>
      </xdr:nvSpPr>
      <xdr:spPr>
        <a:xfrm>
          <a:off x="98641" y="10507223"/>
          <a:ext cx="6982031" cy="19419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it-IT" sz="1050" b="1" i="0">
              <a:solidFill>
                <a:schemeClr val="dk1"/>
              </a:solidFill>
              <a:effectLst/>
              <a:latin typeface="+mn-lt"/>
              <a:ea typeface="+mn-ea"/>
              <a:cs typeface="+mn-cs"/>
            </a:rPr>
            <a:t>Raccomandazioni:</a:t>
          </a:r>
          <a:r>
            <a:rPr lang="it-IT" sz="1050" b="0" i="0">
              <a:solidFill>
                <a:schemeClr val="dk1"/>
              </a:solidFill>
              <a:effectLst/>
              <a:latin typeface="+mn-lt"/>
              <a:ea typeface="+mn-ea"/>
              <a:cs typeface="+mn-cs"/>
            </a:rPr>
            <a:t> </a:t>
          </a:r>
          <a:endParaRPr lang="en-GB" sz="1050">
            <a:effectLst/>
          </a:endParaRPr>
        </a:p>
        <a:p>
          <a:pPr rtl="0" fontAlgn="base"/>
          <a:r>
            <a:rPr lang="it-IT" sz="1050" b="0" i="0">
              <a:solidFill>
                <a:schemeClr val="dk1"/>
              </a:solidFill>
              <a:effectLst/>
              <a:latin typeface="+mn-lt"/>
              <a:ea typeface="+mn-ea"/>
              <a:cs typeface="+mn-cs"/>
            </a:rPr>
            <a:t>I dati mostrano una correlazione chiara: all’aumentare della popolazione vaccinata, diminuiscono i decessi e i contagi più gravi. Tuttavia, questa </a:t>
          </a:r>
          <a:r>
            <a:rPr lang="it-IT" sz="1050" b="1" i="0">
              <a:solidFill>
                <a:schemeClr val="dk1"/>
              </a:solidFill>
              <a:effectLst/>
              <a:latin typeface="+mn-lt"/>
              <a:ea typeface="+mn-ea"/>
              <a:cs typeface="+mn-cs"/>
            </a:rPr>
            <a:t>è un’analisi preliminare</a:t>
          </a:r>
          <a:r>
            <a:rPr lang="it-IT" sz="1050" b="0" i="0">
              <a:solidFill>
                <a:schemeClr val="dk1"/>
              </a:solidFill>
              <a:effectLst/>
              <a:latin typeface="+mn-lt"/>
              <a:ea typeface="+mn-ea"/>
              <a:cs typeface="+mn-cs"/>
            </a:rPr>
            <a:t>, e per trarre conclusioni definitive è necessario approfondire con: </a:t>
          </a:r>
          <a:endParaRPr lang="en-GB" sz="1050">
            <a:effectLst/>
          </a:endParaRPr>
        </a:p>
        <a:p>
          <a:pPr rtl="0" fontAlgn="base"/>
          <a:r>
            <a:rPr lang="it-IT" sz="1050" b="0" i="0">
              <a:solidFill>
                <a:schemeClr val="dk1"/>
              </a:solidFill>
              <a:effectLst/>
              <a:latin typeface="+mn-lt"/>
              <a:ea typeface="+mn-ea"/>
              <a:cs typeface="+mn-cs"/>
            </a:rPr>
            <a:t>- Dati disaggregati per età e sesso </a:t>
          </a:r>
          <a:endParaRPr lang="en-GB" sz="1050">
            <a:effectLst/>
          </a:endParaRPr>
        </a:p>
        <a:p>
          <a:pPr rtl="0" fontAlgn="base"/>
          <a:r>
            <a:rPr lang="it-IT" sz="1050" b="0" i="0">
              <a:solidFill>
                <a:schemeClr val="dk1"/>
              </a:solidFill>
              <a:effectLst/>
              <a:latin typeface="+mn-lt"/>
              <a:ea typeface="+mn-ea"/>
              <a:cs typeface="+mn-cs"/>
            </a:rPr>
            <a:t>- Valutazione dell’efficacia del vaccino nel lungo termine (e dunque raccogliere dati per vedere se chi ha avuto il vaccino è poi stato contagiato di nuovo) e quali variati si sono sviluppate</a:t>
          </a:r>
        </a:p>
        <a:p>
          <a:pPr rtl="0" fontAlgn="base"/>
          <a:r>
            <a:rPr lang="it-IT" sz="1050" b="0" i="0">
              <a:solidFill>
                <a:schemeClr val="dk1"/>
              </a:solidFill>
              <a:effectLst/>
              <a:latin typeface="+mn-lt"/>
              <a:ea typeface="+mn-ea"/>
              <a:cs typeface="+mn-cs"/>
            </a:rPr>
            <a:t> </a:t>
          </a:r>
          <a:endParaRPr lang="en-GB" sz="1050">
            <a:effectLst/>
          </a:endParaRPr>
        </a:p>
        <a:p>
          <a:pPr rtl="0" fontAlgn="base"/>
          <a:r>
            <a:rPr lang="it-IT" sz="1050" b="0" i="0">
              <a:solidFill>
                <a:schemeClr val="dk1"/>
              </a:solidFill>
              <a:effectLst/>
              <a:latin typeface="+mn-lt"/>
              <a:ea typeface="+mn-ea"/>
              <a:cs typeface="+mn-cs"/>
            </a:rPr>
            <a:t>In conclusione, possiamo affermare che il vaccino si conferma fondamentale nella riduzione dei decessi</a:t>
          </a:r>
          <a:r>
            <a:rPr lang="it-IT" sz="1050" b="0" i="0" baseline="0">
              <a:solidFill>
                <a:schemeClr val="dk1"/>
              </a:solidFill>
              <a:effectLst/>
              <a:latin typeface="+mn-lt"/>
              <a:ea typeface="+mn-ea"/>
              <a:cs typeface="+mn-cs"/>
            </a:rPr>
            <a:t>. Non possiamo però confermare l'efficacia di investire sul business delvaccino in quanto ad oggi </a:t>
          </a:r>
          <a:r>
            <a:rPr lang="it-IT" sz="1100" b="0" i="0" baseline="0">
              <a:solidFill>
                <a:schemeClr val="dk1"/>
              </a:solidFill>
              <a:effectLst/>
              <a:latin typeface="+mn-lt"/>
              <a:ea typeface="+mn-ea"/>
              <a:cs typeface="+mn-cs"/>
            </a:rPr>
            <a:t>i dati mostrano che d</a:t>
          </a:r>
          <a:r>
            <a:rPr lang="en-GB" sz="1100" baseline="0">
              <a:solidFill>
                <a:schemeClr val="dk1"/>
              </a:solidFill>
              <a:effectLst/>
              <a:latin typeface="+mn-lt"/>
              <a:ea typeface="+mn-ea"/>
              <a:cs typeface="+mn-cs"/>
            </a:rPr>
            <a:t>all'arrivo del vaccino i decessi/contagi stanno tendendo verso lo zero. Tuttavia</a:t>
          </a:r>
          <a:r>
            <a:rPr lang="it-IT" sz="1050" b="0" i="0" baseline="0">
              <a:solidFill>
                <a:schemeClr val="dk1"/>
              </a:solidFill>
              <a:effectLst/>
              <a:latin typeface="+mn-lt"/>
              <a:ea typeface="+mn-ea"/>
              <a:cs typeface="+mn-cs"/>
            </a:rPr>
            <a:t>, potrebbe essere sensato per XYFARM mantenere operativo un dipartimento di ricerca vaccino per una rapida risposta in caso di future pandemie. </a:t>
          </a:r>
          <a:endParaRPr lang="en-GB" sz="1050">
            <a:effectLs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43295</xdr:colOff>
      <xdr:row>3</xdr:row>
      <xdr:rowOff>21648</xdr:rowOff>
    </xdr:from>
    <xdr:to>
      <xdr:col>9</xdr:col>
      <xdr:colOff>591704</xdr:colOff>
      <xdr:row>11</xdr:row>
      <xdr:rowOff>79374</xdr:rowOff>
    </xdr:to>
    <xdr:sp macro="" textlink="">
      <xdr:nvSpPr>
        <xdr:cNvPr id="2" name="TextBox 1">
          <a:extLst>
            <a:ext uri="{FF2B5EF4-FFF2-40B4-BE49-F238E27FC236}">
              <a16:creationId xmlns:a16="http://schemas.microsoft.com/office/drawing/2014/main" id="{243FB740-24E4-EFCB-1EE2-36E10AC79A04}"/>
            </a:ext>
          </a:extLst>
        </xdr:cNvPr>
        <xdr:cNvSpPr txBox="1"/>
      </xdr:nvSpPr>
      <xdr:spPr>
        <a:xfrm>
          <a:off x="8190056" y="959716"/>
          <a:ext cx="1190625" cy="15586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a:t>Il rapporto deceduti/vaccinati</a:t>
          </a:r>
          <a:r>
            <a:rPr lang="en-GB" sz="800" baseline="0"/>
            <a:t> mostra la % di deceduti tra la popolazione  di riferimento. Per mostrare la % sempre normalizzata a 100, si è deciso di dividere il numero di deceduti alla somma di deceduti e vaccinati. </a:t>
          </a:r>
          <a:endParaRPr lang="en-GB" sz="800"/>
        </a:p>
      </xdr:txBody>
    </xdr:sp>
    <xdr:clientData/>
  </xdr:twoCellAnchor>
  <xdr:twoCellAnchor>
    <xdr:from>
      <xdr:col>19</xdr:col>
      <xdr:colOff>87832</xdr:colOff>
      <xdr:row>3</xdr:row>
      <xdr:rowOff>46765</xdr:rowOff>
    </xdr:from>
    <xdr:to>
      <xdr:col>24</xdr:col>
      <xdr:colOff>612449</xdr:colOff>
      <xdr:row>18</xdr:row>
      <xdr:rowOff>30386</xdr:rowOff>
    </xdr:to>
    <xdr:graphicFrame macro="">
      <xdr:nvGraphicFramePr>
        <xdr:cNvPr id="3" name="Chart 2">
          <a:extLst>
            <a:ext uri="{FF2B5EF4-FFF2-40B4-BE49-F238E27FC236}">
              <a16:creationId xmlns:a16="http://schemas.microsoft.com/office/drawing/2014/main" id="{0C3508AA-466E-92CA-DC99-C837F01F7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279400</xdr:colOff>
      <xdr:row>34</xdr:row>
      <xdr:rowOff>88900</xdr:rowOff>
    </xdr:to>
    <xdr:sp macro="" textlink="">
      <xdr:nvSpPr>
        <xdr:cNvPr id="2" name="TextBox 1">
          <a:extLst>
            <a:ext uri="{FF2B5EF4-FFF2-40B4-BE49-F238E27FC236}">
              <a16:creationId xmlns:a16="http://schemas.microsoft.com/office/drawing/2014/main" id="{CA4E394A-913E-695A-A17F-28C1E3522129}"/>
            </a:ext>
          </a:extLst>
        </xdr:cNvPr>
        <xdr:cNvSpPr txBox="1"/>
      </xdr:nvSpPr>
      <xdr:spPr>
        <a:xfrm>
          <a:off x="0" y="0"/>
          <a:ext cx="13081000" cy="635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Altri</a:t>
          </a:r>
          <a:r>
            <a:rPr lang="en-GB" sz="1100" baseline="0"/>
            <a:t> gruppi: bella l'idea di mostrare una mappa dell'Italia con le varie regioni , il Gruppo presentato da Antonio e Roberto l'ha creata mostrando l'efficacia dei vaccini nel trimestre 1 del 2020. Sarebbe interessante capire come hanno fatto in dettaglio. </a:t>
          </a:r>
        </a:p>
        <a:p>
          <a:endParaRPr lang="en-GB" sz="1100" baseline="0"/>
        </a:p>
        <a:p>
          <a:r>
            <a:rPr lang="en-GB" sz="1100" baseline="0"/>
            <a:t>Sia il gruppo presentato da Antonio e Roberto sia Francesco Pio ha classificato i dati (come i nostri) a 5 stelle ma dovrebbero essere 4. </a:t>
          </a:r>
        </a:p>
        <a:p>
          <a:endParaRPr lang="en-GB" sz="1100" baseline="0"/>
        </a:p>
        <a:p>
          <a:r>
            <a:rPr lang="en-GB" sz="1100" baseline="0"/>
            <a:t>Il gruppo presentato da Francesco Pio ha buttato giù diverse domande da chiedere alla XY FARM, sarebbe interessante leggere con calma per prendere ispirazione.  </a:t>
          </a:r>
        </a:p>
        <a:p>
          <a:endParaRPr lang="en-GB" sz="1100" baseline="0"/>
        </a:p>
        <a:p>
          <a:r>
            <a:rPr lang="en-GB" sz="1100" baseline="0"/>
            <a:t>Il gruppo presentato da Francesco Pio ha presentato un'analisi finale prendendo in considerazione un possibile competitor della casa farmaceutica (bella idea da considerare). </a:t>
          </a:r>
        </a:p>
        <a:p>
          <a:endParaRPr lang="en-GB" sz="1100" baseline="0"/>
        </a:p>
        <a:p>
          <a:r>
            <a:rPr lang="en-GB" sz="1100" baseline="0"/>
            <a:t>Gruppo Vincenzo: anche loro confermano difficoltà nel usare dati comulativi e poi notarlo troppo tardi. </a:t>
          </a:r>
        </a:p>
        <a:p>
          <a:r>
            <a:rPr lang="en-GB" sz="1100" baseline="0"/>
            <a:t>Come si sono divisi i compiti: un ragazzo lavorava su un file ed erano tutti in videochaimata e una persona si è poi occupata di presentazione e relazione. Non avendo finito l'analisi hanno presentato il prodotto come gratis. </a:t>
          </a:r>
        </a:p>
        <a:p>
          <a:endParaRPr lang="en-GB" sz="1100" baseline="0"/>
        </a:p>
        <a:p>
          <a:r>
            <a:rPr lang="en-GB" sz="1100" baseline="0"/>
            <a:t>Aggiungere la formattazione condizionale nella tabella pivot della maschera. Aggiunta. </a:t>
          </a:r>
        </a:p>
        <a:p>
          <a:endParaRPr lang="en-GB" sz="1100" baseline="0"/>
        </a:p>
        <a:p>
          <a:r>
            <a:rPr lang="en-GB" sz="1100" baseline="0"/>
            <a:t>Gruppo di Davide: l'analisi è stata fatta pensando di essere nel 2023. Siccome secondo l'OMS l'emergenza è terminata nel 2023 loro sono voluti tornare indietro per mostrare se ha effettivamente senso a fine pandemia sviluppare un vaccino (?). Si sono chiesti chi dovrebbero essere considerati come vaccinati.</a:t>
          </a:r>
        </a:p>
        <a:p>
          <a:endParaRPr lang="en-GB" sz="1100" baseline="0"/>
        </a:p>
        <a:p>
          <a:r>
            <a:rPr lang="en-GB" sz="1100" b="1" baseline="0"/>
            <a:t>Sharing support </a:t>
          </a:r>
        </a:p>
      </xdr:txBody>
    </xdr:sp>
    <xdr:clientData/>
  </xdr:twoCellAnchor>
  <xdr:twoCellAnchor editAs="oneCell">
    <xdr:from>
      <xdr:col>0</xdr:col>
      <xdr:colOff>19050</xdr:colOff>
      <xdr:row>17</xdr:row>
      <xdr:rowOff>152400</xdr:rowOff>
    </xdr:from>
    <xdr:to>
      <xdr:col>5</xdr:col>
      <xdr:colOff>120812</xdr:colOff>
      <xdr:row>32</xdr:row>
      <xdr:rowOff>120790</xdr:rowOff>
    </xdr:to>
    <xdr:pic>
      <xdr:nvPicPr>
        <xdr:cNvPr id="3" name="Picture 2">
          <a:extLst>
            <a:ext uri="{FF2B5EF4-FFF2-40B4-BE49-F238E27FC236}">
              <a16:creationId xmlns:a16="http://schemas.microsoft.com/office/drawing/2014/main" id="{0579A533-F01C-0438-67BF-6EE512119CC0}"/>
            </a:ext>
          </a:extLst>
        </xdr:cNvPr>
        <xdr:cNvPicPr>
          <a:picLocks noChangeAspect="1"/>
        </xdr:cNvPicPr>
      </xdr:nvPicPr>
      <xdr:blipFill>
        <a:blip xmlns:r="http://schemas.openxmlformats.org/officeDocument/2006/relationships" r:embed="rId1"/>
        <a:stretch>
          <a:fillRect/>
        </a:stretch>
      </xdr:blipFill>
      <xdr:spPr>
        <a:xfrm>
          <a:off x="19050" y="3282950"/>
          <a:ext cx="3149762" cy="273064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 refreshedDate="45793.715839699071" createdVersion="8" refreshedVersion="8" minRefreshableVersion="3" recordCount="435" xr:uid="{E37B3D59-9B41-40E4-BBA7-35C3A696371A}">
  <cacheSource type="worksheet">
    <worksheetSource name="associazioni"/>
  </cacheSource>
  <cacheFields count="8">
    <cacheField name="Trimestre" numFmtId="0">
      <sharedItems containsSemiMixedTypes="0" containsString="0" containsNumber="1" containsInteger="1" minValue="1" maxValue="4" count="4">
        <n v="1"/>
        <n v="2"/>
        <n v="3"/>
        <n v="4"/>
      </sharedItems>
    </cacheField>
    <cacheField name="Anno" numFmtId="0">
      <sharedItems containsSemiMixedTypes="0" containsString="0" containsNumber="1" containsInteger="1" minValue="2020" maxValue="2025" count="6">
        <n v="2020"/>
        <n v="2021"/>
        <n v="2022"/>
        <n v="2023"/>
        <n v="2024"/>
        <n v="2025"/>
      </sharedItems>
    </cacheField>
    <cacheField name="Regione" numFmtId="0">
      <sharedItems count="20">
        <s v="ABRUZZO"/>
        <s v="BASILICATA"/>
        <s v="CALABRIA"/>
        <s v="CAMPANIA"/>
        <s v="EMILIA-ROMAGNA"/>
        <s v="FRIULI"/>
        <s v="LAZIO"/>
        <s v="LIGURIA"/>
        <s v="LOMBARDIA"/>
        <s v="MARCHE"/>
        <s v="MOLISE"/>
        <s v="PIEMONTE"/>
        <s v="PUGLIA"/>
        <s v="SARDEGNA"/>
        <s v="SICILIA"/>
        <s v="TOSCANA"/>
        <s v="TRENTINO"/>
        <s v="UMBRIA"/>
        <s v="VALLE D'AOSTA"/>
        <s v="VENETO"/>
      </sharedItems>
    </cacheField>
    <cacheField name="Contagiati" numFmtId="0">
      <sharedItems containsString="0" containsBlank="1" containsNumber="1" containsInteger="1" minValue="0" maxValue="1319863"/>
    </cacheField>
    <cacheField name="Deceduti" numFmtId="0">
      <sharedItems containsString="0" containsBlank="1" containsNumber="1" containsInteger="1" minValue="-1" maxValue="9445"/>
    </cacheField>
    <cacheField name="Guariti" numFmtId="0">
      <sharedItems containsString="0" containsBlank="1" containsNumber="1" containsInteger="1" minValue="0" maxValue="1409182"/>
    </cacheField>
    <cacheField name="Vaccinati" numFmtId="0">
      <sharedItems containsSemiMixedTypes="0" containsString="0" containsNumber="1" containsInteger="1" minValue="0" maxValue="74437090"/>
    </cacheField>
    <cacheField name="Rapporto Deceduti/(Deceduti+Vaccinati)" numFmtId="164">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 refreshedDate="45793.71584247685" createdVersion="8" refreshedVersion="8" minRefreshableVersion="3" recordCount="420" xr:uid="{3182D07C-BC29-42A4-BEF8-A7051F47213A}">
  <cacheSource type="worksheet">
    <worksheetSource name="dati_covid"/>
  </cacheSource>
  <cacheFields count="6">
    <cacheField name="Trimestre" numFmtId="0">
      <sharedItems containsSemiMixedTypes="0" containsString="0" containsNumber="1" containsInteger="1" minValue="1" maxValue="4" count="4">
        <n v="1"/>
        <n v="2"/>
        <n v="3"/>
        <n v="4"/>
      </sharedItems>
    </cacheField>
    <cacheField name="Anno" numFmtId="0">
      <sharedItems containsSemiMixedTypes="0" containsString="0" containsNumber="1" containsInteger="1" minValue="2020" maxValue="2025" count="6">
        <n v="2020"/>
        <n v="2021"/>
        <n v="2022"/>
        <n v="2023"/>
        <n v="2024"/>
        <n v="2025"/>
      </sharedItems>
    </cacheField>
    <cacheField name="Regione" numFmtId="0">
      <sharedItems count="20">
        <s v="ABRUZZO"/>
        <s v="BASILICATA"/>
        <s v="CALABRIA"/>
        <s v="CAMPANIA"/>
        <s v="EMILIA-ROMAGNA"/>
        <s v="FRIULI"/>
        <s v="LAZIO"/>
        <s v="LIGURIA"/>
        <s v="LOMBARDIA"/>
        <s v="MARCHE"/>
        <s v="MOLISE"/>
        <s v="PIEMONTE"/>
        <s v="PUGLIA"/>
        <s v="SARDEGNA"/>
        <s v="SICILIA"/>
        <s v="TOSCANA"/>
        <s v="TRENTINO"/>
        <s v="UMBRIA"/>
        <s v="VALLE D'AOSTA"/>
        <s v="VENETO"/>
      </sharedItems>
    </cacheField>
    <cacheField name="Contagiati" numFmtId="0">
      <sharedItems containsSemiMixedTypes="0" containsString="0" containsNumber="1" containsInteger="1" minValue="0" maxValue="1319863"/>
    </cacheField>
    <cacheField name="Deceduti" numFmtId="0">
      <sharedItems containsSemiMixedTypes="0" containsString="0" containsNumber="1" containsInteger="1" minValue="-1" maxValue="9445"/>
    </cacheField>
    <cacheField name="Guariti" numFmtId="0">
      <sharedItems containsSemiMixedTypes="0" containsString="0" containsNumber="1" containsInteger="1" minValue="0" maxValue="14091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x v="0"/>
    <x v="0"/>
    <x v="0"/>
    <n v="1401"/>
    <n v="115"/>
    <n v="95"/>
    <n v="0"/>
    <s v="100"/>
  </r>
  <r>
    <x v="0"/>
    <x v="0"/>
    <x v="1"/>
    <n v="226"/>
    <n v="7"/>
    <n v="3"/>
    <n v="0"/>
    <s v="100"/>
  </r>
  <r>
    <x v="0"/>
    <x v="0"/>
    <x v="2"/>
    <n v="659"/>
    <n v="36"/>
    <n v="17"/>
    <n v="0"/>
    <s v="100"/>
  </r>
  <r>
    <x v="0"/>
    <x v="0"/>
    <x v="3"/>
    <n v="2092"/>
    <n v="133"/>
    <n v="88"/>
    <n v="0"/>
    <s v="100"/>
  </r>
  <r>
    <x v="0"/>
    <x v="0"/>
    <x v="4"/>
    <n v="14074"/>
    <n v="1644"/>
    <n v="1477"/>
    <n v="0"/>
    <s v="100"/>
  </r>
  <r>
    <x v="0"/>
    <x v="0"/>
    <x v="5"/>
    <n v="1593"/>
    <n v="113"/>
    <n v="320"/>
    <n v="0"/>
    <s v="100"/>
  </r>
  <r>
    <x v="0"/>
    <x v="0"/>
    <x v="6"/>
    <n v="3094"/>
    <n v="162"/>
    <n v="291"/>
    <n v="0"/>
    <s v="100"/>
  </r>
  <r>
    <x v="0"/>
    <x v="0"/>
    <x v="7"/>
    <n v="3416"/>
    <n v="428"/>
    <n v="480"/>
    <n v="0"/>
    <s v="100"/>
  </r>
  <r>
    <x v="0"/>
    <x v="0"/>
    <x v="8"/>
    <n v="43202"/>
    <n v="7199"/>
    <n v="10885"/>
    <n v="0"/>
    <s v="100"/>
  </r>
  <r>
    <x v="0"/>
    <x v="0"/>
    <x v="9"/>
    <n v="3825"/>
    <n v="452"/>
    <n v="21"/>
    <n v="0"/>
    <s v="100"/>
  </r>
  <r>
    <x v="0"/>
    <x v="0"/>
    <x v="10"/>
    <n v="144"/>
    <n v="9"/>
    <n v="18"/>
    <n v="0"/>
    <s v="100"/>
  </r>
  <r>
    <x v="0"/>
    <x v="0"/>
    <x v="11"/>
    <n v="9301"/>
    <n v="854"/>
    <n v="365"/>
    <n v="0"/>
    <s v="100"/>
  </r>
  <r>
    <x v="0"/>
    <x v="0"/>
    <x v="12"/>
    <n v="1803"/>
    <n v="110"/>
    <n v="39"/>
    <n v="0"/>
    <s v="100"/>
  </r>
  <r>
    <x v="0"/>
    <x v="0"/>
    <x v="13"/>
    <n v="722"/>
    <n v="31"/>
    <n v="34"/>
    <n v="0"/>
    <s v="100"/>
  </r>
  <r>
    <x v="0"/>
    <x v="0"/>
    <x v="14"/>
    <n v="1647"/>
    <n v="81"/>
    <n v="74"/>
    <n v="0"/>
    <s v="100"/>
  </r>
  <r>
    <x v="0"/>
    <x v="0"/>
    <x v="15"/>
    <n v="4608"/>
    <n v="244"/>
    <n v="138"/>
    <n v="0"/>
    <s v="100"/>
  </r>
  <r>
    <x v="0"/>
    <x v="0"/>
    <x v="16"/>
    <n v="3117"/>
    <n v="240"/>
    <n v="346"/>
    <n v="0"/>
    <s v="100"/>
  </r>
  <r>
    <x v="0"/>
    <x v="0"/>
    <x v="17"/>
    <n v="1078"/>
    <n v="37"/>
    <n v="190"/>
    <n v="0"/>
    <s v="100"/>
  </r>
  <r>
    <x v="0"/>
    <x v="0"/>
    <x v="18"/>
    <n v="628"/>
    <n v="56"/>
    <n v="20"/>
    <n v="0"/>
    <s v="100"/>
  </r>
  <r>
    <x v="0"/>
    <x v="0"/>
    <x v="19"/>
    <n v="9154"/>
    <n v="477"/>
    <n v="828"/>
    <n v="0"/>
    <s v="100"/>
  </r>
  <r>
    <x v="1"/>
    <x v="0"/>
    <x v="0"/>
    <n v="1891"/>
    <n v="349"/>
    <n v="2531"/>
    <n v="0"/>
    <s v="100"/>
  </r>
  <r>
    <x v="1"/>
    <x v="0"/>
    <x v="1"/>
    <n v="176"/>
    <n v="20"/>
    <n v="369"/>
    <n v="0"/>
    <s v="100"/>
  </r>
  <r>
    <x v="1"/>
    <x v="0"/>
    <x v="2"/>
    <n v="523"/>
    <n v="61"/>
    <n v="1040"/>
    <n v="0"/>
    <s v="100"/>
  </r>
  <r>
    <x v="1"/>
    <x v="0"/>
    <x v="3"/>
    <n v="2598"/>
    <n v="299"/>
    <n v="3989"/>
    <n v="0"/>
    <s v="100"/>
  </r>
  <r>
    <x v="1"/>
    <x v="0"/>
    <x v="4"/>
    <n v="14422"/>
    <n v="2616"/>
    <n v="21745"/>
    <n v="0"/>
    <s v="100"/>
  </r>
  <r>
    <x v="1"/>
    <x v="0"/>
    <x v="5"/>
    <n v="1715"/>
    <n v="232"/>
    <n v="2598"/>
    <n v="0"/>
    <s v="100"/>
  </r>
  <r>
    <x v="1"/>
    <x v="0"/>
    <x v="6"/>
    <n v="5015"/>
    <n v="675"/>
    <n v="6146"/>
    <n v="0"/>
    <s v="100"/>
  </r>
  <r>
    <x v="1"/>
    <x v="0"/>
    <x v="7"/>
    <n v="6561"/>
    <n v="1130"/>
    <n v="7659"/>
    <n v="0"/>
    <s v="100"/>
  </r>
  <r>
    <x v="1"/>
    <x v="0"/>
    <x v="8"/>
    <n v="50693"/>
    <n v="9445"/>
    <n v="56312"/>
    <n v="0"/>
    <s v="100"/>
  </r>
  <r>
    <x v="1"/>
    <x v="0"/>
    <x v="9"/>
    <n v="2957"/>
    <n v="539"/>
    <n v="5507"/>
    <n v="0"/>
    <s v="100"/>
  </r>
  <r>
    <x v="1"/>
    <x v="0"/>
    <x v="10"/>
    <n v="301"/>
    <n v="14"/>
    <n v="379"/>
    <n v="0"/>
    <s v="100"/>
  </r>
  <r>
    <x v="1"/>
    <x v="0"/>
    <x v="11"/>
    <n v="22048"/>
    <n v="3236"/>
    <n v="25471"/>
    <n v="0"/>
    <s v="100"/>
  </r>
  <r>
    <x v="1"/>
    <x v="0"/>
    <x v="12"/>
    <n v="2728"/>
    <n v="435"/>
    <n v="3818"/>
    <n v="0"/>
    <s v="100"/>
  </r>
  <r>
    <x v="1"/>
    <x v="0"/>
    <x v="13"/>
    <n v="653"/>
    <n v="102"/>
    <n v="1185"/>
    <n v="0"/>
    <s v="100"/>
  </r>
  <r>
    <x v="1"/>
    <x v="0"/>
    <x v="14"/>
    <n v="1830"/>
    <n v="201"/>
    <n v="2596"/>
    <n v="0"/>
    <s v="100"/>
  </r>
  <r>
    <x v="1"/>
    <x v="0"/>
    <x v="15"/>
    <n v="5642"/>
    <n v="860"/>
    <n v="8679"/>
    <n v="0"/>
    <s v="100"/>
  </r>
  <r>
    <x v="1"/>
    <x v="0"/>
    <x v="16"/>
    <n v="3997"/>
    <n v="457"/>
    <n v="6325"/>
    <n v="0"/>
    <s v="100"/>
  </r>
  <r>
    <x v="1"/>
    <x v="0"/>
    <x v="17"/>
    <n v="363"/>
    <n v="43"/>
    <n v="1161"/>
    <n v="0"/>
    <s v="100"/>
  </r>
  <r>
    <x v="1"/>
    <x v="0"/>
    <x v="18"/>
    <n v="567"/>
    <n v="90"/>
    <n v="1025"/>
    <n v="0"/>
    <s v="100"/>
  </r>
  <r>
    <x v="1"/>
    <x v="0"/>
    <x v="19"/>
    <n v="10131"/>
    <n v="1535"/>
    <n v="15984"/>
    <n v="0"/>
    <s v="100"/>
  </r>
  <r>
    <x v="2"/>
    <x v="0"/>
    <x v="0"/>
    <n v="1153"/>
    <n v="17"/>
    <n v="431"/>
    <n v="0"/>
    <s v="100"/>
  </r>
  <r>
    <x v="2"/>
    <x v="0"/>
    <x v="1"/>
    <n v="411"/>
    <n v="2"/>
    <n v="100"/>
    <n v="0"/>
    <s v="100"/>
  </r>
  <r>
    <x v="2"/>
    <x v="0"/>
    <x v="2"/>
    <n v="804"/>
    <n v="3"/>
    <n v="273"/>
    <n v="0"/>
    <s v="100"/>
  </r>
  <r>
    <x v="2"/>
    <x v="0"/>
    <x v="3"/>
    <n v="8010"/>
    <n v="31"/>
    <n v="2089"/>
    <n v="0"/>
    <s v="100"/>
  </r>
  <r>
    <x v="2"/>
    <x v="0"/>
    <x v="4"/>
    <n v="6853"/>
    <n v="224"/>
    <n v="2952"/>
    <n v="0"/>
    <s v="100"/>
  </r>
  <r>
    <x v="2"/>
    <x v="0"/>
    <x v="5"/>
    <n v="1358"/>
    <n v="6"/>
    <n v="679"/>
    <n v="0"/>
    <s v="100"/>
  </r>
  <r>
    <x v="2"/>
    <x v="0"/>
    <x v="6"/>
    <n v="8365"/>
    <n v="81"/>
    <n v="1972"/>
    <n v="0"/>
    <s v="100"/>
  </r>
  <r>
    <x v="2"/>
    <x v="0"/>
    <x v="7"/>
    <n v="3358"/>
    <n v="46"/>
    <n v="1853"/>
    <n v="0"/>
    <s v="100"/>
  </r>
  <r>
    <x v="2"/>
    <x v="0"/>
    <x v="8"/>
    <n v="12826"/>
    <n v="311"/>
    <n v="13515"/>
    <n v="0"/>
    <s v="100"/>
  </r>
  <r>
    <x v="2"/>
    <x v="0"/>
    <x v="9"/>
    <n v="1175"/>
    <n v="-1"/>
    <n v="642"/>
    <n v="0"/>
    <s v="100"/>
  </r>
  <r>
    <x v="2"/>
    <x v="0"/>
    <x v="10"/>
    <n v="210"/>
    <n v="1"/>
    <n v="101"/>
    <n v="0"/>
    <s v="100"/>
  </r>
  <r>
    <x v="2"/>
    <x v="0"/>
    <x v="11"/>
    <n v="4053"/>
    <n v="74"/>
    <n v="2558"/>
    <n v="0"/>
    <s v="100"/>
  </r>
  <r>
    <x v="2"/>
    <x v="0"/>
    <x v="12"/>
    <n v="3258"/>
    <n v="50"/>
    <n v="818"/>
    <n v="0"/>
    <s v="100"/>
  </r>
  <r>
    <x v="2"/>
    <x v="0"/>
    <x v="13"/>
    <n v="2544"/>
    <n v="21"/>
    <n v="466"/>
    <n v="0"/>
    <s v="100"/>
  </r>
  <r>
    <x v="2"/>
    <x v="0"/>
    <x v="14"/>
    <n v="4038"/>
    <n v="29"/>
    <n v="1271"/>
    <n v="0"/>
    <s v="100"/>
  </r>
  <r>
    <x v="2"/>
    <x v="0"/>
    <x v="15"/>
    <n v="4577"/>
    <n v="60"/>
    <n v="1444"/>
    <n v="0"/>
    <s v="100"/>
  </r>
  <r>
    <x v="2"/>
    <x v="0"/>
    <x v="16"/>
    <n v="2041"/>
    <n v="1"/>
    <n v="1034"/>
    <n v="0"/>
    <s v="100"/>
  </r>
  <r>
    <x v="2"/>
    <x v="0"/>
    <x v="17"/>
    <n v="1013"/>
    <n v="5"/>
    <n v="481"/>
    <n v="0"/>
    <s v="100"/>
  </r>
  <r>
    <x v="2"/>
    <x v="0"/>
    <x v="18"/>
    <n v="119"/>
    <n v="0"/>
    <n v="48"/>
    <n v="0"/>
    <s v="NaN"/>
  </r>
  <r>
    <x v="2"/>
    <x v="0"/>
    <x v="19"/>
    <n v="8165"/>
    <n v="166"/>
    <n v="4729"/>
    <n v="0"/>
    <s v="100"/>
  </r>
  <r>
    <x v="3"/>
    <x v="0"/>
    <x v="0"/>
    <n v="30931"/>
    <n v="732"/>
    <n v="19971"/>
    <n v="470"/>
    <s v="60,8"/>
  </r>
  <r>
    <x v="3"/>
    <x v="0"/>
    <x v="1"/>
    <n v="10028"/>
    <n v="227"/>
    <n v="4047"/>
    <n v="1070"/>
    <s v="17,5"/>
  </r>
  <r>
    <x v="3"/>
    <x v="0"/>
    <x v="2"/>
    <n v="21922"/>
    <n v="372"/>
    <n v="13301"/>
    <n v="3250"/>
    <s v="10,2"/>
  </r>
  <r>
    <x v="3"/>
    <x v="0"/>
    <x v="3"/>
    <n v="176931"/>
    <n v="2381"/>
    <n v="103408"/>
    <n v="22110"/>
    <s v="9,72"/>
  </r>
  <r>
    <x v="3"/>
    <x v="0"/>
    <x v="4"/>
    <n v="136337"/>
    <n v="3254"/>
    <n v="80254"/>
    <n v="31990"/>
    <s v="9,23"/>
  </r>
  <r>
    <x v="3"/>
    <x v="0"/>
    <x v="5"/>
    <n v="45973"/>
    <n v="1291"/>
    <n v="32990"/>
    <n v="19700"/>
    <s v="6,15"/>
  </r>
  <r>
    <x v="3"/>
    <x v="0"/>
    <x v="6"/>
    <n v="146576"/>
    <n v="2851"/>
    <n v="75700"/>
    <n v="88220"/>
    <s v="3,13"/>
  </r>
  <r>
    <x v="3"/>
    <x v="0"/>
    <x v="7"/>
    <n v="47134"/>
    <n v="1287"/>
    <n v="41966"/>
    <n v="13440"/>
    <s v="8,73"/>
  </r>
  <r>
    <x v="3"/>
    <x v="0"/>
    <x v="8"/>
    <n v="372176"/>
    <n v="8168"/>
    <n v="318445"/>
    <n v="17640"/>
    <s v="31,6"/>
  </r>
  <r>
    <x v="3"/>
    <x v="0"/>
    <x v="9"/>
    <n v="33669"/>
    <n v="581"/>
    <n v="22705"/>
    <n v="4660"/>
    <s v="11,0"/>
  </r>
  <r>
    <x v="3"/>
    <x v="0"/>
    <x v="10"/>
    <n v="5872"/>
    <n v="167"/>
    <n v="3927"/>
    <n v="500"/>
    <s v="25,0"/>
  </r>
  <r>
    <x v="3"/>
    <x v="0"/>
    <x v="11"/>
    <n v="165016"/>
    <n v="3758"/>
    <n v="133255"/>
    <n v="56520"/>
    <s v="6,23"/>
  </r>
  <r>
    <x v="3"/>
    <x v="0"/>
    <x v="12"/>
    <n v="83178"/>
    <n v="1877"/>
    <n v="30815"/>
    <n v="21520"/>
    <s v="8,02"/>
  </r>
  <r>
    <x v="3"/>
    <x v="0"/>
    <x v="13"/>
    <n v="27213"/>
    <n v="593"/>
    <n v="12228"/>
    <n v="2350"/>
    <s v="20,1"/>
  </r>
  <r>
    <x v="3"/>
    <x v="0"/>
    <x v="14"/>
    <n v="86526"/>
    <n v="2101"/>
    <n v="53423"/>
    <n v="19510"/>
    <s v="9,72"/>
  </r>
  <r>
    <x v="3"/>
    <x v="0"/>
    <x v="15"/>
    <n v="105501"/>
    <n v="2509"/>
    <n v="96716"/>
    <n v="17640"/>
    <s v="12,4"/>
  </r>
  <r>
    <x v="3"/>
    <x v="0"/>
    <x v="16"/>
    <n v="41843"/>
    <n v="983"/>
    <n v="29417"/>
    <n v="33390"/>
    <s v="2,85"/>
  </r>
  <r>
    <x v="3"/>
    <x v="0"/>
    <x v="17"/>
    <n v="26506"/>
    <n v="539"/>
    <n v="22727"/>
    <n v="4400"/>
    <s v="10,9"/>
  </r>
  <r>
    <x v="3"/>
    <x v="0"/>
    <x v="18"/>
    <n v="5971"/>
    <n v="233"/>
    <n v="5390"/>
    <n v="380"/>
    <s v="38,0"/>
  </r>
  <r>
    <x v="3"/>
    <x v="0"/>
    <x v="19"/>
    <n v="226424"/>
    <n v="4361"/>
    <n v="134722"/>
    <n v="47890"/>
    <s v="8,34"/>
  </r>
  <r>
    <x v="0"/>
    <x v="1"/>
    <x v="0"/>
    <n v="29985"/>
    <n v="923"/>
    <n v="29941"/>
    <n v="2234170"/>
    <s v="0,04"/>
  </r>
  <r>
    <x v="0"/>
    <x v="1"/>
    <x v="1"/>
    <n v="8633"/>
    <n v="187"/>
    <n v="9722"/>
    <n v="995720"/>
    <s v="0,01"/>
  </r>
  <r>
    <x v="0"/>
    <x v="1"/>
    <x v="2"/>
    <n v="23038"/>
    <n v="347"/>
    <n v="21183"/>
    <n v="2824890"/>
    <s v="0,01"/>
  </r>
  <r>
    <x v="0"/>
    <x v="1"/>
    <x v="3"/>
    <n v="147616"/>
    <n v="2519"/>
    <n v="129235"/>
    <n v="8596080"/>
    <s v="0,02"/>
  </r>
  <r>
    <x v="0"/>
    <x v="1"/>
    <x v="4"/>
    <n v="165192"/>
    <n v="4179"/>
    <n v="145040"/>
    <n v="9028110"/>
    <s v="0,04"/>
  </r>
  <r>
    <x v="0"/>
    <x v="1"/>
    <x v="5"/>
    <n v="47067"/>
    <n v="1665"/>
    <n v="42399"/>
    <n v="2439010"/>
    <s v="0,06"/>
  </r>
  <r>
    <x v="0"/>
    <x v="1"/>
    <x v="6"/>
    <n v="122396"/>
    <n v="2875"/>
    <n v="143643"/>
    <n v="11015830"/>
    <s v="0,02"/>
  </r>
  <r>
    <x v="0"/>
    <x v="1"/>
    <x v="7"/>
    <n v="28855"/>
    <n v="988"/>
    <n v="26392"/>
    <n v="3047980"/>
    <s v="0,03"/>
  </r>
  <r>
    <x v="0"/>
    <x v="1"/>
    <x v="8"/>
    <n v="256611"/>
    <n v="5612"/>
    <n v="209737"/>
    <n v="16569600"/>
    <s v="0,03"/>
  </r>
  <r>
    <x v="0"/>
    <x v="1"/>
    <x v="9"/>
    <n v="46522"/>
    <n v="1050"/>
    <n v="47507"/>
    <n v="2681410"/>
    <s v="0,03"/>
  </r>
  <r>
    <x v="0"/>
    <x v="1"/>
    <x v="10"/>
    <n v="5747"/>
    <n v="247"/>
    <n v="6541"/>
    <n v="674190"/>
    <s v="0,03"/>
  </r>
  <r>
    <x v="0"/>
    <x v="1"/>
    <x v="11"/>
    <n v="111452"/>
    <n v="2386"/>
    <n v="102264"/>
    <n v="8194390"/>
    <s v="0,02"/>
  </r>
  <r>
    <x v="0"/>
    <x v="1"/>
    <x v="12"/>
    <n v="102048"/>
    <n v="2340"/>
    <n v="105853"/>
    <n v="6306200"/>
    <s v="0,03"/>
  </r>
  <r>
    <x v="0"/>
    <x v="1"/>
    <x v="13"/>
    <n v="14390"/>
    <n v="487"/>
    <n v="15959"/>
    <n v="2541990"/>
    <s v="0,01"/>
  </r>
  <r>
    <x v="0"/>
    <x v="1"/>
    <x v="14"/>
    <n v="80479"/>
    <n v="2216"/>
    <n v="93442"/>
    <n v="7935520"/>
    <s v="0,02"/>
  </r>
  <r>
    <x v="0"/>
    <x v="1"/>
    <x v="15"/>
    <n v="75046"/>
    <n v="1675"/>
    <n v="54942"/>
    <n v="6777740"/>
    <s v="0,02"/>
  </r>
  <r>
    <x v="0"/>
    <x v="1"/>
    <x v="16"/>
    <n v="48314"/>
    <n v="727"/>
    <n v="67106"/>
    <n v="2126060"/>
    <s v="0,03"/>
  </r>
  <r>
    <x v="0"/>
    <x v="1"/>
    <x v="17"/>
    <n v="21948"/>
    <n v="632"/>
    <n v="20287"/>
    <n v="1512160"/>
    <s v="0,04"/>
  </r>
  <r>
    <x v="0"/>
    <x v="1"/>
    <x v="18"/>
    <n v="1986"/>
    <n v="46"/>
    <n v="1488"/>
    <n v="237780"/>
    <s v="0,01"/>
  </r>
  <r>
    <x v="0"/>
    <x v="1"/>
    <x v="19"/>
    <n v="128963"/>
    <n v="4086"/>
    <n v="177253"/>
    <n v="9138020"/>
    <s v="0,04"/>
  </r>
  <r>
    <x v="1"/>
    <x v="1"/>
    <x v="0"/>
    <n v="9643"/>
    <n v="376"/>
    <n v="18471"/>
    <n v="9048590"/>
    <s v="0,00"/>
  </r>
  <r>
    <x v="1"/>
    <x v="1"/>
    <x v="1"/>
    <n v="7490"/>
    <n v="147"/>
    <n v="11460"/>
    <n v="3572210"/>
    <s v="0,00"/>
  </r>
  <r>
    <x v="1"/>
    <x v="1"/>
    <x v="2"/>
    <n v="22004"/>
    <n v="407"/>
    <n v="26821"/>
    <n v="12514130"/>
    <s v="0,00"/>
  </r>
  <r>
    <x v="1"/>
    <x v="1"/>
    <x v="3"/>
    <n v="87023"/>
    <n v="2114"/>
    <n v="169903"/>
    <n v="41465990"/>
    <s v="0,00"/>
  </r>
  <r>
    <x v="1"/>
    <x v="1"/>
    <x v="4"/>
    <n v="51310"/>
    <n v="1345"/>
    <n v="119147"/>
    <n v="29481380"/>
    <s v="0,00"/>
  </r>
  <r>
    <x v="1"/>
    <x v="1"/>
    <x v="5"/>
    <n v="10115"/>
    <n v="482"/>
    <n v="23975"/>
    <n v="8376950"/>
    <s v="0,00"/>
  </r>
  <r>
    <x v="1"/>
    <x v="1"/>
    <x v="6"/>
    <n v="60518"/>
    <n v="1692"/>
    <n v="106809"/>
    <n v="42158950"/>
    <s v="0,00"/>
  </r>
  <r>
    <x v="1"/>
    <x v="1"/>
    <x v="7"/>
    <n v="13916"/>
    <n v="472"/>
    <n v="20586"/>
    <n v="10560050"/>
    <s v="0,00"/>
  </r>
  <r>
    <x v="1"/>
    <x v="1"/>
    <x v="8"/>
    <n v="106341"/>
    <n v="3045"/>
    <n v="188677"/>
    <n v="74437090"/>
    <s v="0,00"/>
  </r>
  <r>
    <x v="1"/>
    <x v="1"/>
    <x v="9"/>
    <n v="15494"/>
    <n v="415"/>
    <n v="22935"/>
    <n v="10484090"/>
    <s v="0,00"/>
  </r>
  <r>
    <x v="1"/>
    <x v="1"/>
    <x v="10"/>
    <n v="1449"/>
    <n v="53"/>
    <n v="2185"/>
    <n v="2150090"/>
    <s v="0,00"/>
  </r>
  <r>
    <x v="1"/>
    <x v="1"/>
    <x v="11"/>
    <n v="53644"/>
    <n v="1388"/>
    <n v="86481"/>
    <n v="29033300"/>
    <s v="0,00"/>
  </r>
  <r>
    <x v="1"/>
    <x v="1"/>
    <x v="12"/>
    <n v="60329"/>
    <n v="1830"/>
    <n v="102418"/>
    <n v="29977230"/>
    <s v="0,00"/>
  </r>
  <r>
    <x v="1"/>
    <x v="1"/>
    <x v="13"/>
    <n v="11733"/>
    <n v="257"/>
    <n v="23557"/>
    <n v="11398280"/>
    <s v="0,00"/>
  </r>
  <r>
    <x v="1"/>
    <x v="1"/>
    <x v="14"/>
    <n v="57573"/>
    <n v="1342"/>
    <n v="70889"/>
    <n v="30853200"/>
    <s v="0,00"/>
  </r>
  <r>
    <x v="1"/>
    <x v="1"/>
    <x v="15"/>
    <n v="48900"/>
    <n v="1520"/>
    <n v="73677"/>
    <n v="24177770"/>
    <s v="0,00"/>
  </r>
  <r>
    <x v="1"/>
    <x v="1"/>
    <x v="16"/>
    <n v="8928"/>
    <n v="134"/>
    <n v="12076"/>
    <n v="7027220"/>
    <s v="0,00"/>
  </r>
  <r>
    <x v="1"/>
    <x v="1"/>
    <x v="17"/>
    <n v="5945"/>
    <n v="163"/>
    <n v="9861"/>
    <n v="6185020"/>
    <s v="0,00"/>
  </r>
  <r>
    <x v="1"/>
    <x v="1"/>
    <x v="18"/>
    <n v="2393"/>
    <n v="48"/>
    <n v="3212"/>
    <n v="827810"/>
    <s v="0,00"/>
  </r>
  <r>
    <x v="1"/>
    <x v="1"/>
    <x v="19"/>
    <n v="42585"/>
    <n v="990"/>
    <n v="75717"/>
    <n v="32891900"/>
    <s v="0,00"/>
  </r>
  <r>
    <x v="2"/>
    <x v="1"/>
    <x v="0"/>
    <n v="6447"/>
    <n v="32"/>
    <n v="5467"/>
    <n v="7322200"/>
    <s v="0,00"/>
  </r>
  <r>
    <x v="2"/>
    <x v="1"/>
    <x v="1"/>
    <n v="3188"/>
    <n v="24"/>
    <n v="2574"/>
    <n v="3433040"/>
    <s v="0,00"/>
  </r>
  <r>
    <x v="2"/>
    <x v="1"/>
    <x v="2"/>
    <n v="14813"/>
    <n v="179"/>
    <n v="16071"/>
    <n v="9354240"/>
    <s v="0,00"/>
  </r>
  <r>
    <x v="2"/>
    <x v="1"/>
    <x v="3"/>
    <n v="32094"/>
    <n v="460"/>
    <n v="32912"/>
    <n v="27557280"/>
    <s v="0,00"/>
  </r>
  <r>
    <x v="2"/>
    <x v="1"/>
    <x v="4"/>
    <n v="37199"/>
    <n v="213"/>
    <n v="25612"/>
    <n v="26359320"/>
    <s v="0,00"/>
  </r>
  <r>
    <x v="2"/>
    <x v="1"/>
    <x v="5"/>
    <n v="6895"/>
    <n v="32"/>
    <n v="5985"/>
    <n v="5798740"/>
    <s v="0,00"/>
  </r>
  <r>
    <x v="2"/>
    <x v="1"/>
    <x v="6"/>
    <n v="38582"/>
    <n v="319"/>
    <n v="31767"/>
    <n v="30157200"/>
    <s v="0,00"/>
  </r>
  <r>
    <x v="2"/>
    <x v="1"/>
    <x v="7"/>
    <n v="9265"/>
    <n v="58"/>
    <n v="8310"/>
    <n v="8162550"/>
    <s v="0,00"/>
  </r>
  <r>
    <x v="2"/>
    <x v="1"/>
    <x v="8"/>
    <n v="41919"/>
    <n v="261"/>
    <n v="42050"/>
    <n v="59017580"/>
    <s v="0,00"/>
  </r>
  <r>
    <x v="2"/>
    <x v="1"/>
    <x v="9"/>
    <n v="10217"/>
    <n v="42"/>
    <n v="8801"/>
    <n v="7947430"/>
    <s v="0,00"/>
  </r>
  <r>
    <x v="2"/>
    <x v="1"/>
    <x v="10"/>
    <n v="783"/>
    <n v="6"/>
    <n v="756"/>
    <n v="1698930"/>
    <s v="0,00"/>
  </r>
  <r>
    <x v="2"/>
    <x v="1"/>
    <x v="11"/>
    <n v="16128"/>
    <n v="66"/>
    <n v="13249"/>
    <n v="23531090"/>
    <s v="0,00"/>
  </r>
  <r>
    <x v="2"/>
    <x v="1"/>
    <x v="12"/>
    <n v="15299"/>
    <n v="149"/>
    <n v="15495"/>
    <n v="22218470"/>
    <s v="0,00"/>
  </r>
  <r>
    <x v="2"/>
    <x v="1"/>
    <x v="13"/>
    <n v="18021"/>
    <n v="151"/>
    <n v="18033"/>
    <n v="9826100"/>
    <s v="0,00"/>
  </r>
  <r>
    <x v="2"/>
    <x v="1"/>
    <x v="14"/>
    <n v="66364"/>
    <n v="849"/>
    <n v="55453"/>
    <n v="24709950"/>
    <s v="0,00"/>
  </r>
  <r>
    <x v="2"/>
    <x v="1"/>
    <x v="15"/>
    <n v="37938"/>
    <n v="301"/>
    <n v="32657"/>
    <n v="23673510"/>
    <s v="0,00"/>
  </r>
  <r>
    <x v="2"/>
    <x v="1"/>
    <x v="16"/>
    <n v="6198"/>
    <n v="23"/>
    <n v="5252"/>
    <n v="5240580"/>
    <s v="0,00"/>
  </r>
  <r>
    <x v="2"/>
    <x v="1"/>
    <x v="17"/>
    <n v="6957"/>
    <n v="29"/>
    <n v="6782"/>
    <n v="5145360"/>
    <s v="0,00"/>
  </r>
  <r>
    <x v="2"/>
    <x v="1"/>
    <x v="18"/>
    <n v="437"/>
    <n v="1"/>
    <n v="399"/>
    <n v="611040"/>
    <s v="0,00"/>
  </r>
  <r>
    <x v="2"/>
    <x v="1"/>
    <x v="19"/>
    <n v="43802"/>
    <n v="160"/>
    <n v="37599"/>
    <n v="26739870"/>
    <s v="0,00"/>
  </r>
  <r>
    <x v="3"/>
    <x v="1"/>
    <x v="0"/>
    <n v="25367"/>
    <n v="96"/>
    <n v="9975"/>
    <n v="5454390"/>
    <s v="0,00"/>
  </r>
  <r>
    <x v="3"/>
    <x v="1"/>
    <x v="1"/>
    <n v="6166"/>
    <n v="20"/>
    <n v="2750"/>
    <n v="2204570"/>
    <s v="0,00"/>
  </r>
  <r>
    <x v="3"/>
    <x v="1"/>
    <x v="2"/>
    <n v="27976"/>
    <n v="208"/>
    <n v="15226"/>
    <n v="7691970"/>
    <s v="0,00"/>
  </r>
  <r>
    <x v="3"/>
    <x v="1"/>
    <x v="3"/>
    <n v="126854"/>
    <n v="530"/>
    <n v="55642"/>
    <n v="23717240"/>
    <s v="0,00"/>
  </r>
  <r>
    <x v="3"/>
    <x v="1"/>
    <x v="4"/>
    <n v="113398"/>
    <n v="741"/>
    <n v="49021"/>
    <n v="19777900"/>
    <s v="0,00"/>
  </r>
  <r>
    <x v="3"/>
    <x v="1"/>
    <x v="5"/>
    <n v="42581"/>
    <n v="392"/>
    <n v="30413"/>
    <n v="5352000"/>
    <s v="0,00"/>
  </r>
  <r>
    <x v="3"/>
    <x v="1"/>
    <x v="6"/>
    <n v="120727"/>
    <n v="614"/>
    <n v="57556"/>
    <n v="26817920"/>
    <s v="0,00"/>
  </r>
  <r>
    <x v="3"/>
    <x v="1"/>
    <x v="7"/>
    <n v="35891"/>
    <n v="177"/>
    <n v="24614"/>
    <n v="6828420"/>
    <s v="0,00"/>
  </r>
  <r>
    <x v="3"/>
    <x v="1"/>
    <x v="8"/>
    <n v="333590"/>
    <n v="1040"/>
    <n v="90282"/>
    <n v="45386810"/>
    <s v="0,00"/>
  </r>
  <r>
    <x v="3"/>
    <x v="1"/>
    <x v="9"/>
    <n v="31607"/>
    <n v="166"/>
    <n v="26462"/>
    <n v="6626020"/>
    <s v="0,00"/>
  </r>
  <r>
    <x v="3"/>
    <x v="1"/>
    <x v="10"/>
    <n v="2181"/>
    <n v="15"/>
    <n v="929"/>
    <n v="1348970"/>
    <s v="0,00"/>
  </r>
  <r>
    <x v="3"/>
    <x v="1"/>
    <x v="11"/>
    <n v="115717"/>
    <n v="288"/>
    <n v="46258"/>
    <n v="19756350"/>
    <s v="0,00"/>
  </r>
  <r>
    <x v="3"/>
    <x v="1"/>
    <x v="12"/>
    <n v="40517"/>
    <n v="196"/>
    <n v="18404"/>
    <n v="18622490"/>
    <s v="0,00"/>
  </r>
  <r>
    <x v="3"/>
    <x v="1"/>
    <x v="13"/>
    <n v="12977"/>
    <n v="86"/>
    <n v="7052"/>
    <n v="6548430"/>
    <s v="0,00"/>
  </r>
  <r>
    <x v="3"/>
    <x v="1"/>
    <x v="14"/>
    <n v="73505"/>
    <n v="683"/>
    <n v="45372"/>
    <n v="18035190"/>
    <s v="0,00"/>
  </r>
  <r>
    <x v="3"/>
    <x v="1"/>
    <x v="15"/>
    <n v="99387"/>
    <n v="389"/>
    <n v="31488"/>
    <n v="17030810"/>
    <s v="0,00"/>
  </r>
  <r>
    <x v="3"/>
    <x v="1"/>
    <x v="16"/>
    <n v="38563"/>
    <n v="162"/>
    <n v="27079"/>
    <n v="5302860"/>
    <s v="0,00"/>
  </r>
  <r>
    <x v="3"/>
    <x v="1"/>
    <x v="17"/>
    <n v="25031"/>
    <n v="56"/>
    <n v="6446"/>
    <n v="3835240"/>
    <s v="0,00"/>
  </r>
  <r>
    <x v="3"/>
    <x v="1"/>
    <x v="18"/>
    <n v="4069"/>
    <n v="14"/>
    <n v="1992"/>
    <n v="598980"/>
    <s v="0,00"/>
  </r>
  <r>
    <x v="3"/>
    <x v="1"/>
    <x v="19"/>
    <n v="176498"/>
    <n v="608"/>
    <n v="93210"/>
    <n v="22632620"/>
    <s v="0,00"/>
  </r>
  <r>
    <x v="0"/>
    <x v="2"/>
    <x v="0"/>
    <n v="208695"/>
    <n v="450"/>
    <n v="184475"/>
    <n v="5459380"/>
    <s v="0,00"/>
  </r>
  <r>
    <x v="0"/>
    <x v="2"/>
    <x v="1"/>
    <n v="70060"/>
    <n v="194"/>
    <n v="49272"/>
    <n v="2415110"/>
    <s v="0,00"/>
  </r>
  <r>
    <x v="0"/>
    <x v="2"/>
    <x v="2"/>
    <n v="183752"/>
    <n v="695"/>
    <n v="124372"/>
    <n v="8454230"/>
    <s v="0,00"/>
  </r>
  <r>
    <x v="0"/>
    <x v="2"/>
    <x v="3"/>
    <n v="817051"/>
    <n v="1548"/>
    <n v="727413"/>
    <n v="23375170"/>
    <s v="0,00"/>
  </r>
  <r>
    <x v="0"/>
    <x v="2"/>
    <x v="4"/>
    <n v="745392"/>
    <n v="2037"/>
    <n v="768229"/>
    <n v="18242480"/>
    <s v="0,01"/>
  </r>
  <r>
    <x v="0"/>
    <x v="2"/>
    <x v="5"/>
    <n v="178882"/>
    <n v="706"/>
    <n v="166609"/>
    <n v="4871660"/>
    <s v="0,01"/>
  </r>
  <r>
    <x v="0"/>
    <x v="2"/>
    <x v="6"/>
    <n v="780503"/>
    <n v="1509"/>
    <n v="727298"/>
    <n v="23669100"/>
    <s v="0,00"/>
  </r>
  <r>
    <x v="0"/>
    <x v="2"/>
    <x v="7"/>
    <n v="220633"/>
    <n v="608"/>
    <n v="230435"/>
    <n v="6268450"/>
    <s v="0,00"/>
  </r>
  <r>
    <x v="0"/>
    <x v="2"/>
    <x v="8"/>
    <n v="1319863"/>
    <n v="4180"/>
    <n v="1409182"/>
    <n v="41687870"/>
    <s v="0,01"/>
  </r>
  <r>
    <x v="0"/>
    <x v="2"/>
    <x v="9"/>
    <n v="245112"/>
    <n v="464"/>
    <n v="237384"/>
    <n v="5712080"/>
    <s v="0,00"/>
  </r>
  <r>
    <x v="0"/>
    <x v="2"/>
    <x v="10"/>
    <n v="32311"/>
    <n v="79"/>
    <n v="26160"/>
    <n v="1153800"/>
    <s v="0,00"/>
  </r>
  <r>
    <x v="0"/>
    <x v="2"/>
    <x v="11"/>
    <n v="555601"/>
    <n v="1147"/>
    <n v="574135"/>
    <n v="18378790"/>
    <s v="0,00"/>
  </r>
  <r>
    <x v="0"/>
    <x v="2"/>
    <x v="12"/>
    <n v="522192"/>
    <n v="978"/>
    <n v="513605"/>
    <n v="16233700"/>
    <s v="0,00"/>
  </r>
  <r>
    <x v="0"/>
    <x v="2"/>
    <x v="13"/>
    <n v="141426"/>
    <n v="505"/>
    <n v="118250"/>
    <n v="6838430"/>
    <s v="0,00"/>
  </r>
  <r>
    <x v="0"/>
    <x v="2"/>
    <x v="14"/>
    <n v="552738"/>
    <n v="2575"/>
    <n v="431908"/>
    <n v="21902630"/>
    <s v="0,01"/>
  </r>
  <r>
    <x v="0"/>
    <x v="2"/>
    <x v="15"/>
    <n v="602785"/>
    <n v="1938"/>
    <n v="626388"/>
    <n v="15391340"/>
    <s v="0,01"/>
  </r>
  <r>
    <x v="0"/>
    <x v="2"/>
    <x v="16"/>
    <n v="192388"/>
    <n v="260"/>
    <n v="185642"/>
    <n v="3758440"/>
    <s v="0,00"/>
  </r>
  <r>
    <x v="0"/>
    <x v="2"/>
    <x v="17"/>
    <n v="145231"/>
    <n v="301"/>
    <n v="145129"/>
    <n v="3621710"/>
    <s v="0,00"/>
  </r>
  <r>
    <x v="0"/>
    <x v="2"/>
    <x v="18"/>
    <n v="16830"/>
    <n v="37"/>
    <n v="17310"/>
    <n v="480100"/>
    <s v="0,00"/>
  </r>
  <r>
    <x v="0"/>
    <x v="2"/>
    <x v="19"/>
    <n v="820411"/>
    <n v="1770"/>
    <n v="855434"/>
    <n v="18157660"/>
    <s v="0,00"/>
  </r>
  <r>
    <x v="1"/>
    <x v="2"/>
    <x v="0"/>
    <n v="117227"/>
    <n v="287"/>
    <n v="129068"/>
    <n v="358470"/>
    <s v="0,07"/>
  </r>
  <r>
    <x v="1"/>
    <x v="2"/>
    <x v="1"/>
    <n v="39869"/>
    <n v="106"/>
    <n v="56767"/>
    <n v="140450"/>
    <s v="0,07"/>
  </r>
  <r>
    <x v="1"/>
    <x v="2"/>
    <x v="2"/>
    <n v="121066"/>
    <n v="366"/>
    <n v="156710"/>
    <n v="407490"/>
    <s v="0,08"/>
  </r>
  <r>
    <x v="1"/>
    <x v="2"/>
    <x v="3"/>
    <n v="418012"/>
    <n v="613"/>
    <n v="474922"/>
    <n v="1380380"/>
    <s v="0,04"/>
  </r>
  <r>
    <x v="1"/>
    <x v="2"/>
    <x v="4"/>
    <n v="290325"/>
    <n v="850"/>
    <n v="290848"/>
    <n v="2964610"/>
    <s v="0,02"/>
  </r>
  <r>
    <x v="1"/>
    <x v="2"/>
    <x v="5"/>
    <n v="67312"/>
    <n v="235"/>
    <n v="76370"/>
    <n v="492640"/>
    <s v="0,04"/>
  </r>
  <r>
    <x v="1"/>
    <x v="2"/>
    <x v="6"/>
    <n v="427493"/>
    <n v="688"/>
    <n v="401387"/>
    <n v="1879120"/>
    <s v="0,03"/>
  </r>
  <r>
    <x v="1"/>
    <x v="2"/>
    <x v="7"/>
    <n v="89764"/>
    <n v="161"/>
    <n v="92432"/>
    <n v="704880"/>
    <s v="0,02"/>
  </r>
  <r>
    <x v="1"/>
    <x v="2"/>
    <x v="8"/>
    <n v="514066"/>
    <n v="1568"/>
    <n v="556893"/>
    <n v="4446480"/>
    <s v="0,03"/>
  </r>
  <r>
    <x v="1"/>
    <x v="2"/>
    <x v="9"/>
    <n v="108571"/>
    <n v="231"/>
    <n v="115196"/>
    <n v="387080"/>
    <s v="0,05"/>
  </r>
  <r>
    <x v="1"/>
    <x v="2"/>
    <x v="10"/>
    <n v="21885"/>
    <n v="44"/>
    <n v="26261"/>
    <n v="94170"/>
    <s v="0,04"/>
  </r>
  <r>
    <x v="1"/>
    <x v="2"/>
    <x v="11"/>
    <n v="201314"/>
    <n v="275"/>
    <n v="211855"/>
    <n v="3609250"/>
    <s v="0,00"/>
  </r>
  <r>
    <x v="1"/>
    <x v="2"/>
    <x v="12"/>
    <n v="287855"/>
    <n v="657"/>
    <n v="358989"/>
    <n v="986630"/>
    <s v="0,06"/>
  </r>
  <r>
    <x v="1"/>
    <x v="2"/>
    <x v="13"/>
    <n v="121300"/>
    <n v="283"/>
    <n v="126215"/>
    <n v="367100"/>
    <s v="0,07"/>
  </r>
  <r>
    <x v="1"/>
    <x v="2"/>
    <x v="14"/>
    <n v="273240"/>
    <n v="1116"/>
    <n v="451721"/>
    <n v="1227610"/>
    <s v="0,09"/>
  </r>
  <r>
    <x v="1"/>
    <x v="2"/>
    <x v="15"/>
    <n v="228194"/>
    <n v="685"/>
    <n v="222931"/>
    <n v="1903930"/>
    <s v="0,03"/>
  </r>
  <r>
    <x v="1"/>
    <x v="2"/>
    <x v="16"/>
    <n v="54105"/>
    <n v="67"/>
    <n v="56176"/>
    <n v="376380"/>
    <s v="0,01"/>
  </r>
  <r>
    <x v="1"/>
    <x v="2"/>
    <x v="17"/>
    <n v="71455"/>
    <n v="79"/>
    <n v="76699"/>
    <n v="242190"/>
    <s v="0,03"/>
  </r>
  <r>
    <x v="1"/>
    <x v="2"/>
    <x v="18"/>
    <n v="5239"/>
    <n v="12"/>
    <n v="5695"/>
    <n v="44760"/>
    <s v="0,02"/>
  </r>
  <r>
    <x v="1"/>
    <x v="2"/>
    <x v="19"/>
    <n v="368675"/>
    <n v="647"/>
    <n v="376907"/>
    <n v="1759990"/>
    <s v="0,03"/>
  </r>
  <r>
    <x v="2"/>
    <x v="2"/>
    <x v="0"/>
    <n v="127561"/>
    <n v="290"/>
    <n v="125789"/>
    <n v="404200"/>
    <s v="0,07"/>
  </r>
  <r>
    <x v="2"/>
    <x v="2"/>
    <x v="1"/>
    <n v="37660"/>
    <n v="51"/>
    <n v="40877"/>
    <n v="158960"/>
    <s v="0,03"/>
  </r>
  <r>
    <x v="2"/>
    <x v="2"/>
    <x v="2"/>
    <n v="141434"/>
    <n v="336"/>
    <n v="140818"/>
    <n v="433350"/>
    <s v="0,07"/>
  </r>
  <r>
    <x v="2"/>
    <x v="2"/>
    <x v="3"/>
    <n v="411469"/>
    <n v="591"/>
    <n v="477974"/>
    <n v="1345210"/>
    <s v="0,04"/>
  </r>
  <r>
    <x v="2"/>
    <x v="2"/>
    <x v="4"/>
    <n v="294071"/>
    <n v="929"/>
    <n v="319575"/>
    <n v="2842450"/>
    <s v="0,03"/>
  </r>
  <r>
    <x v="2"/>
    <x v="2"/>
    <x v="5"/>
    <n v="91501"/>
    <n v="278"/>
    <n v="96323"/>
    <n v="584170"/>
    <s v="0,04"/>
  </r>
  <r>
    <x v="2"/>
    <x v="2"/>
    <x v="6"/>
    <n v="357982"/>
    <n v="619"/>
    <n v="463830"/>
    <n v="2333290"/>
    <s v="0,02"/>
  </r>
  <r>
    <x v="2"/>
    <x v="2"/>
    <x v="7"/>
    <n v="100828"/>
    <n v="221"/>
    <n v="108815"/>
    <n v="757980"/>
    <s v="0,02"/>
  </r>
  <r>
    <x v="2"/>
    <x v="2"/>
    <x v="8"/>
    <n v="522208"/>
    <n v="1717"/>
    <n v="581522"/>
    <n v="5416120"/>
    <s v="0,03"/>
  </r>
  <r>
    <x v="2"/>
    <x v="2"/>
    <x v="9"/>
    <n v="123843"/>
    <n v="173"/>
    <n v="126662"/>
    <n v="500080"/>
    <s v="0,03"/>
  </r>
  <r>
    <x v="2"/>
    <x v="2"/>
    <x v="10"/>
    <n v="19394"/>
    <n v="44"/>
    <n v="18636"/>
    <n v="117690"/>
    <s v="0,03"/>
  </r>
  <r>
    <x v="2"/>
    <x v="2"/>
    <x v="11"/>
    <n v="227443"/>
    <n v="147"/>
    <n v="228172"/>
    <n v="2005210"/>
    <s v="0,00"/>
  </r>
  <r>
    <x v="2"/>
    <x v="2"/>
    <x v="12"/>
    <n v="273159"/>
    <n v="464"/>
    <n v="307973"/>
    <n v="1303750"/>
    <s v="0,03"/>
  </r>
  <r>
    <x v="2"/>
    <x v="2"/>
    <x v="13"/>
    <n v="98932"/>
    <n v="252"/>
    <n v="119568"/>
    <n v="623780"/>
    <s v="0,04"/>
  </r>
  <r>
    <x v="2"/>
    <x v="2"/>
    <x v="14"/>
    <n v="275751"/>
    <n v="1008"/>
    <n v="408099"/>
    <n v="1082740"/>
    <s v="0,09"/>
  </r>
  <r>
    <x v="2"/>
    <x v="2"/>
    <x v="15"/>
    <n v="193515"/>
    <n v="598"/>
    <n v="210793"/>
    <n v="1984100"/>
    <s v="0,03"/>
  </r>
  <r>
    <x v="2"/>
    <x v="2"/>
    <x v="16"/>
    <n v="76391"/>
    <n v="87"/>
    <n v="76719"/>
    <n v="449500"/>
    <s v="0,01"/>
  </r>
  <r>
    <x v="2"/>
    <x v="2"/>
    <x v="17"/>
    <n v="72292"/>
    <n v="238"/>
    <n v="80356"/>
    <n v="410550"/>
    <s v="0,05"/>
  </r>
  <r>
    <x v="2"/>
    <x v="2"/>
    <x v="18"/>
    <n v="6758"/>
    <n v="14"/>
    <n v="6759"/>
    <n v="58430"/>
    <s v="0,02"/>
  </r>
  <r>
    <x v="2"/>
    <x v="2"/>
    <x v="19"/>
    <n v="417037"/>
    <n v="682"/>
    <n v="439013"/>
    <n v="2293420"/>
    <s v="0,02"/>
  </r>
  <r>
    <x v="3"/>
    <x v="2"/>
    <x v="0"/>
    <n v="77547"/>
    <n v="164"/>
    <n v="91126"/>
    <n v="564030"/>
    <s v="0,02"/>
  </r>
  <r>
    <x v="3"/>
    <x v="2"/>
    <x v="1"/>
    <n v="12952"/>
    <n v="26"/>
    <n v="9989"/>
    <n v="165520"/>
    <s v="0,01"/>
  </r>
  <r>
    <x v="3"/>
    <x v="2"/>
    <x v="2"/>
    <n v="58843"/>
    <n v="202"/>
    <n v="90957"/>
    <n v="412230"/>
    <s v="0,04"/>
  </r>
  <r>
    <x v="3"/>
    <x v="2"/>
    <x v="3"/>
    <n v="178333"/>
    <n v="333"/>
    <n v="176419"/>
    <n v="1133970"/>
    <s v="0,02"/>
  </r>
  <r>
    <x v="3"/>
    <x v="2"/>
    <x v="4"/>
    <n v="243045"/>
    <n v="929"/>
    <n v="243242"/>
    <n v="3572120"/>
    <s v="0,02"/>
  </r>
  <r>
    <x v="3"/>
    <x v="2"/>
    <x v="5"/>
    <n v="72948"/>
    <n v="426"/>
    <n v="76315"/>
    <n v="738910"/>
    <s v="0,05"/>
  </r>
  <r>
    <x v="3"/>
    <x v="2"/>
    <x v="6"/>
    <n v="255974"/>
    <n v="460"/>
    <n v="252788"/>
    <n v="2821300"/>
    <s v="0,01"/>
  </r>
  <r>
    <x v="3"/>
    <x v="2"/>
    <x v="7"/>
    <n v="77831"/>
    <n v="196"/>
    <n v="79293"/>
    <n v="1069600"/>
    <s v="0,01"/>
  </r>
  <r>
    <x v="3"/>
    <x v="2"/>
    <x v="8"/>
    <n v="492334"/>
    <n v="2235"/>
    <n v="507331"/>
    <n v="8435150"/>
    <s v="0,02"/>
  </r>
  <r>
    <x v="3"/>
    <x v="2"/>
    <x v="9"/>
    <n v="81445"/>
    <n v="183"/>
    <n v="79694"/>
    <n v="743310"/>
    <s v="0,02"/>
  </r>
  <r>
    <x v="3"/>
    <x v="2"/>
    <x v="10"/>
    <n v="9637"/>
    <n v="26"/>
    <n v="7012"/>
    <n v="108850"/>
    <s v="0,02"/>
  </r>
  <r>
    <x v="3"/>
    <x v="2"/>
    <x v="11"/>
    <n v="223819"/>
    <n v="182"/>
    <n v="233054"/>
    <n v="4080330"/>
    <s v="0,00"/>
  </r>
  <r>
    <x v="3"/>
    <x v="2"/>
    <x v="12"/>
    <n v="118967"/>
    <n v="342"/>
    <n v="113805"/>
    <n v="1815480"/>
    <s v="0,01"/>
  </r>
  <r>
    <x v="3"/>
    <x v="2"/>
    <x v="13"/>
    <n v="49593"/>
    <n v="102"/>
    <n v="48008"/>
    <n v="709760"/>
    <s v="0,01"/>
  </r>
  <r>
    <x v="3"/>
    <x v="2"/>
    <x v="14"/>
    <n v="129680"/>
    <n v="254"/>
    <n v="120141"/>
    <n v="1254860"/>
    <s v="0,02"/>
  </r>
  <r>
    <x v="3"/>
    <x v="2"/>
    <x v="15"/>
    <n v="162789"/>
    <n v="588"/>
    <n v="123018"/>
    <n v="3604120"/>
    <s v="0,01"/>
  </r>
  <r>
    <x v="3"/>
    <x v="2"/>
    <x v="16"/>
    <n v="52650"/>
    <n v="93"/>
    <n v="58715"/>
    <n v="598460"/>
    <s v="0,01"/>
  </r>
  <r>
    <x v="3"/>
    <x v="2"/>
    <x v="17"/>
    <n v="51562"/>
    <n v="232"/>
    <n v="52505"/>
    <n v="404000"/>
    <s v="0,05"/>
  </r>
  <r>
    <x v="3"/>
    <x v="2"/>
    <x v="18"/>
    <n v="5446"/>
    <n v="13"/>
    <n v="5390"/>
    <n v="79000"/>
    <s v="0,01"/>
  </r>
  <r>
    <x v="3"/>
    <x v="2"/>
    <x v="19"/>
    <n v="369147"/>
    <n v="840"/>
    <n v="367040"/>
    <n v="2695120"/>
    <s v="0,03"/>
  </r>
  <r>
    <x v="0"/>
    <x v="3"/>
    <x v="0"/>
    <n v="17112"/>
    <n v="117"/>
    <n v="22855"/>
    <n v="107790"/>
    <s v="0,10"/>
  </r>
  <r>
    <x v="0"/>
    <x v="3"/>
    <x v="1"/>
    <n v="3150"/>
    <n v="12"/>
    <n v="2915"/>
    <n v="32520"/>
    <s v="0,03"/>
  </r>
  <r>
    <x v="0"/>
    <x v="3"/>
    <x v="2"/>
    <n v="16645"/>
    <n v="163"/>
    <n v="22701"/>
    <n v="67290"/>
    <s v="0,24"/>
  </r>
  <r>
    <x v="0"/>
    <x v="3"/>
    <x v="3"/>
    <n v="42463"/>
    <n v="290"/>
    <n v="68021"/>
    <n v="271550"/>
    <s v="0,10"/>
  </r>
  <r>
    <x v="0"/>
    <x v="3"/>
    <x v="4"/>
    <n v="34903"/>
    <n v="382"/>
    <n v="53515"/>
    <n v="740170"/>
    <s v="0,05"/>
  </r>
  <r>
    <x v="0"/>
    <x v="3"/>
    <x v="5"/>
    <n v="11124"/>
    <n v="187"/>
    <n v="15452"/>
    <n v="146960"/>
    <s v="0,12"/>
  </r>
  <r>
    <x v="0"/>
    <x v="3"/>
    <x v="6"/>
    <n v="69664"/>
    <n v="304"/>
    <n v="96803"/>
    <n v="585050"/>
    <s v="0,05"/>
  </r>
  <r>
    <x v="0"/>
    <x v="3"/>
    <x v="7"/>
    <n v="9584"/>
    <n v="127"/>
    <n v="14039"/>
    <n v="242990"/>
    <s v="0,05"/>
  </r>
  <r>
    <x v="0"/>
    <x v="3"/>
    <x v="8"/>
    <n v="70364"/>
    <n v="966"/>
    <n v="100582"/>
    <n v="1700260"/>
    <s v="0,05"/>
  </r>
  <r>
    <x v="0"/>
    <x v="3"/>
    <x v="9"/>
    <n v="11184"/>
    <n v="123"/>
    <n v="17356"/>
    <n v="121160"/>
    <s v="0,10"/>
  </r>
  <r>
    <x v="0"/>
    <x v="3"/>
    <x v="10"/>
    <n v="2109"/>
    <n v="16"/>
    <n v="8215"/>
    <n v="23090"/>
    <s v="0,06"/>
  </r>
  <r>
    <x v="0"/>
    <x v="3"/>
    <x v="11"/>
    <n v="22263"/>
    <n v="34"/>
    <n v="26418"/>
    <n v="771140"/>
    <s v="0,00"/>
  </r>
  <r>
    <x v="0"/>
    <x v="3"/>
    <x v="12"/>
    <n v="32924"/>
    <n v="282"/>
    <n v="47551"/>
    <n v="381740"/>
    <s v="0,07"/>
  </r>
  <r>
    <x v="0"/>
    <x v="3"/>
    <x v="13"/>
    <n v="11950"/>
    <n v="68"/>
    <n v="14519"/>
    <n v="114290"/>
    <s v="0,05"/>
  </r>
  <r>
    <x v="0"/>
    <x v="3"/>
    <x v="14"/>
    <n v="39887"/>
    <n v="287"/>
    <n v="67004"/>
    <n v="307600"/>
    <s v="0,09"/>
  </r>
  <r>
    <x v="0"/>
    <x v="3"/>
    <x v="15"/>
    <n v="26301"/>
    <n v="277"/>
    <n v="93544"/>
    <n v="617130"/>
    <s v="0,04"/>
  </r>
  <r>
    <x v="0"/>
    <x v="3"/>
    <x v="16"/>
    <n v="9354"/>
    <n v="28"/>
    <n v="10575"/>
    <n v="89820"/>
    <s v="0,03"/>
  </r>
  <r>
    <x v="0"/>
    <x v="3"/>
    <x v="17"/>
    <n v="11311"/>
    <n v="121"/>
    <n v="14350"/>
    <n v="86380"/>
    <s v="0,13"/>
  </r>
  <r>
    <x v="0"/>
    <x v="3"/>
    <x v="18"/>
    <n v="510"/>
    <n v="5"/>
    <n v="1030"/>
    <n v="9800"/>
    <s v="0,05"/>
  </r>
  <r>
    <x v="0"/>
    <x v="3"/>
    <x v="19"/>
    <n v="61492"/>
    <n v="424"/>
    <n v="93956"/>
    <n v="481330"/>
    <s v="0,08"/>
  </r>
  <r>
    <x v="1"/>
    <x v="3"/>
    <x v="0"/>
    <n v="8536"/>
    <n v="31"/>
    <n v="15733"/>
    <n v="3260"/>
    <s v="0,94"/>
  </r>
  <r>
    <x v="1"/>
    <x v="3"/>
    <x v="1"/>
    <n v="944"/>
    <n v="10"/>
    <n v="457"/>
    <n v="1080"/>
    <s v="0,91"/>
  </r>
  <r>
    <x v="1"/>
    <x v="3"/>
    <x v="2"/>
    <n v="6781"/>
    <n v="80"/>
    <n v="7123"/>
    <n v="1650"/>
    <s v="4,62"/>
  </r>
  <r>
    <x v="1"/>
    <x v="3"/>
    <x v="3"/>
    <n v="19401"/>
    <n v="98"/>
    <n v="19830"/>
    <n v="10130"/>
    <s v="0,95"/>
  </r>
  <r>
    <x v="1"/>
    <x v="3"/>
    <x v="4"/>
    <n v="13079"/>
    <n v="156"/>
    <n v="15617"/>
    <n v="51290"/>
    <s v="0,30"/>
  </r>
  <r>
    <x v="1"/>
    <x v="3"/>
    <x v="5"/>
    <n v="4733"/>
    <n v="117"/>
    <n v="5100"/>
    <n v="6190"/>
    <s v="1,85"/>
  </r>
  <r>
    <x v="1"/>
    <x v="3"/>
    <x v="6"/>
    <n v="26019"/>
    <n v="117"/>
    <n v="20798"/>
    <n v="19680"/>
    <s v="0,59"/>
  </r>
  <r>
    <x v="1"/>
    <x v="3"/>
    <x v="7"/>
    <n v="5361"/>
    <n v="47"/>
    <n v="5918"/>
    <n v="11690"/>
    <s v="0,40"/>
  </r>
  <r>
    <x v="1"/>
    <x v="3"/>
    <x v="8"/>
    <n v="29956"/>
    <n v="323"/>
    <n v="34538"/>
    <n v="104600"/>
    <s v="0,30"/>
  </r>
  <r>
    <x v="1"/>
    <x v="3"/>
    <x v="9"/>
    <n v="3716"/>
    <n v="25"/>
    <n v="3876"/>
    <n v="3040"/>
    <s v="0,81"/>
  </r>
  <r>
    <x v="1"/>
    <x v="3"/>
    <x v="10"/>
    <n v="924"/>
    <n v="17"/>
    <n v="929"/>
    <n v="660"/>
    <s v="2,51"/>
  </r>
  <r>
    <x v="1"/>
    <x v="3"/>
    <x v="11"/>
    <n v="12499"/>
    <n v="25"/>
    <n v="11354"/>
    <n v="132620"/>
    <s v="0,01"/>
  </r>
  <r>
    <x v="1"/>
    <x v="3"/>
    <x v="12"/>
    <n v="11124"/>
    <n v="105"/>
    <n v="11745"/>
    <n v="6140"/>
    <s v="1,68"/>
  </r>
  <r>
    <x v="1"/>
    <x v="3"/>
    <x v="13"/>
    <n v="5151"/>
    <n v="20"/>
    <n v="4207"/>
    <n v="3920"/>
    <s v="0,50"/>
  </r>
  <r>
    <x v="1"/>
    <x v="3"/>
    <x v="14"/>
    <n v="7875"/>
    <n v="76"/>
    <n v="10190"/>
    <n v="10930"/>
    <s v="0,69"/>
  </r>
  <r>
    <x v="1"/>
    <x v="3"/>
    <x v="15"/>
    <n v="12260"/>
    <n v="279"/>
    <n v="16744"/>
    <n v="27380"/>
    <s v="1,00"/>
  </r>
  <r>
    <x v="1"/>
    <x v="3"/>
    <x v="16"/>
    <n v="2794"/>
    <n v="15"/>
    <n v="3263"/>
    <n v="5590"/>
    <s v="0,26"/>
  </r>
  <r>
    <x v="1"/>
    <x v="3"/>
    <x v="17"/>
    <n v="4651"/>
    <n v="23"/>
    <n v="5150"/>
    <n v="2330"/>
    <s v="0,97"/>
  </r>
  <r>
    <x v="1"/>
    <x v="3"/>
    <x v="18"/>
    <n v="307"/>
    <n v="5"/>
    <n v="571"/>
    <n v="260"/>
    <s v="1,88"/>
  </r>
  <r>
    <x v="1"/>
    <x v="3"/>
    <x v="19"/>
    <n v="23387"/>
    <n v="177"/>
    <n v="25790"/>
    <n v="30500"/>
    <s v="0,57"/>
  </r>
  <r>
    <x v="2"/>
    <x v="3"/>
    <x v="0"/>
    <n v="4816"/>
    <n v="14"/>
    <n v="5106"/>
    <n v="101"/>
    <s v="12,1"/>
  </r>
  <r>
    <x v="2"/>
    <x v="3"/>
    <x v="1"/>
    <n v="410"/>
    <n v="8"/>
    <n v="74"/>
    <n v="0"/>
    <s v="100"/>
  </r>
  <r>
    <x v="2"/>
    <x v="3"/>
    <x v="2"/>
    <n v="5249"/>
    <n v="69"/>
    <n v="3673"/>
    <n v="230"/>
    <s v="23,0"/>
  </r>
  <r>
    <x v="2"/>
    <x v="3"/>
    <x v="3"/>
    <n v="23501"/>
    <n v="51"/>
    <n v="15661"/>
    <n v="471"/>
    <s v="9,77"/>
  </r>
  <r>
    <x v="2"/>
    <x v="3"/>
    <x v="4"/>
    <n v="13333"/>
    <n v="84"/>
    <n v="7423"/>
    <n v="5873"/>
    <s v="1,41"/>
  </r>
  <r>
    <x v="2"/>
    <x v="3"/>
    <x v="5"/>
    <n v="3936"/>
    <n v="52"/>
    <n v="3286"/>
    <n v="790"/>
    <s v="6,17"/>
  </r>
  <r>
    <x v="2"/>
    <x v="3"/>
    <x v="6"/>
    <n v="26683"/>
    <n v="70"/>
    <n v="18733"/>
    <n v="1580"/>
    <s v="4,24"/>
  </r>
  <r>
    <x v="2"/>
    <x v="3"/>
    <x v="7"/>
    <n v="5300"/>
    <n v="15"/>
    <n v="5312"/>
    <n v="1746"/>
    <s v="0,85"/>
  </r>
  <r>
    <x v="2"/>
    <x v="3"/>
    <x v="8"/>
    <n v="38312"/>
    <n v="170"/>
    <n v="27611"/>
    <n v="17010"/>
    <s v="0,98"/>
  </r>
  <r>
    <x v="2"/>
    <x v="3"/>
    <x v="9"/>
    <n v="3985"/>
    <n v="22"/>
    <n v="3950"/>
    <n v="220"/>
    <s v="9,09"/>
  </r>
  <r>
    <x v="2"/>
    <x v="3"/>
    <x v="10"/>
    <n v="523"/>
    <n v="9"/>
    <n v="226"/>
    <n v="260"/>
    <s v="3,34"/>
  </r>
  <r>
    <x v="2"/>
    <x v="3"/>
    <x v="11"/>
    <n v="13736"/>
    <n v="8"/>
    <n v="7797"/>
    <n v="6290"/>
    <s v="0,12"/>
  </r>
  <r>
    <x v="2"/>
    <x v="3"/>
    <x v="12"/>
    <n v="9899"/>
    <n v="38"/>
    <n v="5527"/>
    <n v="990"/>
    <s v="3,69"/>
  </r>
  <r>
    <x v="2"/>
    <x v="3"/>
    <x v="13"/>
    <n v="5888"/>
    <n v="12"/>
    <n v="2747"/>
    <n v="701"/>
    <s v="1,68"/>
  </r>
  <r>
    <x v="2"/>
    <x v="3"/>
    <x v="14"/>
    <n v="2853"/>
    <n v="68"/>
    <n v="3549"/>
    <n v="170"/>
    <s v="28,5"/>
  </r>
  <r>
    <x v="2"/>
    <x v="3"/>
    <x v="15"/>
    <n v="12550"/>
    <n v="141"/>
    <n v="11569"/>
    <n v="3600"/>
    <s v="3,76"/>
  </r>
  <r>
    <x v="2"/>
    <x v="3"/>
    <x v="16"/>
    <n v="2247"/>
    <n v="7"/>
    <n v="1820"/>
    <n v="830"/>
    <s v="0,83"/>
  </r>
  <r>
    <x v="2"/>
    <x v="3"/>
    <x v="17"/>
    <n v="3352"/>
    <n v="8"/>
    <n v="2092"/>
    <n v="590"/>
    <s v="1,33"/>
  </r>
  <r>
    <x v="2"/>
    <x v="3"/>
    <x v="18"/>
    <n v="363"/>
    <n v="1"/>
    <n v="254"/>
    <n v="66"/>
    <s v="1,49"/>
  </r>
  <r>
    <x v="2"/>
    <x v="3"/>
    <x v="19"/>
    <n v="25503"/>
    <n v="56"/>
    <n v="31823"/>
    <n v="9700"/>
    <s v="0,57"/>
  </r>
  <r>
    <x v="3"/>
    <x v="3"/>
    <x v="0"/>
    <n v="19862"/>
    <n v="80"/>
    <n v="11839"/>
    <n v="20050"/>
    <s v="0,39"/>
  </r>
  <r>
    <x v="3"/>
    <x v="3"/>
    <x v="1"/>
    <n v="999"/>
    <n v="9"/>
    <n v="135"/>
    <n v="7472"/>
    <s v="0,12"/>
  </r>
  <r>
    <x v="3"/>
    <x v="3"/>
    <x v="2"/>
    <n v="7853"/>
    <n v="101"/>
    <n v="4995"/>
    <n v="12858"/>
    <s v="0,77"/>
  </r>
  <r>
    <x v="3"/>
    <x v="3"/>
    <x v="3"/>
    <n v="45356"/>
    <n v="77"/>
    <n v="54143"/>
    <n v="36620"/>
    <s v="0,20"/>
  </r>
  <r>
    <x v="3"/>
    <x v="3"/>
    <x v="4"/>
    <n v="37651"/>
    <n v="361"/>
    <n v="35601"/>
    <n v="259630"/>
    <s v="0,13"/>
  </r>
  <r>
    <x v="3"/>
    <x v="3"/>
    <x v="5"/>
    <n v="11748"/>
    <n v="178"/>
    <n v="11313"/>
    <n v="54898"/>
    <s v="0,32"/>
  </r>
  <r>
    <x v="3"/>
    <x v="3"/>
    <x v="6"/>
    <n v="70592"/>
    <n v="134"/>
    <n v="45202"/>
    <n v="158690"/>
    <s v="0,08"/>
  </r>
  <r>
    <x v="3"/>
    <x v="3"/>
    <x v="7"/>
    <n v="14696"/>
    <n v="49"/>
    <n v="14510"/>
    <n v="58972"/>
    <s v="0,08"/>
  </r>
  <r>
    <x v="3"/>
    <x v="3"/>
    <x v="8"/>
    <n v="124522"/>
    <n v="1147"/>
    <n v="121420"/>
    <n v="514443"/>
    <s v="0,22"/>
  </r>
  <r>
    <x v="3"/>
    <x v="3"/>
    <x v="9"/>
    <n v="12684"/>
    <n v="50"/>
    <n v="12531"/>
    <n v="29139"/>
    <s v="0,17"/>
  </r>
  <r>
    <x v="3"/>
    <x v="3"/>
    <x v="10"/>
    <n v="1890"/>
    <n v="36"/>
    <n v="1068"/>
    <n v="5584"/>
    <s v="0,64"/>
  </r>
  <r>
    <x v="3"/>
    <x v="3"/>
    <x v="11"/>
    <n v="49519"/>
    <n v="35"/>
    <n v="28193"/>
    <n v="141116"/>
    <s v="0,02"/>
  </r>
  <r>
    <x v="3"/>
    <x v="3"/>
    <x v="12"/>
    <n v="30359"/>
    <n v="116"/>
    <n v="22656"/>
    <n v="96257"/>
    <s v="0,12"/>
  </r>
  <r>
    <x v="3"/>
    <x v="3"/>
    <x v="13"/>
    <n v="3393"/>
    <n v="5"/>
    <n v="1437"/>
    <n v="27104"/>
    <s v="0,01"/>
  </r>
  <r>
    <x v="3"/>
    <x v="3"/>
    <x v="14"/>
    <n v="1571"/>
    <n v="100"/>
    <n v="3742"/>
    <n v="21188"/>
    <s v="0,46"/>
  </r>
  <r>
    <x v="3"/>
    <x v="3"/>
    <x v="15"/>
    <n v="30146"/>
    <n v="335"/>
    <n v="27626"/>
    <n v="250848"/>
    <s v="0,13"/>
  </r>
  <r>
    <x v="3"/>
    <x v="3"/>
    <x v="16"/>
    <n v="8470"/>
    <n v="45"/>
    <n v="8479"/>
    <n v="45618"/>
    <s v="0,09"/>
  </r>
  <r>
    <x v="3"/>
    <x v="3"/>
    <x v="17"/>
    <n v="9884"/>
    <n v="18"/>
    <n v="9403"/>
    <n v="30620"/>
    <s v="0,05"/>
  </r>
  <r>
    <x v="3"/>
    <x v="3"/>
    <x v="18"/>
    <n v="1100"/>
    <n v="12"/>
    <n v="1167"/>
    <n v="6114"/>
    <s v="0,19"/>
  </r>
  <r>
    <x v="3"/>
    <x v="3"/>
    <x v="19"/>
    <n v="78455"/>
    <n v="350"/>
    <n v="74390"/>
    <n v="162419"/>
    <s v="0,21"/>
  </r>
  <r>
    <x v="0"/>
    <x v="4"/>
    <x v="0"/>
    <n v="1958"/>
    <n v="19"/>
    <n v="3700"/>
    <n v="4261"/>
    <s v="0,44"/>
  </r>
  <r>
    <x v="0"/>
    <x v="4"/>
    <x v="1"/>
    <n v="198"/>
    <n v="5"/>
    <n v="97"/>
    <n v="2584"/>
    <s v="0,19"/>
  </r>
  <r>
    <x v="0"/>
    <x v="4"/>
    <x v="2"/>
    <n v="1825"/>
    <n v="51"/>
    <n v="2880"/>
    <n v="3365"/>
    <s v="1,49"/>
  </r>
  <r>
    <x v="0"/>
    <x v="4"/>
    <x v="3"/>
    <n v="7731"/>
    <n v="74"/>
    <n v="14925"/>
    <n v="8654"/>
    <s v="0,84"/>
  </r>
  <r>
    <x v="0"/>
    <x v="4"/>
    <x v="4"/>
    <n v="3071"/>
    <n v="91"/>
    <n v="11011"/>
    <n v="23161"/>
    <s v="0,39"/>
  </r>
  <r>
    <x v="0"/>
    <x v="4"/>
    <x v="5"/>
    <n v="1116"/>
    <n v="60"/>
    <n v="1862"/>
    <n v="9259"/>
    <s v="0,64"/>
  </r>
  <r>
    <x v="0"/>
    <x v="4"/>
    <x v="6"/>
    <n v="9836"/>
    <n v="96"/>
    <n v="6761"/>
    <n v="44905"/>
    <s v="0,21"/>
  </r>
  <r>
    <x v="0"/>
    <x v="4"/>
    <x v="7"/>
    <n v="1266"/>
    <n v="8"/>
    <n v="1513"/>
    <n v="11829"/>
    <s v="0,06"/>
  </r>
  <r>
    <x v="0"/>
    <x v="4"/>
    <x v="8"/>
    <n v="10188"/>
    <n v="495"/>
    <n v="22431"/>
    <n v="51502"/>
    <s v="0,95"/>
  </r>
  <r>
    <x v="0"/>
    <x v="4"/>
    <x v="9"/>
    <n v="1092"/>
    <n v="45"/>
    <n v="1222"/>
    <n v="4149"/>
    <s v="1,07"/>
  </r>
  <r>
    <x v="0"/>
    <x v="4"/>
    <x v="10"/>
    <n v="226"/>
    <n v="15"/>
    <n v="1429"/>
    <n v="629"/>
    <s v="2,32"/>
  </r>
  <r>
    <x v="0"/>
    <x v="4"/>
    <x v="11"/>
    <n v="3184"/>
    <n v="25"/>
    <n v="5217"/>
    <n v="23630"/>
    <s v="0,10"/>
  </r>
  <r>
    <x v="0"/>
    <x v="4"/>
    <x v="12"/>
    <n v="6194"/>
    <n v="115"/>
    <n v="18625"/>
    <n v="14485"/>
    <s v="0,78"/>
  </r>
  <r>
    <x v="0"/>
    <x v="4"/>
    <x v="13"/>
    <n v="592"/>
    <n v="2"/>
    <n v="534"/>
    <n v="12939"/>
    <s v="0,01"/>
  </r>
  <r>
    <x v="0"/>
    <x v="4"/>
    <x v="14"/>
    <n v="747"/>
    <n v="70"/>
    <n v="1862"/>
    <n v="8868"/>
    <s v="0,78"/>
  </r>
  <r>
    <x v="0"/>
    <x v="4"/>
    <x v="15"/>
    <n v="3404"/>
    <n v="102"/>
    <n v="8590"/>
    <n v="18384"/>
    <s v="0,55"/>
  </r>
  <r>
    <x v="0"/>
    <x v="4"/>
    <x v="16"/>
    <n v="671"/>
    <n v="22"/>
    <n v="1107"/>
    <n v="2556"/>
    <s v="0,85"/>
  </r>
  <r>
    <x v="0"/>
    <x v="4"/>
    <x v="17"/>
    <n v="730"/>
    <n v="8"/>
    <n v="2382"/>
    <n v="4703"/>
    <s v="0,16"/>
  </r>
  <r>
    <x v="0"/>
    <x v="4"/>
    <x v="18"/>
    <n v="82"/>
    <n v="4"/>
    <n v="123"/>
    <n v="315"/>
    <s v="1,25"/>
  </r>
  <r>
    <x v="0"/>
    <x v="4"/>
    <x v="19"/>
    <n v="7818"/>
    <n v="156"/>
    <n v="9749"/>
    <n v="20985"/>
    <s v="0,73"/>
  </r>
  <r>
    <x v="1"/>
    <x v="4"/>
    <x v="0"/>
    <n v="124"/>
    <n v="2"/>
    <n v="7663"/>
    <n v="19"/>
    <s v="9,52"/>
  </r>
  <r>
    <x v="1"/>
    <x v="4"/>
    <x v="1"/>
    <n v="22"/>
    <n v="0"/>
    <n v="13"/>
    <n v="50"/>
    <s v="0"/>
  </r>
  <r>
    <x v="1"/>
    <x v="4"/>
    <x v="2"/>
    <n v="153"/>
    <n v="7"/>
    <n v="294"/>
    <n v="34"/>
    <s v="17,0"/>
  </r>
  <r>
    <x v="1"/>
    <x v="4"/>
    <x v="3"/>
    <n v="1473"/>
    <n v="5"/>
    <n v="6477"/>
    <n v="54"/>
    <s v="8,47"/>
  </r>
  <r>
    <x v="1"/>
    <x v="4"/>
    <x v="4"/>
    <n v="842"/>
    <n v="8"/>
    <n v="140"/>
    <n v="329"/>
    <s v="2,37"/>
  </r>
  <r>
    <x v="1"/>
    <x v="4"/>
    <x v="5"/>
    <n v="259"/>
    <n v="13"/>
    <n v="169"/>
    <n v="91"/>
    <s v="12,5"/>
  </r>
  <r>
    <x v="1"/>
    <x v="4"/>
    <x v="6"/>
    <n v="2986"/>
    <n v="8"/>
    <n v="887"/>
    <n v="243"/>
    <s v="3,18"/>
  </r>
  <r>
    <x v="1"/>
    <x v="4"/>
    <x v="7"/>
    <n v="462"/>
    <n v="1"/>
    <n v="437"/>
    <n v="122"/>
    <s v="0,81"/>
  </r>
  <r>
    <x v="1"/>
    <x v="4"/>
    <x v="8"/>
    <n v="3771"/>
    <n v="76"/>
    <n v="2971"/>
    <n v="628"/>
    <s v="10,7"/>
  </r>
  <r>
    <x v="1"/>
    <x v="4"/>
    <x v="9"/>
    <n v="62"/>
    <n v="0"/>
    <n v="60"/>
    <n v="16"/>
    <s v="0"/>
  </r>
  <r>
    <x v="1"/>
    <x v="4"/>
    <x v="10"/>
    <n v="11"/>
    <n v="0"/>
    <n v="9"/>
    <n v="1"/>
    <s v="0"/>
  </r>
  <r>
    <x v="1"/>
    <x v="4"/>
    <x v="11"/>
    <n v="1131"/>
    <n v="1"/>
    <n v="1991"/>
    <n v="397"/>
    <s v="0,25"/>
  </r>
  <r>
    <x v="1"/>
    <x v="4"/>
    <x v="12"/>
    <n v="836"/>
    <n v="4"/>
    <n v="556"/>
    <n v="114"/>
    <s v="3,38"/>
  </r>
  <r>
    <x v="1"/>
    <x v="4"/>
    <x v="13"/>
    <n v="228"/>
    <n v="1"/>
    <n v="35"/>
    <n v="87"/>
    <s v="1,13"/>
  </r>
  <r>
    <x v="1"/>
    <x v="4"/>
    <x v="14"/>
    <n v="313"/>
    <n v="8"/>
    <n v="183"/>
    <n v="64"/>
    <s v="11,1"/>
  </r>
  <r>
    <x v="1"/>
    <x v="4"/>
    <x v="15"/>
    <n v="1021"/>
    <n v="15"/>
    <n v="916"/>
    <n v="148"/>
    <s v="9,20"/>
  </r>
  <r>
    <x v="1"/>
    <x v="4"/>
    <x v="16"/>
    <n v="147"/>
    <n v="2"/>
    <n v="129"/>
    <n v="121"/>
    <s v="1,62"/>
  </r>
  <r>
    <x v="1"/>
    <x v="4"/>
    <x v="17"/>
    <n v="162"/>
    <n v="0"/>
    <n v="119"/>
    <n v="22"/>
    <s v="0"/>
  </r>
  <r>
    <x v="1"/>
    <x v="4"/>
    <x v="18"/>
    <n v="25"/>
    <n v="1"/>
    <n v="26"/>
    <n v="3"/>
    <s v="25"/>
  </r>
  <r>
    <x v="1"/>
    <x v="4"/>
    <x v="19"/>
    <n v="1574"/>
    <n v="9"/>
    <n v="1346"/>
    <n v="387"/>
    <s v="2,27"/>
  </r>
  <r>
    <x v="2"/>
    <x v="4"/>
    <x v="0"/>
    <n v="4035"/>
    <n v="13"/>
    <n v="2156"/>
    <n v="13"/>
    <s v="50"/>
  </r>
  <r>
    <x v="2"/>
    <x v="4"/>
    <x v="1"/>
    <n v="458"/>
    <n v="7"/>
    <n v="70"/>
    <n v="2"/>
    <s v="77,7"/>
  </r>
  <r>
    <x v="2"/>
    <x v="4"/>
    <x v="2"/>
    <n v="3313"/>
    <n v="36"/>
    <n v="4682"/>
    <n v="3"/>
    <s v="92,3"/>
  </r>
  <r>
    <x v="2"/>
    <x v="4"/>
    <x v="3"/>
    <n v="22998"/>
    <n v="15"/>
    <n v="17544"/>
    <n v="55"/>
    <s v="21,4"/>
  </r>
  <r>
    <x v="2"/>
    <x v="4"/>
    <x v="4"/>
    <n v="10398"/>
    <n v="58"/>
    <n v="3"/>
    <n v="267"/>
    <s v="17,8"/>
  </r>
  <r>
    <x v="2"/>
    <x v="4"/>
    <x v="5"/>
    <n v="3019"/>
    <n v="161"/>
    <n v="2468"/>
    <n v="110"/>
    <s v="59,4"/>
  </r>
  <r>
    <x v="2"/>
    <x v="4"/>
    <x v="6"/>
    <n v="21413"/>
    <n v="35"/>
    <n v="1621"/>
    <n v="301"/>
    <s v="10,4"/>
  </r>
  <r>
    <x v="2"/>
    <x v="4"/>
    <x v="7"/>
    <n v="4075"/>
    <n v="83"/>
    <n v="4814"/>
    <n v="192"/>
    <s v="30,1"/>
  </r>
  <r>
    <x v="2"/>
    <x v="4"/>
    <x v="8"/>
    <n v="29623"/>
    <n v="343"/>
    <n v="24223"/>
    <n v="622"/>
    <s v="35,5"/>
  </r>
  <r>
    <x v="2"/>
    <x v="4"/>
    <x v="9"/>
    <n v="261"/>
    <n v="3"/>
    <n v="224"/>
    <n v="4"/>
    <s v="42,8"/>
  </r>
  <r>
    <x v="2"/>
    <x v="4"/>
    <x v="10"/>
    <n v="473"/>
    <n v="1"/>
    <n v="340"/>
    <n v="0"/>
    <s v="100"/>
  </r>
  <r>
    <x v="2"/>
    <x v="4"/>
    <x v="11"/>
    <n v="9071"/>
    <n v="4"/>
    <n v="4467"/>
    <n v="194"/>
    <s v="2,02"/>
  </r>
  <r>
    <x v="2"/>
    <x v="4"/>
    <x v="12"/>
    <n v="13433"/>
    <n v="37"/>
    <n v="11305"/>
    <n v="89"/>
    <s v="29,3"/>
  </r>
  <r>
    <x v="2"/>
    <x v="4"/>
    <x v="13"/>
    <n v="3849"/>
    <n v="2"/>
    <n v="162"/>
    <n v="82"/>
    <s v="2,38"/>
  </r>
  <r>
    <x v="2"/>
    <x v="4"/>
    <x v="14"/>
    <n v="1634"/>
    <n v="64"/>
    <n v="1158"/>
    <n v="28"/>
    <s v="69,5"/>
  </r>
  <r>
    <x v="2"/>
    <x v="4"/>
    <x v="15"/>
    <n v="9963"/>
    <n v="113"/>
    <n v="8844"/>
    <n v="113"/>
    <s v="50"/>
  </r>
  <r>
    <x v="2"/>
    <x v="4"/>
    <x v="16"/>
    <n v="1804"/>
    <n v="9"/>
    <n v="1571"/>
    <n v="24"/>
    <s v="27,2"/>
  </r>
  <r>
    <x v="2"/>
    <x v="4"/>
    <x v="17"/>
    <n v="2784"/>
    <n v="2"/>
    <n v="2259"/>
    <n v="5"/>
    <s v="28,5"/>
  </r>
  <r>
    <x v="2"/>
    <x v="4"/>
    <x v="18"/>
    <n v="195"/>
    <n v="0"/>
    <n v="170"/>
    <n v="2"/>
    <s v="0"/>
  </r>
  <r>
    <x v="2"/>
    <x v="4"/>
    <x v="19"/>
    <n v="17002"/>
    <n v="59"/>
    <n v="15682"/>
    <n v="313"/>
    <s v="15,8"/>
  </r>
  <r>
    <x v="3"/>
    <x v="4"/>
    <x v="0"/>
    <n v="1003"/>
    <n v="8"/>
    <n v="754"/>
    <n v="6993"/>
    <s v="0,11"/>
  </r>
  <r>
    <x v="3"/>
    <x v="4"/>
    <x v="1"/>
    <n v="78"/>
    <n v="3"/>
    <n v="29"/>
    <n v="1416"/>
    <s v="0,21"/>
  </r>
  <r>
    <x v="3"/>
    <x v="4"/>
    <x v="2"/>
    <n v="547"/>
    <n v="8"/>
    <n v="554"/>
    <n v="2543"/>
    <s v="0,31"/>
  </r>
  <r>
    <x v="3"/>
    <x v="4"/>
    <x v="3"/>
    <n v="2884"/>
    <n v="7"/>
    <n v="3895"/>
    <n v="5702"/>
    <s v="0,12"/>
  </r>
  <r>
    <x v="3"/>
    <x v="4"/>
    <x v="4"/>
    <n v="4905"/>
    <n v="51"/>
    <n v="0"/>
    <n v="183168"/>
    <s v="0,02"/>
  </r>
  <r>
    <x v="3"/>
    <x v="4"/>
    <x v="5"/>
    <n v="1895"/>
    <n v="207"/>
    <n v="1907"/>
    <n v="28267"/>
    <s v="0,72"/>
  </r>
  <r>
    <x v="3"/>
    <x v="4"/>
    <x v="6"/>
    <n v="6828"/>
    <n v="18"/>
    <n v="569"/>
    <n v="62689"/>
    <s v="0,02"/>
  </r>
  <r>
    <x v="3"/>
    <x v="4"/>
    <x v="7"/>
    <n v="1541"/>
    <n v="19"/>
    <n v="1541"/>
    <n v="26890"/>
    <s v="0,07"/>
  </r>
  <r>
    <x v="3"/>
    <x v="4"/>
    <x v="8"/>
    <n v="18491"/>
    <n v="416"/>
    <n v="23229"/>
    <n v="310840"/>
    <s v="0,13"/>
  </r>
  <r>
    <x v="3"/>
    <x v="4"/>
    <x v="9"/>
    <n v="232"/>
    <n v="5"/>
    <n v="244"/>
    <n v="17137"/>
    <s v="0,02"/>
  </r>
  <r>
    <x v="3"/>
    <x v="4"/>
    <x v="10"/>
    <n v="114"/>
    <n v="1"/>
    <n v="236"/>
    <n v="522"/>
    <s v="0,19"/>
  </r>
  <r>
    <x v="3"/>
    <x v="4"/>
    <x v="11"/>
    <n v="6553"/>
    <n v="4"/>
    <n v="4491"/>
    <n v="69211"/>
    <s v="0,00"/>
  </r>
  <r>
    <x v="3"/>
    <x v="4"/>
    <x v="12"/>
    <n v="2235"/>
    <n v="12"/>
    <n v="4451"/>
    <n v="27502"/>
    <s v="0,04"/>
  </r>
  <r>
    <x v="3"/>
    <x v="4"/>
    <x v="13"/>
    <n v="842"/>
    <n v="8"/>
    <n v="106"/>
    <n v="7182"/>
    <s v="0,11"/>
  </r>
  <r>
    <x v="3"/>
    <x v="4"/>
    <x v="14"/>
    <n v="178"/>
    <n v="17"/>
    <n v="176"/>
    <n v="6554"/>
    <s v="0,25"/>
  </r>
  <r>
    <x v="3"/>
    <x v="4"/>
    <x v="15"/>
    <n v="4631"/>
    <n v="91"/>
    <n v="5399"/>
    <n v="87060"/>
    <s v="0,10"/>
  </r>
  <r>
    <x v="3"/>
    <x v="4"/>
    <x v="16"/>
    <n v="1169"/>
    <n v="17"/>
    <n v="1375"/>
    <n v="23358"/>
    <s v="0,07"/>
  </r>
  <r>
    <x v="3"/>
    <x v="4"/>
    <x v="17"/>
    <n v="454"/>
    <n v="3"/>
    <n v="866"/>
    <n v="1238"/>
    <s v="0,24"/>
  </r>
  <r>
    <x v="3"/>
    <x v="4"/>
    <x v="18"/>
    <n v="94"/>
    <n v="0"/>
    <n v="119"/>
    <n v="4318"/>
    <s v="0"/>
  </r>
  <r>
    <x v="3"/>
    <x v="4"/>
    <x v="19"/>
    <n v="8878"/>
    <n v="54"/>
    <n v="9666"/>
    <n v="101398"/>
    <s v="0,05"/>
  </r>
  <r>
    <x v="0"/>
    <x v="5"/>
    <x v="0"/>
    <n v="39"/>
    <n v="0"/>
    <n v="24"/>
    <n v="100"/>
    <s v="0"/>
  </r>
  <r>
    <x v="0"/>
    <x v="5"/>
    <x v="1"/>
    <n v="1"/>
    <n v="1"/>
    <n v="1"/>
    <n v="0"/>
    <s v="100"/>
  </r>
  <r>
    <x v="0"/>
    <x v="5"/>
    <x v="2"/>
    <n v="34"/>
    <n v="1"/>
    <n v="39"/>
    <n v="0"/>
    <s v="100"/>
  </r>
  <r>
    <x v="0"/>
    <x v="5"/>
    <x v="3"/>
    <n v="89"/>
    <n v="0"/>
    <n v="87"/>
    <n v="383"/>
    <s v="0"/>
  </r>
  <r>
    <x v="0"/>
    <x v="5"/>
    <x v="4"/>
    <n v="198"/>
    <n v="6"/>
    <n v="15163"/>
    <n v="3382"/>
    <s v="0,17"/>
  </r>
  <r>
    <x v="0"/>
    <x v="5"/>
    <x v="5"/>
    <n v="81"/>
    <n v="7"/>
    <n v="70"/>
    <n v="728"/>
    <s v="0,95"/>
  </r>
  <r>
    <x v="0"/>
    <x v="5"/>
    <x v="6"/>
    <n v="113"/>
    <n v="4"/>
    <n v="25"/>
    <n v="1653"/>
    <s v="0,24"/>
  </r>
  <r>
    <x v="0"/>
    <x v="5"/>
    <x v="7"/>
    <n v="16"/>
    <n v="0"/>
    <n v="22"/>
    <n v="1226"/>
    <s v="0"/>
  </r>
  <r>
    <x v="0"/>
    <x v="5"/>
    <x v="8"/>
    <n v="489"/>
    <n v="22"/>
    <n v="413"/>
    <n v="7140"/>
    <s v="0,30"/>
  </r>
  <r>
    <x v="0"/>
    <x v="5"/>
    <x v="9"/>
    <n v="21"/>
    <n v="0"/>
    <n v="7"/>
    <n v="261"/>
    <s v="0"/>
  </r>
  <r>
    <x v="0"/>
    <x v="5"/>
    <x v="10"/>
    <n v="0"/>
    <n v="0"/>
    <n v="9"/>
    <n v="4"/>
    <s v="0"/>
  </r>
  <r>
    <x v="0"/>
    <x v="5"/>
    <x v="11"/>
    <n v="107"/>
    <n v="0"/>
    <n v="113"/>
    <n v="2357"/>
    <s v="0"/>
  </r>
  <r>
    <x v="0"/>
    <x v="5"/>
    <x v="12"/>
    <n v="101"/>
    <n v="1"/>
    <n v="32"/>
    <n v="1278"/>
    <s v="0,07"/>
  </r>
  <r>
    <x v="0"/>
    <x v="5"/>
    <x v="13"/>
    <n v="22"/>
    <n v="0"/>
    <n v="3"/>
    <n v="23"/>
    <s v="0"/>
  </r>
  <r>
    <x v="0"/>
    <x v="5"/>
    <x v="14"/>
    <n v="8"/>
    <n v="0"/>
    <n v="6"/>
    <n v="636"/>
    <s v="0"/>
  </r>
  <r>
    <x v="0"/>
    <x v="5"/>
    <x v="15"/>
    <n v="257"/>
    <n v="4"/>
    <n v="157"/>
    <n v="1209"/>
    <s v="0,32"/>
  </r>
  <r>
    <x v="0"/>
    <x v="5"/>
    <x v="16"/>
    <n v="30"/>
    <n v="0"/>
    <n v="25"/>
    <n v="392"/>
    <s v="0"/>
  </r>
  <r>
    <x v="0"/>
    <x v="5"/>
    <x v="17"/>
    <n v="3"/>
    <n v="0"/>
    <n v="0"/>
    <n v="59"/>
    <s v="0"/>
  </r>
  <r>
    <x v="0"/>
    <x v="5"/>
    <x v="18"/>
    <n v="0"/>
    <n v="0"/>
    <n v="3"/>
    <n v="46"/>
    <s v="0"/>
  </r>
  <r>
    <x v="0"/>
    <x v="5"/>
    <x v="19"/>
    <n v="189"/>
    <n v="1"/>
    <n v="155"/>
    <n v="2658"/>
    <s v="0,03"/>
  </r>
  <r>
    <x v="1"/>
    <x v="5"/>
    <x v="0"/>
    <m/>
    <m/>
    <m/>
    <n v="7"/>
    <m/>
  </r>
  <r>
    <x v="1"/>
    <x v="5"/>
    <x v="3"/>
    <m/>
    <m/>
    <m/>
    <n v="12"/>
    <m/>
  </r>
  <r>
    <x v="1"/>
    <x v="5"/>
    <x v="4"/>
    <m/>
    <m/>
    <m/>
    <n v="135"/>
    <m/>
  </r>
  <r>
    <x v="1"/>
    <x v="5"/>
    <x v="5"/>
    <m/>
    <m/>
    <m/>
    <n v="17"/>
    <m/>
  </r>
  <r>
    <x v="1"/>
    <x v="5"/>
    <x v="6"/>
    <m/>
    <m/>
    <m/>
    <n v="34"/>
    <m/>
  </r>
  <r>
    <x v="1"/>
    <x v="5"/>
    <x v="7"/>
    <m/>
    <m/>
    <m/>
    <n v="38"/>
    <m/>
  </r>
  <r>
    <x v="1"/>
    <x v="5"/>
    <x v="8"/>
    <m/>
    <m/>
    <m/>
    <n v="345"/>
    <m/>
  </r>
  <r>
    <x v="1"/>
    <x v="5"/>
    <x v="9"/>
    <m/>
    <m/>
    <m/>
    <n v="10"/>
    <m/>
  </r>
  <r>
    <x v="1"/>
    <x v="5"/>
    <x v="11"/>
    <m/>
    <m/>
    <m/>
    <n v="59"/>
    <m/>
  </r>
  <r>
    <x v="1"/>
    <x v="5"/>
    <x v="12"/>
    <m/>
    <m/>
    <m/>
    <n v="95"/>
    <m/>
  </r>
  <r>
    <x v="1"/>
    <x v="5"/>
    <x v="14"/>
    <m/>
    <m/>
    <m/>
    <n v="2"/>
    <m/>
  </r>
  <r>
    <x v="1"/>
    <x v="5"/>
    <x v="15"/>
    <m/>
    <m/>
    <m/>
    <n v="32"/>
    <m/>
  </r>
  <r>
    <x v="1"/>
    <x v="5"/>
    <x v="16"/>
    <m/>
    <m/>
    <m/>
    <n v="22"/>
    <m/>
  </r>
  <r>
    <x v="1"/>
    <x v="5"/>
    <x v="17"/>
    <m/>
    <m/>
    <m/>
    <n v="7"/>
    <m/>
  </r>
  <r>
    <x v="1"/>
    <x v="5"/>
    <x v="19"/>
    <m/>
    <m/>
    <m/>
    <n v="3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n v="1401"/>
    <n v="115"/>
    <n v="95"/>
  </r>
  <r>
    <x v="0"/>
    <x v="0"/>
    <x v="1"/>
    <n v="226"/>
    <n v="7"/>
    <n v="3"/>
  </r>
  <r>
    <x v="0"/>
    <x v="0"/>
    <x v="2"/>
    <n v="659"/>
    <n v="36"/>
    <n v="17"/>
  </r>
  <r>
    <x v="0"/>
    <x v="0"/>
    <x v="3"/>
    <n v="2092"/>
    <n v="133"/>
    <n v="88"/>
  </r>
  <r>
    <x v="0"/>
    <x v="0"/>
    <x v="4"/>
    <n v="14074"/>
    <n v="1644"/>
    <n v="1477"/>
  </r>
  <r>
    <x v="0"/>
    <x v="0"/>
    <x v="5"/>
    <n v="1593"/>
    <n v="113"/>
    <n v="320"/>
  </r>
  <r>
    <x v="0"/>
    <x v="0"/>
    <x v="6"/>
    <n v="3094"/>
    <n v="162"/>
    <n v="291"/>
  </r>
  <r>
    <x v="0"/>
    <x v="0"/>
    <x v="7"/>
    <n v="3416"/>
    <n v="428"/>
    <n v="480"/>
  </r>
  <r>
    <x v="0"/>
    <x v="0"/>
    <x v="8"/>
    <n v="43202"/>
    <n v="7199"/>
    <n v="10885"/>
  </r>
  <r>
    <x v="0"/>
    <x v="0"/>
    <x v="9"/>
    <n v="3825"/>
    <n v="452"/>
    <n v="21"/>
  </r>
  <r>
    <x v="0"/>
    <x v="0"/>
    <x v="10"/>
    <n v="144"/>
    <n v="9"/>
    <n v="18"/>
  </r>
  <r>
    <x v="0"/>
    <x v="0"/>
    <x v="11"/>
    <n v="9301"/>
    <n v="854"/>
    <n v="365"/>
  </r>
  <r>
    <x v="0"/>
    <x v="0"/>
    <x v="12"/>
    <n v="1803"/>
    <n v="110"/>
    <n v="39"/>
  </r>
  <r>
    <x v="0"/>
    <x v="0"/>
    <x v="13"/>
    <n v="722"/>
    <n v="31"/>
    <n v="34"/>
  </r>
  <r>
    <x v="0"/>
    <x v="0"/>
    <x v="14"/>
    <n v="1647"/>
    <n v="81"/>
    <n v="74"/>
  </r>
  <r>
    <x v="0"/>
    <x v="0"/>
    <x v="15"/>
    <n v="4608"/>
    <n v="244"/>
    <n v="138"/>
  </r>
  <r>
    <x v="0"/>
    <x v="0"/>
    <x v="16"/>
    <n v="3117"/>
    <n v="240"/>
    <n v="346"/>
  </r>
  <r>
    <x v="0"/>
    <x v="0"/>
    <x v="17"/>
    <n v="1078"/>
    <n v="37"/>
    <n v="190"/>
  </r>
  <r>
    <x v="0"/>
    <x v="0"/>
    <x v="18"/>
    <n v="628"/>
    <n v="56"/>
    <n v="20"/>
  </r>
  <r>
    <x v="0"/>
    <x v="0"/>
    <x v="19"/>
    <n v="9154"/>
    <n v="477"/>
    <n v="828"/>
  </r>
  <r>
    <x v="1"/>
    <x v="0"/>
    <x v="0"/>
    <n v="1891"/>
    <n v="349"/>
    <n v="2531"/>
  </r>
  <r>
    <x v="1"/>
    <x v="0"/>
    <x v="1"/>
    <n v="176"/>
    <n v="20"/>
    <n v="369"/>
  </r>
  <r>
    <x v="1"/>
    <x v="0"/>
    <x v="2"/>
    <n v="523"/>
    <n v="61"/>
    <n v="1040"/>
  </r>
  <r>
    <x v="1"/>
    <x v="0"/>
    <x v="3"/>
    <n v="2598"/>
    <n v="299"/>
    <n v="3989"/>
  </r>
  <r>
    <x v="1"/>
    <x v="0"/>
    <x v="4"/>
    <n v="14422"/>
    <n v="2616"/>
    <n v="21745"/>
  </r>
  <r>
    <x v="1"/>
    <x v="0"/>
    <x v="5"/>
    <n v="1715"/>
    <n v="232"/>
    <n v="2598"/>
  </r>
  <r>
    <x v="1"/>
    <x v="0"/>
    <x v="6"/>
    <n v="5015"/>
    <n v="675"/>
    <n v="6146"/>
  </r>
  <r>
    <x v="1"/>
    <x v="0"/>
    <x v="7"/>
    <n v="6561"/>
    <n v="1130"/>
    <n v="7659"/>
  </r>
  <r>
    <x v="1"/>
    <x v="0"/>
    <x v="8"/>
    <n v="50693"/>
    <n v="9445"/>
    <n v="56312"/>
  </r>
  <r>
    <x v="1"/>
    <x v="0"/>
    <x v="9"/>
    <n v="2957"/>
    <n v="539"/>
    <n v="5507"/>
  </r>
  <r>
    <x v="1"/>
    <x v="0"/>
    <x v="10"/>
    <n v="301"/>
    <n v="14"/>
    <n v="379"/>
  </r>
  <r>
    <x v="1"/>
    <x v="0"/>
    <x v="11"/>
    <n v="22048"/>
    <n v="3236"/>
    <n v="25471"/>
  </r>
  <r>
    <x v="1"/>
    <x v="0"/>
    <x v="12"/>
    <n v="2728"/>
    <n v="435"/>
    <n v="3818"/>
  </r>
  <r>
    <x v="1"/>
    <x v="0"/>
    <x v="13"/>
    <n v="653"/>
    <n v="102"/>
    <n v="1185"/>
  </r>
  <r>
    <x v="1"/>
    <x v="0"/>
    <x v="14"/>
    <n v="1830"/>
    <n v="201"/>
    <n v="2596"/>
  </r>
  <r>
    <x v="1"/>
    <x v="0"/>
    <x v="15"/>
    <n v="5642"/>
    <n v="860"/>
    <n v="8679"/>
  </r>
  <r>
    <x v="1"/>
    <x v="0"/>
    <x v="16"/>
    <n v="3997"/>
    <n v="457"/>
    <n v="6325"/>
  </r>
  <r>
    <x v="1"/>
    <x v="0"/>
    <x v="17"/>
    <n v="363"/>
    <n v="43"/>
    <n v="1161"/>
  </r>
  <r>
    <x v="1"/>
    <x v="0"/>
    <x v="18"/>
    <n v="567"/>
    <n v="90"/>
    <n v="1025"/>
  </r>
  <r>
    <x v="1"/>
    <x v="0"/>
    <x v="19"/>
    <n v="10131"/>
    <n v="1535"/>
    <n v="15984"/>
  </r>
  <r>
    <x v="2"/>
    <x v="0"/>
    <x v="0"/>
    <n v="1153"/>
    <n v="17"/>
    <n v="431"/>
  </r>
  <r>
    <x v="2"/>
    <x v="0"/>
    <x v="1"/>
    <n v="411"/>
    <n v="2"/>
    <n v="100"/>
  </r>
  <r>
    <x v="2"/>
    <x v="0"/>
    <x v="2"/>
    <n v="804"/>
    <n v="3"/>
    <n v="273"/>
  </r>
  <r>
    <x v="2"/>
    <x v="0"/>
    <x v="3"/>
    <n v="8010"/>
    <n v="31"/>
    <n v="2089"/>
  </r>
  <r>
    <x v="2"/>
    <x v="0"/>
    <x v="4"/>
    <n v="6853"/>
    <n v="224"/>
    <n v="2952"/>
  </r>
  <r>
    <x v="2"/>
    <x v="0"/>
    <x v="5"/>
    <n v="1358"/>
    <n v="6"/>
    <n v="679"/>
  </r>
  <r>
    <x v="2"/>
    <x v="0"/>
    <x v="6"/>
    <n v="8365"/>
    <n v="81"/>
    <n v="1972"/>
  </r>
  <r>
    <x v="2"/>
    <x v="0"/>
    <x v="7"/>
    <n v="3358"/>
    <n v="46"/>
    <n v="1853"/>
  </r>
  <r>
    <x v="2"/>
    <x v="0"/>
    <x v="8"/>
    <n v="12826"/>
    <n v="311"/>
    <n v="13515"/>
  </r>
  <r>
    <x v="2"/>
    <x v="0"/>
    <x v="9"/>
    <n v="1175"/>
    <n v="-1"/>
    <n v="642"/>
  </r>
  <r>
    <x v="2"/>
    <x v="0"/>
    <x v="10"/>
    <n v="210"/>
    <n v="1"/>
    <n v="101"/>
  </r>
  <r>
    <x v="2"/>
    <x v="0"/>
    <x v="11"/>
    <n v="4053"/>
    <n v="74"/>
    <n v="2558"/>
  </r>
  <r>
    <x v="2"/>
    <x v="0"/>
    <x v="12"/>
    <n v="3258"/>
    <n v="50"/>
    <n v="818"/>
  </r>
  <r>
    <x v="2"/>
    <x v="0"/>
    <x v="13"/>
    <n v="2544"/>
    <n v="21"/>
    <n v="466"/>
  </r>
  <r>
    <x v="2"/>
    <x v="0"/>
    <x v="14"/>
    <n v="4038"/>
    <n v="29"/>
    <n v="1271"/>
  </r>
  <r>
    <x v="2"/>
    <x v="0"/>
    <x v="15"/>
    <n v="4577"/>
    <n v="60"/>
    <n v="1444"/>
  </r>
  <r>
    <x v="2"/>
    <x v="0"/>
    <x v="16"/>
    <n v="2041"/>
    <n v="1"/>
    <n v="1034"/>
  </r>
  <r>
    <x v="2"/>
    <x v="0"/>
    <x v="17"/>
    <n v="1013"/>
    <n v="5"/>
    <n v="481"/>
  </r>
  <r>
    <x v="2"/>
    <x v="0"/>
    <x v="18"/>
    <n v="119"/>
    <n v="0"/>
    <n v="48"/>
  </r>
  <r>
    <x v="2"/>
    <x v="0"/>
    <x v="19"/>
    <n v="8165"/>
    <n v="166"/>
    <n v="4729"/>
  </r>
  <r>
    <x v="3"/>
    <x v="0"/>
    <x v="0"/>
    <n v="30931"/>
    <n v="732"/>
    <n v="19971"/>
  </r>
  <r>
    <x v="3"/>
    <x v="0"/>
    <x v="1"/>
    <n v="10028"/>
    <n v="227"/>
    <n v="4047"/>
  </r>
  <r>
    <x v="3"/>
    <x v="0"/>
    <x v="2"/>
    <n v="21922"/>
    <n v="372"/>
    <n v="13301"/>
  </r>
  <r>
    <x v="3"/>
    <x v="0"/>
    <x v="3"/>
    <n v="176931"/>
    <n v="2381"/>
    <n v="103408"/>
  </r>
  <r>
    <x v="3"/>
    <x v="0"/>
    <x v="4"/>
    <n v="136337"/>
    <n v="3254"/>
    <n v="80254"/>
  </r>
  <r>
    <x v="3"/>
    <x v="0"/>
    <x v="5"/>
    <n v="45973"/>
    <n v="1291"/>
    <n v="32990"/>
  </r>
  <r>
    <x v="3"/>
    <x v="0"/>
    <x v="6"/>
    <n v="146576"/>
    <n v="2851"/>
    <n v="75700"/>
  </r>
  <r>
    <x v="3"/>
    <x v="0"/>
    <x v="7"/>
    <n v="47134"/>
    <n v="1287"/>
    <n v="41966"/>
  </r>
  <r>
    <x v="3"/>
    <x v="0"/>
    <x v="8"/>
    <n v="372176"/>
    <n v="8168"/>
    <n v="318445"/>
  </r>
  <r>
    <x v="3"/>
    <x v="0"/>
    <x v="9"/>
    <n v="33669"/>
    <n v="581"/>
    <n v="22705"/>
  </r>
  <r>
    <x v="3"/>
    <x v="0"/>
    <x v="10"/>
    <n v="5872"/>
    <n v="167"/>
    <n v="3927"/>
  </r>
  <r>
    <x v="3"/>
    <x v="0"/>
    <x v="11"/>
    <n v="165016"/>
    <n v="3758"/>
    <n v="133255"/>
  </r>
  <r>
    <x v="3"/>
    <x v="0"/>
    <x v="12"/>
    <n v="83178"/>
    <n v="1877"/>
    <n v="30815"/>
  </r>
  <r>
    <x v="3"/>
    <x v="0"/>
    <x v="13"/>
    <n v="27213"/>
    <n v="593"/>
    <n v="12228"/>
  </r>
  <r>
    <x v="3"/>
    <x v="0"/>
    <x v="14"/>
    <n v="86526"/>
    <n v="2101"/>
    <n v="53423"/>
  </r>
  <r>
    <x v="3"/>
    <x v="0"/>
    <x v="15"/>
    <n v="105501"/>
    <n v="2509"/>
    <n v="96716"/>
  </r>
  <r>
    <x v="3"/>
    <x v="0"/>
    <x v="16"/>
    <n v="41843"/>
    <n v="983"/>
    <n v="29417"/>
  </r>
  <r>
    <x v="3"/>
    <x v="0"/>
    <x v="17"/>
    <n v="26506"/>
    <n v="539"/>
    <n v="22727"/>
  </r>
  <r>
    <x v="3"/>
    <x v="0"/>
    <x v="18"/>
    <n v="5971"/>
    <n v="233"/>
    <n v="5390"/>
  </r>
  <r>
    <x v="3"/>
    <x v="0"/>
    <x v="19"/>
    <n v="226424"/>
    <n v="4361"/>
    <n v="134722"/>
  </r>
  <r>
    <x v="0"/>
    <x v="1"/>
    <x v="0"/>
    <n v="29985"/>
    <n v="923"/>
    <n v="29941"/>
  </r>
  <r>
    <x v="0"/>
    <x v="1"/>
    <x v="1"/>
    <n v="8633"/>
    <n v="187"/>
    <n v="9722"/>
  </r>
  <r>
    <x v="0"/>
    <x v="1"/>
    <x v="2"/>
    <n v="23038"/>
    <n v="347"/>
    <n v="21183"/>
  </r>
  <r>
    <x v="0"/>
    <x v="1"/>
    <x v="3"/>
    <n v="147616"/>
    <n v="2519"/>
    <n v="129235"/>
  </r>
  <r>
    <x v="0"/>
    <x v="1"/>
    <x v="4"/>
    <n v="165192"/>
    <n v="4179"/>
    <n v="145040"/>
  </r>
  <r>
    <x v="0"/>
    <x v="1"/>
    <x v="5"/>
    <n v="47067"/>
    <n v="1665"/>
    <n v="42399"/>
  </r>
  <r>
    <x v="0"/>
    <x v="1"/>
    <x v="6"/>
    <n v="122396"/>
    <n v="2875"/>
    <n v="143643"/>
  </r>
  <r>
    <x v="0"/>
    <x v="1"/>
    <x v="7"/>
    <n v="28855"/>
    <n v="988"/>
    <n v="26392"/>
  </r>
  <r>
    <x v="0"/>
    <x v="1"/>
    <x v="8"/>
    <n v="256611"/>
    <n v="5612"/>
    <n v="209737"/>
  </r>
  <r>
    <x v="0"/>
    <x v="1"/>
    <x v="9"/>
    <n v="46522"/>
    <n v="1050"/>
    <n v="47507"/>
  </r>
  <r>
    <x v="0"/>
    <x v="1"/>
    <x v="10"/>
    <n v="5747"/>
    <n v="247"/>
    <n v="6541"/>
  </r>
  <r>
    <x v="0"/>
    <x v="1"/>
    <x v="11"/>
    <n v="111452"/>
    <n v="2386"/>
    <n v="102264"/>
  </r>
  <r>
    <x v="0"/>
    <x v="1"/>
    <x v="12"/>
    <n v="102048"/>
    <n v="2340"/>
    <n v="105853"/>
  </r>
  <r>
    <x v="0"/>
    <x v="1"/>
    <x v="13"/>
    <n v="14390"/>
    <n v="487"/>
    <n v="15959"/>
  </r>
  <r>
    <x v="0"/>
    <x v="1"/>
    <x v="14"/>
    <n v="80479"/>
    <n v="2216"/>
    <n v="93442"/>
  </r>
  <r>
    <x v="0"/>
    <x v="1"/>
    <x v="15"/>
    <n v="75046"/>
    <n v="1675"/>
    <n v="54942"/>
  </r>
  <r>
    <x v="0"/>
    <x v="1"/>
    <x v="16"/>
    <n v="48314"/>
    <n v="727"/>
    <n v="67106"/>
  </r>
  <r>
    <x v="0"/>
    <x v="1"/>
    <x v="17"/>
    <n v="21948"/>
    <n v="632"/>
    <n v="20287"/>
  </r>
  <r>
    <x v="0"/>
    <x v="1"/>
    <x v="18"/>
    <n v="1986"/>
    <n v="46"/>
    <n v="1488"/>
  </r>
  <r>
    <x v="0"/>
    <x v="1"/>
    <x v="19"/>
    <n v="128963"/>
    <n v="4086"/>
    <n v="177253"/>
  </r>
  <r>
    <x v="1"/>
    <x v="1"/>
    <x v="0"/>
    <n v="9643"/>
    <n v="376"/>
    <n v="18471"/>
  </r>
  <r>
    <x v="1"/>
    <x v="1"/>
    <x v="1"/>
    <n v="7490"/>
    <n v="147"/>
    <n v="11460"/>
  </r>
  <r>
    <x v="1"/>
    <x v="1"/>
    <x v="2"/>
    <n v="22004"/>
    <n v="407"/>
    <n v="26821"/>
  </r>
  <r>
    <x v="1"/>
    <x v="1"/>
    <x v="3"/>
    <n v="87023"/>
    <n v="2114"/>
    <n v="169903"/>
  </r>
  <r>
    <x v="1"/>
    <x v="1"/>
    <x v="4"/>
    <n v="51310"/>
    <n v="1345"/>
    <n v="119147"/>
  </r>
  <r>
    <x v="1"/>
    <x v="1"/>
    <x v="5"/>
    <n v="10115"/>
    <n v="482"/>
    <n v="23975"/>
  </r>
  <r>
    <x v="1"/>
    <x v="1"/>
    <x v="6"/>
    <n v="60518"/>
    <n v="1692"/>
    <n v="106809"/>
  </r>
  <r>
    <x v="1"/>
    <x v="1"/>
    <x v="7"/>
    <n v="13916"/>
    <n v="472"/>
    <n v="20586"/>
  </r>
  <r>
    <x v="1"/>
    <x v="1"/>
    <x v="8"/>
    <n v="106341"/>
    <n v="3045"/>
    <n v="188677"/>
  </r>
  <r>
    <x v="1"/>
    <x v="1"/>
    <x v="9"/>
    <n v="15494"/>
    <n v="415"/>
    <n v="22935"/>
  </r>
  <r>
    <x v="1"/>
    <x v="1"/>
    <x v="10"/>
    <n v="1449"/>
    <n v="53"/>
    <n v="2185"/>
  </r>
  <r>
    <x v="1"/>
    <x v="1"/>
    <x v="11"/>
    <n v="53644"/>
    <n v="1388"/>
    <n v="86481"/>
  </r>
  <r>
    <x v="1"/>
    <x v="1"/>
    <x v="12"/>
    <n v="60329"/>
    <n v="1830"/>
    <n v="102418"/>
  </r>
  <r>
    <x v="1"/>
    <x v="1"/>
    <x v="13"/>
    <n v="11733"/>
    <n v="257"/>
    <n v="23557"/>
  </r>
  <r>
    <x v="1"/>
    <x v="1"/>
    <x v="14"/>
    <n v="57573"/>
    <n v="1342"/>
    <n v="70889"/>
  </r>
  <r>
    <x v="1"/>
    <x v="1"/>
    <x v="15"/>
    <n v="48900"/>
    <n v="1520"/>
    <n v="73677"/>
  </r>
  <r>
    <x v="1"/>
    <x v="1"/>
    <x v="16"/>
    <n v="8928"/>
    <n v="134"/>
    <n v="12076"/>
  </r>
  <r>
    <x v="1"/>
    <x v="1"/>
    <x v="17"/>
    <n v="5945"/>
    <n v="163"/>
    <n v="9861"/>
  </r>
  <r>
    <x v="1"/>
    <x v="1"/>
    <x v="18"/>
    <n v="2393"/>
    <n v="48"/>
    <n v="3212"/>
  </r>
  <r>
    <x v="1"/>
    <x v="1"/>
    <x v="19"/>
    <n v="42585"/>
    <n v="990"/>
    <n v="75717"/>
  </r>
  <r>
    <x v="2"/>
    <x v="1"/>
    <x v="0"/>
    <n v="6447"/>
    <n v="32"/>
    <n v="5467"/>
  </r>
  <r>
    <x v="2"/>
    <x v="1"/>
    <x v="1"/>
    <n v="3188"/>
    <n v="24"/>
    <n v="2574"/>
  </r>
  <r>
    <x v="2"/>
    <x v="1"/>
    <x v="2"/>
    <n v="14813"/>
    <n v="179"/>
    <n v="16071"/>
  </r>
  <r>
    <x v="2"/>
    <x v="1"/>
    <x v="3"/>
    <n v="32094"/>
    <n v="460"/>
    <n v="32912"/>
  </r>
  <r>
    <x v="2"/>
    <x v="1"/>
    <x v="4"/>
    <n v="37199"/>
    <n v="213"/>
    <n v="25612"/>
  </r>
  <r>
    <x v="2"/>
    <x v="1"/>
    <x v="5"/>
    <n v="6895"/>
    <n v="32"/>
    <n v="5985"/>
  </r>
  <r>
    <x v="2"/>
    <x v="1"/>
    <x v="6"/>
    <n v="38582"/>
    <n v="319"/>
    <n v="31767"/>
  </r>
  <r>
    <x v="2"/>
    <x v="1"/>
    <x v="7"/>
    <n v="9265"/>
    <n v="58"/>
    <n v="8310"/>
  </r>
  <r>
    <x v="2"/>
    <x v="1"/>
    <x v="8"/>
    <n v="41919"/>
    <n v="261"/>
    <n v="42050"/>
  </r>
  <r>
    <x v="2"/>
    <x v="1"/>
    <x v="9"/>
    <n v="10217"/>
    <n v="42"/>
    <n v="8801"/>
  </r>
  <r>
    <x v="2"/>
    <x v="1"/>
    <x v="10"/>
    <n v="783"/>
    <n v="6"/>
    <n v="756"/>
  </r>
  <r>
    <x v="2"/>
    <x v="1"/>
    <x v="11"/>
    <n v="16128"/>
    <n v="66"/>
    <n v="13249"/>
  </r>
  <r>
    <x v="2"/>
    <x v="1"/>
    <x v="12"/>
    <n v="15299"/>
    <n v="149"/>
    <n v="15495"/>
  </r>
  <r>
    <x v="2"/>
    <x v="1"/>
    <x v="13"/>
    <n v="18021"/>
    <n v="151"/>
    <n v="18033"/>
  </r>
  <r>
    <x v="2"/>
    <x v="1"/>
    <x v="14"/>
    <n v="66364"/>
    <n v="849"/>
    <n v="55453"/>
  </r>
  <r>
    <x v="2"/>
    <x v="1"/>
    <x v="15"/>
    <n v="37938"/>
    <n v="301"/>
    <n v="32657"/>
  </r>
  <r>
    <x v="2"/>
    <x v="1"/>
    <x v="16"/>
    <n v="6198"/>
    <n v="23"/>
    <n v="5252"/>
  </r>
  <r>
    <x v="2"/>
    <x v="1"/>
    <x v="17"/>
    <n v="6957"/>
    <n v="29"/>
    <n v="6782"/>
  </r>
  <r>
    <x v="2"/>
    <x v="1"/>
    <x v="18"/>
    <n v="437"/>
    <n v="1"/>
    <n v="399"/>
  </r>
  <r>
    <x v="2"/>
    <x v="1"/>
    <x v="19"/>
    <n v="43802"/>
    <n v="160"/>
    <n v="37599"/>
  </r>
  <r>
    <x v="3"/>
    <x v="1"/>
    <x v="0"/>
    <n v="25367"/>
    <n v="96"/>
    <n v="9975"/>
  </r>
  <r>
    <x v="3"/>
    <x v="1"/>
    <x v="1"/>
    <n v="6166"/>
    <n v="20"/>
    <n v="2750"/>
  </r>
  <r>
    <x v="3"/>
    <x v="1"/>
    <x v="2"/>
    <n v="27976"/>
    <n v="208"/>
    <n v="15226"/>
  </r>
  <r>
    <x v="3"/>
    <x v="1"/>
    <x v="3"/>
    <n v="126854"/>
    <n v="530"/>
    <n v="55642"/>
  </r>
  <r>
    <x v="3"/>
    <x v="1"/>
    <x v="4"/>
    <n v="113398"/>
    <n v="741"/>
    <n v="49021"/>
  </r>
  <r>
    <x v="3"/>
    <x v="1"/>
    <x v="5"/>
    <n v="42581"/>
    <n v="392"/>
    <n v="30413"/>
  </r>
  <r>
    <x v="3"/>
    <x v="1"/>
    <x v="6"/>
    <n v="120727"/>
    <n v="614"/>
    <n v="57556"/>
  </r>
  <r>
    <x v="3"/>
    <x v="1"/>
    <x v="7"/>
    <n v="35891"/>
    <n v="177"/>
    <n v="24614"/>
  </r>
  <r>
    <x v="3"/>
    <x v="1"/>
    <x v="8"/>
    <n v="333590"/>
    <n v="1040"/>
    <n v="90282"/>
  </r>
  <r>
    <x v="3"/>
    <x v="1"/>
    <x v="9"/>
    <n v="31607"/>
    <n v="166"/>
    <n v="26462"/>
  </r>
  <r>
    <x v="3"/>
    <x v="1"/>
    <x v="10"/>
    <n v="2181"/>
    <n v="15"/>
    <n v="929"/>
  </r>
  <r>
    <x v="3"/>
    <x v="1"/>
    <x v="11"/>
    <n v="115717"/>
    <n v="288"/>
    <n v="46258"/>
  </r>
  <r>
    <x v="3"/>
    <x v="1"/>
    <x v="12"/>
    <n v="40517"/>
    <n v="196"/>
    <n v="18404"/>
  </r>
  <r>
    <x v="3"/>
    <x v="1"/>
    <x v="13"/>
    <n v="12977"/>
    <n v="86"/>
    <n v="7052"/>
  </r>
  <r>
    <x v="3"/>
    <x v="1"/>
    <x v="14"/>
    <n v="73505"/>
    <n v="683"/>
    <n v="45372"/>
  </r>
  <r>
    <x v="3"/>
    <x v="1"/>
    <x v="15"/>
    <n v="99387"/>
    <n v="389"/>
    <n v="31488"/>
  </r>
  <r>
    <x v="3"/>
    <x v="1"/>
    <x v="16"/>
    <n v="38563"/>
    <n v="162"/>
    <n v="27079"/>
  </r>
  <r>
    <x v="3"/>
    <x v="1"/>
    <x v="17"/>
    <n v="25031"/>
    <n v="56"/>
    <n v="6446"/>
  </r>
  <r>
    <x v="3"/>
    <x v="1"/>
    <x v="18"/>
    <n v="4069"/>
    <n v="14"/>
    <n v="1992"/>
  </r>
  <r>
    <x v="3"/>
    <x v="1"/>
    <x v="19"/>
    <n v="176498"/>
    <n v="608"/>
    <n v="93210"/>
  </r>
  <r>
    <x v="0"/>
    <x v="2"/>
    <x v="0"/>
    <n v="208695"/>
    <n v="450"/>
    <n v="184475"/>
  </r>
  <r>
    <x v="0"/>
    <x v="2"/>
    <x v="1"/>
    <n v="70060"/>
    <n v="194"/>
    <n v="49272"/>
  </r>
  <r>
    <x v="0"/>
    <x v="2"/>
    <x v="2"/>
    <n v="183752"/>
    <n v="695"/>
    <n v="124372"/>
  </r>
  <r>
    <x v="0"/>
    <x v="2"/>
    <x v="3"/>
    <n v="817051"/>
    <n v="1548"/>
    <n v="727413"/>
  </r>
  <r>
    <x v="0"/>
    <x v="2"/>
    <x v="4"/>
    <n v="745392"/>
    <n v="2037"/>
    <n v="768229"/>
  </r>
  <r>
    <x v="0"/>
    <x v="2"/>
    <x v="5"/>
    <n v="178882"/>
    <n v="706"/>
    <n v="166609"/>
  </r>
  <r>
    <x v="0"/>
    <x v="2"/>
    <x v="6"/>
    <n v="780503"/>
    <n v="1509"/>
    <n v="727298"/>
  </r>
  <r>
    <x v="0"/>
    <x v="2"/>
    <x v="7"/>
    <n v="220633"/>
    <n v="608"/>
    <n v="230435"/>
  </r>
  <r>
    <x v="0"/>
    <x v="2"/>
    <x v="8"/>
    <n v="1319863"/>
    <n v="4180"/>
    <n v="1409182"/>
  </r>
  <r>
    <x v="0"/>
    <x v="2"/>
    <x v="9"/>
    <n v="245112"/>
    <n v="464"/>
    <n v="237384"/>
  </r>
  <r>
    <x v="0"/>
    <x v="2"/>
    <x v="10"/>
    <n v="32311"/>
    <n v="79"/>
    <n v="26160"/>
  </r>
  <r>
    <x v="0"/>
    <x v="2"/>
    <x v="11"/>
    <n v="555601"/>
    <n v="1147"/>
    <n v="574135"/>
  </r>
  <r>
    <x v="0"/>
    <x v="2"/>
    <x v="12"/>
    <n v="522192"/>
    <n v="978"/>
    <n v="513605"/>
  </r>
  <r>
    <x v="0"/>
    <x v="2"/>
    <x v="13"/>
    <n v="141426"/>
    <n v="505"/>
    <n v="118250"/>
  </r>
  <r>
    <x v="0"/>
    <x v="2"/>
    <x v="14"/>
    <n v="552738"/>
    <n v="2575"/>
    <n v="431908"/>
  </r>
  <r>
    <x v="0"/>
    <x v="2"/>
    <x v="15"/>
    <n v="602785"/>
    <n v="1938"/>
    <n v="626388"/>
  </r>
  <r>
    <x v="0"/>
    <x v="2"/>
    <x v="16"/>
    <n v="192388"/>
    <n v="260"/>
    <n v="185642"/>
  </r>
  <r>
    <x v="0"/>
    <x v="2"/>
    <x v="17"/>
    <n v="145231"/>
    <n v="301"/>
    <n v="145129"/>
  </r>
  <r>
    <x v="0"/>
    <x v="2"/>
    <x v="18"/>
    <n v="16830"/>
    <n v="37"/>
    <n v="17310"/>
  </r>
  <r>
    <x v="0"/>
    <x v="2"/>
    <x v="19"/>
    <n v="820411"/>
    <n v="1770"/>
    <n v="855434"/>
  </r>
  <r>
    <x v="1"/>
    <x v="2"/>
    <x v="0"/>
    <n v="117227"/>
    <n v="287"/>
    <n v="129068"/>
  </r>
  <r>
    <x v="1"/>
    <x v="2"/>
    <x v="1"/>
    <n v="39869"/>
    <n v="106"/>
    <n v="56767"/>
  </r>
  <r>
    <x v="1"/>
    <x v="2"/>
    <x v="2"/>
    <n v="121066"/>
    <n v="366"/>
    <n v="156710"/>
  </r>
  <r>
    <x v="1"/>
    <x v="2"/>
    <x v="3"/>
    <n v="418012"/>
    <n v="613"/>
    <n v="474922"/>
  </r>
  <r>
    <x v="1"/>
    <x v="2"/>
    <x v="4"/>
    <n v="290325"/>
    <n v="850"/>
    <n v="290848"/>
  </r>
  <r>
    <x v="1"/>
    <x v="2"/>
    <x v="5"/>
    <n v="67312"/>
    <n v="235"/>
    <n v="76370"/>
  </r>
  <r>
    <x v="1"/>
    <x v="2"/>
    <x v="6"/>
    <n v="427493"/>
    <n v="688"/>
    <n v="401387"/>
  </r>
  <r>
    <x v="1"/>
    <x v="2"/>
    <x v="7"/>
    <n v="89764"/>
    <n v="161"/>
    <n v="92432"/>
  </r>
  <r>
    <x v="1"/>
    <x v="2"/>
    <x v="8"/>
    <n v="514066"/>
    <n v="1568"/>
    <n v="556893"/>
  </r>
  <r>
    <x v="1"/>
    <x v="2"/>
    <x v="9"/>
    <n v="108571"/>
    <n v="231"/>
    <n v="115196"/>
  </r>
  <r>
    <x v="1"/>
    <x v="2"/>
    <x v="10"/>
    <n v="21885"/>
    <n v="44"/>
    <n v="26261"/>
  </r>
  <r>
    <x v="1"/>
    <x v="2"/>
    <x v="11"/>
    <n v="201314"/>
    <n v="275"/>
    <n v="211855"/>
  </r>
  <r>
    <x v="1"/>
    <x v="2"/>
    <x v="12"/>
    <n v="287855"/>
    <n v="657"/>
    <n v="358989"/>
  </r>
  <r>
    <x v="1"/>
    <x v="2"/>
    <x v="13"/>
    <n v="121300"/>
    <n v="283"/>
    <n v="126215"/>
  </r>
  <r>
    <x v="1"/>
    <x v="2"/>
    <x v="14"/>
    <n v="273240"/>
    <n v="1116"/>
    <n v="451721"/>
  </r>
  <r>
    <x v="1"/>
    <x v="2"/>
    <x v="15"/>
    <n v="228194"/>
    <n v="685"/>
    <n v="222931"/>
  </r>
  <r>
    <x v="1"/>
    <x v="2"/>
    <x v="16"/>
    <n v="54105"/>
    <n v="67"/>
    <n v="56176"/>
  </r>
  <r>
    <x v="1"/>
    <x v="2"/>
    <x v="17"/>
    <n v="71455"/>
    <n v="79"/>
    <n v="76699"/>
  </r>
  <r>
    <x v="1"/>
    <x v="2"/>
    <x v="18"/>
    <n v="5239"/>
    <n v="12"/>
    <n v="5695"/>
  </r>
  <r>
    <x v="1"/>
    <x v="2"/>
    <x v="19"/>
    <n v="368675"/>
    <n v="647"/>
    <n v="376907"/>
  </r>
  <r>
    <x v="2"/>
    <x v="2"/>
    <x v="0"/>
    <n v="127561"/>
    <n v="290"/>
    <n v="125789"/>
  </r>
  <r>
    <x v="2"/>
    <x v="2"/>
    <x v="1"/>
    <n v="37660"/>
    <n v="51"/>
    <n v="40877"/>
  </r>
  <r>
    <x v="2"/>
    <x v="2"/>
    <x v="2"/>
    <n v="141434"/>
    <n v="336"/>
    <n v="140818"/>
  </r>
  <r>
    <x v="2"/>
    <x v="2"/>
    <x v="3"/>
    <n v="411469"/>
    <n v="591"/>
    <n v="477974"/>
  </r>
  <r>
    <x v="2"/>
    <x v="2"/>
    <x v="4"/>
    <n v="294071"/>
    <n v="929"/>
    <n v="319575"/>
  </r>
  <r>
    <x v="2"/>
    <x v="2"/>
    <x v="5"/>
    <n v="91501"/>
    <n v="278"/>
    <n v="96323"/>
  </r>
  <r>
    <x v="2"/>
    <x v="2"/>
    <x v="6"/>
    <n v="357982"/>
    <n v="619"/>
    <n v="463830"/>
  </r>
  <r>
    <x v="2"/>
    <x v="2"/>
    <x v="7"/>
    <n v="100828"/>
    <n v="221"/>
    <n v="108815"/>
  </r>
  <r>
    <x v="2"/>
    <x v="2"/>
    <x v="8"/>
    <n v="522208"/>
    <n v="1717"/>
    <n v="581522"/>
  </r>
  <r>
    <x v="2"/>
    <x v="2"/>
    <x v="9"/>
    <n v="123843"/>
    <n v="173"/>
    <n v="126662"/>
  </r>
  <r>
    <x v="2"/>
    <x v="2"/>
    <x v="10"/>
    <n v="19394"/>
    <n v="44"/>
    <n v="18636"/>
  </r>
  <r>
    <x v="2"/>
    <x v="2"/>
    <x v="11"/>
    <n v="227443"/>
    <n v="147"/>
    <n v="228172"/>
  </r>
  <r>
    <x v="2"/>
    <x v="2"/>
    <x v="12"/>
    <n v="273159"/>
    <n v="464"/>
    <n v="307973"/>
  </r>
  <r>
    <x v="2"/>
    <x v="2"/>
    <x v="13"/>
    <n v="98932"/>
    <n v="252"/>
    <n v="119568"/>
  </r>
  <r>
    <x v="2"/>
    <x v="2"/>
    <x v="14"/>
    <n v="275751"/>
    <n v="1008"/>
    <n v="408099"/>
  </r>
  <r>
    <x v="2"/>
    <x v="2"/>
    <x v="15"/>
    <n v="193515"/>
    <n v="598"/>
    <n v="210793"/>
  </r>
  <r>
    <x v="2"/>
    <x v="2"/>
    <x v="16"/>
    <n v="76391"/>
    <n v="87"/>
    <n v="76719"/>
  </r>
  <r>
    <x v="2"/>
    <x v="2"/>
    <x v="17"/>
    <n v="72292"/>
    <n v="238"/>
    <n v="80356"/>
  </r>
  <r>
    <x v="2"/>
    <x v="2"/>
    <x v="18"/>
    <n v="6758"/>
    <n v="14"/>
    <n v="6759"/>
  </r>
  <r>
    <x v="2"/>
    <x v="2"/>
    <x v="19"/>
    <n v="417037"/>
    <n v="682"/>
    <n v="439013"/>
  </r>
  <r>
    <x v="3"/>
    <x v="2"/>
    <x v="0"/>
    <n v="77547"/>
    <n v="164"/>
    <n v="91126"/>
  </r>
  <r>
    <x v="3"/>
    <x v="2"/>
    <x v="1"/>
    <n v="12952"/>
    <n v="26"/>
    <n v="9989"/>
  </r>
  <r>
    <x v="3"/>
    <x v="2"/>
    <x v="2"/>
    <n v="58843"/>
    <n v="202"/>
    <n v="90957"/>
  </r>
  <r>
    <x v="3"/>
    <x v="2"/>
    <x v="3"/>
    <n v="178333"/>
    <n v="333"/>
    <n v="176419"/>
  </r>
  <r>
    <x v="3"/>
    <x v="2"/>
    <x v="4"/>
    <n v="243045"/>
    <n v="929"/>
    <n v="243242"/>
  </r>
  <r>
    <x v="3"/>
    <x v="2"/>
    <x v="5"/>
    <n v="72948"/>
    <n v="426"/>
    <n v="76315"/>
  </r>
  <r>
    <x v="3"/>
    <x v="2"/>
    <x v="6"/>
    <n v="255974"/>
    <n v="460"/>
    <n v="252788"/>
  </r>
  <r>
    <x v="3"/>
    <x v="2"/>
    <x v="7"/>
    <n v="77831"/>
    <n v="196"/>
    <n v="79293"/>
  </r>
  <r>
    <x v="3"/>
    <x v="2"/>
    <x v="8"/>
    <n v="492334"/>
    <n v="2235"/>
    <n v="507331"/>
  </r>
  <r>
    <x v="3"/>
    <x v="2"/>
    <x v="9"/>
    <n v="81445"/>
    <n v="183"/>
    <n v="79694"/>
  </r>
  <r>
    <x v="3"/>
    <x v="2"/>
    <x v="10"/>
    <n v="9637"/>
    <n v="26"/>
    <n v="7012"/>
  </r>
  <r>
    <x v="3"/>
    <x v="2"/>
    <x v="11"/>
    <n v="223819"/>
    <n v="182"/>
    <n v="233054"/>
  </r>
  <r>
    <x v="3"/>
    <x v="2"/>
    <x v="12"/>
    <n v="118967"/>
    <n v="342"/>
    <n v="113805"/>
  </r>
  <r>
    <x v="3"/>
    <x v="2"/>
    <x v="13"/>
    <n v="49593"/>
    <n v="102"/>
    <n v="48008"/>
  </r>
  <r>
    <x v="3"/>
    <x v="2"/>
    <x v="14"/>
    <n v="129680"/>
    <n v="254"/>
    <n v="120141"/>
  </r>
  <r>
    <x v="3"/>
    <x v="2"/>
    <x v="15"/>
    <n v="162789"/>
    <n v="588"/>
    <n v="123018"/>
  </r>
  <r>
    <x v="3"/>
    <x v="2"/>
    <x v="16"/>
    <n v="52650"/>
    <n v="93"/>
    <n v="58715"/>
  </r>
  <r>
    <x v="3"/>
    <x v="2"/>
    <x v="17"/>
    <n v="51562"/>
    <n v="232"/>
    <n v="52505"/>
  </r>
  <r>
    <x v="3"/>
    <x v="2"/>
    <x v="18"/>
    <n v="5446"/>
    <n v="13"/>
    <n v="5390"/>
  </r>
  <r>
    <x v="3"/>
    <x v="2"/>
    <x v="19"/>
    <n v="369147"/>
    <n v="840"/>
    <n v="367040"/>
  </r>
  <r>
    <x v="0"/>
    <x v="3"/>
    <x v="0"/>
    <n v="17112"/>
    <n v="117"/>
    <n v="22855"/>
  </r>
  <r>
    <x v="0"/>
    <x v="3"/>
    <x v="1"/>
    <n v="3150"/>
    <n v="12"/>
    <n v="2915"/>
  </r>
  <r>
    <x v="0"/>
    <x v="3"/>
    <x v="2"/>
    <n v="16645"/>
    <n v="163"/>
    <n v="22701"/>
  </r>
  <r>
    <x v="0"/>
    <x v="3"/>
    <x v="3"/>
    <n v="42463"/>
    <n v="290"/>
    <n v="68021"/>
  </r>
  <r>
    <x v="0"/>
    <x v="3"/>
    <x v="4"/>
    <n v="34903"/>
    <n v="382"/>
    <n v="53515"/>
  </r>
  <r>
    <x v="0"/>
    <x v="3"/>
    <x v="5"/>
    <n v="11124"/>
    <n v="187"/>
    <n v="15452"/>
  </r>
  <r>
    <x v="0"/>
    <x v="3"/>
    <x v="6"/>
    <n v="69664"/>
    <n v="304"/>
    <n v="96803"/>
  </r>
  <r>
    <x v="0"/>
    <x v="3"/>
    <x v="7"/>
    <n v="9584"/>
    <n v="127"/>
    <n v="14039"/>
  </r>
  <r>
    <x v="0"/>
    <x v="3"/>
    <x v="8"/>
    <n v="70364"/>
    <n v="966"/>
    <n v="100582"/>
  </r>
  <r>
    <x v="0"/>
    <x v="3"/>
    <x v="9"/>
    <n v="11184"/>
    <n v="123"/>
    <n v="17356"/>
  </r>
  <r>
    <x v="0"/>
    <x v="3"/>
    <x v="10"/>
    <n v="2109"/>
    <n v="16"/>
    <n v="8215"/>
  </r>
  <r>
    <x v="0"/>
    <x v="3"/>
    <x v="11"/>
    <n v="22263"/>
    <n v="34"/>
    <n v="26418"/>
  </r>
  <r>
    <x v="0"/>
    <x v="3"/>
    <x v="12"/>
    <n v="32924"/>
    <n v="282"/>
    <n v="47551"/>
  </r>
  <r>
    <x v="0"/>
    <x v="3"/>
    <x v="13"/>
    <n v="11950"/>
    <n v="68"/>
    <n v="14519"/>
  </r>
  <r>
    <x v="0"/>
    <x v="3"/>
    <x v="14"/>
    <n v="39887"/>
    <n v="287"/>
    <n v="67004"/>
  </r>
  <r>
    <x v="0"/>
    <x v="3"/>
    <x v="15"/>
    <n v="26301"/>
    <n v="277"/>
    <n v="93544"/>
  </r>
  <r>
    <x v="0"/>
    <x v="3"/>
    <x v="16"/>
    <n v="9354"/>
    <n v="28"/>
    <n v="10575"/>
  </r>
  <r>
    <x v="0"/>
    <x v="3"/>
    <x v="17"/>
    <n v="11311"/>
    <n v="121"/>
    <n v="14350"/>
  </r>
  <r>
    <x v="0"/>
    <x v="3"/>
    <x v="18"/>
    <n v="510"/>
    <n v="5"/>
    <n v="1030"/>
  </r>
  <r>
    <x v="0"/>
    <x v="3"/>
    <x v="19"/>
    <n v="61492"/>
    <n v="424"/>
    <n v="93956"/>
  </r>
  <r>
    <x v="1"/>
    <x v="3"/>
    <x v="0"/>
    <n v="8536"/>
    <n v="31"/>
    <n v="15733"/>
  </r>
  <r>
    <x v="1"/>
    <x v="3"/>
    <x v="1"/>
    <n v="944"/>
    <n v="10"/>
    <n v="457"/>
  </r>
  <r>
    <x v="1"/>
    <x v="3"/>
    <x v="2"/>
    <n v="6781"/>
    <n v="80"/>
    <n v="7123"/>
  </r>
  <r>
    <x v="1"/>
    <x v="3"/>
    <x v="3"/>
    <n v="19401"/>
    <n v="98"/>
    <n v="19830"/>
  </r>
  <r>
    <x v="1"/>
    <x v="3"/>
    <x v="4"/>
    <n v="13079"/>
    <n v="156"/>
    <n v="15617"/>
  </r>
  <r>
    <x v="1"/>
    <x v="3"/>
    <x v="5"/>
    <n v="4733"/>
    <n v="117"/>
    <n v="5100"/>
  </r>
  <r>
    <x v="1"/>
    <x v="3"/>
    <x v="6"/>
    <n v="26019"/>
    <n v="117"/>
    <n v="20798"/>
  </r>
  <r>
    <x v="1"/>
    <x v="3"/>
    <x v="7"/>
    <n v="5361"/>
    <n v="47"/>
    <n v="5918"/>
  </r>
  <r>
    <x v="1"/>
    <x v="3"/>
    <x v="8"/>
    <n v="29956"/>
    <n v="323"/>
    <n v="34538"/>
  </r>
  <r>
    <x v="1"/>
    <x v="3"/>
    <x v="9"/>
    <n v="3716"/>
    <n v="25"/>
    <n v="3876"/>
  </r>
  <r>
    <x v="1"/>
    <x v="3"/>
    <x v="10"/>
    <n v="924"/>
    <n v="17"/>
    <n v="929"/>
  </r>
  <r>
    <x v="1"/>
    <x v="3"/>
    <x v="11"/>
    <n v="12499"/>
    <n v="25"/>
    <n v="11354"/>
  </r>
  <r>
    <x v="1"/>
    <x v="3"/>
    <x v="12"/>
    <n v="11124"/>
    <n v="105"/>
    <n v="11745"/>
  </r>
  <r>
    <x v="1"/>
    <x v="3"/>
    <x v="13"/>
    <n v="5151"/>
    <n v="20"/>
    <n v="4207"/>
  </r>
  <r>
    <x v="1"/>
    <x v="3"/>
    <x v="14"/>
    <n v="7875"/>
    <n v="76"/>
    <n v="10190"/>
  </r>
  <r>
    <x v="1"/>
    <x v="3"/>
    <x v="15"/>
    <n v="12260"/>
    <n v="279"/>
    <n v="16744"/>
  </r>
  <r>
    <x v="1"/>
    <x v="3"/>
    <x v="16"/>
    <n v="2794"/>
    <n v="15"/>
    <n v="3263"/>
  </r>
  <r>
    <x v="1"/>
    <x v="3"/>
    <x v="17"/>
    <n v="4651"/>
    <n v="23"/>
    <n v="5150"/>
  </r>
  <r>
    <x v="1"/>
    <x v="3"/>
    <x v="18"/>
    <n v="307"/>
    <n v="5"/>
    <n v="571"/>
  </r>
  <r>
    <x v="1"/>
    <x v="3"/>
    <x v="19"/>
    <n v="23387"/>
    <n v="177"/>
    <n v="25790"/>
  </r>
  <r>
    <x v="2"/>
    <x v="3"/>
    <x v="0"/>
    <n v="4816"/>
    <n v="14"/>
    <n v="5106"/>
  </r>
  <r>
    <x v="2"/>
    <x v="3"/>
    <x v="1"/>
    <n v="410"/>
    <n v="8"/>
    <n v="74"/>
  </r>
  <r>
    <x v="2"/>
    <x v="3"/>
    <x v="2"/>
    <n v="5249"/>
    <n v="69"/>
    <n v="3673"/>
  </r>
  <r>
    <x v="2"/>
    <x v="3"/>
    <x v="3"/>
    <n v="23501"/>
    <n v="51"/>
    <n v="15661"/>
  </r>
  <r>
    <x v="2"/>
    <x v="3"/>
    <x v="4"/>
    <n v="13333"/>
    <n v="84"/>
    <n v="7423"/>
  </r>
  <r>
    <x v="2"/>
    <x v="3"/>
    <x v="5"/>
    <n v="3936"/>
    <n v="52"/>
    <n v="3286"/>
  </r>
  <r>
    <x v="2"/>
    <x v="3"/>
    <x v="6"/>
    <n v="26683"/>
    <n v="70"/>
    <n v="18733"/>
  </r>
  <r>
    <x v="2"/>
    <x v="3"/>
    <x v="7"/>
    <n v="5300"/>
    <n v="15"/>
    <n v="5312"/>
  </r>
  <r>
    <x v="2"/>
    <x v="3"/>
    <x v="8"/>
    <n v="38312"/>
    <n v="170"/>
    <n v="27611"/>
  </r>
  <r>
    <x v="2"/>
    <x v="3"/>
    <x v="9"/>
    <n v="3985"/>
    <n v="22"/>
    <n v="3950"/>
  </r>
  <r>
    <x v="2"/>
    <x v="3"/>
    <x v="10"/>
    <n v="523"/>
    <n v="9"/>
    <n v="226"/>
  </r>
  <r>
    <x v="2"/>
    <x v="3"/>
    <x v="11"/>
    <n v="13736"/>
    <n v="8"/>
    <n v="7797"/>
  </r>
  <r>
    <x v="2"/>
    <x v="3"/>
    <x v="12"/>
    <n v="9899"/>
    <n v="38"/>
    <n v="5527"/>
  </r>
  <r>
    <x v="2"/>
    <x v="3"/>
    <x v="13"/>
    <n v="5888"/>
    <n v="12"/>
    <n v="2747"/>
  </r>
  <r>
    <x v="2"/>
    <x v="3"/>
    <x v="14"/>
    <n v="2853"/>
    <n v="68"/>
    <n v="3549"/>
  </r>
  <r>
    <x v="2"/>
    <x v="3"/>
    <x v="15"/>
    <n v="12550"/>
    <n v="141"/>
    <n v="11569"/>
  </r>
  <r>
    <x v="2"/>
    <x v="3"/>
    <x v="16"/>
    <n v="2247"/>
    <n v="7"/>
    <n v="1820"/>
  </r>
  <r>
    <x v="2"/>
    <x v="3"/>
    <x v="17"/>
    <n v="3352"/>
    <n v="8"/>
    <n v="2092"/>
  </r>
  <r>
    <x v="2"/>
    <x v="3"/>
    <x v="18"/>
    <n v="363"/>
    <n v="1"/>
    <n v="254"/>
  </r>
  <r>
    <x v="2"/>
    <x v="3"/>
    <x v="19"/>
    <n v="25503"/>
    <n v="56"/>
    <n v="31823"/>
  </r>
  <r>
    <x v="3"/>
    <x v="3"/>
    <x v="0"/>
    <n v="19862"/>
    <n v="80"/>
    <n v="11839"/>
  </r>
  <r>
    <x v="3"/>
    <x v="3"/>
    <x v="1"/>
    <n v="999"/>
    <n v="9"/>
    <n v="135"/>
  </r>
  <r>
    <x v="3"/>
    <x v="3"/>
    <x v="2"/>
    <n v="7853"/>
    <n v="101"/>
    <n v="4995"/>
  </r>
  <r>
    <x v="3"/>
    <x v="3"/>
    <x v="3"/>
    <n v="45356"/>
    <n v="77"/>
    <n v="54143"/>
  </r>
  <r>
    <x v="3"/>
    <x v="3"/>
    <x v="4"/>
    <n v="37651"/>
    <n v="361"/>
    <n v="35601"/>
  </r>
  <r>
    <x v="3"/>
    <x v="3"/>
    <x v="5"/>
    <n v="11748"/>
    <n v="178"/>
    <n v="11313"/>
  </r>
  <r>
    <x v="3"/>
    <x v="3"/>
    <x v="6"/>
    <n v="70592"/>
    <n v="134"/>
    <n v="45202"/>
  </r>
  <r>
    <x v="3"/>
    <x v="3"/>
    <x v="7"/>
    <n v="14696"/>
    <n v="49"/>
    <n v="14510"/>
  </r>
  <r>
    <x v="3"/>
    <x v="3"/>
    <x v="8"/>
    <n v="124522"/>
    <n v="1147"/>
    <n v="121420"/>
  </r>
  <r>
    <x v="3"/>
    <x v="3"/>
    <x v="9"/>
    <n v="12684"/>
    <n v="50"/>
    <n v="12531"/>
  </r>
  <r>
    <x v="3"/>
    <x v="3"/>
    <x v="10"/>
    <n v="1890"/>
    <n v="36"/>
    <n v="1068"/>
  </r>
  <r>
    <x v="3"/>
    <x v="3"/>
    <x v="11"/>
    <n v="49519"/>
    <n v="35"/>
    <n v="28193"/>
  </r>
  <r>
    <x v="3"/>
    <x v="3"/>
    <x v="12"/>
    <n v="30359"/>
    <n v="116"/>
    <n v="22656"/>
  </r>
  <r>
    <x v="3"/>
    <x v="3"/>
    <x v="13"/>
    <n v="3393"/>
    <n v="5"/>
    <n v="1437"/>
  </r>
  <r>
    <x v="3"/>
    <x v="3"/>
    <x v="14"/>
    <n v="1571"/>
    <n v="100"/>
    <n v="3742"/>
  </r>
  <r>
    <x v="3"/>
    <x v="3"/>
    <x v="15"/>
    <n v="30146"/>
    <n v="335"/>
    <n v="27626"/>
  </r>
  <r>
    <x v="3"/>
    <x v="3"/>
    <x v="16"/>
    <n v="8470"/>
    <n v="45"/>
    <n v="8479"/>
  </r>
  <r>
    <x v="3"/>
    <x v="3"/>
    <x v="17"/>
    <n v="9884"/>
    <n v="18"/>
    <n v="9403"/>
  </r>
  <r>
    <x v="3"/>
    <x v="3"/>
    <x v="18"/>
    <n v="1100"/>
    <n v="12"/>
    <n v="1167"/>
  </r>
  <r>
    <x v="3"/>
    <x v="3"/>
    <x v="19"/>
    <n v="78455"/>
    <n v="350"/>
    <n v="74390"/>
  </r>
  <r>
    <x v="0"/>
    <x v="4"/>
    <x v="0"/>
    <n v="1958"/>
    <n v="19"/>
    <n v="3700"/>
  </r>
  <r>
    <x v="0"/>
    <x v="4"/>
    <x v="1"/>
    <n v="198"/>
    <n v="5"/>
    <n v="97"/>
  </r>
  <r>
    <x v="0"/>
    <x v="4"/>
    <x v="2"/>
    <n v="1825"/>
    <n v="51"/>
    <n v="2880"/>
  </r>
  <r>
    <x v="0"/>
    <x v="4"/>
    <x v="3"/>
    <n v="7731"/>
    <n v="74"/>
    <n v="14925"/>
  </r>
  <r>
    <x v="0"/>
    <x v="4"/>
    <x v="4"/>
    <n v="3071"/>
    <n v="91"/>
    <n v="11011"/>
  </r>
  <r>
    <x v="0"/>
    <x v="4"/>
    <x v="5"/>
    <n v="1116"/>
    <n v="60"/>
    <n v="1862"/>
  </r>
  <r>
    <x v="0"/>
    <x v="4"/>
    <x v="6"/>
    <n v="9836"/>
    <n v="96"/>
    <n v="6761"/>
  </r>
  <r>
    <x v="0"/>
    <x v="4"/>
    <x v="7"/>
    <n v="1266"/>
    <n v="8"/>
    <n v="1513"/>
  </r>
  <r>
    <x v="0"/>
    <x v="4"/>
    <x v="8"/>
    <n v="10188"/>
    <n v="495"/>
    <n v="22431"/>
  </r>
  <r>
    <x v="0"/>
    <x v="4"/>
    <x v="9"/>
    <n v="1092"/>
    <n v="45"/>
    <n v="1222"/>
  </r>
  <r>
    <x v="0"/>
    <x v="4"/>
    <x v="10"/>
    <n v="226"/>
    <n v="15"/>
    <n v="1429"/>
  </r>
  <r>
    <x v="0"/>
    <x v="4"/>
    <x v="11"/>
    <n v="3184"/>
    <n v="25"/>
    <n v="5217"/>
  </r>
  <r>
    <x v="0"/>
    <x v="4"/>
    <x v="12"/>
    <n v="6194"/>
    <n v="115"/>
    <n v="18625"/>
  </r>
  <r>
    <x v="0"/>
    <x v="4"/>
    <x v="13"/>
    <n v="592"/>
    <n v="2"/>
    <n v="534"/>
  </r>
  <r>
    <x v="0"/>
    <x v="4"/>
    <x v="14"/>
    <n v="747"/>
    <n v="70"/>
    <n v="1862"/>
  </r>
  <r>
    <x v="0"/>
    <x v="4"/>
    <x v="15"/>
    <n v="3404"/>
    <n v="102"/>
    <n v="8590"/>
  </r>
  <r>
    <x v="0"/>
    <x v="4"/>
    <x v="16"/>
    <n v="671"/>
    <n v="22"/>
    <n v="1107"/>
  </r>
  <r>
    <x v="0"/>
    <x v="4"/>
    <x v="17"/>
    <n v="730"/>
    <n v="8"/>
    <n v="2382"/>
  </r>
  <r>
    <x v="0"/>
    <x v="4"/>
    <x v="18"/>
    <n v="82"/>
    <n v="4"/>
    <n v="123"/>
  </r>
  <r>
    <x v="0"/>
    <x v="4"/>
    <x v="19"/>
    <n v="7818"/>
    <n v="156"/>
    <n v="9749"/>
  </r>
  <r>
    <x v="1"/>
    <x v="4"/>
    <x v="0"/>
    <n v="124"/>
    <n v="2"/>
    <n v="7663"/>
  </r>
  <r>
    <x v="1"/>
    <x v="4"/>
    <x v="1"/>
    <n v="22"/>
    <n v="0"/>
    <n v="13"/>
  </r>
  <r>
    <x v="1"/>
    <x v="4"/>
    <x v="2"/>
    <n v="153"/>
    <n v="7"/>
    <n v="294"/>
  </r>
  <r>
    <x v="1"/>
    <x v="4"/>
    <x v="3"/>
    <n v="1473"/>
    <n v="5"/>
    <n v="6477"/>
  </r>
  <r>
    <x v="1"/>
    <x v="4"/>
    <x v="4"/>
    <n v="842"/>
    <n v="8"/>
    <n v="140"/>
  </r>
  <r>
    <x v="1"/>
    <x v="4"/>
    <x v="5"/>
    <n v="259"/>
    <n v="13"/>
    <n v="169"/>
  </r>
  <r>
    <x v="1"/>
    <x v="4"/>
    <x v="6"/>
    <n v="2986"/>
    <n v="8"/>
    <n v="887"/>
  </r>
  <r>
    <x v="1"/>
    <x v="4"/>
    <x v="7"/>
    <n v="462"/>
    <n v="1"/>
    <n v="437"/>
  </r>
  <r>
    <x v="1"/>
    <x v="4"/>
    <x v="8"/>
    <n v="3771"/>
    <n v="76"/>
    <n v="2971"/>
  </r>
  <r>
    <x v="1"/>
    <x v="4"/>
    <x v="9"/>
    <n v="62"/>
    <n v="0"/>
    <n v="60"/>
  </r>
  <r>
    <x v="1"/>
    <x v="4"/>
    <x v="10"/>
    <n v="11"/>
    <n v="0"/>
    <n v="9"/>
  </r>
  <r>
    <x v="1"/>
    <x v="4"/>
    <x v="11"/>
    <n v="1131"/>
    <n v="1"/>
    <n v="1991"/>
  </r>
  <r>
    <x v="1"/>
    <x v="4"/>
    <x v="12"/>
    <n v="836"/>
    <n v="4"/>
    <n v="556"/>
  </r>
  <r>
    <x v="1"/>
    <x v="4"/>
    <x v="13"/>
    <n v="228"/>
    <n v="1"/>
    <n v="35"/>
  </r>
  <r>
    <x v="1"/>
    <x v="4"/>
    <x v="14"/>
    <n v="313"/>
    <n v="8"/>
    <n v="183"/>
  </r>
  <r>
    <x v="1"/>
    <x v="4"/>
    <x v="15"/>
    <n v="1021"/>
    <n v="15"/>
    <n v="916"/>
  </r>
  <r>
    <x v="1"/>
    <x v="4"/>
    <x v="16"/>
    <n v="147"/>
    <n v="2"/>
    <n v="129"/>
  </r>
  <r>
    <x v="1"/>
    <x v="4"/>
    <x v="17"/>
    <n v="162"/>
    <n v="0"/>
    <n v="119"/>
  </r>
  <r>
    <x v="1"/>
    <x v="4"/>
    <x v="18"/>
    <n v="25"/>
    <n v="1"/>
    <n v="26"/>
  </r>
  <r>
    <x v="1"/>
    <x v="4"/>
    <x v="19"/>
    <n v="1574"/>
    <n v="9"/>
    <n v="1346"/>
  </r>
  <r>
    <x v="2"/>
    <x v="4"/>
    <x v="0"/>
    <n v="4035"/>
    <n v="13"/>
    <n v="2156"/>
  </r>
  <r>
    <x v="2"/>
    <x v="4"/>
    <x v="1"/>
    <n v="458"/>
    <n v="7"/>
    <n v="70"/>
  </r>
  <r>
    <x v="2"/>
    <x v="4"/>
    <x v="2"/>
    <n v="3313"/>
    <n v="36"/>
    <n v="4682"/>
  </r>
  <r>
    <x v="2"/>
    <x v="4"/>
    <x v="3"/>
    <n v="22998"/>
    <n v="15"/>
    <n v="17544"/>
  </r>
  <r>
    <x v="2"/>
    <x v="4"/>
    <x v="4"/>
    <n v="10398"/>
    <n v="58"/>
    <n v="3"/>
  </r>
  <r>
    <x v="2"/>
    <x v="4"/>
    <x v="5"/>
    <n v="3019"/>
    <n v="161"/>
    <n v="2468"/>
  </r>
  <r>
    <x v="2"/>
    <x v="4"/>
    <x v="6"/>
    <n v="21413"/>
    <n v="35"/>
    <n v="1621"/>
  </r>
  <r>
    <x v="2"/>
    <x v="4"/>
    <x v="7"/>
    <n v="4075"/>
    <n v="83"/>
    <n v="4814"/>
  </r>
  <r>
    <x v="2"/>
    <x v="4"/>
    <x v="8"/>
    <n v="29623"/>
    <n v="343"/>
    <n v="24223"/>
  </r>
  <r>
    <x v="2"/>
    <x v="4"/>
    <x v="9"/>
    <n v="261"/>
    <n v="3"/>
    <n v="224"/>
  </r>
  <r>
    <x v="2"/>
    <x v="4"/>
    <x v="10"/>
    <n v="473"/>
    <n v="1"/>
    <n v="340"/>
  </r>
  <r>
    <x v="2"/>
    <x v="4"/>
    <x v="11"/>
    <n v="9071"/>
    <n v="4"/>
    <n v="4467"/>
  </r>
  <r>
    <x v="2"/>
    <x v="4"/>
    <x v="12"/>
    <n v="13433"/>
    <n v="37"/>
    <n v="11305"/>
  </r>
  <r>
    <x v="2"/>
    <x v="4"/>
    <x v="13"/>
    <n v="3849"/>
    <n v="2"/>
    <n v="162"/>
  </r>
  <r>
    <x v="2"/>
    <x v="4"/>
    <x v="14"/>
    <n v="1634"/>
    <n v="64"/>
    <n v="1158"/>
  </r>
  <r>
    <x v="2"/>
    <x v="4"/>
    <x v="15"/>
    <n v="9963"/>
    <n v="113"/>
    <n v="8844"/>
  </r>
  <r>
    <x v="2"/>
    <x v="4"/>
    <x v="16"/>
    <n v="1804"/>
    <n v="9"/>
    <n v="1571"/>
  </r>
  <r>
    <x v="2"/>
    <x v="4"/>
    <x v="17"/>
    <n v="2784"/>
    <n v="2"/>
    <n v="2259"/>
  </r>
  <r>
    <x v="2"/>
    <x v="4"/>
    <x v="18"/>
    <n v="195"/>
    <n v="0"/>
    <n v="170"/>
  </r>
  <r>
    <x v="2"/>
    <x v="4"/>
    <x v="19"/>
    <n v="17002"/>
    <n v="59"/>
    <n v="15682"/>
  </r>
  <r>
    <x v="3"/>
    <x v="4"/>
    <x v="0"/>
    <n v="1003"/>
    <n v="8"/>
    <n v="754"/>
  </r>
  <r>
    <x v="3"/>
    <x v="4"/>
    <x v="1"/>
    <n v="78"/>
    <n v="3"/>
    <n v="29"/>
  </r>
  <r>
    <x v="3"/>
    <x v="4"/>
    <x v="2"/>
    <n v="547"/>
    <n v="8"/>
    <n v="554"/>
  </r>
  <r>
    <x v="3"/>
    <x v="4"/>
    <x v="3"/>
    <n v="2884"/>
    <n v="7"/>
    <n v="3895"/>
  </r>
  <r>
    <x v="3"/>
    <x v="4"/>
    <x v="4"/>
    <n v="4905"/>
    <n v="51"/>
    <n v="0"/>
  </r>
  <r>
    <x v="3"/>
    <x v="4"/>
    <x v="5"/>
    <n v="1895"/>
    <n v="207"/>
    <n v="1907"/>
  </r>
  <r>
    <x v="3"/>
    <x v="4"/>
    <x v="6"/>
    <n v="6828"/>
    <n v="18"/>
    <n v="569"/>
  </r>
  <r>
    <x v="3"/>
    <x v="4"/>
    <x v="7"/>
    <n v="1541"/>
    <n v="19"/>
    <n v="1541"/>
  </r>
  <r>
    <x v="3"/>
    <x v="4"/>
    <x v="8"/>
    <n v="18491"/>
    <n v="416"/>
    <n v="23229"/>
  </r>
  <r>
    <x v="3"/>
    <x v="4"/>
    <x v="9"/>
    <n v="232"/>
    <n v="5"/>
    <n v="244"/>
  </r>
  <r>
    <x v="3"/>
    <x v="4"/>
    <x v="10"/>
    <n v="114"/>
    <n v="1"/>
    <n v="236"/>
  </r>
  <r>
    <x v="3"/>
    <x v="4"/>
    <x v="11"/>
    <n v="6553"/>
    <n v="4"/>
    <n v="4491"/>
  </r>
  <r>
    <x v="3"/>
    <x v="4"/>
    <x v="12"/>
    <n v="2235"/>
    <n v="12"/>
    <n v="4451"/>
  </r>
  <r>
    <x v="3"/>
    <x v="4"/>
    <x v="13"/>
    <n v="842"/>
    <n v="8"/>
    <n v="106"/>
  </r>
  <r>
    <x v="3"/>
    <x v="4"/>
    <x v="14"/>
    <n v="178"/>
    <n v="17"/>
    <n v="176"/>
  </r>
  <r>
    <x v="3"/>
    <x v="4"/>
    <x v="15"/>
    <n v="4631"/>
    <n v="91"/>
    <n v="5399"/>
  </r>
  <r>
    <x v="3"/>
    <x v="4"/>
    <x v="16"/>
    <n v="1169"/>
    <n v="17"/>
    <n v="1375"/>
  </r>
  <r>
    <x v="3"/>
    <x v="4"/>
    <x v="17"/>
    <n v="454"/>
    <n v="3"/>
    <n v="866"/>
  </r>
  <r>
    <x v="3"/>
    <x v="4"/>
    <x v="18"/>
    <n v="94"/>
    <n v="0"/>
    <n v="119"/>
  </r>
  <r>
    <x v="3"/>
    <x v="4"/>
    <x v="19"/>
    <n v="8878"/>
    <n v="54"/>
    <n v="9666"/>
  </r>
  <r>
    <x v="0"/>
    <x v="5"/>
    <x v="0"/>
    <n v="39"/>
    <n v="0"/>
    <n v="24"/>
  </r>
  <r>
    <x v="0"/>
    <x v="5"/>
    <x v="1"/>
    <n v="1"/>
    <n v="1"/>
    <n v="1"/>
  </r>
  <r>
    <x v="0"/>
    <x v="5"/>
    <x v="2"/>
    <n v="34"/>
    <n v="1"/>
    <n v="39"/>
  </r>
  <r>
    <x v="0"/>
    <x v="5"/>
    <x v="3"/>
    <n v="89"/>
    <n v="0"/>
    <n v="87"/>
  </r>
  <r>
    <x v="0"/>
    <x v="5"/>
    <x v="4"/>
    <n v="198"/>
    <n v="6"/>
    <n v="15163"/>
  </r>
  <r>
    <x v="0"/>
    <x v="5"/>
    <x v="5"/>
    <n v="81"/>
    <n v="7"/>
    <n v="70"/>
  </r>
  <r>
    <x v="0"/>
    <x v="5"/>
    <x v="6"/>
    <n v="113"/>
    <n v="4"/>
    <n v="25"/>
  </r>
  <r>
    <x v="0"/>
    <x v="5"/>
    <x v="7"/>
    <n v="16"/>
    <n v="0"/>
    <n v="22"/>
  </r>
  <r>
    <x v="0"/>
    <x v="5"/>
    <x v="8"/>
    <n v="489"/>
    <n v="22"/>
    <n v="413"/>
  </r>
  <r>
    <x v="0"/>
    <x v="5"/>
    <x v="9"/>
    <n v="21"/>
    <n v="0"/>
    <n v="7"/>
  </r>
  <r>
    <x v="0"/>
    <x v="5"/>
    <x v="10"/>
    <n v="0"/>
    <n v="0"/>
    <n v="9"/>
  </r>
  <r>
    <x v="0"/>
    <x v="5"/>
    <x v="11"/>
    <n v="107"/>
    <n v="0"/>
    <n v="113"/>
  </r>
  <r>
    <x v="0"/>
    <x v="5"/>
    <x v="12"/>
    <n v="101"/>
    <n v="1"/>
    <n v="32"/>
  </r>
  <r>
    <x v="0"/>
    <x v="5"/>
    <x v="13"/>
    <n v="22"/>
    <n v="0"/>
    <n v="3"/>
  </r>
  <r>
    <x v="0"/>
    <x v="5"/>
    <x v="14"/>
    <n v="8"/>
    <n v="0"/>
    <n v="6"/>
  </r>
  <r>
    <x v="0"/>
    <x v="5"/>
    <x v="15"/>
    <n v="257"/>
    <n v="4"/>
    <n v="157"/>
  </r>
  <r>
    <x v="0"/>
    <x v="5"/>
    <x v="16"/>
    <n v="30"/>
    <n v="0"/>
    <n v="25"/>
  </r>
  <r>
    <x v="0"/>
    <x v="5"/>
    <x v="17"/>
    <n v="3"/>
    <n v="0"/>
    <n v="0"/>
  </r>
  <r>
    <x v="0"/>
    <x v="5"/>
    <x v="18"/>
    <n v="0"/>
    <n v="0"/>
    <n v="3"/>
  </r>
  <r>
    <x v="0"/>
    <x v="5"/>
    <x v="19"/>
    <n v="189"/>
    <n v="1"/>
    <n v="1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BAE48-3D4A-4C2D-B6F6-982CD204CE00}" name="Tabella pivot1"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8">
  <location ref="E12:F33" firstHeaderRow="1" firstDataRow="1" firstDataCol="1"/>
  <pivotFields count="6">
    <pivotField compact="0" outline="0" showAll="0"/>
    <pivotField compact="0" outline="0" showAll="0"/>
    <pivotField axis="axisRow" compact="0" outline="0" showAll="0" sortType="ascending">
      <items count="21">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s>
  <rowFields count="1">
    <field x="2"/>
  </rowFields>
  <rowItems count="21">
    <i>
      <x v="1"/>
    </i>
    <i>
      <x v="9"/>
    </i>
    <i>
      <x v="18"/>
    </i>
    <i>
      <x v="2"/>
    </i>
    <i>
      <x v="6"/>
    </i>
    <i>
      <x v="3"/>
    </i>
    <i>
      <x v="14"/>
    </i>
    <i>
      <x v="17"/>
    </i>
    <i>
      <x v="12"/>
    </i>
    <i>
      <x v="19"/>
    </i>
    <i>
      <x v="10"/>
    </i>
    <i>
      <x v="7"/>
    </i>
    <i>
      <x v="5"/>
    </i>
    <i>
      <x v="4"/>
    </i>
    <i>
      <x v="8"/>
    </i>
    <i>
      <x v="15"/>
    </i>
    <i>
      <x v="13"/>
    </i>
    <i>
      <x v="16"/>
    </i>
    <i>
      <x/>
    </i>
    <i>
      <x v="11"/>
    </i>
    <i t="grand">
      <x/>
    </i>
  </rowItems>
  <colItems count="1">
    <i/>
  </colItems>
  <dataFields count="1">
    <dataField name="Somma di Contagiati" fld="3" baseField="0" baseItem="0"/>
  </dataFields>
  <chartFormats count="2">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17E518-AE70-445A-B452-70D3ACF4D896}" name="PivotTable1"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
  <location ref="A7:C35" firstHeaderRow="1" firstDataRow="1" firstDataCol="2" rowPageCount="1" colPageCount="1"/>
  <pivotFields count="6">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dataField="1" compact="0" outline="0" showAll="0"/>
    <pivotField compact="0" outline="0" showAll="0"/>
    <pivotField compact="0" outline="0" showAll="0"/>
  </pivotFields>
  <rowFields count="2">
    <field x="1"/>
    <field x="0"/>
  </rowFields>
  <rowItems count="28">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t="default">
      <x v="5"/>
    </i>
    <i t="grand">
      <x/>
    </i>
  </rowItems>
  <colItems count="1">
    <i/>
  </colItems>
  <pageFields count="1">
    <pageField fld="2" hier="-1"/>
  </pageFields>
  <dataFields count="1">
    <dataField name="Somma di Contagiati" fld="3" baseField="0" baseItem="0"/>
  </dataFields>
  <formats count="1">
    <format dxfId="33">
      <pivotArea field="2" type="button" dataOnly="0" labelOnly="1" outline="0" axis="axisPage"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844D9F-BE82-434F-97E6-6A4A550ABE14}" name="PivotTable2"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
  <location ref="A3:C31" firstHeaderRow="1" firstDataRow="1" firstDataCol="2" rowPageCount="1" colPageCount="1"/>
  <pivotFields count="6">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compact="0" outline="0" showAll="0"/>
    <pivotField dataField="1" compact="0" outline="0" showAll="0"/>
    <pivotField compact="0" outline="0" showAll="0"/>
  </pivotFields>
  <rowFields count="2">
    <field x="1"/>
    <field x="0"/>
  </rowFields>
  <rowItems count="28">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t="default">
      <x v="5"/>
    </i>
    <i t="grand">
      <x/>
    </i>
  </rowItems>
  <colItems count="1">
    <i/>
  </colItems>
  <pageFields count="1">
    <pageField fld="2" hier="-1"/>
  </pageFields>
  <dataFields count="1">
    <dataField name="Somma di Deceduti" fld="4" baseField="0" baseItem="0"/>
  </dataFields>
  <formats count="1">
    <format dxfId="32">
      <pivotArea field="2" type="button" dataOnly="0" labelOnly="1" outline="0" axis="axisPage"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178213-A7D7-47C1-A79A-C184A9E4DC7B}" name="PivotTable3" cacheId="1"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
  <location ref="A5:C33" firstHeaderRow="1" firstDataRow="1" firstDataCol="2" rowPageCount="1" colPageCount="1"/>
  <pivotFields count="6">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compact="0" outline="0" showAll="0"/>
    <pivotField compact="0" outline="0" showAll="0"/>
    <pivotField dataField="1" compact="0" outline="0" showAll="0"/>
  </pivotFields>
  <rowFields count="2">
    <field x="1"/>
    <field x="0"/>
  </rowFields>
  <rowItems count="28">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t="default">
      <x v="5"/>
    </i>
    <i t="grand">
      <x/>
    </i>
  </rowItems>
  <colItems count="1">
    <i/>
  </colItems>
  <pageFields count="1">
    <pageField fld="2" hier="-1"/>
  </pageFields>
  <dataFields count="1">
    <dataField name="Somma di Guariti" fld="5" baseField="0" baseItem="0"/>
  </dataFields>
  <formats count="1">
    <format dxfId="31">
      <pivotArea field="2" type="button" dataOnly="0" labelOnly="1" outline="0" axis="axisPage"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75AEE3-7E13-4D63-A151-2D67A7E7302E}"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9">
  <location ref="A41:C70" firstHeaderRow="0" firstDataRow="1" firstDataCol="1" rowPageCount="1" colPageCount="1"/>
  <pivotFields count="8">
    <pivotField axis="axisRow" showAll="0">
      <items count="5">
        <item x="0"/>
        <item x="1"/>
        <item x="2"/>
        <item x="3"/>
        <item t="default"/>
      </items>
    </pivotField>
    <pivotField axis="axisRow" showAll="0">
      <items count="7">
        <item x="0"/>
        <item x="1"/>
        <item x="2"/>
        <item x="3"/>
        <item x="4"/>
        <item x="5"/>
        <item t="default"/>
      </items>
    </pivotField>
    <pivotField axis="axisPage" showAll="0">
      <items count="21">
        <item x="0"/>
        <item x="1"/>
        <item x="2"/>
        <item x="3"/>
        <item x="4"/>
        <item x="5"/>
        <item x="6"/>
        <item x="7"/>
        <item x="8"/>
        <item x="9"/>
        <item x="10"/>
        <item x="11"/>
        <item x="12"/>
        <item x="13"/>
        <item x="14"/>
        <item x="15"/>
        <item x="16"/>
        <item x="17"/>
        <item x="18"/>
        <item x="19"/>
        <item t="default"/>
      </items>
    </pivotField>
    <pivotField dataField="1" showAll="0"/>
    <pivotField dataField="1" showAll="0"/>
    <pivotField showAll="0"/>
    <pivotField showAll="0"/>
    <pivotField showAll="0"/>
  </pivotFields>
  <rowFields count="2">
    <field x="1"/>
    <field x="0"/>
  </rowFields>
  <rowItems count="29">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t="grand">
      <x/>
    </i>
  </rowItems>
  <colFields count="1">
    <field x="-2"/>
  </colFields>
  <colItems count="2">
    <i>
      <x/>
    </i>
    <i i="1">
      <x v="1"/>
    </i>
  </colItems>
  <pageFields count="1">
    <pageField fld="2" hier="-1"/>
  </pageFields>
  <dataFields count="2">
    <dataField name="Somma di Contagiati" fld="3" baseField="0" baseItem="0"/>
    <dataField name="Somma di Deceduti" fld="4" baseField="0" baseItem="0"/>
  </dataFields>
  <formats count="1">
    <format dxfId="28">
      <pivotArea field="2" type="button" dataOnly="0" labelOnly="1" outline="0" axis="axisPage" fieldPosition="0"/>
    </format>
  </format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4FF39D-3077-4504-9D1D-D2D67EFE8A00}" name="PivotTable4" cacheId="0" applyNumberFormats="0" applyBorderFormats="0" applyFontFormats="0" applyPatternFormats="0" applyAlignmentFormats="0" applyWidthHeightFormats="1" dataCaption="Valori" updatedVersion="8" minRefreshableVersion="3" useAutoFormatting="1" rowGrandTotals="0" colGrandTotals="0" itemPrintTitles="1" createdVersion="8" indent="0" compact="0" compactData="0" multipleFieldFilters="0" chartFormat="13">
  <location ref="A3:D29" firstHeaderRow="0" firstDataRow="1" firstDataCol="2" rowPageCount="1" colPageCount="1"/>
  <pivotFields count="8">
    <pivotField axis="axisRow" compact="0" outline="0" showAll="0">
      <items count="5">
        <item x="0"/>
        <item x="1"/>
        <item x="2"/>
        <item x="3"/>
        <item t="default"/>
      </items>
    </pivotField>
    <pivotField axis="axisRow" compact="0" outline="0" showAll="0">
      <items count="7">
        <item x="0"/>
        <item x="1"/>
        <item x="2"/>
        <item x="3"/>
        <item x="4"/>
        <item sd="0"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dataField="1" compact="0" outline="0" showAll="0"/>
    <pivotField compact="0" outline="0" showAll="0"/>
    <pivotField compact="0" outline="0" showAll="0"/>
    <pivotField dataField="1" compact="0" outline="0" showAll="0"/>
    <pivotField compact="0" outline="0" showAll="0"/>
  </pivotFields>
  <rowFields count="2">
    <field x="1"/>
    <field x="0"/>
  </rowFields>
  <rowItems count="26">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i>
  </rowItems>
  <colFields count="1">
    <field x="-2"/>
  </colFields>
  <colItems count="2">
    <i>
      <x/>
    </i>
    <i i="1">
      <x v="1"/>
    </i>
  </colItems>
  <pageFields count="1">
    <pageField fld="2" hier="-1"/>
  </pageFields>
  <dataFields count="2">
    <dataField name="Somma di Contagiati" fld="3" baseField="0" baseItem="0"/>
    <dataField name="Somma di dosi vaccino" fld="6" baseField="0" baseItem="0"/>
  </dataFields>
  <formats count="1">
    <format dxfId="29">
      <pivotArea field="2" type="button" dataOnly="0" labelOnly="1" outline="0" axis="axisPage" fieldPosition="0"/>
    </format>
  </format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2425E1-E365-47D2-B98F-17EDE4AA11BB}" name="Tabella pivot2"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chartFormat="10">
  <location ref="A79:C108" firstHeaderRow="0" firstDataRow="1" firstDataCol="1" rowPageCount="1" colPageCount="1"/>
  <pivotFields count="8">
    <pivotField axis="axisRow" showAll="0">
      <items count="5">
        <item x="0"/>
        <item x="1"/>
        <item x="2"/>
        <item x="3"/>
        <item t="default"/>
      </items>
    </pivotField>
    <pivotField axis="axisRow" showAll="0">
      <items count="7">
        <item x="0"/>
        <item x="1"/>
        <item x="2"/>
        <item x="3"/>
        <item x="4"/>
        <item x="5"/>
        <item t="default"/>
      </items>
    </pivotField>
    <pivotField axis="axisPage" showAll="0">
      <items count="21">
        <item x="0"/>
        <item x="1"/>
        <item x="2"/>
        <item x="3"/>
        <item x="4"/>
        <item x="5"/>
        <item x="6"/>
        <item x="7"/>
        <item x="8"/>
        <item x="9"/>
        <item x="10"/>
        <item x="11"/>
        <item x="12"/>
        <item x="13"/>
        <item x="14"/>
        <item x="15"/>
        <item x="16"/>
        <item x="17"/>
        <item x="18"/>
        <item x="19"/>
        <item t="default"/>
      </items>
    </pivotField>
    <pivotField dataField="1" showAll="0"/>
    <pivotField showAll="0"/>
    <pivotField dataField="1" showAll="0"/>
    <pivotField showAll="0"/>
    <pivotField showAll="0"/>
  </pivotFields>
  <rowFields count="2">
    <field x="1"/>
    <field x="0"/>
  </rowFields>
  <rowItems count="29">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t="grand">
      <x/>
    </i>
  </rowItems>
  <colFields count="1">
    <field x="-2"/>
  </colFields>
  <colItems count="2">
    <i>
      <x/>
    </i>
    <i i="1">
      <x v="1"/>
    </i>
  </colItems>
  <pageFields count="1">
    <pageField fld="2" hier="-1"/>
  </pageFields>
  <dataFields count="2">
    <dataField name="Somma di Contagiati" fld="3" baseField="0" baseItem="0"/>
    <dataField name="Somma di Guariti" fld="5" baseField="0" baseItem="0"/>
  </dataFields>
  <formats count="1">
    <format dxfId="30">
      <pivotArea field="2" type="button" dataOnly="0" labelOnly="1" outline="0" axis="axisPage" fieldPosition="0"/>
    </format>
  </formats>
  <chartFormats count="2">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B20E1A-8FB2-4BB0-A537-F4C96625E695}" name="Tabella pivot1" cacheId="0" applyNumberFormats="0" applyBorderFormats="0" applyFontFormats="0" applyPatternFormats="0" applyAlignmentFormats="0" applyWidthHeightFormats="1" dataCaption="Valori" updatedVersion="8" minRefreshableVersion="3" useAutoFormatting="1" itemPrintTitles="1" createdVersion="8" indent="0" compact="0" compactData="0" multipleFieldFilters="0" chartFormat="10">
  <location ref="A5:D34" firstHeaderRow="0" firstDataRow="1" firstDataCol="2" rowPageCount="1" colPageCount="1"/>
  <pivotFields count="8">
    <pivotField axis="axisRow" compact="0" outline="0" showAll="0">
      <items count="5">
        <item x="0"/>
        <item x="1"/>
        <item x="2"/>
        <item x="3"/>
        <item t="default"/>
      </items>
    </pivotField>
    <pivotField axis="axisRow" compact="0" outline="0" showAll="0">
      <items count="7">
        <item x="0"/>
        <item x="1"/>
        <item x="2"/>
        <item x="3"/>
        <item x="4"/>
        <item x="5"/>
        <item t="default"/>
      </items>
    </pivotField>
    <pivotField axis="axisPage" compact="0" outline="0" showAll="0">
      <items count="21">
        <item x="0"/>
        <item x="1"/>
        <item x="2"/>
        <item x="3"/>
        <item x="4"/>
        <item x="5"/>
        <item x="6"/>
        <item x="7"/>
        <item x="8"/>
        <item x="9"/>
        <item x="10"/>
        <item x="11"/>
        <item x="12"/>
        <item x="13"/>
        <item x="14"/>
        <item x="15"/>
        <item x="16"/>
        <item x="17"/>
        <item x="18"/>
        <item x="19"/>
        <item t="default"/>
      </items>
    </pivotField>
    <pivotField compact="0" outline="0" showAll="0"/>
    <pivotField compact="0" outline="0" showAll="0"/>
    <pivotField dataField="1" compact="0" outline="0" showAll="0"/>
    <pivotField dataField="1" compact="0" outline="0" showAll="0"/>
    <pivotField compact="0" outline="0" showAll="0"/>
  </pivotFields>
  <rowFields count="2">
    <field x="1"/>
    <field x="0"/>
  </rowFields>
  <rowItems count="29">
    <i>
      <x/>
      <x/>
    </i>
    <i r="1">
      <x v="1"/>
    </i>
    <i r="1">
      <x v="2"/>
    </i>
    <i r="1">
      <x v="3"/>
    </i>
    <i t="default">
      <x/>
    </i>
    <i>
      <x v="1"/>
      <x/>
    </i>
    <i r="1">
      <x v="1"/>
    </i>
    <i r="1">
      <x v="2"/>
    </i>
    <i r="1">
      <x v="3"/>
    </i>
    <i t="default">
      <x v="1"/>
    </i>
    <i>
      <x v="2"/>
      <x/>
    </i>
    <i r="1">
      <x v="1"/>
    </i>
    <i r="1">
      <x v="2"/>
    </i>
    <i r="1">
      <x v="3"/>
    </i>
    <i t="default">
      <x v="2"/>
    </i>
    <i>
      <x v="3"/>
      <x/>
    </i>
    <i r="1">
      <x v="1"/>
    </i>
    <i r="1">
      <x v="2"/>
    </i>
    <i r="1">
      <x v="3"/>
    </i>
    <i t="default">
      <x v="3"/>
    </i>
    <i>
      <x v="4"/>
      <x/>
    </i>
    <i r="1">
      <x v="1"/>
    </i>
    <i r="1">
      <x v="2"/>
    </i>
    <i r="1">
      <x v="3"/>
    </i>
    <i t="default">
      <x v="4"/>
    </i>
    <i>
      <x v="5"/>
      <x/>
    </i>
    <i r="1">
      <x v="1"/>
    </i>
    <i t="default">
      <x v="5"/>
    </i>
    <i t="grand">
      <x/>
    </i>
  </rowItems>
  <colFields count="1">
    <field x="-2"/>
  </colFields>
  <colItems count="2">
    <i>
      <x/>
    </i>
    <i i="1">
      <x v="1"/>
    </i>
  </colItems>
  <pageFields count="1">
    <pageField fld="2" hier="-1"/>
  </pageFields>
  <dataFields count="2">
    <dataField name="Somma di Guariti" fld="5" baseField="0" baseItem="0"/>
    <dataField name="Somma di dosi vaccino" fld="6" baseField="0" baseItem="0"/>
  </dataFields>
  <formats count="1">
    <format dxfId="27">
      <pivotArea field="2" type="button" dataOnly="0" labelOnly="1" outline="0" axis="axisPage" fieldPosition="0"/>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3" connectionId="2" xr16:uid="{C4BC831E-1519-4583-BCF1-898A1FF49A5A}" autoFormatId="16" applyNumberFormats="0" applyBorderFormats="0" applyFontFormats="0" applyPatternFormats="0" applyAlignmentFormats="0" applyWidthHeightFormats="0">
  <queryTableRefresh nextId="13">
    <queryTableFields count="8">
      <queryTableField id="1" name="Trimestre" tableColumnId="1"/>
      <queryTableField id="2" name="Anno" tableColumnId="2"/>
      <queryTableField id="3" name="Regione" tableColumnId="3"/>
      <queryTableField id="5" name="Contagiati" tableColumnId="5"/>
      <queryTableField id="6" name="Deceduti" tableColumnId="6"/>
      <queryTableField id="7" name="Guariti" tableColumnId="7"/>
      <queryTableField id="4" name="Vaccinati" tableColumnId="4"/>
      <queryTableField id="11" name="Rapporto Deceduti/(Deceduti+Vaccinati)"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iEsterni_1" connectionId="3" xr16:uid="{F862F20F-9A31-436C-93D5-B84AB9932020}" autoFormatId="16" applyNumberFormats="0" applyBorderFormats="0" applyFontFormats="0" applyPatternFormats="0" applyAlignmentFormats="0" applyWidthHeightFormats="0">
  <queryTableRefresh nextId="42">
    <queryTableFields count="6">
      <queryTableField id="33" name="Trimestre" tableColumnId="33"/>
      <queryTableField id="34" name="Anno" tableColumnId="34"/>
      <queryTableField id="38" name="Regione" tableColumnId="35"/>
      <queryTableField id="39" name="Contagiati" tableColumnId="36"/>
      <queryTableField id="40" name="Deceduti" tableColumnId="37"/>
      <queryTableField id="41" name="Guariti" tableColumnId="3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iEsterni_2" connectionId="11" xr16:uid="{9AA89C99-A95D-4B55-BC62-E4381CFBC8FD}" autoFormatId="16" applyNumberFormats="0" applyBorderFormats="0" applyFontFormats="0" applyPatternFormats="0" applyAlignmentFormats="0" applyWidthHeightFormats="0">
  <queryTableRefresh nextId="8">
    <queryTableFields count="7">
      <queryTableField id="1" name="Trimestre" tableColumnId="1"/>
      <queryTableField id="2" name="Anno" tableColumnId="2"/>
      <queryTableField id="3" name="Regione" tableColumnId="3"/>
      <queryTableField id="4" name="Età" tableColumnId="4"/>
      <queryTableField id="5" name="Maschi" tableColumnId="5"/>
      <queryTableField id="6" name="Femmine" tableColumnId="6"/>
      <queryTableField id="7" name="Vaccinati"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iEsterni_4" connectionId="4" xr16:uid="{E0097A69-41D9-49C7-BFB1-242C2FA45665}" autoFormatId="16" applyNumberFormats="0" applyBorderFormats="0" applyFontFormats="0" applyPatternFormats="0" applyAlignmentFormats="0" applyWidthHeightFormats="0">
  <queryTableRefresh nextId="2">
    <queryTableFields count="1">
      <queryTableField id="1" name="Region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2B2A94-D683-4C17-8F98-394304968FB4}" name="associazioni" displayName="associazioni" ref="A3:H438" tableType="queryTable" totalsRowShown="0" headerRowDxfId="26" dataDxfId="25">
  <autoFilter ref="A3:H438" xr:uid="{972B2A94-D683-4C17-8F98-394304968FB4}"/>
  <sortState xmlns:xlrd2="http://schemas.microsoft.com/office/spreadsheetml/2017/richdata2" ref="A4:H438">
    <sortCondition ref="B4:B438"/>
    <sortCondition ref="A4:A438"/>
    <sortCondition ref="C4:C438"/>
  </sortState>
  <tableColumns count="8">
    <tableColumn id="1" xr3:uid="{32F1315B-2841-4B4A-8B27-7D1907A124B6}" uniqueName="1" name="Trimestre" queryTableFieldId="1" dataDxfId="7"/>
    <tableColumn id="2" xr3:uid="{E8A9E108-F186-4BDC-9E4A-297046E34DED}" uniqueName="2" name="Anno" queryTableFieldId="2" dataDxfId="6"/>
    <tableColumn id="3" xr3:uid="{F7277186-FA51-473D-B09F-6C2829B14AAA}" uniqueName="3" name="Regione" queryTableFieldId="3" dataDxfId="5"/>
    <tableColumn id="5" xr3:uid="{939B6ACD-FBA8-4DEE-80EE-85C8784D32CB}" uniqueName="5" name="Contagiati" queryTableFieldId="5" dataDxfId="4"/>
    <tableColumn id="6" xr3:uid="{49E0EBE8-9EDF-43CA-B116-4CB8C0028AEF}" uniqueName="6" name="Deceduti" queryTableFieldId="6" dataDxfId="3"/>
    <tableColumn id="7" xr3:uid="{9356B402-04AC-4EBD-BD04-FF265AE27A69}" uniqueName="7" name="Guariti" queryTableFieldId="7" dataDxfId="2"/>
    <tableColumn id="4" xr3:uid="{3E601EBA-18FB-4090-AABD-BF8A1D7899C8}" uniqueName="4" name="Vaccinati" queryTableFieldId="4" dataDxfId="1"/>
    <tableColumn id="8" xr3:uid="{629D8404-E55C-4390-9957-2F25783154B3}" uniqueName="8" name="Rapporto Deceduti/(Deceduti+Vaccinati)" queryTableFieldId="11"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9E64B7-D54C-42B1-8FB2-4F1890D32B80}" name="Table2" displayName="Table2" ref="L4:S25" totalsRowShown="0" headerRowDxfId="24" dataDxfId="23">
  <autoFilter ref="L4:S25" xr:uid="{B59E64B7-D54C-42B1-8FB2-4F1890D32B80}"/>
  <sortState xmlns:xlrd2="http://schemas.microsoft.com/office/spreadsheetml/2017/richdata2" ref="L5:S24">
    <sortCondition ref="R4:R24"/>
  </sortState>
  <tableColumns count="8">
    <tableColumn id="1" xr3:uid="{AA44423F-440F-4293-B280-49B14BF21571}" name="Regioni" dataDxfId="22"/>
    <tableColumn id="2" xr3:uid="{ADCAA9AA-510E-495D-8AB0-F41A52E3D703}" name="# dosi vaccino" dataDxfId="21"/>
    <tableColumn id="3" xr3:uid="{17607BE6-7DA1-44DE-860F-0990FF3208B2}" name="Popolazione" dataDxfId="20"/>
    <tableColumn id="7" xr3:uid="{DB64AAC3-F5AC-4692-9242-ACB81328FD7A}" name="Media normale" dataDxfId="19">
      <calculatedColumnFormula>Table2[[#This Row],[Popolazione]]/Table2[[#This Row],['# dosi vaccino]]</calculatedColumnFormula>
    </tableColumn>
    <tableColumn id="8" xr3:uid="{1806DB25-7D86-41ED-9DAB-5E3EC0F29CBC}" name="Totale Vaccini" dataDxfId="18">
      <calculatedColumnFormula>Table2[[#This Row],[Media normale]]*Table2[[#This Row],[Popolazione]]</calculatedColumnFormula>
    </tableColumn>
    <tableColumn id="9" xr3:uid="{6A8A287E-E528-4B20-B2C7-1471B435F18D}" name="Deceduti" dataDxfId="17"/>
    <tableColumn id="10" xr3:uid="{B8ECE5E4-515C-41DC-9655-DCB1BA6621DC}" name="Rapporto" dataDxfId="16">
      <calculatedColumnFormula>Table2[[#This Row],[Totale Vaccini]]/Table2[[#This Row],[Deceduti]]</calculatedColumnFormula>
    </tableColumn>
    <tableColumn id="11" xr3:uid="{FD539EC6-E3BE-4FE4-B062-E64A775AEE48}" name="Commento"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E5D64E-4934-4A3B-B82C-651EDC001563}" name="dati_covid" displayName="dati_covid" ref="A1:F421" tableType="queryTable" totalsRowShown="0">
  <autoFilter ref="A1:F421" xr:uid="{25E5D64E-4934-4A3B-B82C-651EDC001563}"/>
  <sortState xmlns:xlrd2="http://schemas.microsoft.com/office/spreadsheetml/2017/richdata2" ref="A2:F421">
    <sortCondition ref="B2:B421"/>
    <sortCondition ref="A2:A421"/>
    <sortCondition ref="C2:C421"/>
  </sortState>
  <tableColumns count="6">
    <tableColumn id="33" xr3:uid="{7D3AC17B-C9E4-4F5D-8F43-7D7C2C7595C4}" uniqueName="33" name="Trimestre" queryTableFieldId="33"/>
    <tableColumn id="34" xr3:uid="{2CA69020-32A4-4EB8-831B-E7A23A956727}" uniqueName="34" name="Anno" queryTableFieldId="34"/>
    <tableColumn id="35" xr3:uid="{C6ED9957-5586-46D2-9BDA-77B1CC3FD086}" uniqueName="35" name="Regione" queryTableFieldId="38" dataDxfId="14"/>
    <tableColumn id="36" xr3:uid="{8B766DC1-A2C2-4C35-8D65-CF5150AB1F10}" uniqueName="36" name="Contagiati" queryTableFieldId="39"/>
    <tableColumn id="37" xr3:uid="{86736C0E-6C0B-4741-8692-91B4F1A316D4}" uniqueName="37" name="Deceduti" queryTableFieldId="40"/>
    <tableColumn id="38" xr3:uid="{C7DD4C7B-AC42-42EA-946E-FB2D1888D61B}" uniqueName="38" name="Guariti" queryTableField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986121-80CE-4676-B80C-56696755F5A9}" name="somministrazioni_tot" displayName="somministrazioni_tot" ref="A1:G3416" tableType="queryTable" totalsRowShown="0">
  <autoFilter ref="A1:G3416" xr:uid="{36986121-80CE-4676-B80C-56696755F5A9}"/>
  <sortState xmlns:xlrd2="http://schemas.microsoft.com/office/spreadsheetml/2017/richdata2" ref="A2:G3416">
    <sortCondition ref="B2:B3416"/>
    <sortCondition ref="A2:A3416"/>
    <sortCondition ref="C2:C3416"/>
    <sortCondition ref="D2:D3416"/>
  </sortState>
  <tableColumns count="7">
    <tableColumn id="1" xr3:uid="{104540DC-2228-467C-B7C3-E2C48913FD6B}" uniqueName="1" name="Trimestre" queryTableFieldId="1"/>
    <tableColumn id="2" xr3:uid="{77C813B7-E378-47EF-A73E-8774E013277D}" uniqueName="2" name="Anno" queryTableFieldId="2"/>
    <tableColumn id="3" xr3:uid="{6FC4B955-A116-4A2D-A8B5-B428C5D61A1C}" uniqueName="3" name="Regione" queryTableFieldId="3" dataDxfId="13" totalsRowDxfId="12"/>
    <tableColumn id="4" xr3:uid="{05F0D6F0-ACE9-4B6F-B817-4F0D59651D1E}" uniqueName="4" name="Età" queryTableFieldId="4" dataDxfId="11" totalsRowDxfId="10"/>
    <tableColumn id="5" xr3:uid="{7FBC985A-7282-4E19-89A0-59D67851354C}" uniqueName="5" name="Maschi" queryTableFieldId="5"/>
    <tableColumn id="6" xr3:uid="{F26BF09B-2911-42A0-BBE6-1F9C25BD4383}" uniqueName="6" name="Femmine" queryTableFieldId="6"/>
    <tableColumn id="7" xr3:uid="{3F821119-337D-46CF-A730-7FF064B88D38}" uniqueName="7" name="Vaccinati"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551F100-F817-493B-A367-679DC6B675E6}" name="Regione" displayName="Regione" ref="A1:A21" tableType="queryTable" totalsRowShown="0">
  <autoFilter ref="A1:A21" xr:uid="{5551F100-F817-493B-A367-679DC6B675E6}"/>
  <sortState xmlns:xlrd2="http://schemas.microsoft.com/office/spreadsheetml/2017/richdata2" ref="A2:A21">
    <sortCondition ref="A1:A21"/>
  </sortState>
  <tableColumns count="1">
    <tableColumn id="1" xr3:uid="{B06E0B7C-6614-4EF3-89CD-5D03004B6293}" uniqueName="1" name="Regione" queryTableFieldId="1"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vmlDrawing" Target="../drawings/vmlDrawing6.vm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8.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table" Target="../tables/table2.xml"/><Relationship Id="rId4"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83B5-B560-4D7E-9F80-BD2E43D02035}">
  <dimension ref="A1"/>
  <sheetViews>
    <sheetView showGridLines="0" view="pageBreakPreview" topLeftCell="I4" zoomScaleNormal="100" zoomScaleSheetLayoutView="100" workbookViewId="0">
      <selection activeCell="AE46" sqref="AE46"/>
    </sheetView>
  </sheetViews>
  <sheetFormatPr defaultRowHeight="14.5" x14ac:dyDescent="0.35"/>
  <sheetData/>
  <printOptions horizontalCentered="1" verticalCentered="1"/>
  <pageMargins left="0.19685039370078741" right="0.19685039370078741" top="0.19685039370078741" bottom="0.19685039370078741" header="0.31496062992125984" footer="0.31496062992125984"/>
  <pageSetup paperSize="9" orientation="landscape" r:id="rId1"/>
  <headerFooter>
    <oddHeader>&amp;C&amp;G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7488-FE52-47B7-8EBE-D5B85572D3CA}">
  <dimension ref="A1:G3416"/>
  <sheetViews>
    <sheetView workbookViewId="0">
      <pane ySplit="1" topLeftCell="A3387" activePane="bottomLeft" state="frozen"/>
      <selection pane="bottomLeft" activeCell="M3405" sqref="M3405"/>
    </sheetView>
  </sheetViews>
  <sheetFormatPr defaultRowHeight="14.5" x14ac:dyDescent="0.35"/>
  <cols>
    <col min="1" max="1" width="11" bestFit="1" customWidth="1"/>
    <col min="2" max="2" width="7.36328125" bestFit="1" customWidth="1"/>
    <col min="3" max="3" width="15.54296875" bestFit="1" customWidth="1"/>
    <col min="4" max="4" width="5.7265625" bestFit="1" customWidth="1"/>
    <col min="5" max="5" width="9.08984375" bestFit="1" customWidth="1"/>
    <col min="6" max="7" width="11" bestFit="1" customWidth="1"/>
  </cols>
  <sheetData>
    <row r="1" spans="1:7" x14ac:dyDescent="0.35">
      <c r="A1" t="s">
        <v>29</v>
      </c>
      <c r="B1" t="s">
        <v>28</v>
      </c>
      <c r="C1" t="s">
        <v>1</v>
      </c>
      <c r="D1" t="s">
        <v>40</v>
      </c>
      <c r="E1" t="s">
        <v>41</v>
      </c>
      <c r="F1" t="s">
        <v>42</v>
      </c>
      <c r="G1" t="s">
        <v>38</v>
      </c>
    </row>
    <row r="2" spans="1:7" x14ac:dyDescent="0.35">
      <c r="A2">
        <v>4</v>
      </c>
      <c r="B2">
        <v>2020</v>
      </c>
      <c r="C2" t="s">
        <v>3</v>
      </c>
      <c r="D2" t="s">
        <v>43</v>
      </c>
      <c r="E2">
        <v>10</v>
      </c>
      <c r="F2">
        <v>10</v>
      </c>
      <c r="G2">
        <v>20</v>
      </c>
    </row>
    <row r="3" spans="1:7" x14ac:dyDescent="0.35">
      <c r="A3">
        <v>4</v>
      </c>
      <c r="B3">
        <v>2020</v>
      </c>
      <c r="C3" t="s">
        <v>3</v>
      </c>
      <c r="D3" t="s">
        <v>44</v>
      </c>
      <c r="E3">
        <v>10</v>
      </c>
      <c r="F3">
        <v>40</v>
      </c>
      <c r="G3">
        <v>50</v>
      </c>
    </row>
    <row r="4" spans="1:7" x14ac:dyDescent="0.35">
      <c r="A4">
        <v>4</v>
      </c>
      <c r="B4">
        <v>2020</v>
      </c>
      <c r="C4" t="s">
        <v>3</v>
      </c>
      <c r="D4" t="s">
        <v>45</v>
      </c>
      <c r="E4">
        <v>10</v>
      </c>
      <c r="F4">
        <v>80</v>
      </c>
      <c r="G4">
        <v>90</v>
      </c>
    </row>
    <row r="5" spans="1:7" x14ac:dyDescent="0.35">
      <c r="A5">
        <v>4</v>
      </c>
      <c r="B5">
        <v>2020</v>
      </c>
      <c r="C5" t="s">
        <v>3</v>
      </c>
      <c r="D5" t="s">
        <v>46</v>
      </c>
      <c r="E5">
        <v>70</v>
      </c>
      <c r="F5">
        <v>60</v>
      </c>
      <c r="G5">
        <v>130</v>
      </c>
    </row>
    <row r="6" spans="1:7" x14ac:dyDescent="0.35">
      <c r="A6">
        <v>4</v>
      </c>
      <c r="B6">
        <v>2020</v>
      </c>
      <c r="C6" t="s">
        <v>3</v>
      </c>
      <c r="D6" t="s">
        <v>47</v>
      </c>
      <c r="E6">
        <v>120</v>
      </c>
      <c r="F6">
        <v>40</v>
      </c>
      <c r="G6">
        <v>160</v>
      </c>
    </row>
    <row r="7" spans="1:7" x14ac:dyDescent="0.35">
      <c r="A7">
        <v>4</v>
      </c>
      <c r="B7">
        <v>2020</v>
      </c>
      <c r="C7" t="s">
        <v>3</v>
      </c>
      <c r="D7" t="s">
        <v>48</v>
      </c>
      <c r="E7">
        <v>10</v>
      </c>
      <c r="F7">
        <v>0</v>
      </c>
      <c r="G7">
        <v>10</v>
      </c>
    </row>
    <row r="8" spans="1:7" x14ac:dyDescent="0.35">
      <c r="A8">
        <v>4</v>
      </c>
      <c r="B8">
        <v>2020</v>
      </c>
      <c r="C8" t="s">
        <v>3</v>
      </c>
      <c r="D8" t="s">
        <v>49</v>
      </c>
      <c r="E8">
        <v>10</v>
      </c>
      <c r="F8">
        <v>0</v>
      </c>
      <c r="G8">
        <v>10</v>
      </c>
    </row>
    <row r="9" spans="1:7" x14ac:dyDescent="0.35">
      <c r="A9">
        <v>4</v>
      </c>
      <c r="B9">
        <v>2020</v>
      </c>
      <c r="C9" t="s">
        <v>8</v>
      </c>
      <c r="D9" t="s">
        <v>43</v>
      </c>
      <c r="E9">
        <v>40</v>
      </c>
      <c r="F9">
        <v>50</v>
      </c>
      <c r="G9">
        <v>90</v>
      </c>
    </row>
    <row r="10" spans="1:7" x14ac:dyDescent="0.35">
      <c r="A10">
        <v>4</v>
      </c>
      <c r="B10">
        <v>2020</v>
      </c>
      <c r="C10" t="s">
        <v>8</v>
      </c>
      <c r="D10" t="s">
        <v>44</v>
      </c>
      <c r="E10">
        <v>100</v>
      </c>
      <c r="F10">
        <v>180</v>
      </c>
      <c r="G10">
        <v>280</v>
      </c>
    </row>
    <row r="11" spans="1:7" x14ac:dyDescent="0.35">
      <c r="A11">
        <v>4</v>
      </c>
      <c r="B11">
        <v>2020</v>
      </c>
      <c r="C11" t="s">
        <v>8</v>
      </c>
      <c r="D11" t="s">
        <v>45</v>
      </c>
      <c r="E11">
        <v>70</v>
      </c>
      <c r="F11">
        <v>240</v>
      </c>
      <c r="G11">
        <v>310</v>
      </c>
    </row>
    <row r="12" spans="1:7" x14ac:dyDescent="0.35">
      <c r="A12">
        <v>4</v>
      </c>
      <c r="B12">
        <v>2020</v>
      </c>
      <c r="C12" t="s">
        <v>8</v>
      </c>
      <c r="D12" t="s">
        <v>46</v>
      </c>
      <c r="E12">
        <v>110</v>
      </c>
      <c r="F12">
        <v>150</v>
      </c>
      <c r="G12">
        <v>260</v>
      </c>
    </row>
    <row r="13" spans="1:7" x14ac:dyDescent="0.35">
      <c r="A13">
        <v>4</v>
      </c>
      <c r="B13">
        <v>2020</v>
      </c>
      <c r="C13" t="s">
        <v>8</v>
      </c>
      <c r="D13" t="s">
        <v>47</v>
      </c>
      <c r="E13">
        <v>90</v>
      </c>
      <c r="F13">
        <v>40</v>
      </c>
      <c r="G13">
        <v>130</v>
      </c>
    </row>
    <row r="14" spans="1:7" x14ac:dyDescent="0.35">
      <c r="A14">
        <v>4</v>
      </c>
      <c r="B14">
        <v>2020</v>
      </c>
      <c r="C14" t="s">
        <v>14</v>
      </c>
      <c r="D14" t="s">
        <v>43</v>
      </c>
      <c r="E14">
        <v>190</v>
      </c>
      <c r="F14">
        <v>420</v>
      </c>
      <c r="G14">
        <v>610</v>
      </c>
    </row>
    <row r="15" spans="1:7" x14ac:dyDescent="0.35">
      <c r="A15">
        <v>4</v>
      </c>
      <c r="B15">
        <v>2020</v>
      </c>
      <c r="C15" t="s">
        <v>14</v>
      </c>
      <c r="D15" t="s">
        <v>44</v>
      </c>
      <c r="E15">
        <v>250</v>
      </c>
      <c r="F15">
        <v>260</v>
      </c>
      <c r="G15">
        <v>510</v>
      </c>
    </row>
    <row r="16" spans="1:7" x14ac:dyDescent="0.35">
      <c r="A16">
        <v>4</v>
      </c>
      <c r="B16">
        <v>2020</v>
      </c>
      <c r="C16" t="s">
        <v>14</v>
      </c>
      <c r="D16" t="s">
        <v>45</v>
      </c>
      <c r="E16">
        <v>250</v>
      </c>
      <c r="F16">
        <v>330</v>
      </c>
      <c r="G16">
        <v>580</v>
      </c>
    </row>
    <row r="17" spans="1:7" x14ac:dyDescent="0.35">
      <c r="A17">
        <v>4</v>
      </c>
      <c r="B17">
        <v>2020</v>
      </c>
      <c r="C17" t="s">
        <v>14</v>
      </c>
      <c r="D17" t="s">
        <v>46</v>
      </c>
      <c r="E17">
        <v>570</v>
      </c>
      <c r="F17">
        <v>320</v>
      </c>
      <c r="G17">
        <v>890</v>
      </c>
    </row>
    <row r="18" spans="1:7" x14ac:dyDescent="0.35">
      <c r="A18">
        <v>4</v>
      </c>
      <c r="B18">
        <v>2020</v>
      </c>
      <c r="C18" t="s">
        <v>14</v>
      </c>
      <c r="D18" t="s">
        <v>47</v>
      </c>
      <c r="E18">
        <v>470</v>
      </c>
      <c r="F18">
        <v>190</v>
      </c>
      <c r="G18">
        <v>660</v>
      </c>
    </row>
    <row r="19" spans="1:7" x14ac:dyDescent="0.35">
      <c r="A19">
        <v>4</v>
      </c>
      <c r="B19">
        <v>2020</v>
      </c>
      <c r="C19" t="s">
        <v>23</v>
      </c>
      <c r="D19" t="s">
        <v>50</v>
      </c>
      <c r="E19">
        <v>10</v>
      </c>
      <c r="F19">
        <v>0</v>
      </c>
      <c r="G19">
        <v>10</v>
      </c>
    </row>
    <row r="20" spans="1:7" x14ac:dyDescent="0.35">
      <c r="A20">
        <v>4</v>
      </c>
      <c r="B20">
        <v>2020</v>
      </c>
      <c r="C20" t="s">
        <v>23</v>
      </c>
      <c r="D20" t="s">
        <v>43</v>
      </c>
      <c r="E20">
        <v>750</v>
      </c>
      <c r="F20">
        <v>1110</v>
      </c>
      <c r="G20">
        <v>1860</v>
      </c>
    </row>
    <row r="21" spans="1:7" x14ac:dyDescent="0.35">
      <c r="A21">
        <v>4</v>
      </c>
      <c r="B21">
        <v>2020</v>
      </c>
      <c r="C21" t="s">
        <v>23</v>
      </c>
      <c r="D21" t="s">
        <v>44</v>
      </c>
      <c r="E21">
        <v>1880</v>
      </c>
      <c r="F21">
        <v>2110</v>
      </c>
      <c r="G21">
        <v>3990</v>
      </c>
    </row>
    <row r="22" spans="1:7" x14ac:dyDescent="0.35">
      <c r="A22">
        <v>4</v>
      </c>
      <c r="B22">
        <v>2020</v>
      </c>
      <c r="C22" t="s">
        <v>23</v>
      </c>
      <c r="D22" t="s">
        <v>45</v>
      </c>
      <c r="E22">
        <v>2510</v>
      </c>
      <c r="F22">
        <v>2690</v>
      </c>
      <c r="G22">
        <v>5200</v>
      </c>
    </row>
    <row r="23" spans="1:7" x14ac:dyDescent="0.35">
      <c r="A23">
        <v>4</v>
      </c>
      <c r="B23">
        <v>2020</v>
      </c>
      <c r="C23" t="s">
        <v>23</v>
      </c>
      <c r="D23" t="s">
        <v>46</v>
      </c>
      <c r="E23">
        <v>3500</v>
      </c>
      <c r="F23">
        <v>2680</v>
      </c>
      <c r="G23">
        <v>6180</v>
      </c>
    </row>
    <row r="24" spans="1:7" x14ac:dyDescent="0.35">
      <c r="A24">
        <v>4</v>
      </c>
      <c r="B24">
        <v>2020</v>
      </c>
      <c r="C24" t="s">
        <v>23</v>
      </c>
      <c r="D24" t="s">
        <v>47</v>
      </c>
      <c r="E24">
        <v>3600</v>
      </c>
      <c r="F24">
        <v>1160</v>
      </c>
      <c r="G24">
        <v>4760</v>
      </c>
    </row>
    <row r="25" spans="1:7" x14ac:dyDescent="0.35">
      <c r="A25">
        <v>4</v>
      </c>
      <c r="B25">
        <v>2020</v>
      </c>
      <c r="C25" t="s">
        <v>23</v>
      </c>
      <c r="D25" t="s">
        <v>48</v>
      </c>
      <c r="E25">
        <v>80</v>
      </c>
      <c r="F25">
        <v>20</v>
      </c>
      <c r="G25">
        <v>100</v>
      </c>
    </row>
    <row r="26" spans="1:7" x14ac:dyDescent="0.35">
      <c r="A26">
        <v>4</v>
      </c>
      <c r="B26">
        <v>2020</v>
      </c>
      <c r="C26" t="s">
        <v>23</v>
      </c>
      <c r="D26" t="s">
        <v>49</v>
      </c>
      <c r="E26">
        <v>10</v>
      </c>
      <c r="F26">
        <v>0</v>
      </c>
      <c r="G26">
        <v>10</v>
      </c>
    </row>
    <row r="27" spans="1:7" x14ac:dyDescent="0.35">
      <c r="A27">
        <v>4</v>
      </c>
      <c r="B27">
        <v>2020</v>
      </c>
      <c r="C27" t="s">
        <v>21</v>
      </c>
      <c r="D27" t="s">
        <v>43</v>
      </c>
      <c r="E27">
        <v>1200</v>
      </c>
      <c r="F27">
        <v>2600</v>
      </c>
      <c r="G27">
        <v>3800</v>
      </c>
    </row>
    <row r="28" spans="1:7" x14ac:dyDescent="0.35">
      <c r="A28">
        <v>4</v>
      </c>
      <c r="B28">
        <v>2020</v>
      </c>
      <c r="C28" t="s">
        <v>21</v>
      </c>
      <c r="D28" t="s">
        <v>44</v>
      </c>
      <c r="E28">
        <v>2320</v>
      </c>
      <c r="F28">
        <v>3140</v>
      </c>
      <c r="G28">
        <v>5460</v>
      </c>
    </row>
    <row r="29" spans="1:7" x14ac:dyDescent="0.35">
      <c r="A29">
        <v>4</v>
      </c>
      <c r="B29">
        <v>2020</v>
      </c>
      <c r="C29" t="s">
        <v>21</v>
      </c>
      <c r="D29" t="s">
        <v>45</v>
      </c>
      <c r="E29">
        <v>2320</v>
      </c>
      <c r="F29">
        <v>4590</v>
      </c>
      <c r="G29">
        <v>6910</v>
      </c>
    </row>
    <row r="30" spans="1:7" x14ac:dyDescent="0.35">
      <c r="A30">
        <v>4</v>
      </c>
      <c r="B30">
        <v>2020</v>
      </c>
      <c r="C30" t="s">
        <v>21</v>
      </c>
      <c r="D30" t="s">
        <v>46</v>
      </c>
      <c r="E30">
        <v>2170</v>
      </c>
      <c r="F30">
        <v>5710</v>
      </c>
      <c r="G30">
        <v>7880</v>
      </c>
    </row>
    <row r="31" spans="1:7" x14ac:dyDescent="0.35">
      <c r="A31">
        <v>4</v>
      </c>
      <c r="B31">
        <v>2020</v>
      </c>
      <c r="C31" t="s">
        <v>21</v>
      </c>
      <c r="D31" t="s">
        <v>47</v>
      </c>
      <c r="E31">
        <v>2830</v>
      </c>
      <c r="F31">
        <v>1660</v>
      </c>
      <c r="G31">
        <v>4490</v>
      </c>
    </row>
    <row r="32" spans="1:7" x14ac:dyDescent="0.35">
      <c r="A32">
        <v>4</v>
      </c>
      <c r="B32">
        <v>2020</v>
      </c>
      <c r="C32" t="s">
        <v>21</v>
      </c>
      <c r="D32" t="s">
        <v>48</v>
      </c>
      <c r="E32">
        <v>310</v>
      </c>
      <c r="F32">
        <v>370</v>
      </c>
      <c r="G32">
        <v>680</v>
      </c>
    </row>
    <row r="33" spans="1:7" x14ac:dyDescent="0.35">
      <c r="A33">
        <v>4</v>
      </c>
      <c r="B33">
        <v>2020</v>
      </c>
      <c r="C33" t="s">
        <v>21</v>
      </c>
      <c r="D33" t="s">
        <v>49</v>
      </c>
      <c r="E33">
        <v>270</v>
      </c>
      <c r="F33">
        <v>1270</v>
      </c>
      <c r="G33">
        <v>1540</v>
      </c>
    </row>
    <row r="34" spans="1:7" x14ac:dyDescent="0.35">
      <c r="A34">
        <v>4</v>
      </c>
      <c r="B34">
        <v>2020</v>
      </c>
      <c r="C34" t="s">
        <v>21</v>
      </c>
      <c r="D34" t="s">
        <v>51</v>
      </c>
      <c r="E34">
        <v>160</v>
      </c>
      <c r="F34">
        <v>1070</v>
      </c>
      <c r="G34">
        <v>1230</v>
      </c>
    </row>
    <row r="35" spans="1:7" x14ac:dyDescent="0.35">
      <c r="A35">
        <v>4</v>
      </c>
      <c r="B35">
        <v>2020</v>
      </c>
      <c r="C35" t="s">
        <v>13</v>
      </c>
      <c r="D35" t="s">
        <v>50</v>
      </c>
      <c r="E35">
        <v>10</v>
      </c>
      <c r="F35">
        <v>0</v>
      </c>
      <c r="G35">
        <v>10</v>
      </c>
    </row>
    <row r="36" spans="1:7" x14ac:dyDescent="0.35">
      <c r="A36">
        <v>4</v>
      </c>
      <c r="B36">
        <v>2020</v>
      </c>
      <c r="C36" t="s">
        <v>13</v>
      </c>
      <c r="D36" t="s">
        <v>43</v>
      </c>
      <c r="E36">
        <v>570</v>
      </c>
      <c r="F36">
        <v>1240</v>
      </c>
      <c r="G36">
        <v>1810</v>
      </c>
    </row>
    <row r="37" spans="1:7" x14ac:dyDescent="0.35">
      <c r="A37">
        <v>4</v>
      </c>
      <c r="B37">
        <v>2020</v>
      </c>
      <c r="C37" t="s">
        <v>13</v>
      </c>
      <c r="D37" t="s">
        <v>44</v>
      </c>
      <c r="E37">
        <v>1560</v>
      </c>
      <c r="F37">
        <v>2250</v>
      </c>
      <c r="G37">
        <v>3810</v>
      </c>
    </row>
    <row r="38" spans="1:7" x14ac:dyDescent="0.35">
      <c r="A38">
        <v>4</v>
      </c>
      <c r="B38">
        <v>2020</v>
      </c>
      <c r="C38" t="s">
        <v>13</v>
      </c>
      <c r="D38" t="s">
        <v>45</v>
      </c>
      <c r="E38">
        <v>1360</v>
      </c>
      <c r="F38">
        <v>3310</v>
      </c>
      <c r="G38">
        <v>4670</v>
      </c>
    </row>
    <row r="39" spans="1:7" x14ac:dyDescent="0.35">
      <c r="A39">
        <v>4</v>
      </c>
      <c r="B39">
        <v>2020</v>
      </c>
      <c r="C39" t="s">
        <v>13</v>
      </c>
      <c r="D39" t="s">
        <v>46</v>
      </c>
      <c r="E39">
        <v>2020</v>
      </c>
      <c r="F39">
        <v>3690</v>
      </c>
      <c r="G39">
        <v>5710</v>
      </c>
    </row>
    <row r="40" spans="1:7" x14ac:dyDescent="0.35">
      <c r="A40">
        <v>4</v>
      </c>
      <c r="B40">
        <v>2020</v>
      </c>
      <c r="C40" t="s">
        <v>13</v>
      </c>
      <c r="D40" t="s">
        <v>47</v>
      </c>
      <c r="E40">
        <v>2010</v>
      </c>
      <c r="F40">
        <v>1260</v>
      </c>
      <c r="G40">
        <v>3270</v>
      </c>
    </row>
    <row r="41" spans="1:7" x14ac:dyDescent="0.35">
      <c r="A41">
        <v>4</v>
      </c>
      <c r="B41">
        <v>2020</v>
      </c>
      <c r="C41" t="s">
        <v>13</v>
      </c>
      <c r="D41" t="s">
        <v>48</v>
      </c>
      <c r="E41">
        <v>310</v>
      </c>
      <c r="F41">
        <v>60</v>
      </c>
      <c r="G41">
        <v>370</v>
      </c>
    </row>
    <row r="42" spans="1:7" x14ac:dyDescent="0.35">
      <c r="A42">
        <v>4</v>
      </c>
      <c r="B42">
        <v>2020</v>
      </c>
      <c r="C42" t="s">
        <v>13</v>
      </c>
      <c r="D42" t="s">
        <v>49</v>
      </c>
      <c r="E42">
        <v>30</v>
      </c>
      <c r="F42">
        <v>10</v>
      </c>
      <c r="G42">
        <v>40</v>
      </c>
    </row>
    <row r="43" spans="1:7" x14ac:dyDescent="0.35">
      <c r="A43">
        <v>4</v>
      </c>
      <c r="B43">
        <v>2020</v>
      </c>
      <c r="C43" t="s">
        <v>13</v>
      </c>
      <c r="D43" t="s">
        <v>51</v>
      </c>
      <c r="E43">
        <v>10</v>
      </c>
      <c r="F43">
        <v>0</v>
      </c>
      <c r="G43">
        <v>10</v>
      </c>
    </row>
    <row r="44" spans="1:7" x14ac:dyDescent="0.35">
      <c r="A44">
        <v>4</v>
      </c>
      <c r="B44">
        <v>2020</v>
      </c>
      <c r="C44" t="s">
        <v>22</v>
      </c>
      <c r="D44" t="s">
        <v>43</v>
      </c>
      <c r="E44">
        <v>2960</v>
      </c>
      <c r="F44">
        <v>5290</v>
      </c>
      <c r="G44">
        <v>8250</v>
      </c>
    </row>
    <row r="45" spans="1:7" x14ac:dyDescent="0.35">
      <c r="A45">
        <v>4</v>
      </c>
      <c r="B45">
        <v>2020</v>
      </c>
      <c r="C45" t="s">
        <v>22</v>
      </c>
      <c r="D45" t="s">
        <v>44</v>
      </c>
      <c r="E45">
        <v>6840</v>
      </c>
      <c r="F45">
        <v>9610</v>
      </c>
      <c r="G45">
        <v>16450</v>
      </c>
    </row>
    <row r="46" spans="1:7" x14ac:dyDescent="0.35">
      <c r="A46">
        <v>4</v>
      </c>
      <c r="B46">
        <v>2020</v>
      </c>
      <c r="C46" t="s">
        <v>22</v>
      </c>
      <c r="D46" t="s">
        <v>45</v>
      </c>
      <c r="E46">
        <v>6820</v>
      </c>
      <c r="F46">
        <v>14790</v>
      </c>
      <c r="G46">
        <v>21610</v>
      </c>
    </row>
    <row r="47" spans="1:7" x14ac:dyDescent="0.35">
      <c r="A47">
        <v>4</v>
      </c>
      <c r="B47">
        <v>2020</v>
      </c>
      <c r="C47" t="s">
        <v>22</v>
      </c>
      <c r="D47" t="s">
        <v>46</v>
      </c>
      <c r="E47">
        <v>9260</v>
      </c>
      <c r="F47">
        <v>15890</v>
      </c>
      <c r="G47">
        <v>25150</v>
      </c>
    </row>
    <row r="48" spans="1:7" x14ac:dyDescent="0.35">
      <c r="A48">
        <v>4</v>
      </c>
      <c r="B48">
        <v>2020</v>
      </c>
      <c r="C48" t="s">
        <v>22</v>
      </c>
      <c r="D48" t="s">
        <v>47</v>
      </c>
      <c r="E48">
        <v>8630</v>
      </c>
      <c r="F48">
        <v>4990</v>
      </c>
      <c r="G48">
        <v>13620</v>
      </c>
    </row>
    <row r="49" spans="1:7" x14ac:dyDescent="0.35">
      <c r="A49">
        <v>4</v>
      </c>
      <c r="B49">
        <v>2020</v>
      </c>
      <c r="C49" t="s">
        <v>22</v>
      </c>
      <c r="D49" t="s">
        <v>48</v>
      </c>
      <c r="E49">
        <v>530</v>
      </c>
      <c r="F49">
        <v>480</v>
      </c>
      <c r="G49">
        <v>1010</v>
      </c>
    </row>
    <row r="50" spans="1:7" x14ac:dyDescent="0.35">
      <c r="A50">
        <v>4</v>
      </c>
      <c r="B50">
        <v>2020</v>
      </c>
      <c r="C50" t="s">
        <v>22</v>
      </c>
      <c r="D50" t="s">
        <v>49</v>
      </c>
      <c r="E50">
        <v>330</v>
      </c>
      <c r="F50">
        <v>1040</v>
      </c>
      <c r="G50">
        <v>1370</v>
      </c>
    </row>
    <row r="51" spans="1:7" x14ac:dyDescent="0.35">
      <c r="A51">
        <v>4</v>
      </c>
      <c r="B51">
        <v>2020</v>
      </c>
      <c r="C51" t="s">
        <v>22</v>
      </c>
      <c r="D51" t="s">
        <v>51</v>
      </c>
      <c r="E51">
        <v>70</v>
      </c>
      <c r="F51">
        <v>690</v>
      </c>
      <c r="G51">
        <v>760</v>
      </c>
    </row>
    <row r="52" spans="1:7" x14ac:dyDescent="0.35">
      <c r="A52">
        <v>4</v>
      </c>
      <c r="B52">
        <v>2020</v>
      </c>
      <c r="C52" t="s">
        <v>15</v>
      </c>
      <c r="D52" t="s">
        <v>43</v>
      </c>
      <c r="E52">
        <v>280</v>
      </c>
      <c r="F52">
        <v>620</v>
      </c>
      <c r="G52">
        <v>900</v>
      </c>
    </row>
    <row r="53" spans="1:7" x14ac:dyDescent="0.35">
      <c r="A53">
        <v>4</v>
      </c>
      <c r="B53">
        <v>2020</v>
      </c>
      <c r="C53" t="s">
        <v>15</v>
      </c>
      <c r="D53" t="s">
        <v>44</v>
      </c>
      <c r="E53">
        <v>740</v>
      </c>
      <c r="F53">
        <v>1100</v>
      </c>
      <c r="G53">
        <v>1840</v>
      </c>
    </row>
    <row r="54" spans="1:7" x14ac:dyDescent="0.35">
      <c r="A54">
        <v>4</v>
      </c>
      <c r="B54">
        <v>2020</v>
      </c>
      <c r="C54" t="s">
        <v>15</v>
      </c>
      <c r="D54" t="s">
        <v>45</v>
      </c>
      <c r="E54">
        <v>600</v>
      </c>
      <c r="F54">
        <v>1770</v>
      </c>
      <c r="G54">
        <v>2370</v>
      </c>
    </row>
    <row r="55" spans="1:7" x14ac:dyDescent="0.35">
      <c r="A55">
        <v>4</v>
      </c>
      <c r="B55">
        <v>2020</v>
      </c>
      <c r="C55" t="s">
        <v>15</v>
      </c>
      <c r="D55" t="s">
        <v>46</v>
      </c>
      <c r="E55">
        <v>1410</v>
      </c>
      <c r="F55">
        <v>2840</v>
      </c>
      <c r="G55">
        <v>4250</v>
      </c>
    </row>
    <row r="56" spans="1:7" x14ac:dyDescent="0.35">
      <c r="A56">
        <v>4</v>
      </c>
      <c r="B56">
        <v>2020</v>
      </c>
      <c r="C56" t="s">
        <v>15</v>
      </c>
      <c r="D56" t="s">
        <v>47</v>
      </c>
      <c r="E56">
        <v>1170</v>
      </c>
      <c r="F56">
        <v>650</v>
      </c>
      <c r="G56">
        <v>1820</v>
      </c>
    </row>
    <row r="57" spans="1:7" x14ac:dyDescent="0.35">
      <c r="A57">
        <v>4</v>
      </c>
      <c r="B57">
        <v>2020</v>
      </c>
      <c r="C57" t="s">
        <v>15</v>
      </c>
      <c r="D57" t="s">
        <v>48</v>
      </c>
      <c r="E57">
        <v>280</v>
      </c>
      <c r="F57">
        <v>300</v>
      </c>
      <c r="G57">
        <v>580</v>
      </c>
    </row>
    <row r="58" spans="1:7" x14ac:dyDescent="0.35">
      <c r="A58">
        <v>4</v>
      </c>
      <c r="B58">
        <v>2020</v>
      </c>
      <c r="C58" t="s">
        <v>15</v>
      </c>
      <c r="D58" t="s">
        <v>49</v>
      </c>
      <c r="E58">
        <v>190</v>
      </c>
      <c r="F58">
        <v>760</v>
      </c>
      <c r="G58">
        <v>950</v>
      </c>
    </row>
    <row r="59" spans="1:7" x14ac:dyDescent="0.35">
      <c r="A59">
        <v>4</v>
      </c>
      <c r="B59">
        <v>2020</v>
      </c>
      <c r="C59" t="s">
        <v>15</v>
      </c>
      <c r="D59" t="s">
        <v>51</v>
      </c>
      <c r="E59">
        <v>100</v>
      </c>
      <c r="F59">
        <v>630</v>
      </c>
      <c r="G59">
        <v>730</v>
      </c>
    </row>
    <row r="60" spans="1:7" x14ac:dyDescent="0.35">
      <c r="A60">
        <v>4</v>
      </c>
      <c r="B60">
        <v>2020</v>
      </c>
      <c r="C60" t="s">
        <v>25</v>
      </c>
      <c r="D60" t="s">
        <v>43</v>
      </c>
      <c r="E60">
        <v>510</v>
      </c>
      <c r="F60">
        <v>800</v>
      </c>
      <c r="G60">
        <v>1310</v>
      </c>
    </row>
    <row r="61" spans="1:7" x14ac:dyDescent="0.35">
      <c r="A61">
        <v>4</v>
      </c>
      <c r="B61">
        <v>2020</v>
      </c>
      <c r="C61" t="s">
        <v>25</v>
      </c>
      <c r="D61" t="s">
        <v>44</v>
      </c>
      <c r="E61">
        <v>1430</v>
      </c>
      <c r="F61">
        <v>1680</v>
      </c>
      <c r="G61">
        <v>3110</v>
      </c>
    </row>
    <row r="62" spans="1:7" x14ac:dyDescent="0.35">
      <c r="A62">
        <v>4</v>
      </c>
      <c r="B62">
        <v>2020</v>
      </c>
      <c r="C62" t="s">
        <v>25</v>
      </c>
      <c r="D62" t="s">
        <v>45</v>
      </c>
      <c r="E62">
        <v>1470</v>
      </c>
      <c r="F62">
        <v>2370</v>
      </c>
      <c r="G62">
        <v>3840</v>
      </c>
    </row>
    <row r="63" spans="1:7" x14ac:dyDescent="0.35">
      <c r="A63">
        <v>4</v>
      </c>
      <c r="B63">
        <v>2020</v>
      </c>
      <c r="C63" t="s">
        <v>25</v>
      </c>
      <c r="D63" t="s">
        <v>46</v>
      </c>
      <c r="E63">
        <v>2430</v>
      </c>
      <c r="F63">
        <v>3370</v>
      </c>
      <c r="G63">
        <v>5800</v>
      </c>
    </row>
    <row r="64" spans="1:7" x14ac:dyDescent="0.35">
      <c r="A64">
        <v>4</v>
      </c>
      <c r="B64">
        <v>2020</v>
      </c>
      <c r="C64" t="s">
        <v>25</v>
      </c>
      <c r="D64" t="s">
        <v>47</v>
      </c>
      <c r="E64">
        <v>2380</v>
      </c>
      <c r="F64">
        <v>830</v>
      </c>
      <c r="G64">
        <v>3210</v>
      </c>
    </row>
    <row r="65" spans="1:7" x14ac:dyDescent="0.35">
      <c r="A65">
        <v>4</v>
      </c>
      <c r="B65">
        <v>2020</v>
      </c>
      <c r="C65" t="s">
        <v>25</v>
      </c>
      <c r="D65" t="s">
        <v>48</v>
      </c>
      <c r="E65">
        <v>230</v>
      </c>
      <c r="F65">
        <v>20</v>
      </c>
      <c r="G65">
        <v>250</v>
      </c>
    </row>
    <row r="66" spans="1:7" x14ac:dyDescent="0.35">
      <c r="A66">
        <v>4</v>
      </c>
      <c r="B66">
        <v>2020</v>
      </c>
      <c r="C66" t="s">
        <v>25</v>
      </c>
      <c r="D66" t="s">
        <v>49</v>
      </c>
      <c r="E66">
        <v>40</v>
      </c>
      <c r="F66">
        <v>60</v>
      </c>
      <c r="G66">
        <v>100</v>
      </c>
    </row>
    <row r="67" spans="1:7" x14ac:dyDescent="0.35">
      <c r="A67">
        <v>4</v>
      </c>
      <c r="B67">
        <v>2020</v>
      </c>
      <c r="C67" t="s">
        <v>25</v>
      </c>
      <c r="D67" t="s">
        <v>51</v>
      </c>
      <c r="E67">
        <v>10</v>
      </c>
      <c r="F67">
        <v>10</v>
      </c>
      <c r="G67">
        <v>20</v>
      </c>
    </row>
    <row r="68" spans="1:7" x14ac:dyDescent="0.35">
      <c r="A68">
        <v>4</v>
      </c>
      <c r="B68">
        <v>2020</v>
      </c>
      <c r="C68" t="s">
        <v>16</v>
      </c>
      <c r="D68" t="s">
        <v>43</v>
      </c>
      <c r="E68">
        <v>70</v>
      </c>
      <c r="F68">
        <v>120</v>
      </c>
      <c r="G68">
        <v>190</v>
      </c>
    </row>
    <row r="69" spans="1:7" x14ac:dyDescent="0.35">
      <c r="A69">
        <v>4</v>
      </c>
      <c r="B69">
        <v>2020</v>
      </c>
      <c r="C69" t="s">
        <v>16</v>
      </c>
      <c r="D69" t="s">
        <v>44</v>
      </c>
      <c r="E69">
        <v>370</v>
      </c>
      <c r="F69">
        <v>460</v>
      </c>
      <c r="G69">
        <v>830</v>
      </c>
    </row>
    <row r="70" spans="1:7" x14ac:dyDescent="0.35">
      <c r="A70">
        <v>4</v>
      </c>
      <c r="B70">
        <v>2020</v>
      </c>
      <c r="C70" t="s">
        <v>16</v>
      </c>
      <c r="D70" t="s">
        <v>45</v>
      </c>
      <c r="E70">
        <v>480</v>
      </c>
      <c r="F70">
        <v>760</v>
      </c>
      <c r="G70">
        <v>1240</v>
      </c>
    </row>
    <row r="71" spans="1:7" x14ac:dyDescent="0.35">
      <c r="A71">
        <v>4</v>
      </c>
      <c r="B71">
        <v>2020</v>
      </c>
      <c r="C71" t="s">
        <v>16</v>
      </c>
      <c r="D71" t="s">
        <v>46</v>
      </c>
      <c r="E71">
        <v>500</v>
      </c>
      <c r="F71">
        <v>790</v>
      </c>
      <c r="G71">
        <v>1290</v>
      </c>
    </row>
    <row r="72" spans="1:7" x14ac:dyDescent="0.35">
      <c r="A72">
        <v>4</v>
      </c>
      <c r="B72">
        <v>2020</v>
      </c>
      <c r="C72" t="s">
        <v>16</v>
      </c>
      <c r="D72" t="s">
        <v>47</v>
      </c>
      <c r="E72">
        <v>690</v>
      </c>
      <c r="F72">
        <v>380</v>
      </c>
      <c r="G72">
        <v>1070</v>
      </c>
    </row>
    <row r="73" spans="1:7" x14ac:dyDescent="0.35">
      <c r="A73">
        <v>4</v>
      </c>
      <c r="B73">
        <v>2020</v>
      </c>
      <c r="C73" t="s">
        <v>16</v>
      </c>
      <c r="D73" t="s">
        <v>48</v>
      </c>
      <c r="E73">
        <v>0</v>
      </c>
      <c r="F73">
        <v>20</v>
      </c>
      <c r="G73">
        <v>20</v>
      </c>
    </row>
    <row r="74" spans="1:7" x14ac:dyDescent="0.35">
      <c r="A74">
        <v>4</v>
      </c>
      <c r="B74">
        <v>2020</v>
      </c>
      <c r="C74" t="s">
        <v>16</v>
      </c>
      <c r="D74" t="s">
        <v>49</v>
      </c>
      <c r="E74">
        <v>0</v>
      </c>
      <c r="F74">
        <v>10</v>
      </c>
      <c r="G74">
        <v>10</v>
      </c>
    </row>
    <row r="75" spans="1:7" x14ac:dyDescent="0.35">
      <c r="A75">
        <v>4</v>
      </c>
      <c r="B75">
        <v>2020</v>
      </c>
      <c r="C75" t="s">
        <v>16</v>
      </c>
      <c r="D75" t="s">
        <v>51</v>
      </c>
      <c r="E75">
        <v>0</v>
      </c>
      <c r="F75">
        <v>10</v>
      </c>
      <c r="G75">
        <v>10</v>
      </c>
    </row>
    <row r="76" spans="1:7" x14ac:dyDescent="0.35">
      <c r="A76">
        <v>4</v>
      </c>
      <c r="B76">
        <v>2020</v>
      </c>
      <c r="C76" t="s">
        <v>6</v>
      </c>
      <c r="D76" t="s">
        <v>43</v>
      </c>
      <c r="E76">
        <v>0</v>
      </c>
      <c r="F76">
        <v>40</v>
      </c>
      <c r="G76">
        <v>40</v>
      </c>
    </row>
    <row r="77" spans="1:7" x14ac:dyDescent="0.35">
      <c r="A77">
        <v>4</v>
      </c>
      <c r="B77">
        <v>2020</v>
      </c>
      <c r="C77" t="s">
        <v>6</v>
      </c>
      <c r="D77" t="s">
        <v>44</v>
      </c>
      <c r="E77">
        <v>40</v>
      </c>
      <c r="F77">
        <v>50</v>
      </c>
      <c r="G77">
        <v>90</v>
      </c>
    </row>
    <row r="78" spans="1:7" x14ac:dyDescent="0.35">
      <c r="A78">
        <v>4</v>
      </c>
      <c r="B78">
        <v>2020</v>
      </c>
      <c r="C78" t="s">
        <v>6</v>
      </c>
      <c r="D78" t="s">
        <v>45</v>
      </c>
      <c r="E78">
        <v>40</v>
      </c>
      <c r="F78">
        <v>30</v>
      </c>
      <c r="G78">
        <v>70</v>
      </c>
    </row>
    <row r="79" spans="1:7" x14ac:dyDescent="0.35">
      <c r="A79">
        <v>4</v>
      </c>
      <c r="B79">
        <v>2020</v>
      </c>
      <c r="C79" t="s">
        <v>6</v>
      </c>
      <c r="D79" t="s">
        <v>46</v>
      </c>
      <c r="E79">
        <v>50</v>
      </c>
      <c r="F79">
        <v>50</v>
      </c>
      <c r="G79">
        <v>100</v>
      </c>
    </row>
    <row r="80" spans="1:7" x14ac:dyDescent="0.35">
      <c r="A80">
        <v>4</v>
      </c>
      <c r="B80">
        <v>2020</v>
      </c>
      <c r="C80" t="s">
        <v>6</v>
      </c>
      <c r="D80" t="s">
        <v>47</v>
      </c>
      <c r="E80">
        <v>40</v>
      </c>
      <c r="F80">
        <v>0</v>
      </c>
      <c r="G80">
        <v>40</v>
      </c>
    </row>
    <row r="81" spans="1:7" x14ac:dyDescent="0.35">
      <c r="A81">
        <v>4</v>
      </c>
      <c r="B81">
        <v>2020</v>
      </c>
      <c r="C81" t="s">
        <v>6</v>
      </c>
      <c r="D81" t="s">
        <v>48</v>
      </c>
      <c r="E81">
        <v>10</v>
      </c>
      <c r="F81">
        <v>30</v>
      </c>
      <c r="G81">
        <v>40</v>
      </c>
    </row>
    <row r="82" spans="1:7" x14ac:dyDescent="0.35">
      <c r="A82">
        <v>4</v>
      </c>
      <c r="B82">
        <v>2020</v>
      </c>
      <c r="C82" t="s">
        <v>6</v>
      </c>
      <c r="D82" t="s">
        <v>49</v>
      </c>
      <c r="E82">
        <v>0</v>
      </c>
      <c r="F82">
        <v>60</v>
      </c>
      <c r="G82">
        <v>60</v>
      </c>
    </row>
    <row r="83" spans="1:7" x14ac:dyDescent="0.35">
      <c r="A83">
        <v>4</v>
      </c>
      <c r="B83">
        <v>2020</v>
      </c>
      <c r="C83" t="s">
        <v>6</v>
      </c>
      <c r="D83" t="s">
        <v>51</v>
      </c>
      <c r="E83">
        <v>20</v>
      </c>
      <c r="F83">
        <v>40</v>
      </c>
      <c r="G83">
        <v>60</v>
      </c>
    </row>
    <row r="84" spans="1:7" x14ac:dyDescent="0.35">
      <c r="A84">
        <v>4</v>
      </c>
      <c r="B84">
        <v>2020</v>
      </c>
      <c r="C84" t="s">
        <v>20</v>
      </c>
      <c r="D84" t="s">
        <v>50</v>
      </c>
      <c r="E84">
        <v>0</v>
      </c>
      <c r="F84">
        <v>30</v>
      </c>
      <c r="G84">
        <v>30</v>
      </c>
    </row>
    <row r="85" spans="1:7" x14ac:dyDescent="0.35">
      <c r="A85">
        <v>4</v>
      </c>
      <c r="B85">
        <v>2020</v>
      </c>
      <c r="C85" t="s">
        <v>20</v>
      </c>
      <c r="D85" t="s">
        <v>43</v>
      </c>
      <c r="E85">
        <v>1940</v>
      </c>
      <c r="F85">
        <v>4000</v>
      </c>
      <c r="G85">
        <v>5940</v>
      </c>
    </row>
    <row r="86" spans="1:7" x14ac:dyDescent="0.35">
      <c r="A86">
        <v>4</v>
      </c>
      <c r="B86">
        <v>2020</v>
      </c>
      <c r="C86" t="s">
        <v>20</v>
      </c>
      <c r="D86" t="s">
        <v>44</v>
      </c>
      <c r="E86">
        <v>3880</v>
      </c>
      <c r="F86">
        <v>5270</v>
      </c>
      <c r="G86">
        <v>9150</v>
      </c>
    </row>
    <row r="87" spans="1:7" x14ac:dyDescent="0.35">
      <c r="A87">
        <v>4</v>
      </c>
      <c r="B87">
        <v>2020</v>
      </c>
      <c r="C87" t="s">
        <v>20</v>
      </c>
      <c r="D87" t="s">
        <v>45</v>
      </c>
      <c r="E87">
        <v>4110</v>
      </c>
      <c r="F87">
        <v>9440</v>
      </c>
      <c r="G87">
        <v>13550</v>
      </c>
    </row>
    <row r="88" spans="1:7" x14ac:dyDescent="0.35">
      <c r="A88">
        <v>4</v>
      </c>
      <c r="B88">
        <v>2020</v>
      </c>
      <c r="C88" t="s">
        <v>20</v>
      </c>
      <c r="D88" t="s">
        <v>46</v>
      </c>
      <c r="E88">
        <v>5840</v>
      </c>
      <c r="F88">
        <v>12710</v>
      </c>
      <c r="G88">
        <v>18550</v>
      </c>
    </row>
    <row r="89" spans="1:7" x14ac:dyDescent="0.35">
      <c r="A89">
        <v>4</v>
      </c>
      <c r="B89">
        <v>2020</v>
      </c>
      <c r="C89" t="s">
        <v>20</v>
      </c>
      <c r="D89" t="s">
        <v>47</v>
      </c>
      <c r="E89">
        <v>4200</v>
      </c>
      <c r="F89">
        <v>3150</v>
      </c>
      <c r="G89">
        <v>7350</v>
      </c>
    </row>
    <row r="90" spans="1:7" x14ac:dyDescent="0.35">
      <c r="A90">
        <v>4</v>
      </c>
      <c r="B90">
        <v>2020</v>
      </c>
      <c r="C90" t="s">
        <v>20</v>
      </c>
      <c r="D90" t="s">
        <v>48</v>
      </c>
      <c r="E90">
        <v>280</v>
      </c>
      <c r="F90">
        <v>260</v>
      </c>
      <c r="G90">
        <v>540</v>
      </c>
    </row>
    <row r="91" spans="1:7" x14ac:dyDescent="0.35">
      <c r="A91">
        <v>4</v>
      </c>
      <c r="B91">
        <v>2020</v>
      </c>
      <c r="C91" t="s">
        <v>20</v>
      </c>
      <c r="D91" t="s">
        <v>49</v>
      </c>
      <c r="E91">
        <v>270</v>
      </c>
      <c r="F91">
        <v>540</v>
      </c>
      <c r="G91">
        <v>810</v>
      </c>
    </row>
    <row r="92" spans="1:7" x14ac:dyDescent="0.35">
      <c r="A92">
        <v>4</v>
      </c>
      <c r="B92">
        <v>2020</v>
      </c>
      <c r="C92" t="s">
        <v>20</v>
      </c>
      <c r="D92" t="s">
        <v>51</v>
      </c>
      <c r="E92">
        <v>90</v>
      </c>
      <c r="F92">
        <v>510</v>
      </c>
      <c r="G92">
        <v>600</v>
      </c>
    </row>
    <row r="93" spans="1:7" x14ac:dyDescent="0.35">
      <c r="A93">
        <v>4</v>
      </c>
      <c r="B93">
        <v>2020</v>
      </c>
      <c r="C93" t="s">
        <v>17</v>
      </c>
      <c r="D93" t="s">
        <v>50</v>
      </c>
      <c r="E93">
        <v>10</v>
      </c>
      <c r="F93">
        <v>0</v>
      </c>
      <c r="G93">
        <v>10</v>
      </c>
    </row>
    <row r="94" spans="1:7" x14ac:dyDescent="0.35">
      <c r="A94">
        <v>4</v>
      </c>
      <c r="B94">
        <v>2020</v>
      </c>
      <c r="C94" t="s">
        <v>17</v>
      </c>
      <c r="D94" t="s">
        <v>43</v>
      </c>
      <c r="E94">
        <v>910</v>
      </c>
      <c r="F94">
        <v>1660</v>
      </c>
      <c r="G94">
        <v>2570</v>
      </c>
    </row>
    <row r="95" spans="1:7" x14ac:dyDescent="0.35">
      <c r="A95">
        <v>4</v>
      </c>
      <c r="B95">
        <v>2020</v>
      </c>
      <c r="C95" t="s">
        <v>17</v>
      </c>
      <c r="D95" t="s">
        <v>44</v>
      </c>
      <c r="E95">
        <v>1990</v>
      </c>
      <c r="F95">
        <v>2480</v>
      </c>
      <c r="G95">
        <v>4470</v>
      </c>
    </row>
    <row r="96" spans="1:7" x14ac:dyDescent="0.35">
      <c r="A96">
        <v>4</v>
      </c>
      <c r="B96">
        <v>2020</v>
      </c>
      <c r="C96" t="s">
        <v>17</v>
      </c>
      <c r="D96" t="s">
        <v>45</v>
      </c>
      <c r="E96">
        <v>2250</v>
      </c>
      <c r="F96">
        <v>2760</v>
      </c>
      <c r="G96">
        <v>5010</v>
      </c>
    </row>
    <row r="97" spans="1:7" x14ac:dyDescent="0.35">
      <c r="A97">
        <v>4</v>
      </c>
      <c r="B97">
        <v>2020</v>
      </c>
      <c r="C97" t="s">
        <v>17</v>
      </c>
      <c r="D97" t="s">
        <v>46</v>
      </c>
      <c r="E97">
        <v>2820</v>
      </c>
      <c r="F97">
        <v>2610</v>
      </c>
      <c r="G97">
        <v>5430</v>
      </c>
    </row>
    <row r="98" spans="1:7" x14ac:dyDescent="0.35">
      <c r="A98">
        <v>4</v>
      </c>
      <c r="B98">
        <v>2020</v>
      </c>
      <c r="C98" t="s">
        <v>17</v>
      </c>
      <c r="D98" t="s">
        <v>47</v>
      </c>
      <c r="E98">
        <v>2100</v>
      </c>
      <c r="F98">
        <v>850</v>
      </c>
      <c r="G98">
        <v>2950</v>
      </c>
    </row>
    <row r="99" spans="1:7" x14ac:dyDescent="0.35">
      <c r="A99">
        <v>4</v>
      </c>
      <c r="B99">
        <v>2020</v>
      </c>
      <c r="C99" t="s">
        <v>17</v>
      </c>
      <c r="D99" t="s">
        <v>48</v>
      </c>
      <c r="E99">
        <v>150</v>
      </c>
      <c r="F99">
        <v>180</v>
      </c>
      <c r="G99">
        <v>330</v>
      </c>
    </row>
    <row r="100" spans="1:7" x14ac:dyDescent="0.35">
      <c r="A100">
        <v>4</v>
      </c>
      <c r="B100">
        <v>2020</v>
      </c>
      <c r="C100" t="s">
        <v>17</v>
      </c>
      <c r="D100" t="s">
        <v>49</v>
      </c>
      <c r="E100">
        <v>140</v>
      </c>
      <c r="F100">
        <v>340</v>
      </c>
      <c r="G100">
        <v>480</v>
      </c>
    </row>
    <row r="101" spans="1:7" x14ac:dyDescent="0.35">
      <c r="A101">
        <v>4</v>
      </c>
      <c r="B101">
        <v>2020</v>
      </c>
      <c r="C101" t="s">
        <v>17</v>
      </c>
      <c r="D101" t="s">
        <v>51</v>
      </c>
      <c r="E101">
        <v>30</v>
      </c>
      <c r="F101">
        <v>240</v>
      </c>
      <c r="G101">
        <v>270</v>
      </c>
    </row>
    <row r="102" spans="1:7" x14ac:dyDescent="0.35">
      <c r="A102">
        <v>4</v>
      </c>
      <c r="B102">
        <v>2020</v>
      </c>
      <c r="C102" t="s">
        <v>11</v>
      </c>
      <c r="D102" t="s">
        <v>43</v>
      </c>
      <c r="E102">
        <v>20</v>
      </c>
      <c r="F102">
        <v>80</v>
      </c>
      <c r="G102">
        <v>100</v>
      </c>
    </row>
    <row r="103" spans="1:7" x14ac:dyDescent="0.35">
      <c r="A103">
        <v>4</v>
      </c>
      <c r="B103">
        <v>2020</v>
      </c>
      <c r="C103" t="s">
        <v>11</v>
      </c>
      <c r="D103" t="s">
        <v>44</v>
      </c>
      <c r="E103">
        <v>60</v>
      </c>
      <c r="F103">
        <v>100</v>
      </c>
      <c r="G103">
        <v>160</v>
      </c>
    </row>
    <row r="104" spans="1:7" x14ac:dyDescent="0.35">
      <c r="A104">
        <v>4</v>
      </c>
      <c r="B104">
        <v>2020</v>
      </c>
      <c r="C104" t="s">
        <v>11</v>
      </c>
      <c r="D104" t="s">
        <v>45</v>
      </c>
      <c r="E104">
        <v>210</v>
      </c>
      <c r="F104">
        <v>270</v>
      </c>
      <c r="G104">
        <v>480</v>
      </c>
    </row>
    <row r="105" spans="1:7" x14ac:dyDescent="0.35">
      <c r="A105">
        <v>4</v>
      </c>
      <c r="B105">
        <v>2020</v>
      </c>
      <c r="C105" t="s">
        <v>11</v>
      </c>
      <c r="D105" t="s">
        <v>46</v>
      </c>
      <c r="E105">
        <v>390</v>
      </c>
      <c r="F105">
        <v>460</v>
      </c>
      <c r="G105">
        <v>850</v>
      </c>
    </row>
    <row r="106" spans="1:7" x14ac:dyDescent="0.35">
      <c r="A106">
        <v>4</v>
      </c>
      <c r="B106">
        <v>2020</v>
      </c>
      <c r="C106" t="s">
        <v>11</v>
      </c>
      <c r="D106" t="s">
        <v>47</v>
      </c>
      <c r="E106">
        <v>470</v>
      </c>
      <c r="F106">
        <v>260</v>
      </c>
      <c r="G106">
        <v>730</v>
      </c>
    </row>
    <row r="107" spans="1:7" x14ac:dyDescent="0.35">
      <c r="A107">
        <v>4</v>
      </c>
      <c r="B107">
        <v>2020</v>
      </c>
      <c r="C107" t="s">
        <v>11</v>
      </c>
      <c r="D107" t="s">
        <v>48</v>
      </c>
      <c r="E107">
        <v>30</v>
      </c>
      <c r="F107">
        <v>0</v>
      </c>
      <c r="G107">
        <v>30</v>
      </c>
    </row>
    <row r="108" spans="1:7" x14ac:dyDescent="0.35">
      <c r="A108">
        <v>4</v>
      </c>
      <c r="B108">
        <v>2020</v>
      </c>
      <c r="C108" t="s">
        <v>18</v>
      </c>
      <c r="D108" t="s">
        <v>50</v>
      </c>
      <c r="E108">
        <v>20</v>
      </c>
      <c r="F108">
        <v>0</v>
      </c>
      <c r="G108">
        <v>20</v>
      </c>
    </row>
    <row r="109" spans="1:7" x14ac:dyDescent="0.35">
      <c r="A109">
        <v>4</v>
      </c>
      <c r="B109">
        <v>2020</v>
      </c>
      <c r="C109" t="s">
        <v>18</v>
      </c>
      <c r="D109" t="s">
        <v>43</v>
      </c>
      <c r="E109">
        <v>1160</v>
      </c>
      <c r="F109">
        <v>1360</v>
      </c>
      <c r="G109">
        <v>2520</v>
      </c>
    </row>
    <row r="110" spans="1:7" x14ac:dyDescent="0.35">
      <c r="A110">
        <v>4</v>
      </c>
      <c r="B110">
        <v>2020</v>
      </c>
      <c r="C110" t="s">
        <v>18</v>
      </c>
      <c r="D110" t="s">
        <v>44</v>
      </c>
      <c r="E110">
        <v>1960</v>
      </c>
      <c r="F110">
        <v>1920</v>
      </c>
      <c r="G110">
        <v>3880</v>
      </c>
    </row>
    <row r="111" spans="1:7" x14ac:dyDescent="0.35">
      <c r="A111">
        <v>4</v>
      </c>
      <c r="B111">
        <v>2020</v>
      </c>
      <c r="C111" t="s">
        <v>18</v>
      </c>
      <c r="D111" t="s">
        <v>45</v>
      </c>
      <c r="E111">
        <v>2350</v>
      </c>
      <c r="F111">
        <v>2060</v>
      </c>
      <c r="G111">
        <v>4410</v>
      </c>
    </row>
    <row r="112" spans="1:7" x14ac:dyDescent="0.35">
      <c r="A112">
        <v>4</v>
      </c>
      <c r="B112">
        <v>2020</v>
      </c>
      <c r="C112" t="s">
        <v>18</v>
      </c>
      <c r="D112" t="s">
        <v>46</v>
      </c>
      <c r="E112">
        <v>2870</v>
      </c>
      <c r="F112">
        <v>1800</v>
      </c>
      <c r="G112">
        <v>4670</v>
      </c>
    </row>
    <row r="113" spans="1:7" x14ac:dyDescent="0.35">
      <c r="A113">
        <v>4</v>
      </c>
      <c r="B113">
        <v>2020</v>
      </c>
      <c r="C113" t="s">
        <v>18</v>
      </c>
      <c r="D113" t="s">
        <v>47</v>
      </c>
      <c r="E113">
        <v>2600</v>
      </c>
      <c r="F113">
        <v>1100</v>
      </c>
      <c r="G113">
        <v>3700</v>
      </c>
    </row>
    <row r="114" spans="1:7" x14ac:dyDescent="0.35">
      <c r="A114">
        <v>4</v>
      </c>
      <c r="B114">
        <v>2020</v>
      </c>
      <c r="C114" t="s">
        <v>18</v>
      </c>
      <c r="D114" t="s">
        <v>48</v>
      </c>
      <c r="E114">
        <v>160</v>
      </c>
      <c r="F114">
        <v>40</v>
      </c>
      <c r="G114">
        <v>200</v>
      </c>
    </row>
    <row r="115" spans="1:7" x14ac:dyDescent="0.35">
      <c r="A115">
        <v>4</v>
      </c>
      <c r="B115">
        <v>2020</v>
      </c>
      <c r="C115" t="s">
        <v>18</v>
      </c>
      <c r="D115" t="s">
        <v>49</v>
      </c>
      <c r="E115">
        <v>30</v>
      </c>
      <c r="F115">
        <v>70</v>
      </c>
      <c r="G115">
        <v>100</v>
      </c>
    </row>
    <row r="116" spans="1:7" x14ac:dyDescent="0.35">
      <c r="A116">
        <v>4</v>
      </c>
      <c r="B116">
        <v>2020</v>
      </c>
      <c r="C116" t="s">
        <v>18</v>
      </c>
      <c r="D116" t="s">
        <v>51</v>
      </c>
      <c r="E116">
        <v>0</v>
      </c>
      <c r="F116">
        <v>10</v>
      </c>
      <c r="G116">
        <v>10</v>
      </c>
    </row>
    <row r="117" spans="1:7" x14ac:dyDescent="0.35">
      <c r="A117">
        <v>4</v>
      </c>
      <c r="B117">
        <v>2020</v>
      </c>
      <c r="C117" t="s">
        <v>19</v>
      </c>
      <c r="D117" t="s">
        <v>50</v>
      </c>
      <c r="E117">
        <v>20</v>
      </c>
      <c r="F117">
        <v>0</v>
      </c>
      <c r="G117">
        <v>20</v>
      </c>
    </row>
    <row r="118" spans="1:7" x14ac:dyDescent="0.35">
      <c r="A118">
        <v>4</v>
      </c>
      <c r="B118">
        <v>2020</v>
      </c>
      <c r="C118" t="s">
        <v>19</v>
      </c>
      <c r="D118" t="s">
        <v>43</v>
      </c>
      <c r="E118">
        <v>360</v>
      </c>
      <c r="F118">
        <v>440</v>
      </c>
      <c r="G118">
        <v>800</v>
      </c>
    </row>
    <row r="119" spans="1:7" x14ac:dyDescent="0.35">
      <c r="A119">
        <v>4</v>
      </c>
      <c r="B119">
        <v>2020</v>
      </c>
      <c r="C119" t="s">
        <v>19</v>
      </c>
      <c r="D119" t="s">
        <v>44</v>
      </c>
      <c r="E119">
        <v>690</v>
      </c>
      <c r="F119">
        <v>890</v>
      </c>
      <c r="G119">
        <v>1580</v>
      </c>
    </row>
    <row r="120" spans="1:7" x14ac:dyDescent="0.35">
      <c r="A120">
        <v>4</v>
      </c>
      <c r="B120">
        <v>2020</v>
      </c>
      <c r="C120" t="s">
        <v>19</v>
      </c>
      <c r="D120" t="s">
        <v>45</v>
      </c>
      <c r="E120">
        <v>670</v>
      </c>
      <c r="F120">
        <v>1420</v>
      </c>
      <c r="G120">
        <v>2090</v>
      </c>
    </row>
    <row r="121" spans="1:7" x14ac:dyDescent="0.35">
      <c r="A121">
        <v>4</v>
      </c>
      <c r="B121">
        <v>2020</v>
      </c>
      <c r="C121" t="s">
        <v>19</v>
      </c>
      <c r="D121" t="s">
        <v>46</v>
      </c>
      <c r="E121">
        <v>1070</v>
      </c>
      <c r="F121">
        <v>1740</v>
      </c>
      <c r="G121">
        <v>2810</v>
      </c>
    </row>
    <row r="122" spans="1:7" x14ac:dyDescent="0.35">
      <c r="A122">
        <v>4</v>
      </c>
      <c r="B122">
        <v>2020</v>
      </c>
      <c r="C122" t="s">
        <v>19</v>
      </c>
      <c r="D122" t="s">
        <v>47</v>
      </c>
      <c r="E122">
        <v>1030</v>
      </c>
      <c r="F122">
        <v>970</v>
      </c>
      <c r="G122">
        <v>2000</v>
      </c>
    </row>
    <row r="123" spans="1:7" x14ac:dyDescent="0.35">
      <c r="A123">
        <v>4</v>
      </c>
      <c r="B123">
        <v>2020</v>
      </c>
      <c r="C123" t="s">
        <v>19</v>
      </c>
      <c r="D123" t="s">
        <v>48</v>
      </c>
      <c r="E123">
        <v>760</v>
      </c>
      <c r="F123">
        <v>1030</v>
      </c>
      <c r="G123">
        <v>1790</v>
      </c>
    </row>
    <row r="124" spans="1:7" x14ac:dyDescent="0.35">
      <c r="A124">
        <v>4</v>
      </c>
      <c r="B124">
        <v>2020</v>
      </c>
      <c r="C124" t="s">
        <v>19</v>
      </c>
      <c r="D124" t="s">
        <v>49</v>
      </c>
      <c r="E124">
        <v>860</v>
      </c>
      <c r="F124">
        <v>2830</v>
      </c>
      <c r="G124">
        <v>3690</v>
      </c>
    </row>
    <row r="125" spans="1:7" x14ac:dyDescent="0.35">
      <c r="A125">
        <v>4</v>
      </c>
      <c r="B125">
        <v>2020</v>
      </c>
      <c r="C125" t="s">
        <v>19</v>
      </c>
      <c r="D125" t="s">
        <v>51</v>
      </c>
      <c r="E125">
        <v>370</v>
      </c>
      <c r="F125">
        <v>2490</v>
      </c>
      <c r="G125">
        <v>2860</v>
      </c>
    </row>
    <row r="126" spans="1:7" x14ac:dyDescent="0.35">
      <c r="A126">
        <v>4</v>
      </c>
      <c r="B126">
        <v>2020</v>
      </c>
      <c r="C126" t="s">
        <v>12</v>
      </c>
      <c r="D126" t="s">
        <v>50</v>
      </c>
      <c r="E126">
        <v>90</v>
      </c>
      <c r="F126">
        <v>60</v>
      </c>
      <c r="G126">
        <v>150</v>
      </c>
    </row>
    <row r="127" spans="1:7" x14ac:dyDescent="0.35">
      <c r="A127">
        <v>4</v>
      </c>
      <c r="B127">
        <v>2020</v>
      </c>
      <c r="C127" t="s">
        <v>12</v>
      </c>
      <c r="D127" t="s">
        <v>43</v>
      </c>
      <c r="E127">
        <v>1230</v>
      </c>
      <c r="F127">
        <v>1910</v>
      </c>
      <c r="G127">
        <v>3140</v>
      </c>
    </row>
    <row r="128" spans="1:7" x14ac:dyDescent="0.35">
      <c r="A128">
        <v>4</v>
      </c>
      <c r="B128">
        <v>2020</v>
      </c>
      <c r="C128" t="s">
        <v>12</v>
      </c>
      <c r="D128" t="s">
        <v>44</v>
      </c>
      <c r="E128">
        <v>2100</v>
      </c>
      <c r="F128">
        <v>2390</v>
      </c>
      <c r="G128">
        <v>4490</v>
      </c>
    </row>
    <row r="129" spans="1:7" x14ac:dyDescent="0.35">
      <c r="A129">
        <v>4</v>
      </c>
      <c r="B129">
        <v>2020</v>
      </c>
      <c r="C129" t="s">
        <v>12</v>
      </c>
      <c r="D129" t="s">
        <v>45</v>
      </c>
      <c r="E129">
        <v>2590</v>
      </c>
      <c r="F129">
        <v>4530</v>
      </c>
      <c r="G129">
        <v>7120</v>
      </c>
    </row>
    <row r="130" spans="1:7" x14ac:dyDescent="0.35">
      <c r="A130">
        <v>4</v>
      </c>
      <c r="B130">
        <v>2020</v>
      </c>
      <c r="C130" t="s">
        <v>12</v>
      </c>
      <c r="D130" t="s">
        <v>46</v>
      </c>
      <c r="E130">
        <v>3260</v>
      </c>
      <c r="F130">
        <v>4950</v>
      </c>
      <c r="G130">
        <v>8210</v>
      </c>
    </row>
    <row r="131" spans="1:7" x14ac:dyDescent="0.35">
      <c r="A131">
        <v>4</v>
      </c>
      <c r="B131">
        <v>2020</v>
      </c>
      <c r="C131" t="s">
        <v>12</v>
      </c>
      <c r="D131" t="s">
        <v>47</v>
      </c>
      <c r="E131">
        <v>2160</v>
      </c>
      <c r="F131">
        <v>1420</v>
      </c>
      <c r="G131">
        <v>3580</v>
      </c>
    </row>
    <row r="132" spans="1:7" x14ac:dyDescent="0.35">
      <c r="A132">
        <v>4</v>
      </c>
      <c r="B132">
        <v>2020</v>
      </c>
      <c r="C132" t="s">
        <v>12</v>
      </c>
      <c r="D132" t="s">
        <v>48</v>
      </c>
      <c r="E132">
        <v>800</v>
      </c>
      <c r="F132">
        <v>800</v>
      </c>
      <c r="G132">
        <v>1600</v>
      </c>
    </row>
    <row r="133" spans="1:7" x14ac:dyDescent="0.35">
      <c r="A133">
        <v>4</v>
      </c>
      <c r="B133">
        <v>2020</v>
      </c>
      <c r="C133" t="s">
        <v>12</v>
      </c>
      <c r="D133" t="s">
        <v>49</v>
      </c>
      <c r="E133">
        <v>800</v>
      </c>
      <c r="F133">
        <v>2120</v>
      </c>
      <c r="G133">
        <v>2920</v>
      </c>
    </row>
    <row r="134" spans="1:7" x14ac:dyDescent="0.35">
      <c r="A134">
        <v>4</v>
      </c>
      <c r="B134">
        <v>2020</v>
      </c>
      <c r="C134" t="s">
        <v>12</v>
      </c>
      <c r="D134" t="s">
        <v>51</v>
      </c>
      <c r="E134">
        <v>230</v>
      </c>
      <c r="F134">
        <v>1950</v>
      </c>
      <c r="G134">
        <v>2180</v>
      </c>
    </row>
    <row r="135" spans="1:7" x14ac:dyDescent="0.35">
      <c r="A135">
        <v>4</v>
      </c>
      <c r="B135">
        <v>2020</v>
      </c>
      <c r="C135" t="s">
        <v>10</v>
      </c>
      <c r="D135" t="s">
        <v>43</v>
      </c>
      <c r="E135">
        <v>100</v>
      </c>
      <c r="F135">
        <v>190</v>
      </c>
      <c r="G135">
        <v>290</v>
      </c>
    </row>
    <row r="136" spans="1:7" x14ac:dyDescent="0.35">
      <c r="A136">
        <v>4</v>
      </c>
      <c r="B136">
        <v>2020</v>
      </c>
      <c r="C136" t="s">
        <v>10</v>
      </c>
      <c r="D136" t="s">
        <v>44</v>
      </c>
      <c r="E136">
        <v>340</v>
      </c>
      <c r="F136">
        <v>390</v>
      </c>
      <c r="G136">
        <v>730</v>
      </c>
    </row>
    <row r="137" spans="1:7" x14ac:dyDescent="0.35">
      <c r="A137">
        <v>4</v>
      </c>
      <c r="B137">
        <v>2020</v>
      </c>
      <c r="C137" t="s">
        <v>10</v>
      </c>
      <c r="D137" t="s">
        <v>45</v>
      </c>
      <c r="E137">
        <v>340</v>
      </c>
      <c r="F137">
        <v>800</v>
      </c>
      <c r="G137">
        <v>1140</v>
      </c>
    </row>
    <row r="138" spans="1:7" x14ac:dyDescent="0.35">
      <c r="A138">
        <v>4</v>
      </c>
      <c r="B138">
        <v>2020</v>
      </c>
      <c r="C138" t="s">
        <v>10</v>
      </c>
      <c r="D138" t="s">
        <v>46</v>
      </c>
      <c r="E138">
        <v>450</v>
      </c>
      <c r="F138">
        <v>880</v>
      </c>
      <c r="G138">
        <v>1330</v>
      </c>
    </row>
    <row r="139" spans="1:7" x14ac:dyDescent="0.35">
      <c r="A139">
        <v>4</v>
      </c>
      <c r="B139">
        <v>2020</v>
      </c>
      <c r="C139" t="s">
        <v>10</v>
      </c>
      <c r="D139" t="s">
        <v>47</v>
      </c>
      <c r="E139">
        <v>600</v>
      </c>
      <c r="F139">
        <v>190</v>
      </c>
      <c r="G139">
        <v>790</v>
      </c>
    </row>
    <row r="140" spans="1:7" x14ac:dyDescent="0.35">
      <c r="A140">
        <v>4</v>
      </c>
      <c r="B140">
        <v>2020</v>
      </c>
      <c r="C140" t="s">
        <v>10</v>
      </c>
      <c r="D140" t="s">
        <v>48</v>
      </c>
      <c r="E140">
        <v>20</v>
      </c>
      <c r="F140">
        <v>30</v>
      </c>
      <c r="G140">
        <v>50</v>
      </c>
    </row>
    <row r="141" spans="1:7" x14ac:dyDescent="0.35">
      <c r="A141">
        <v>4</v>
      </c>
      <c r="B141">
        <v>2020</v>
      </c>
      <c r="C141" t="s">
        <v>10</v>
      </c>
      <c r="D141" t="s">
        <v>49</v>
      </c>
      <c r="E141">
        <v>10</v>
      </c>
      <c r="F141">
        <v>50</v>
      </c>
      <c r="G141">
        <v>60</v>
      </c>
    </row>
    <row r="142" spans="1:7" x14ac:dyDescent="0.35">
      <c r="A142">
        <v>4</v>
      </c>
      <c r="B142">
        <v>2020</v>
      </c>
      <c r="C142" t="s">
        <v>10</v>
      </c>
      <c r="D142" t="s">
        <v>51</v>
      </c>
      <c r="E142">
        <v>10</v>
      </c>
      <c r="F142">
        <v>0</v>
      </c>
      <c r="G142">
        <v>10</v>
      </c>
    </row>
    <row r="143" spans="1:7" x14ac:dyDescent="0.35">
      <c r="A143">
        <v>4</v>
      </c>
      <c r="B143">
        <v>2020</v>
      </c>
      <c r="C143" t="s">
        <v>4</v>
      </c>
      <c r="D143" t="s">
        <v>43</v>
      </c>
      <c r="E143">
        <v>0</v>
      </c>
      <c r="F143">
        <v>20</v>
      </c>
      <c r="G143">
        <v>20</v>
      </c>
    </row>
    <row r="144" spans="1:7" x14ac:dyDescent="0.35">
      <c r="A144">
        <v>4</v>
      </c>
      <c r="B144">
        <v>2020</v>
      </c>
      <c r="C144" t="s">
        <v>4</v>
      </c>
      <c r="D144" t="s">
        <v>44</v>
      </c>
      <c r="E144">
        <v>10</v>
      </c>
      <c r="F144">
        <v>20</v>
      </c>
      <c r="G144">
        <v>30</v>
      </c>
    </row>
    <row r="145" spans="1:7" x14ac:dyDescent="0.35">
      <c r="A145">
        <v>4</v>
      </c>
      <c r="B145">
        <v>2020</v>
      </c>
      <c r="C145" t="s">
        <v>4</v>
      </c>
      <c r="D145" t="s">
        <v>45</v>
      </c>
      <c r="E145">
        <v>20</v>
      </c>
      <c r="F145">
        <v>50</v>
      </c>
      <c r="G145">
        <v>70</v>
      </c>
    </row>
    <row r="146" spans="1:7" x14ac:dyDescent="0.35">
      <c r="A146">
        <v>4</v>
      </c>
      <c r="B146">
        <v>2020</v>
      </c>
      <c r="C146" t="s">
        <v>4</v>
      </c>
      <c r="D146" t="s">
        <v>46</v>
      </c>
      <c r="E146">
        <v>70</v>
      </c>
      <c r="F146">
        <v>120</v>
      </c>
      <c r="G146">
        <v>190</v>
      </c>
    </row>
    <row r="147" spans="1:7" x14ac:dyDescent="0.35">
      <c r="A147">
        <v>4</v>
      </c>
      <c r="B147">
        <v>2020</v>
      </c>
      <c r="C147" t="s">
        <v>4</v>
      </c>
      <c r="D147" t="s">
        <v>47</v>
      </c>
      <c r="E147">
        <v>30</v>
      </c>
      <c r="F147">
        <v>40</v>
      </c>
      <c r="G147">
        <v>70</v>
      </c>
    </row>
    <row r="148" spans="1:7" x14ac:dyDescent="0.35">
      <c r="A148">
        <v>4</v>
      </c>
      <c r="B148">
        <v>2020</v>
      </c>
      <c r="C148" t="s">
        <v>24</v>
      </c>
      <c r="D148" t="s">
        <v>50</v>
      </c>
      <c r="E148">
        <v>10</v>
      </c>
      <c r="F148">
        <v>0</v>
      </c>
      <c r="G148">
        <v>10</v>
      </c>
    </row>
    <row r="149" spans="1:7" x14ac:dyDescent="0.35">
      <c r="A149">
        <v>4</v>
      </c>
      <c r="B149">
        <v>2020</v>
      </c>
      <c r="C149" t="s">
        <v>24</v>
      </c>
      <c r="D149" t="s">
        <v>43</v>
      </c>
      <c r="E149">
        <v>1270</v>
      </c>
      <c r="F149">
        <v>3460</v>
      </c>
      <c r="G149">
        <v>4730</v>
      </c>
    </row>
    <row r="150" spans="1:7" x14ac:dyDescent="0.35">
      <c r="A150">
        <v>4</v>
      </c>
      <c r="B150">
        <v>2020</v>
      </c>
      <c r="C150" t="s">
        <v>24</v>
      </c>
      <c r="D150" t="s">
        <v>44</v>
      </c>
      <c r="E150">
        <v>2940</v>
      </c>
      <c r="F150">
        <v>4460</v>
      </c>
      <c r="G150">
        <v>7400</v>
      </c>
    </row>
    <row r="151" spans="1:7" x14ac:dyDescent="0.35">
      <c r="A151">
        <v>4</v>
      </c>
      <c r="B151">
        <v>2020</v>
      </c>
      <c r="C151" t="s">
        <v>24</v>
      </c>
      <c r="D151" t="s">
        <v>45</v>
      </c>
      <c r="E151">
        <v>3090</v>
      </c>
      <c r="F151">
        <v>8110</v>
      </c>
      <c r="G151">
        <v>11200</v>
      </c>
    </row>
    <row r="152" spans="1:7" x14ac:dyDescent="0.35">
      <c r="A152">
        <v>4</v>
      </c>
      <c r="B152">
        <v>2020</v>
      </c>
      <c r="C152" t="s">
        <v>24</v>
      </c>
      <c r="D152" t="s">
        <v>46</v>
      </c>
      <c r="E152">
        <v>4650</v>
      </c>
      <c r="F152">
        <v>10580</v>
      </c>
      <c r="G152">
        <v>15230</v>
      </c>
    </row>
    <row r="153" spans="1:7" x14ac:dyDescent="0.35">
      <c r="A153">
        <v>4</v>
      </c>
      <c r="B153">
        <v>2020</v>
      </c>
      <c r="C153" t="s">
        <v>24</v>
      </c>
      <c r="D153" t="s">
        <v>47</v>
      </c>
      <c r="E153">
        <v>4120</v>
      </c>
      <c r="F153">
        <v>2400</v>
      </c>
      <c r="G153">
        <v>6520</v>
      </c>
    </row>
    <row r="154" spans="1:7" x14ac:dyDescent="0.35">
      <c r="A154">
        <v>4</v>
      </c>
      <c r="B154">
        <v>2020</v>
      </c>
      <c r="C154" t="s">
        <v>24</v>
      </c>
      <c r="D154" t="s">
        <v>48</v>
      </c>
      <c r="E154">
        <v>240</v>
      </c>
      <c r="F154">
        <v>330</v>
      </c>
      <c r="G154">
        <v>570</v>
      </c>
    </row>
    <row r="155" spans="1:7" x14ac:dyDescent="0.35">
      <c r="A155">
        <v>4</v>
      </c>
      <c r="B155">
        <v>2020</v>
      </c>
      <c r="C155" t="s">
        <v>24</v>
      </c>
      <c r="D155" t="s">
        <v>49</v>
      </c>
      <c r="E155">
        <v>340</v>
      </c>
      <c r="F155">
        <v>840</v>
      </c>
      <c r="G155">
        <v>1180</v>
      </c>
    </row>
    <row r="156" spans="1:7" x14ac:dyDescent="0.35">
      <c r="A156">
        <v>4</v>
      </c>
      <c r="B156">
        <v>2020</v>
      </c>
      <c r="C156" t="s">
        <v>24</v>
      </c>
      <c r="D156" t="s">
        <v>51</v>
      </c>
      <c r="E156">
        <v>80</v>
      </c>
      <c r="F156">
        <v>970</v>
      </c>
      <c r="G156">
        <v>1050</v>
      </c>
    </row>
    <row r="157" spans="1:7" x14ac:dyDescent="0.35">
      <c r="A157">
        <v>1</v>
      </c>
      <c r="B157">
        <v>2021</v>
      </c>
      <c r="C157" t="s">
        <v>3</v>
      </c>
      <c r="D157" t="s">
        <v>50</v>
      </c>
      <c r="E157">
        <v>1700</v>
      </c>
      <c r="F157">
        <v>1520</v>
      </c>
      <c r="G157">
        <v>3220</v>
      </c>
    </row>
    <row r="158" spans="1:7" x14ac:dyDescent="0.35">
      <c r="A158">
        <v>1</v>
      </c>
      <c r="B158">
        <v>2021</v>
      </c>
      <c r="C158" t="s">
        <v>3</v>
      </c>
      <c r="D158" t="s">
        <v>43</v>
      </c>
      <c r="E158">
        <v>45360</v>
      </c>
      <c r="F158">
        <v>79240</v>
      </c>
      <c r="G158">
        <v>124600</v>
      </c>
    </row>
    <row r="159" spans="1:7" x14ac:dyDescent="0.35">
      <c r="A159">
        <v>1</v>
      </c>
      <c r="B159">
        <v>2021</v>
      </c>
      <c r="C159" t="s">
        <v>3</v>
      </c>
      <c r="D159" t="s">
        <v>44</v>
      </c>
      <c r="E159">
        <v>75650</v>
      </c>
      <c r="F159">
        <v>123150</v>
      </c>
      <c r="G159">
        <v>198800</v>
      </c>
    </row>
    <row r="160" spans="1:7" x14ac:dyDescent="0.35">
      <c r="A160">
        <v>1</v>
      </c>
      <c r="B160">
        <v>2021</v>
      </c>
      <c r="C160" t="s">
        <v>3</v>
      </c>
      <c r="D160" t="s">
        <v>45</v>
      </c>
      <c r="E160">
        <v>98580</v>
      </c>
      <c r="F160">
        <v>176780</v>
      </c>
      <c r="G160">
        <v>275360</v>
      </c>
    </row>
    <row r="161" spans="1:7" x14ac:dyDescent="0.35">
      <c r="A161">
        <v>1</v>
      </c>
      <c r="B161">
        <v>2021</v>
      </c>
      <c r="C161" t="s">
        <v>3</v>
      </c>
      <c r="D161" t="s">
        <v>46</v>
      </c>
      <c r="E161">
        <v>135650</v>
      </c>
      <c r="F161">
        <v>219220</v>
      </c>
      <c r="G161">
        <v>354870</v>
      </c>
    </row>
    <row r="162" spans="1:7" x14ac:dyDescent="0.35">
      <c r="A162">
        <v>1</v>
      </c>
      <c r="B162">
        <v>2021</v>
      </c>
      <c r="C162" t="s">
        <v>3</v>
      </c>
      <c r="D162" t="s">
        <v>47</v>
      </c>
      <c r="E162">
        <v>105820</v>
      </c>
      <c r="F162">
        <v>133430</v>
      </c>
      <c r="G162">
        <v>239250</v>
      </c>
    </row>
    <row r="163" spans="1:7" x14ac:dyDescent="0.35">
      <c r="A163">
        <v>1</v>
      </c>
      <c r="B163">
        <v>2021</v>
      </c>
      <c r="C163" t="s">
        <v>3</v>
      </c>
      <c r="D163" t="s">
        <v>48</v>
      </c>
      <c r="E163">
        <v>39110</v>
      </c>
      <c r="F163">
        <v>27330</v>
      </c>
      <c r="G163">
        <v>66440</v>
      </c>
    </row>
    <row r="164" spans="1:7" x14ac:dyDescent="0.35">
      <c r="A164">
        <v>1</v>
      </c>
      <c r="B164">
        <v>2021</v>
      </c>
      <c r="C164" t="s">
        <v>3</v>
      </c>
      <c r="D164" t="s">
        <v>49</v>
      </c>
      <c r="E164">
        <v>338570</v>
      </c>
      <c r="F164">
        <v>441230</v>
      </c>
      <c r="G164">
        <v>779800</v>
      </c>
    </row>
    <row r="165" spans="1:7" x14ac:dyDescent="0.35">
      <c r="A165">
        <v>1</v>
      </c>
      <c r="B165">
        <v>2021</v>
      </c>
      <c r="C165" t="s">
        <v>3</v>
      </c>
      <c r="D165" t="s">
        <v>51</v>
      </c>
      <c r="E165">
        <v>66260</v>
      </c>
      <c r="F165">
        <v>125570</v>
      </c>
      <c r="G165">
        <v>191830</v>
      </c>
    </row>
    <row r="166" spans="1:7" x14ac:dyDescent="0.35">
      <c r="A166">
        <v>1</v>
      </c>
      <c r="B166">
        <v>2021</v>
      </c>
      <c r="C166" t="s">
        <v>8</v>
      </c>
      <c r="D166" t="s">
        <v>50</v>
      </c>
      <c r="E166">
        <v>100</v>
      </c>
      <c r="F166">
        <v>150</v>
      </c>
      <c r="G166">
        <v>250</v>
      </c>
    </row>
    <row r="167" spans="1:7" x14ac:dyDescent="0.35">
      <c r="A167">
        <v>1</v>
      </c>
      <c r="B167">
        <v>2021</v>
      </c>
      <c r="C167" t="s">
        <v>8</v>
      </c>
      <c r="D167" t="s">
        <v>43</v>
      </c>
      <c r="E167">
        <v>11300</v>
      </c>
      <c r="F167">
        <v>19260</v>
      </c>
      <c r="G167">
        <v>30560</v>
      </c>
    </row>
    <row r="168" spans="1:7" x14ac:dyDescent="0.35">
      <c r="A168">
        <v>1</v>
      </c>
      <c r="B168">
        <v>2021</v>
      </c>
      <c r="C168" t="s">
        <v>8</v>
      </c>
      <c r="D168" t="s">
        <v>44</v>
      </c>
      <c r="E168">
        <v>28610</v>
      </c>
      <c r="F168">
        <v>41340</v>
      </c>
      <c r="G168">
        <v>69950</v>
      </c>
    </row>
    <row r="169" spans="1:7" x14ac:dyDescent="0.35">
      <c r="A169">
        <v>1</v>
      </c>
      <c r="B169">
        <v>2021</v>
      </c>
      <c r="C169" t="s">
        <v>8</v>
      </c>
      <c r="D169" t="s">
        <v>45</v>
      </c>
      <c r="E169">
        <v>44850</v>
      </c>
      <c r="F169">
        <v>64220</v>
      </c>
      <c r="G169">
        <v>109070</v>
      </c>
    </row>
    <row r="170" spans="1:7" x14ac:dyDescent="0.35">
      <c r="A170">
        <v>1</v>
      </c>
      <c r="B170">
        <v>2021</v>
      </c>
      <c r="C170" t="s">
        <v>8</v>
      </c>
      <c r="D170" t="s">
        <v>46</v>
      </c>
      <c r="E170">
        <v>58950</v>
      </c>
      <c r="F170">
        <v>83230</v>
      </c>
      <c r="G170">
        <v>142180</v>
      </c>
    </row>
    <row r="171" spans="1:7" x14ac:dyDescent="0.35">
      <c r="A171">
        <v>1</v>
      </c>
      <c r="B171">
        <v>2021</v>
      </c>
      <c r="C171" t="s">
        <v>8</v>
      </c>
      <c r="D171" t="s">
        <v>47</v>
      </c>
      <c r="E171">
        <v>47800</v>
      </c>
      <c r="F171">
        <v>48750</v>
      </c>
      <c r="G171">
        <v>96550</v>
      </c>
    </row>
    <row r="172" spans="1:7" x14ac:dyDescent="0.35">
      <c r="A172">
        <v>1</v>
      </c>
      <c r="B172">
        <v>2021</v>
      </c>
      <c r="C172" t="s">
        <v>8</v>
      </c>
      <c r="D172" t="s">
        <v>48</v>
      </c>
      <c r="E172">
        <v>11280</v>
      </c>
      <c r="F172">
        <v>6970</v>
      </c>
      <c r="G172">
        <v>18250</v>
      </c>
    </row>
    <row r="173" spans="1:7" x14ac:dyDescent="0.35">
      <c r="A173">
        <v>1</v>
      </c>
      <c r="B173">
        <v>2021</v>
      </c>
      <c r="C173" t="s">
        <v>8</v>
      </c>
      <c r="D173" t="s">
        <v>49</v>
      </c>
      <c r="E173">
        <v>181780</v>
      </c>
      <c r="F173">
        <v>244170</v>
      </c>
      <c r="G173">
        <v>425950</v>
      </c>
    </row>
    <row r="174" spans="1:7" x14ac:dyDescent="0.35">
      <c r="A174">
        <v>1</v>
      </c>
      <c r="B174">
        <v>2021</v>
      </c>
      <c r="C174" t="s">
        <v>8</v>
      </c>
      <c r="D174" t="s">
        <v>51</v>
      </c>
      <c r="E174">
        <v>35940</v>
      </c>
      <c r="F174">
        <v>67020</v>
      </c>
      <c r="G174">
        <v>102960</v>
      </c>
    </row>
    <row r="175" spans="1:7" x14ac:dyDescent="0.35">
      <c r="A175">
        <v>1</v>
      </c>
      <c r="B175">
        <v>2021</v>
      </c>
      <c r="C175" t="s">
        <v>14</v>
      </c>
      <c r="D175" t="s">
        <v>50</v>
      </c>
      <c r="E175">
        <v>2240</v>
      </c>
      <c r="F175">
        <v>1560</v>
      </c>
      <c r="G175">
        <v>3800</v>
      </c>
    </row>
    <row r="176" spans="1:7" x14ac:dyDescent="0.35">
      <c r="A176">
        <v>1</v>
      </c>
      <c r="B176">
        <v>2021</v>
      </c>
      <c r="C176" t="s">
        <v>14</v>
      </c>
      <c r="D176" t="s">
        <v>43</v>
      </c>
      <c r="E176">
        <v>60510</v>
      </c>
      <c r="F176">
        <v>70930</v>
      </c>
      <c r="G176">
        <v>131440</v>
      </c>
    </row>
    <row r="177" spans="1:7" x14ac:dyDescent="0.35">
      <c r="A177">
        <v>1</v>
      </c>
      <c r="B177">
        <v>2021</v>
      </c>
      <c r="C177" t="s">
        <v>14</v>
      </c>
      <c r="D177" t="s">
        <v>44</v>
      </c>
      <c r="E177">
        <v>125970</v>
      </c>
      <c r="F177">
        <v>135670</v>
      </c>
      <c r="G177">
        <v>261640</v>
      </c>
    </row>
    <row r="178" spans="1:7" x14ac:dyDescent="0.35">
      <c r="A178">
        <v>1</v>
      </c>
      <c r="B178">
        <v>2021</v>
      </c>
      <c r="C178" t="s">
        <v>14</v>
      </c>
      <c r="D178" t="s">
        <v>45</v>
      </c>
      <c r="E178">
        <v>161230</v>
      </c>
      <c r="F178">
        <v>185840</v>
      </c>
      <c r="G178">
        <v>347070</v>
      </c>
    </row>
    <row r="179" spans="1:7" x14ac:dyDescent="0.35">
      <c r="A179">
        <v>1</v>
      </c>
      <c r="B179">
        <v>2021</v>
      </c>
      <c r="C179" t="s">
        <v>14</v>
      </c>
      <c r="D179" t="s">
        <v>46</v>
      </c>
      <c r="E179">
        <v>220620</v>
      </c>
      <c r="F179">
        <v>243960</v>
      </c>
      <c r="G179">
        <v>464580</v>
      </c>
    </row>
    <row r="180" spans="1:7" x14ac:dyDescent="0.35">
      <c r="A180">
        <v>1</v>
      </c>
      <c r="B180">
        <v>2021</v>
      </c>
      <c r="C180" t="s">
        <v>14</v>
      </c>
      <c r="D180" t="s">
        <v>47</v>
      </c>
      <c r="E180">
        <v>232530</v>
      </c>
      <c r="F180">
        <v>196980</v>
      </c>
      <c r="G180">
        <v>429510</v>
      </c>
    </row>
    <row r="181" spans="1:7" x14ac:dyDescent="0.35">
      <c r="A181">
        <v>1</v>
      </c>
      <c r="B181">
        <v>2021</v>
      </c>
      <c r="C181" t="s">
        <v>14</v>
      </c>
      <c r="D181" t="s">
        <v>48</v>
      </c>
      <c r="E181">
        <v>115960</v>
      </c>
      <c r="F181">
        <v>78560</v>
      </c>
      <c r="G181">
        <v>194520</v>
      </c>
    </row>
    <row r="182" spans="1:7" x14ac:dyDescent="0.35">
      <c r="A182">
        <v>1</v>
      </c>
      <c r="B182">
        <v>2021</v>
      </c>
      <c r="C182" t="s">
        <v>14</v>
      </c>
      <c r="D182" t="s">
        <v>49</v>
      </c>
      <c r="E182">
        <v>382890</v>
      </c>
      <c r="F182">
        <v>445520</v>
      </c>
      <c r="G182">
        <v>828410</v>
      </c>
    </row>
    <row r="183" spans="1:7" x14ac:dyDescent="0.35">
      <c r="A183">
        <v>1</v>
      </c>
      <c r="B183">
        <v>2021</v>
      </c>
      <c r="C183" t="s">
        <v>14</v>
      </c>
      <c r="D183" t="s">
        <v>51</v>
      </c>
      <c r="E183">
        <v>59700</v>
      </c>
      <c r="F183">
        <v>104220</v>
      </c>
      <c r="G183">
        <v>163920</v>
      </c>
    </row>
    <row r="184" spans="1:7" x14ac:dyDescent="0.35">
      <c r="A184">
        <v>1</v>
      </c>
      <c r="B184">
        <v>2021</v>
      </c>
      <c r="C184" t="s">
        <v>23</v>
      </c>
      <c r="D184" t="s">
        <v>50</v>
      </c>
      <c r="E184">
        <v>5420</v>
      </c>
      <c r="F184">
        <v>4820</v>
      </c>
      <c r="G184">
        <v>10240</v>
      </c>
    </row>
    <row r="185" spans="1:7" x14ac:dyDescent="0.35">
      <c r="A185">
        <v>1</v>
      </c>
      <c r="B185">
        <v>2021</v>
      </c>
      <c r="C185" t="s">
        <v>23</v>
      </c>
      <c r="D185" t="s">
        <v>43</v>
      </c>
      <c r="E185">
        <v>213720</v>
      </c>
      <c r="F185">
        <v>315950</v>
      </c>
      <c r="G185">
        <v>529670</v>
      </c>
    </row>
    <row r="186" spans="1:7" x14ac:dyDescent="0.35">
      <c r="A186">
        <v>1</v>
      </c>
      <c r="B186">
        <v>2021</v>
      </c>
      <c r="C186" t="s">
        <v>23</v>
      </c>
      <c r="D186" t="s">
        <v>44</v>
      </c>
      <c r="E186">
        <v>366670</v>
      </c>
      <c r="F186">
        <v>487880</v>
      </c>
      <c r="G186">
        <v>854550</v>
      </c>
    </row>
    <row r="187" spans="1:7" x14ac:dyDescent="0.35">
      <c r="A187">
        <v>1</v>
      </c>
      <c r="B187">
        <v>2021</v>
      </c>
      <c r="C187" t="s">
        <v>23</v>
      </c>
      <c r="D187" t="s">
        <v>45</v>
      </c>
      <c r="E187">
        <v>469190</v>
      </c>
      <c r="F187">
        <v>652910</v>
      </c>
      <c r="G187">
        <v>1122100</v>
      </c>
    </row>
    <row r="188" spans="1:7" x14ac:dyDescent="0.35">
      <c r="A188">
        <v>1</v>
      </c>
      <c r="B188">
        <v>2021</v>
      </c>
      <c r="C188" t="s">
        <v>23</v>
      </c>
      <c r="D188" t="s">
        <v>46</v>
      </c>
      <c r="E188">
        <v>633560</v>
      </c>
      <c r="F188">
        <v>848850</v>
      </c>
      <c r="G188">
        <v>1482410</v>
      </c>
    </row>
    <row r="189" spans="1:7" x14ac:dyDescent="0.35">
      <c r="A189">
        <v>1</v>
      </c>
      <c r="B189">
        <v>2021</v>
      </c>
      <c r="C189" t="s">
        <v>23</v>
      </c>
      <c r="D189" t="s">
        <v>47</v>
      </c>
      <c r="E189">
        <v>593500</v>
      </c>
      <c r="F189">
        <v>557370</v>
      </c>
      <c r="G189">
        <v>1150870</v>
      </c>
    </row>
    <row r="190" spans="1:7" x14ac:dyDescent="0.35">
      <c r="A190">
        <v>1</v>
      </c>
      <c r="B190">
        <v>2021</v>
      </c>
      <c r="C190" t="s">
        <v>23</v>
      </c>
      <c r="D190" t="s">
        <v>48</v>
      </c>
      <c r="E190">
        <v>388390</v>
      </c>
      <c r="F190">
        <v>330600</v>
      </c>
      <c r="G190">
        <v>718990</v>
      </c>
    </row>
    <row r="191" spans="1:7" x14ac:dyDescent="0.35">
      <c r="A191">
        <v>1</v>
      </c>
      <c r="B191">
        <v>2021</v>
      </c>
      <c r="C191" t="s">
        <v>23</v>
      </c>
      <c r="D191" t="s">
        <v>49</v>
      </c>
      <c r="E191">
        <v>1048060</v>
      </c>
      <c r="F191">
        <v>1322010</v>
      </c>
      <c r="G191">
        <v>2370070</v>
      </c>
    </row>
    <row r="192" spans="1:7" x14ac:dyDescent="0.35">
      <c r="A192">
        <v>1</v>
      </c>
      <c r="B192">
        <v>2021</v>
      </c>
      <c r="C192" t="s">
        <v>23</v>
      </c>
      <c r="D192" t="s">
        <v>51</v>
      </c>
      <c r="E192">
        <v>131090</v>
      </c>
      <c r="F192">
        <v>226090</v>
      </c>
      <c r="G192">
        <v>357180</v>
      </c>
    </row>
    <row r="193" spans="1:7" x14ac:dyDescent="0.35">
      <c r="A193">
        <v>1</v>
      </c>
      <c r="B193">
        <v>2021</v>
      </c>
      <c r="C193" t="s">
        <v>21</v>
      </c>
      <c r="D193" t="s">
        <v>50</v>
      </c>
      <c r="E193">
        <v>4520</v>
      </c>
      <c r="F193">
        <v>6020</v>
      </c>
      <c r="G193">
        <v>10540</v>
      </c>
    </row>
    <row r="194" spans="1:7" x14ac:dyDescent="0.35">
      <c r="A194">
        <v>1</v>
      </c>
      <c r="B194">
        <v>2021</v>
      </c>
      <c r="C194" t="s">
        <v>21</v>
      </c>
      <c r="D194" t="s">
        <v>43</v>
      </c>
      <c r="E194">
        <v>194540</v>
      </c>
      <c r="F194">
        <v>393570</v>
      </c>
      <c r="G194">
        <v>588110</v>
      </c>
    </row>
    <row r="195" spans="1:7" x14ac:dyDescent="0.35">
      <c r="A195">
        <v>1</v>
      </c>
      <c r="B195">
        <v>2021</v>
      </c>
      <c r="C195" t="s">
        <v>21</v>
      </c>
      <c r="D195" t="s">
        <v>44</v>
      </c>
      <c r="E195">
        <v>287880</v>
      </c>
      <c r="F195">
        <v>493350</v>
      </c>
      <c r="G195">
        <v>781230</v>
      </c>
    </row>
    <row r="196" spans="1:7" x14ac:dyDescent="0.35">
      <c r="A196">
        <v>1</v>
      </c>
      <c r="B196">
        <v>2021</v>
      </c>
      <c r="C196" t="s">
        <v>21</v>
      </c>
      <c r="D196" t="s">
        <v>45</v>
      </c>
      <c r="E196">
        <v>311620</v>
      </c>
      <c r="F196">
        <v>686230</v>
      </c>
      <c r="G196">
        <v>997850</v>
      </c>
    </row>
    <row r="197" spans="1:7" x14ac:dyDescent="0.35">
      <c r="A197">
        <v>1</v>
      </c>
      <c r="B197">
        <v>2021</v>
      </c>
      <c r="C197" t="s">
        <v>21</v>
      </c>
      <c r="D197" t="s">
        <v>46</v>
      </c>
      <c r="E197">
        <v>367100</v>
      </c>
      <c r="F197">
        <v>841640</v>
      </c>
      <c r="G197">
        <v>1208740</v>
      </c>
    </row>
    <row r="198" spans="1:7" x14ac:dyDescent="0.35">
      <c r="A198">
        <v>1</v>
      </c>
      <c r="B198">
        <v>2021</v>
      </c>
      <c r="C198" t="s">
        <v>21</v>
      </c>
      <c r="D198" t="s">
        <v>47</v>
      </c>
      <c r="E198">
        <v>328440</v>
      </c>
      <c r="F198">
        <v>414110</v>
      </c>
      <c r="G198">
        <v>742550</v>
      </c>
    </row>
    <row r="199" spans="1:7" x14ac:dyDescent="0.35">
      <c r="A199">
        <v>1</v>
      </c>
      <c r="B199">
        <v>2021</v>
      </c>
      <c r="C199" t="s">
        <v>21</v>
      </c>
      <c r="D199" t="s">
        <v>48</v>
      </c>
      <c r="E199">
        <v>454330</v>
      </c>
      <c r="F199">
        <v>413690</v>
      </c>
      <c r="G199">
        <v>868020</v>
      </c>
    </row>
    <row r="200" spans="1:7" x14ac:dyDescent="0.35">
      <c r="A200">
        <v>1</v>
      </c>
      <c r="B200">
        <v>2021</v>
      </c>
      <c r="C200" t="s">
        <v>21</v>
      </c>
      <c r="D200" t="s">
        <v>49</v>
      </c>
      <c r="E200">
        <v>1173980</v>
      </c>
      <c r="F200">
        <v>1625640</v>
      </c>
      <c r="G200">
        <v>2799620</v>
      </c>
    </row>
    <row r="201" spans="1:7" x14ac:dyDescent="0.35">
      <c r="A201">
        <v>1</v>
      </c>
      <c r="B201">
        <v>2021</v>
      </c>
      <c r="C201" t="s">
        <v>21</v>
      </c>
      <c r="D201" t="s">
        <v>51</v>
      </c>
      <c r="E201">
        <v>328710</v>
      </c>
      <c r="F201">
        <v>702740</v>
      </c>
      <c r="G201">
        <v>1031450</v>
      </c>
    </row>
    <row r="202" spans="1:7" x14ac:dyDescent="0.35">
      <c r="A202">
        <v>1</v>
      </c>
      <c r="B202">
        <v>2021</v>
      </c>
      <c r="C202" t="s">
        <v>13</v>
      </c>
      <c r="D202" t="s">
        <v>50</v>
      </c>
      <c r="E202">
        <v>1300</v>
      </c>
      <c r="F202">
        <v>1010</v>
      </c>
      <c r="G202">
        <v>2310</v>
      </c>
    </row>
    <row r="203" spans="1:7" x14ac:dyDescent="0.35">
      <c r="A203">
        <v>1</v>
      </c>
      <c r="B203">
        <v>2021</v>
      </c>
      <c r="C203" t="s">
        <v>13</v>
      </c>
      <c r="D203" t="s">
        <v>43</v>
      </c>
      <c r="E203">
        <v>74220</v>
      </c>
      <c r="F203">
        <v>120970</v>
      </c>
      <c r="G203">
        <v>195190</v>
      </c>
    </row>
    <row r="204" spans="1:7" x14ac:dyDescent="0.35">
      <c r="A204">
        <v>1</v>
      </c>
      <c r="B204">
        <v>2021</v>
      </c>
      <c r="C204" t="s">
        <v>13</v>
      </c>
      <c r="D204" t="s">
        <v>44</v>
      </c>
      <c r="E204">
        <v>92030</v>
      </c>
      <c r="F204">
        <v>135090</v>
      </c>
      <c r="G204">
        <v>227120</v>
      </c>
    </row>
    <row r="205" spans="1:7" x14ac:dyDescent="0.35">
      <c r="A205">
        <v>1</v>
      </c>
      <c r="B205">
        <v>2021</v>
      </c>
      <c r="C205" t="s">
        <v>13</v>
      </c>
      <c r="D205" t="s">
        <v>45</v>
      </c>
      <c r="E205">
        <v>103340</v>
      </c>
      <c r="F205">
        <v>190350</v>
      </c>
      <c r="G205">
        <v>293690</v>
      </c>
    </row>
    <row r="206" spans="1:7" x14ac:dyDescent="0.35">
      <c r="A206">
        <v>1</v>
      </c>
      <c r="B206">
        <v>2021</v>
      </c>
      <c r="C206" t="s">
        <v>13</v>
      </c>
      <c r="D206" t="s">
        <v>46</v>
      </c>
      <c r="E206">
        <v>124860</v>
      </c>
      <c r="F206">
        <v>243380</v>
      </c>
      <c r="G206">
        <v>368240</v>
      </c>
    </row>
    <row r="207" spans="1:7" x14ac:dyDescent="0.35">
      <c r="A207">
        <v>1</v>
      </c>
      <c r="B207">
        <v>2021</v>
      </c>
      <c r="C207" t="s">
        <v>13</v>
      </c>
      <c r="D207" t="s">
        <v>47</v>
      </c>
      <c r="E207">
        <v>94510</v>
      </c>
      <c r="F207">
        <v>108650</v>
      </c>
      <c r="G207">
        <v>203160</v>
      </c>
    </row>
    <row r="208" spans="1:7" x14ac:dyDescent="0.35">
      <c r="A208">
        <v>1</v>
      </c>
      <c r="B208">
        <v>2021</v>
      </c>
      <c r="C208" t="s">
        <v>13</v>
      </c>
      <c r="D208" t="s">
        <v>48</v>
      </c>
      <c r="E208">
        <v>106760</v>
      </c>
      <c r="F208">
        <v>101270</v>
      </c>
      <c r="G208">
        <v>208030</v>
      </c>
    </row>
    <row r="209" spans="1:7" x14ac:dyDescent="0.35">
      <c r="A209">
        <v>1</v>
      </c>
      <c r="B209">
        <v>2021</v>
      </c>
      <c r="C209" t="s">
        <v>13</v>
      </c>
      <c r="D209" t="s">
        <v>49</v>
      </c>
      <c r="E209">
        <v>334810</v>
      </c>
      <c r="F209">
        <v>437730</v>
      </c>
      <c r="G209">
        <v>772540</v>
      </c>
    </row>
    <row r="210" spans="1:7" x14ac:dyDescent="0.35">
      <c r="A210">
        <v>1</v>
      </c>
      <c r="B210">
        <v>2021</v>
      </c>
      <c r="C210" t="s">
        <v>13</v>
      </c>
      <c r="D210" t="s">
        <v>51</v>
      </c>
      <c r="E210">
        <v>46860</v>
      </c>
      <c r="F210">
        <v>121870</v>
      </c>
      <c r="G210">
        <v>168730</v>
      </c>
    </row>
    <row r="211" spans="1:7" x14ac:dyDescent="0.35">
      <c r="A211">
        <v>1</v>
      </c>
      <c r="B211">
        <v>2021</v>
      </c>
      <c r="C211" t="s">
        <v>22</v>
      </c>
      <c r="D211" t="s">
        <v>50</v>
      </c>
      <c r="E211">
        <v>9780</v>
      </c>
      <c r="F211">
        <v>8690</v>
      </c>
      <c r="G211">
        <v>18470</v>
      </c>
    </row>
    <row r="212" spans="1:7" x14ac:dyDescent="0.35">
      <c r="A212">
        <v>1</v>
      </c>
      <c r="B212">
        <v>2021</v>
      </c>
      <c r="C212" t="s">
        <v>22</v>
      </c>
      <c r="D212" t="s">
        <v>43</v>
      </c>
      <c r="E212">
        <v>230150</v>
      </c>
      <c r="F212">
        <v>349890</v>
      </c>
      <c r="G212">
        <v>580040</v>
      </c>
    </row>
    <row r="213" spans="1:7" x14ac:dyDescent="0.35">
      <c r="A213">
        <v>1</v>
      </c>
      <c r="B213">
        <v>2021</v>
      </c>
      <c r="C213" t="s">
        <v>22</v>
      </c>
      <c r="D213" t="s">
        <v>44</v>
      </c>
      <c r="E213">
        <v>412900</v>
      </c>
      <c r="F213">
        <v>524550</v>
      </c>
      <c r="G213">
        <v>937450</v>
      </c>
    </row>
    <row r="214" spans="1:7" x14ac:dyDescent="0.35">
      <c r="A214">
        <v>1</v>
      </c>
      <c r="B214">
        <v>2021</v>
      </c>
      <c r="C214" t="s">
        <v>22</v>
      </c>
      <c r="D214" t="s">
        <v>45</v>
      </c>
      <c r="E214">
        <v>553610</v>
      </c>
      <c r="F214">
        <v>756280</v>
      </c>
      <c r="G214">
        <v>1309890</v>
      </c>
    </row>
    <row r="215" spans="1:7" x14ac:dyDescent="0.35">
      <c r="A215">
        <v>1</v>
      </c>
      <c r="B215">
        <v>2021</v>
      </c>
      <c r="C215" t="s">
        <v>22</v>
      </c>
      <c r="D215" t="s">
        <v>46</v>
      </c>
      <c r="E215">
        <v>678400</v>
      </c>
      <c r="F215">
        <v>935070</v>
      </c>
      <c r="G215">
        <v>1613470</v>
      </c>
    </row>
    <row r="216" spans="1:7" x14ac:dyDescent="0.35">
      <c r="A216">
        <v>1</v>
      </c>
      <c r="B216">
        <v>2021</v>
      </c>
      <c r="C216" t="s">
        <v>22</v>
      </c>
      <c r="D216" t="s">
        <v>47</v>
      </c>
      <c r="E216">
        <v>620290</v>
      </c>
      <c r="F216">
        <v>677510</v>
      </c>
      <c r="G216">
        <v>1297800</v>
      </c>
    </row>
    <row r="217" spans="1:7" x14ac:dyDescent="0.35">
      <c r="A217">
        <v>1</v>
      </c>
      <c r="B217">
        <v>2021</v>
      </c>
      <c r="C217" t="s">
        <v>22</v>
      </c>
      <c r="D217" t="s">
        <v>48</v>
      </c>
      <c r="E217">
        <v>570740</v>
      </c>
      <c r="F217">
        <v>530620</v>
      </c>
      <c r="G217">
        <v>1101360</v>
      </c>
    </row>
    <row r="218" spans="1:7" x14ac:dyDescent="0.35">
      <c r="A218">
        <v>1</v>
      </c>
      <c r="B218">
        <v>2021</v>
      </c>
      <c r="C218" t="s">
        <v>22</v>
      </c>
      <c r="D218" t="s">
        <v>49</v>
      </c>
      <c r="E218">
        <v>1461590</v>
      </c>
      <c r="F218">
        <v>1974480</v>
      </c>
      <c r="G218">
        <v>3436070</v>
      </c>
    </row>
    <row r="219" spans="1:7" x14ac:dyDescent="0.35">
      <c r="A219">
        <v>1</v>
      </c>
      <c r="B219">
        <v>2021</v>
      </c>
      <c r="C219" t="s">
        <v>22</v>
      </c>
      <c r="D219" t="s">
        <v>51</v>
      </c>
      <c r="E219">
        <v>233210</v>
      </c>
      <c r="F219">
        <v>488070</v>
      </c>
      <c r="G219">
        <v>721280</v>
      </c>
    </row>
    <row r="220" spans="1:7" x14ac:dyDescent="0.35">
      <c r="A220">
        <v>1</v>
      </c>
      <c r="B220">
        <v>2021</v>
      </c>
      <c r="C220" t="s">
        <v>15</v>
      </c>
      <c r="D220" t="s">
        <v>50</v>
      </c>
      <c r="E220">
        <v>2510</v>
      </c>
      <c r="F220">
        <v>2290</v>
      </c>
      <c r="G220">
        <v>4800</v>
      </c>
    </row>
    <row r="221" spans="1:7" x14ac:dyDescent="0.35">
      <c r="A221">
        <v>1</v>
      </c>
      <c r="B221">
        <v>2021</v>
      </c>
      <c r="C221" t="s">
        <v>15</v>
      </c>
      <c r="D221" t="s">
        <v>43</v>
      </c>
      <c r="E221">
        <v>67970</v>
      </c>
      <c r="F221">
        <v>97240</v>
      </c>
      <c r="G221">
        <v>165210</v>
      </c>
    </row>
    <row r="222" spans="1:7" x14ac:dyDescent="0.35">
      <c r="A222">
        <v>1</v>
      </c>
      <c r="B222">
        <v>2021</v>
      </c>
      <c r="C222" t="s">
        <v>15</v>
      </c>
      <c r="D222" t="s">
        <v>44</v>
      </c>
      <c r="E222">
        <v>94880</v>
      </c>
      <c r="F222">
        <v>123040</v>
      </c>
      <c r="G222">
        <v>217920</v>
      </c>
    </row>
    <row r="223" spans="1:7" x14ac:dyDescent="0.35">
      <c r="A223">
        <v>1</v>
      </c>
      <c r="B223">
        <v>2021</v>
      </c>
      <c r="C223" t="s">
        <v>15</v>
      </c>
      <c r="D223" t="s">
        <v>45</v>
      </c>
      <c r="E223">
        <v>117370</v>
      </c>
      <c r="F223">
        <v>186760</v>
      </c>
      <c r="G223">
        <v>304130</v>
      </c>
    </row>
    <row r="224" spans="1:7" x14ac:dyDescent="0.35">
      <c r="A224">
        <v>1</v>
      </c>
      <c r="B224">
        <v>2021</v>
      </c>
      <c r="C224" t="s">
        <v>15</v>
      </c>
      <c r="D224" t="s">
        <v>46</v>
      </c>
      <c r="E224">
        <v>188980</v>
      </c>
      <c r="F224">
        <v>304780</v>
      </c>
      <c r="G224">
        <v>493760</v>
      </c>
    </row>
    <row r="225" spans="1:7" x14ac:dyDescent="0.35">
      <c r="A225">
        <v>1</v>
      </c>
      <c r="B225">
        <v>2021</v>
      </c>
      <c r="C225" t="s">
        <v>15</v>
      </c>
      <c r="D225" t="s">
        <v>47</v>
      </c>
      <c r="E225">
        <v>168540</v>
      </c>
      <c r="F225">
        <v>175530</v>
      </c>
      <c r="G225">
        <v>344070</v>
      </c>
    </row>
    <row r="226" spans="1:7" x14ac:dyDescent="0.35">
      <c r="A226">
        <v>1</v>
      </c>
      <c r="B226">
        <v>2021</v>
      </c>
      <c r="C226" t="s">
        <v>15</v>
      </c>
      <c r="D226" t="s">
        <v>48</v>
      </c>
      <c r="E226">
        <v>102670</v>
      </c>
      <c r="F226">
        <v>86660</v>
      </c>
      <c r="G226">
        <v>189330</v>
      </c>
    </row>
    <row r="227" spans="1:7" x14ac:dyDescent="0.35">
      <c r="A227">
        <v>1</v>
      </c>
      <c r="B227">
        <v>2021</v>
      </c>
      <c r="C227" t="s">
        <v>15</v>
      </c>
      <c r="D227" t="s">
        <v>49</v>
      </c>
      <c r="E227">
        <v>436160</v>
      </c>
      <c r="F227">
        <v>599050</v>
      </c>
      <c r="G227">
        <v>1035210</v>
      </c>
    </row>
    <row r="228" spans="1:7" x14ac:dyDescent="0.35">
      <c r="A228">
        <v>1</v>
      </c>
      <c r="B228">
        <v>2021</v>
      </c>
      <c r="C228" t="s">
        <v>15</v>
      </c>
      <c r="D228" t="s">
        <v>51</v>
      </c>
      <c r="E228">
        <v>89260</v>
      </c>
      <c r="F228">
        <v>204290</v>
      </c>
      <c r="G228">
        <v>293550</v>
      </c>
    </row>
    <row r="229" spans="1:7" x14ac:dyDescent="0.35">
      <c r="A229">
        <v>1</v>
      </c>
      <c r="B229">
        <v>2021</v>
      </c>
      <c r="C229" t="s">
        <v>25</v>
      </c>
      <c r="D229" t="s">
        <v>50</v>
      </c>
      <c r="E229">
        <v>9600</v>
      </c>
      <c r="F229">
        <v>9750</v>
      </c>
      <c r="G229">
        <v>19350</v>
      </c>
    </row>
    <row r="230" spans="1:7" x14ac:dyDescent="0.35">
      <c r="A230">
        <v>1</v>
      </c>
      <c r="B230">
        <v>2021</v>
      </c>
      <c r="C230" t="s">
        <v>25</v>
      </c>
      <c r="D230" t="s">
        <v>43</v>
      </c>
      <c r="E230">
        <v>427640</v>
      </c>
      <c r="F230">
        <v>829310</v>
      </c>
      <c r="G230">
        <v>1256950</v>
      </c>
    </row>
    <row r="231" spans="1:7" x14ac:dyDescent="0.35">
      <c r="A231">
        <v>1</v>
      </c>
      <c r="B231">
        <v>2021</v>
      </c>
      <c r="C231" t="s">
        <v>25</v>
      </c>
      <c r="D231" t="s">
        <v>44</v>
      </c>
      <c r="E231">
        <v>640420</v>
      </c>
      <c r="F231">
        <v>1063800</v>
      </c>
      <c r="G231">
        <v>1704220</v>
      </c>
    </row>
    <row r="232" spans="1:7" x14ac:dyDescent="0.35">
      <c r="A232">
        <v>1</v>
      </c>
      <c r="B232">
        <v>2021</v>
      </c>
      <c r="C232" t="s">
        <v>25</v>
      </c>
      <c r="D232" t="s">
        <v>45</v>
      </c>
      <c r="E232">
        <v>693120</v>
      </c>
      <c r="F232">
        <v>1514320</v>
      </c>
      <c r="G232">
        <v>2207440</v>
      </c>
    </row>
    <row r="233" spans="1:7" x14ac:dyDescent="0.35">
      <c r="A233">
        <v>1</v>
      </c>
      <c r="B233">
        <v>2021</v>
      </c>
      <c r="C233" t="s">
        <v>25</v>
      </c>
      <c r="D233" t="s">
        <v>46</v>
      </c>
      <c r="E233">
        <v>848780</v>
      </c>
      <c r="F233">
        <v>1930140</v>
      </c>
      <c r="G233">
        <v>2778920</v>
      </c>
    </row>
    <row r="234" spans="1:7" x14ac:dyDescent="0.35">
      <c r="A234">
        <v>1</v>
      </c>
      <c r="B234">
        <v>2021</v>
      </c>
      <c r="C234" t="s">
        <v>25</v>
      </c>
      <c r="D234" t="s">
        <v>47</v>
      </c>
      <c r="E234">
        <v>715200</v>
      </c>
      <c r="F234">
        <v>879010</v>
      </c>
      <c r="G234">
        <v>1594210</v>
      </c>
    </row>
    <row r="235" spans="1:7" x14ac:dyDescent="0.35">
      <c r="A235">
        <v>1</v>
      </c>
      <c r="B235">
        <v>2021</v>
      </c>
      <c r="C235" t="s">
        <v>25</v>
      </c>
      <c r="D235" t="s">
        <v>48</v>
      </c>
      <c r="E235">
        <v>376180</v>
      </c>
      <c r="F235">
        <v>295300</v>
      </c>
      <c r="G235">
        <v>671480</v>
      </c>
    </row>
    <row r="236" spans="1:7" x14ac:dyDescent="0.35">
      <c r="A236">
        <v>1</v>
      </c>
      <c r="B236">
        <v>2021</v>
      </c>
      <c r="C236" t="s">
        <v>25</v>
      </c>
      <c r="D236" t="s">
        <v>49</v>
      </c>
      <c r="E236">
        <v>1929080</v>
      </c>
      <c r="F236">
        <v>2902870</v>
      </c>
      <c r="G236">
        <v>4831950</v>
      </c>
    </row>
    <row r="237" spans="1:7" x14ac:dyDescent="0.35">
      <c r="A237">
        <v>1</v>
      </c>
      <c r="B237">
        <v>2021</v>
      </c>
      <c r="C237" t="s">
        <v>25</v>
      </c>
      <c r="D237" t="s">
        <v>51</v>
      </c>
      <c r="E237">
        <v>412970</v>
      </c>
      <c r="F237">
        <v>1092110</v>
      </c>
      <c r="G237">
        <v>1505080</v>
      </c>
    </row>
    <row r="238" spans="1:7" x14ac:dyDescent="0.35">
      <c r="A238">
        <v>1</v>
      </c>
      <c r="B238">
        <v>2021</v>
      </c>
      <c r="C238" t="s">
        <v>16</v>
      </c>
      <c r="D238" t="s">
        <v>50</v>
      </c>
      <c r="E238">
        <v>1110</v>
      </c>
      <c r="F238">
        <v>1220</v>
      </c>
      <c r="G238">
        <v>2330</v>
      </c>
    </row>
    <row r="239" spans="1:7" x14ac:dyDescent="0.35">
      <c r="A239">
        <v>1</v>
      </c>
      <c r="B239">
        <v>2021</v>
      </c>
      <c r="C239" t="s">
        <v>16</v>
      </c>
      <c r="D239" t="s">
        <v>43</v>
      </c>
      <c r="E239">
        <v>48610</v>
      </c>
      <c r="F239">
        <v>89510</v>
      </c>
      <c r="G239">
        <v>138120</v>
      </c>
    </row>
    <row r="240" spans="1:7" x14ac:dyDescent="0.35">
      <c r="A240">
        <v>1</v>
      </c>
      <c r="B240">
        <v>2021</v>
      </c>
      <c r="C240" t="s">
        <v>16</v>
      </c>
      <c r="D240" t="s">
        <v>44</v>
      </c>
      <c r="E240">
        <v>80660</v>
      </c>
      <c r="F240">
        <v>129010</v>
      </c>
      <c r="G240">
        <v>209670</v>
      </c>
    </row>
    <row r="241" spans="1:7" x14ac:dyDescent="0.35">
      <c r="A241">
        <v>1</v>
      </c>
      <c r="B241">
        <v>2021</v>
      </c>
      <c r="C241" t="s">
        <v>16</v>
      </c>
      <c r="D241" t="s">
        <v>45</v>
      </c>
      <c r="E241">
        <v>104270</v>
      </c>
      <c r="F241">
        <v>191940</v>
      </c>
      <c r="G241">
        <v>296210</v>
      </c>
    </row>
    <row r="242" spans="1:7" x14ac:dyDescent="0.35">
      <c r="A242">
        <v>1</v>
      </c>
      <c r="B242">
        <v>2021</v>
      </c>
      <c r="C242" t="s">
        <v>16</v>
      </c>
      <c r="D242" t="s">
        <v>46</v>
      </c>
      <c r="E242">
        <v>137050</v>
      </c>
      <c r="F242">
        <v>226940</v>
      </c>
      <c r="G242">
        <v>363990</v>
      </c>
    </row>
    <row r="243" spans="1:7" x14ac:dyDescent="0.35">
      <c r="A243">
        <v>1</v>
      </c>
      <c r="B243">
        <v>2021</v>
      </c>
      <c r="C243" t="s">
        <v>16</v>
      </c>
      <c r="D243" t="s">
        <v>47</v>
      </c>
      <c r="E243">
        <v>108030</v>
      </c>
      <c r="F243">
        <v>111310</v>
      </c>
      <c r="G243">
        <v>219340</v>
      </c>
    </row>
    <row r="244" spans="1:7" x14ac:dyDescent="0.35">
      <c r="A244">
        <v>1</v>
      </c>
      <c r="B244">
        <v>2021</v>
      </c>
      <c r="C244" t="s">
        <v>16</v>
      </c>
      <c r="D244" t="s">
        <v>48</v>
      </c>
      <c r="E244">
        <v>50720</v>
      </c>
      <c r="F244">
        <v>27570</v>
      </c>
      <c r="G244">
        <v>78290</v>
      </c>
    </row>
    <row r="245" spans="1:7" x14ac:dyDescent="0.35">
      <c r="A245">
        <v>1</v>
      </c>
      <c r="B245">
        <v>2021</v>
      </c>
      <c r="C245" t="s">
        <v>16</v>
      </c>
      <c r="D245" t="s">
        <v>49</v>
      </c>
      <c r="E245">
        <v>493810</v>
      </c>
      <c r="F245">
        <v>646290</v>
      </c>
      <c r="G245">
        <v>1140100</v>
      </c>
    </row>
    <row r="246" spans="1:7" x14ac:dyDescent="0.35">
      <c r="A246">
        <v>1</v>
      </c>
      <c r="B246">
        <v>2021</v>
      </c>
      <c r="C246" t="s">
        <v>16</v>
      </c>
      <c r="D246" t="s">
        <v>51</v>
      </c>
      <c r="E246">
        <v>75290</v>
      </c>
      <c r="F246">
        <v>158070</v>
      </c>
      <c r="G246">
        <v>233360</v>
      </c>
    </row>
    <row r="247" spans="1:7" x14ac:dyDescent="0.35">
      <c r="A247">
        <v>1</v>
      </c>
      <c r="B247">
        <v>2021</v>
      </c>
      <c r="C247" t="s">
        <v>6</v>
      </c>
      <c r="D247" t="s">
        <v>50</v>
      </c>
      <c r="E247">
        <v>320</v>
      </c>
      <c r="F247">
        <v>180</v>
      </c>
      <c r="G247">
        <v>500</v>
      </c>
    </row>
    <row r="248" spans="1:7" x14ac:dyDescent="0.35">
      <c r="A248">
        <v>1</v>
      </c>
      <c r="B248">
        <v>2021</v>
      </c>
      <c r="C248" t="s">
        <v>6</v>
      </c>
      <c r="D248" t="s">
        <v>43</v>
      </c>
      <c r="E248">
        <v>9390</v>
      </c>
      <c r="F248">
        <v>13410</v>
      </c>
      <c r="G248">
        <v>22800</v>
      </c>
    </row>
    <row r="249" spans="1:7" x14ac:dyDescent="0.35">
      <c r="A249">
        <v>1</v>
      </c>
      <c r="B249">
        <v>2021</v>
      </c>
      <c r="C249" t="s">
        <v>6</v>
      </c>
      <c r="D249" t="s">
        <v>44</v>
      </c>
      <c r="E249">
        <v>18250</v>
      </c>
      <c r="F249">
        <v>27370</v>
      </c>
      <c r="G249">
        <v>45620</v>
      </c>
    </row>
    <row r="250" spans="1:7" x14ac:dyDescent="0.35">
      <c r="A250">
        <v>1</v>
      </c>
      <c r="B250">
        <v>2021</v>
      </c>
      <c r="C250" t="s">
        <v>6</v>
      </c>
      <c r="D250" t="s">
        <v>45</v>
      </c>
      <c r="E250">
        <v>27220</v>
      </c>
      <c r="F250">
        <v>44180</v>
      </c>
      <c r="G250">
        <v>71400</v>
      </c>
    </row>
    <row r="251" spans="1:7" x14ac:dyDescent="0.35">
      <c r="A251">
        <v>1</v>
      </c>
      <c r="B251">
        <v>2021</v>
      </c>
      <c r="C251" t="s">
        <v>6</v>
      </c>
      <c r="D251" t="s">
        <v>46</v>
      </c>
      <c r="E251">
        <v>39990</v>
      </c>
      <c r="F251">
        <v>62260</v>
      </c>
      <c r="G251">
        <v>102250</v>
      </c>
    </row>
    <row r="252" spans="1:7" x14ac:dyDescent="0.35">
      <c r="A252">
        <v>1</v>
      </c>
      <c r="B252">
        <v>2021</v>
      </c>
      <c r="C252" t="s">
        <v>6</v>
      </c>
      <c r="D252" t="s">
        <v>47</v>
      </c>
      <c r="E252">
        <v>37860</v>
      </c>
      <c r="F252">
        <v>42990</v>
      </c>
      <c r="G252">
        <v>80850</v>
      </c>
    </row>
    <row r="253" spans="1:7" x14ac:dyDescent="0.35">
      <c r="A253">
        <v>1</v>
      </c>
      <c r="B253">
        <v>2021</v>
      </c>
      <c r="C253" t="s">
        <v>6</v>
      </c>
      <c r="D253" t="s">
        <v>48</v>
      </c>
      <c r="E253">
        <v>20230</v>
      </c>
      <c r="F253">
        <v>15200</v>
      </c>
      <c r="G253">
        <v>35430</v>
      </c>
    </row>
    <row r="254" spans="1:7" x14ac:dyDescent="0.35">
      <c r="A254">
        <v>1</v>
      </c>
      <c r="B254">
        <v>2021</v>
      </c>
      <c r="C254" t="s">
        <v>6</v>
      </c>
      <c r="D254" t="s">
        <v>49</v>
      </c>
      <c r="E254">
        <v>107470</v>
      </c>
      <c r="F254">
        <v>146890</v>
      </c>
      <c r="G254">
        <v>254360</v>
      </c>
    </row>
    <row r="255" spans="1:7" x14ac:dyDescent="0.35">
      <c r="A255">
        <v>1</v>
      </c>
      <c r="B255">
        <v>2021</v>
      </c>
      <c r="C255" t="s">
        <v>6</v>
      </c>
      <c r="D255" t="s">
        <v>51</v>
      </c>
      <c r="E255">
        <v>20740</v>
      </c>
      <c r="F255">
        <v>40240</v>
      </c>
      <c r="G255">
        <v>60980</v>
      </c>
    </row>
    <row r="256" spans="1:7" x14ac:dyDescent="0.35">
      <c r="A256">
        <v>1</v>
      </c>
      <c r="B256">
        <v>2021</v>
      </c>
      <c r="C256" t="s">
        <v>20</v>
      </c>
      <c r="D256" t="s">
        <v>50</v>
      </c>
      <c r="E256">
        <v>3650</v>
      </c>
      <c r="F256">
        <v>4190</v>
      </c>
      <c r="G256">
        <v>7840</v>
      </c>
    </row>
    <row r="257" spans="1:7" x14ac:dyDescent="0.35">
      <c r="A257">
        <v>1</v>
      </c>
      <c r="B257">
        <v>2021</v>
      </c>
      <c r="C257" t="s">
        <v>20</v>
      </c>
      <c r="D257" t="s">
        <v>43</v>
      </c>
      <c r="E257">
        <v>206000</v>
      </c>
      <c r="F257">
        <v>378570</v>
      </c>
      <c r="G257">
        <v>584570</v>
      </c>
    </row>
    <row r="258" spans="1:7" x14ac:dyDescent="0.35">
      <c r="A258">
        <v>1</v>
      </c>
      <c r="B258">
        <v>2021</v>
      </c>
      <c r="C258" t="s">
        <v>20</v>
      </c>
      <c r="D258" t="s">
        <v>44</v>
      </c>
      <c r="E258">
        <v>287150</v>
      </c>
      <c r="F258">
        <v>467130</v>
      </c>
      <c r="G258">
        <v>754280</v>
      </c>
    </row>
    <row r="259" spans="1:7" x14ac:dyDescent="0.35">
      <c r="A259">
        <v>1</v>
      </c>
      <c r="B259">
        <v>2021</v>
      </c>
      <c r="C259" t="s">
        <v>20</v>
      </c>
      <c r="D259" t="s">
        <v>45</v>
      </c>
      <c r="E259">
        <v>309450</v>
      </c>
      <c r="F259">
        <v>666640</v>
      </c>
      <c r="G259">
        <v>976090</v>
      </c>
    </row>
    <row r="260" spans="1:7" x14ac:dyDescent="0.35">
      <c r="A260">
        <v>1</v>
      </c>
      <c r="B260">
        <v>2021</v>
      </c>
      <c r="C260" t="s">
        <v>20</v>
      </c>
      <c r="D260" t="s">
        <v>46</v>
      </c>
      <c r="E260">
        <v>376680</v>
      </c>
      <c r="F260">
        <v>885740</v>
      </c>
      <c r="G260">
        <v>1262420</v>
      </c>
    </row>
    <row r="261" spans="1:7" x14ac:dyDescent="0.35">
      <c r="A261">
        <v>1</v>
      </c>
      <c r="B261">
        <v>2021</v>
      </c>
      <c r="C261" t="s">
        <v>20</v>
      </c>
      <c r="D261" t="s">
        <v>47</v>
      </c>
      <c r="E261">
        <v>314200</v>
      </c>
      <c r="F261">
        <v>397630</v>
      </c>
      <c r="G261">
        <v>711830</v>
      </c>
    </row>
    <row r="262" spans="1:7" x14ac:dyDescent="0.35">
      <c r="A262">
        <v>1</v>
      </c>
      <c r="B262">
        <v>2021</v>
      </c>
      <c r="C262" t="s">
        <v>20</v>
      </c>
      <c r="D262" t="s">
        <v>48</v>
      </c>
      <c r="E262">
        <v>188080</v>
      </c>
      <c r="F262">
        <v>148360</v>
      </c>
      <c r="G262">
        <v>336440</v>
      </c>
    </row>
    <row r="263" spans="1:7" x14ac:dyDescent="0.35">
      <c r="A263">
        <v>1</v>
      </c>
      <c r="B263">
        <v>2021</v>
      </c>
      <c r="C263" t="s">
        <v>20</v>
      </c>
      <c r="D263" t="s">
        <v>49</v>
      </c>
      <c r="E263">
        <v>1206060</v>
      </c>
      <c r="F263">
        <v>1624290</v>
      </c>
      <c r="G263">
        <v>2830350</v>
      </c>
    </row>
    <row r="264" spans="1:7" x14ac:dyDescent="0.35">
      <c r="A264">
        <v>1</v>
      </c>
      <c r="B264">
        <v>2021</v>
      </c>
      <c r="C264" t="s">
        <v>20</v>
      </c>
      <c r="D264" t="s">
        <v>51</v>
      </c>
      <c r="E264">
        <v>215820</v>
      </c>
      <c r="F264">
        <v>514750</v>
      </c>
      <c r="G264">
        <v>730570</v>
      </c>
    </row>
    <row r="265" spans="1:7" x14ac:dyDescent="0.35">
      <c r="A265">
        <v>1</v>
      </c>
      <c r="B265">
        <v>2021</v>
      </c>
      <c r="C265" t="s">
        <v>17</v>
      </c>
      <c r="D265" t="s">
        <v>50</v>
      </c>
      <c r="E265">
        <v>2750</v>
      </c>
      <c r="F265">
        <v>2960</v>
      </c>
      <c r="G265">
        <v>5710</v>
      </c>
    </row>
    <row r="266" spans="1:7" x14ac:dyDescent="0.35">
      <c r="A266">
        <v>1</v>
      </c>
      <c r="B266">
        <v>2021</v>
      </c>
      <c r="C266" t="s">
        <v>17</v>
      </c>
      <c r="D266" t="s">
        <v>43</v>
      </c>
      <c r="E266">
        <v>161380</v>
      </c>
      <c r="F266">
        <v>264640</v>
      </c>
      <c r="G266">
        <v>426020</v>
      </c>
    </row>
    <row r="267" spans="1:7" x14ac:dyDescent="0.35">
      <c r="A267">
        <v>1</v>
      </c>
      <c r="B267">
        <v>2021</v>
      </c>
      <c r="C267" t="s">
        <v>17</v>
      </c>
      <c r="D267" t="s">
        <v>44</v>
      </c>
      <c r="E267">
        <v>260000</v>
      </c>
      <c r="F267">
        <v>402340</v>
      </c>
      <c r="G267">
        <v>662340</v>
      </c>
    </row>
    <row r="268" spans="1:7" x14ac:dyDescent="0.35">
      <c r="A268">
        <v>1</v>
      </c>
      <c r="B268">
        <v>2021</v>
      </c>
      <c r="C268" t="s">
        <v>17</v>
      </c>
      <c r="D268" t="s">
        <v>45</v>
      </c>
      <c r="E268">
        <v>364040</v>
      </c>
      <c r="F268">
        <v>579690</v>
      </c>
      <c r="G268">
        <v>943730</v>
      </c>
    </row>
    <row r="269" spans="1:7" x14ac:dyDescent="0.35">
      <c r="A269">
        <v>1</v>
      </c>
      <c r="B269">
        <v>2021</v>
      </c>
      <c r="C269" t="s">
        <v>17</v>
      </c>
      <c r="D269" t="s">
        <v>46</v>
      </c>
      <c r="E269">
        <v>484520</v>
      </c>
      <c r="F269">
        <v>665690</v>
      </c>
      <c r="G269">
        <v>1150210</v>
      </c>
    </row>
    <row r="270" spans="1:7" x14ac:dyDescent="0.35">
      <c r="A270">
        <v>1</v>
      </c>
      <c r="B270">
        <v>2021</v>
      </c>
      <c r="C270" t="s">
        <v>17</v>
      </c>
      <c r="D270" t="s">
        <v>47</v>
      </c>
      <c r="E270">
        <v>340460</v>
      </c>
      <c r="F270">
        <v>348590</v>
      </c>
      <c r="G270">
        <v>689050</v>
      </c>
    </row>
    <row r="271" spans="1:7" x14ac:dyDescent="0.35">
      <c r="A271">
        <v>1</v>
      </c>
      <c r="B271">
        <v>2021</v>
      </c>
      <c r="C271" t="s">
        <v>17</v>
      </c>
      <c r="D271" t="s">
        <v>48</v>
      </c>
      <c r="E271">
        <v>78490</v>
      </c>
      <c r="F271">
        <v>48280</v>
      </c>
      <c r="G271">
        <v>126770</v>
      </c>
    </row>
    <row r="272" spans="1:7" x14ac:dyDescent="0.35">
      <c r="A272">
        <v>1</v>
      </c>
      <c r="B272">
        <v>2021</v>
      </c>
      <c r="C272" t="s">
        <v>17</v>
      </c>
      <c r="D272" t="s">
        <v>49</v>
      </c>
      <c r="E272">
        <v>913500</v>
      </c>
      <c r="F272">
        <v>1070600</v>
      </c>
      <c r="G272">
        <v>1984100</v>
      </c>
    </row>
    <row r="273" spans="1:7" x14ac:dyDescent="0.35">
      <c r="A273">
        <v>1</v>
      </c>
      <c r="B273">
        <v>2021</v>
      </c>
      <c r="C273" t="s">
        <v>17</v>
      </c>
      <c r="D273" t="s">
        <v>51</v>
      </c>
      <c r="E273">
        <v>119770</v>
      </c>
      <c r="F273">
        <v>198500</v>
      </c>
      <c r="G273">
        <v>318270</v>
      </c>
    </row>
    <row r="274" spans="1:7" x14ac:dyDescent="0.35">
      <c r="A274">
        <v>1</v>
      </c>
      <c r="B274">
        <v>2021</v>
      </c>
      <c r="C274" t="s">
        <v>11</v>
      </c>
      <c r="D274" t="s">
        <v>50</v>
      </c>
      <c r="E274">
        <v>1040</v>
      </c>
      <c r="F274">
        <v>1130</v>
      </c>
      <c r="G274">
        <v>2170</v>
      </c>
    </row>
    <row r="275" spans="1:7" x14ac:dyDescent="0.35">
      <c r="A275">
        <v>1</v>
      </c>
      <c r="B275">
        <v>2021</v>
      </c>
      <c r="C275" t="s">
        <v>11</v>
      </c>
      <c r="D275" t="s">
        <v>43</v>
      </c>
      <c r="E275">
        <v>51520</v>
      </c>
      <c r="F275">
        <v>71190</v>
      </c>
      <c r="G275">
        <v>122710</v>
      </c>
    </row>
    <row r="276" spans="1:7" x14ac:dyDescent="0.35">
      <c r="A276">
        <v>1</v>
      </c>
      <c r="B276">
        <v>2021</v>
      </c>
      <c r="C276" t="s">
        <v>11</v>
      </c>
      <c r="D276" t="s">
        <v>44</v>
      </c>
      <c r="E276">
        <v>108550</v>
      </c>
      <c r="F276">
        <v>149720</v>
      </c>
      <c r="G276">
        <v>258270</v>
      </c>
    </row>
    <row r="277" spans="1:7" x14ac:dyDescent="0.35">
      <c r="A277">
        <v>1</v>
      </c>
      <c r="B277">
        <v>2021</v>
      </c>
      <c r="C277" t="s">
        <v>11</v>
      </c>
      <c r="D277" t="s">
        <v>45</v>
      </c>
      <c r="E277">
        <v>163370</v>
      </c>
      <c r="F277">
        <v>219760</v>
      </c>
      <c r="G277">
        <v>383130</v>
      </c>
    </row>
    <row r="278" spans="1:7" x14ac:dyDescent="0.35">
      <c r="A278">
        <v>1</v>
      </c>
      <c r="B278">
        <v>2021</v>
      </c>
      <c r="C278" t="s">
        <v>11</v>
      </c>
      <c r="D278" t="s">
        <v>46</v>
      </c>
      <c r="E278">
        <v>199270</v>
      </c>
      <c r="F278">
        <v>306130</v>
      </c>
      <c r="G278">
        <v>505400</v>
      </c>
    </row>
    <row r="279" spans="1:7" x14ac:dyDescent="0.35">
      <c r="A279">
        <v>1</v>
      </c>
      <c r="B279">
        <v>2021</v>
      </c>
      <c r="C279" t="s">
        <v>11</v>
      </c>
      <c r="D279" t="s">
        <v>47</v>
      </c>
      <c r="E279">
        <v>150380</v>
      </c>
      <c r="F279">
        <v>183520</v>
      </c>
      <c r="G279">
        <v>333900</v>
      </c>
    </row>
    <row r="280" spans="1:7" x14ac:dyDescent="0.35">
      <c r="A280">
        <v>1</v>
      </c>
      <c r="B280">
        <v>2021</v>
      </c>
      <c r="C280" t="s">
        <v>11</v>
      </c>
      <c r="D280" t="s">
        <v>48</v>
      </c>
      <c r="E280">
        <v>74480</v>
      </c>
      <c r="F280">
        <v>69680</v>
      </c>
      <c r="G280">
        <v>144160</v>
      </c>
    </row>
    <row r="281" spans="1:7" x14ac:dyDescent="0.35">
      <c r="A281">
        <v>1</v>
      </c>
      <c r="B281">
        <v>2021</v>
      </c>
      <c r="C281" t="s">
        <v>11</v>
      </c>
      <c r="D281" t="s">
        <v>49</v>
      </c>
      <c r="E281">
        <v>276250</v>
      </c>
      <c r="F281">
        <v>368310</v>
      </c>
      <c r="G281">
        <v>644560</v>
      </c>
    </row>
    <row r="282" spans="1:7" x14ac:dyDescent="0.35">
      <c r="A282">
        <v>1</v>
      </c>
      <c r="B282">
        <v>2021</v>
      </c>
      <c r="C282" t="s">
        <v>11</v>
      </c>
      <c r="D282" t="s">
        <v>51</v>
      </c>
      <c r="E282">
        <v>49770</v>
      </c>
      <c r="F282">
        <v>97920</v>
      </c>
      <c r="G282">
        <v>147690</v>
      </c>
    </row>
    <row r="283" spans="1:7" x14ac:dyDescent="0.35">
      <c r="A283">
        <v>1</v>
      </c>
      <c r="B283">
        <v>2021</v>
      </c>
      <c r="C283" t="s">
        <v>18</v>
      </c>
      <c r="D283" t="s">
        <v>50</v>
      </c>
      <c r="E283">
        <v>6910</v>
      </c>
      <c r="F283">
        <v>6260</v>
      </c>
      <c r="G283">
        <v>13170</v>
      </c>
    </row>
    <row r="284" spans="1:7" x14ac:dyDescent="0.35">
      <c r="A284">
        <v>1</v>
      </c>
      <c r="B284">
        <v>2021</v>
      </c>
      <c r="C284" t="s">
        <v>18</v>
      </c>
      <c r="D284" t="s">
        <v>43</v>
      </c>
      <c r="E284">
        <v>217690</v>
      </c>
      <c r="F284">
        <v>271070</v>
      </c>
      <c r="G284">
        <v>488760</v>
      </c>
    </row>
    <row r="285" spans="1:7" x14ac:dyDescent="0.35">
      <c r="A285">
        <v>1</v>
      </c>
      <c r="B285">
        <v>2021</v>
      </c>
      <c r="C285" t="s">
        <v>18</v>
      </c>
      <c r="D285" t="s">
        <v>44</v>
      </c>
      <c r="E285">
        <v>343860</v>
      </c>
      <c r="F285">
        <v>385600</v>
      </c>
      <c r="G285">
        <v>729460</v>
      </c>
    </row>
    <row r="286" spans="1:7" x14ac:dyDescent="0.35">
      <c r="A286">
        <v>1</v>
      </c>
      <c r="B286">
        <v>2021</v>
      </c>
      <c r="C286" t="s">
        <v>18</v>
      </c>
      <c r="D286" t="s">
        <v>45</v>
      </c>
      <c r="E286">
        <v>478450</v>
      </c>
      <c r="F286">
        <v>591200</v>
      </c>
      <c r="G286">
        <v>1069650</v>
      </c>
    </row>
    <row r="287" spans="1:7" x14ac:dyDescent="0.35">
      <c r="A287">
        <v>1</v>
      </c>
      <c r="B287">
        <v>2021</v>
      </c>
      <c r="C287" t="s">
        <v>18</v>
      </c>
      <c r="D287" t="s">
        <v>46</v>
      </c>
      <c r="E287">
        <v>662500</v>
      </c>
      <c r="F287">
        <v>782610</v>
      </c>
      <c r="G287">
        <v>1445110</v>
      </c>
    </row>
    <row r="288" spans="1:7" x14ac:dyDescent="0.35">
      <c r="A288">
        <v>1</v>
      </c>
      <c r="B288">
        <v>2021</v>
      </c>
      <c r="C288" t="s">
        <v>18</v>
      </c>
      <c r="D288" t="s">
        <v>47</v>
      </c>
      <c r="E288">
        <v>560740</v>
      </c>
      <c r="F288">
        <v>508730</v>
      </c>
      <c r="G288">
        <v>1069470</v>
      </c>
    </row>
    <row r="289" spans="1:7" x14ac:dyDescent="0.35">
      <c r="A289">
        <v>1</v>
      </c>
      <c r="B289">
        <v>2021</v>
      </c>
      <c r="C289" t="s">
        <v>18</v>
      </c>
      <c r="D289" t="s">
        <v>48</v>
      </c>
      <c r="E289">
        <v>500960</v>
      </c>
      <c r="F289">
        <v>441150</v>
      </c>
      <c r="G289">
        <v>942110</v>
      </c>
    </row>
    <row r="290" spans="1:7" x14ac:dyDescent="0.35">
      <c r="A290">
        <v>1</v>
      </c>
      <c r="B290">
        <v>2021</v>
      </c>
      <c r="C290" t="s">
        <v>18</v>
      </c>
      <c r="D290" t="s">
        <v>49</v>
      </c>
      <c r="E290">
        <v>824030</v>
      </c>
      <c r="F290">
        <v>1012890</v>
      </c>
      <c r="G290">
        <v>1836920</v>
      </c>
    </row>
    <row r="291" spans="1:7" x14ac:dyDescent="0.35">
      <c r="A291">
        <v>1</v>
      </c>
      <c r="B291">
        <v>2021</v>
      </c>
      <c r="C291" t="s">
        <v>18</v>
      </c>
      <c r="D291" t="s">
        <v>51</v>
      </c>
      <c r="E291">
        <v>114840</v>
      </c>
      <c r="F291">
        <v>226030</v>
      </c>
      <c r="G291">
        <v>340870</v>
      </c>
    </row>
    <row r="292" spans="1:7" x14ac:dyDescent="0.35">
      <c r="A292">
        <v>1</v>
      </c>
      <c r="B292">
        <v>2021</v>
      </c>
      <c r="C292" t="s">
        <v>19</v>
      </c>
      <c r="D292" t="s">
        <v>50</v>
      </c>
      <c r="E292">
        <v>4550</v>
      </c>
      <c r="F292">
        <v>4310</v>
      </c>
      <c r="G292">
        <v>8860</v>
      </c>
    </row>
    <row r="293" spans="1:7" x14ac:dyDescent="0.35">
      <c r="A293">
        <v>1</v>
      </c>
      <c r="B293">
        <v>2021</v>
      </c>
      <c r="C293" t="s">
        <v>19</v>
      </c>
      <c r="D293" t="s">
        <v>43</v>
      </c>
      <c r="E293">
        <v>210840</v>
      </c>
      <c r="F293">
        <v>344810</v>
      </c>
      <c r="G293">
        <v>555650</v>
      </c>
    </row>
    <row r="294" spans="1:7" x14ac:dyDescent="0.35">
      <c r="A294">
        <v>1</v>
      </c>
      <c r="B294">
        <v>2021</v>
      </c>
      <c r="C294" t="s">
        <v>19</v>
      </c>
      <c r="D294" t="s">
        <v>44</v>
      </c>
      <c r="E294">
        <v>287910</v>
      </c>
      <c r="F294">
        <v>457960</v>
      </c>
      <c r="G294">
        <v>745870</v>
      </c>
    </row>
    <row r="295" spans="1:7" x14ac:dyDescent="0.35">
      <c r="A295">
        <v>1</v>
      </c>
      <c r="B295">
        <v>2021</v>
      </c>
      <c r="C295" t="s">
        <v>19</v>
      </c>
      <c r="D295" t="s">
        <v>45</v>
      </c>
      <c r="E295">
        <v>341920</v>
      </c>
      <c r="F295">
        <v>629370</v>
      </c>
      <c r="G295">
        <v>971290</v>
      </c>
    </row>
    <row r="296" spans="1:7" x14ac:dyDescent="0.35">
      <c r="A296">
        <v>1</v>
      </c>
      <c r="B296">
        <v>2021</v>
      </c>
      <c r="C296" t="s">
        <v>19</v>
      </c>
      <c r="D296" t="s">
        <v>46</v>
      </c>
      <c r="E296">
        <v>412750</v>
      </c>
      <c r="F296">
        <v>766530</v>
      </c>
      <c r="G296">
        <v>1179280</v>
      </c>
    </row>
    <row r="297" spans="1:7" x14ac:dyDescent="0.35">
      <c r="A297">
        <v>1</v>
      </c>
      <c r="B297">
        <v>2021</v>
      </c>
      <c r="C297" t="s">
        <v>19</v>
      </c>
      <c r="D297" t="s">
        <v>47</v>
      </c>
      <c r="E297">
        <v>307620</v>
      </c>
      <c r="F297">
        <v>382140</v>
      </c>
      <c r="G297">
        <v>689760</v>
      </c>
    </row>
    <row r="298" spans="1:7" x14ac:dyDescent="0.35">
      <c r="A298">
        <v>1</v>
      </c>
      <c r="B298">
        <v>2021</v>
      </c>
      <c r="C298" t="s">
        <v>19</v>
      </c>
      <c r="D298" t="s">
        <v>48</v>
      </c>
      <c r="E298">
        <v>347660</v>
      </c>
      <c r="F298">
        <v>305720</v>
      </c>
      <c r="G298">
        <v>653380</v>
      </c>
    </row>
    <row r="299" spans="1:7" x14ac:dyDescent="0.35">
      <c r="A299">
        <v>1</v>
      </c>
      <c r="B299">
        <v>2021</v>
      </c>
      <c r="C299" t="s">
        <v>19</v>
      </c>
      <c r="D299" t="s">
        <v>49</v>
      </c>
      <c r="E299">
        <v>477860</v>
      </c>
      <c r="F299">
        <v>704580</v>
      </c>
      <c r="G299">
        <v>1182440</v>
      </c>
    </row>
    <row r="300" spans="1:7" x14ac:dyDescent="0.35">
      <c r="A300">
        <v>1</v>
      </c>
      <c r="B300">
        <v>2021</v>
      </c>
      <c r="C300" t="s">
        <v>19</v>
      </c>
      <c r="D300" t="s">
        <v>51</v>
      </c>
      <c r="E300">
        <v>255820</v>
      </c>
      <c r="F300">
        <v>535390</v>
      </c>
      <c r="G300">
        <v>791210</v>
      </c>
    </row>
    <row r="301" spans="1:7" x14ac:dyDescent="0.35">
      <c r="A301">
        <v>1</v>
      </c>
      <c r="B301">
        <v>2021</v>
      </c>
      <c r="C301" t="s">
        <v>12</v>
      </c>
      <c r="D301" t="s">
        <v>50</v>
      </c>
      <c r="E301">
        <v>1210</v>
      </c>
      <c r="F301">
        <v>1820</v>
      </c>
      <c r="G301">
        <v>3030</v>
      </c>
    </row>
    <row r="302" spans="1:7" x14ac:dyDescent="0.35">
      <c r="A302">
        <v>1</v>
      </c>
      <c r="B302">
        <v>2021</v>
      </c>
      <c r="C302" t="s">
        <v>12</v>
      </c>
      <c r="D302" t="s">
        <v>43</v>
      </c>
      <c r="E302">
        <v>42680</v>
      </c>
      <c r="F302">
        <v>82280</v>
      </c>
      <c r="G302">
        <v>124960</v>
      </c>
    </row>
    <row r="303" spans="1:7" x14ac:dyDescent="0.35">
      <c r="A303">
        <v>1</v>
      </c>
      <c r="B303">
        <v>2021</v>
      </c>
      <c r="C303" t="s">
        <v>12</v>
      </c>
      <c r="D303" t="s">
        <v>44</v>
      </c>
      <c r="E303">
        <v>61610</v>
      </c>
      <c r="F303">
        <v>103120</v>
      </c>
      <c r="G303">
        <v>164730</v>
      </c>
    </row>
    <row r="304" spans="1:7" x14ac:dyDescent="0.35">
      <c r="A304">
        <v>1</v>
      </c>
      <c r="B304">
        <v>2021</v>
      </c>
      <c r="C304" t="s">
        <v>12</v>
      </c>
      <c r="D304" t="s">
        <v>45</v>
      </c>
      <c r="E304">
        <v>74390</v>
      </c>
      <c r="F304">
        <v>166290</v>
      </c>
      <c r="G304">
        <v>240680</v>
      </c>
    </row>
    <row r="305" spans="1:7" x14ac:dyDescent="0.35">
      <c r="A305">
        <v>1</v>
      </c>
      <c r="B305">
        <v>2021</v>
      </c>
      <c r="C305" t="s">
        <v>12</v>
      </c>
      <c r="D305" t="s">
        <v>46</v>
      </c>
      <c r="E305">
        <v>99290</v>
      </c>
      <c r="F305">
        <v>208150</v>
      </c>
      <c r="G305">
        <v>307440</v>
      </c>
    </row>
    <row r="306" spans="1:7" x14ac:dyDescent="0.35">
      <c r="A306">
        <v>1</v>
      </c>
      <c r="B306">
        <v>2021</v>
      </c>
      <c r="C306" t="s">
        <v>12</v>
      </c>
      <c r="D306" t="s">
        <v>47</v>
      </c>
      <c r="E306">
        <v>66140</v>
      </c>
      <c r="F306">
        <v>77960</v>
      </c>
      <c r="G306">
        <v>144100</v>
      </c>
    </row>
    <row r="307" spans="1:7" x14ac:dyDescent="0.35">
      <c r="A307">
        <v>1</v>
      </c>
      <c r="B307">
        <v>2021</v>
      </c>
      <c r="C307" t="s">
        <v>12</v>
      </c>
      <c r="D307" t="s">
        <v>48</v>
      </c>
      <c r="E307">
        <v>107120</v>
      </c>
      <c r="F307">
        <v>113800</v>
      </c>
      <c r="G307">
        <v>220920</v>
      </c>
    </row>
    <row r="308" spans="1:7" x14ac:dyDescent="0.35">
      <c r="A308">
        <v>1</v>
      </c>
      <c r="B308">
        <v>2021</v>
      </c>
      <c r="C308" t="s">
        <v>12</v>
      </c>
      <c r="D308" t="s">
        <v>49</v>
      </c>
      <c r="E308">
        <v>300790</v>
      </c>
      <c r="F308">
        <v>424810</v>
      </c>
      <c r="G308">
        <v>725600</v>
      </c>
    </row>
    <row r="309" spans="1:7" x14ac:dyDescent="0.35">
      <c r="A309">
        <v>1</v>
      </c>
      <c r="B309">
        <v>2021</v>
      </c>
      <c r="C309" t="s">
        <v>12</v>
      </c>
      <c r="D309" t="s">
        <v>51</v>
      </c>
      <c r="E309">
        <v>57480</v>
      </c>
      <c r="F309">
        <v>137120</v>
      </c>
      <c r="G309">
        <v>194600</v>
      </c>
    </row>
    <row r="310" spans="1:7" x14ac:dyDescent="0.35">
      <c r="A310">
        <v>1</v>
      </c>
      <c r="B310">
        <v>2021</v>
      </c>
      <c r="C310" t="s">
        <v>10</v>
      </c>
      <c r="D310" t="s">
        <v>50</v>
      </c>
      <c r="E310">
        <v>250</v>
      </c>
      <c r="F310">
        <v>310</v>
      </c>
      <c r="G310">
        <v>560</v>
      </c>
    </row>
    <row r="311" spans="1:7" x14ac:dyDescent="0.35">
      <c r="A311">
        <v>1</v>
      </c>
      <c r="B311">
        <v>2021</v>
      </c>
      <c r="C311" t="s">
        <v>10</v>
      </c>
      <c r="D311" t="s">
        <v>43</v>
      </c>
      <c r="E311">
        <v>25130</v>
      </c>
      <c r="F311">
        <v>43530</v>
      </c>
      <c r="G311">
        <v>68660</v>
      </c>
    </row>
    <row r="312" spans="1:7" x14ac:dyDescent="0.35">
      <c r="A312">
        <v>1</v>
      </c>
      <c r="B312">
        <v>2021</v>
      </c>
      <c r="C312" t="s">
        <v>10</v>
      </c>
      <c r="D312" t="s">
        <v>44</v>
      </c>
      <c r="E312">
        <v>52330</v>
      </c>
      <c r="F312">
        <v>91450</v>
      </c>
      <c r="G312">
        <v>143780</v>
      </c>
    </row>
    <row r="313" spans="1:7" x14ac:dyDescent="0.35">
      <c r="A313">
        <v>1</v>
      </c>
      <c r="B313">
        <v>2021</v>
      </c>
      <c r="C313" t="s">
        <v>10</v>
      </c>
      <c r="D313" t="s">
        <v>45</v>
      </c>
      <c r="E313">
        <v>67240</v>
      </c>
      <c r="F313">
        <v>128640</v>
      </c>
      <c r="G313">
        <v>195880</v>
      </c>
    </row>
    <row r="314" spans="1:7" x14ac:dyDescent="0.35">
      <c r="A314">
        <v>1</v>
      </c>
      <c r="B314">
        <v>2021</v>
      </c>
      <c r="C314" t="s">
        <v>10</v>
      </c>
      <c r="D314" t="s">
        <v>46</v>
      </c>
      <c r="E314">
        <v>84060</v>
      </c>
      <c r="F314">
        <v>160780</v>
      </c>
      <c r="G314">
        <v>244840</v>
      </c>
    </row>
    <row r="315" spans="1:7" x14ac:dyDescent="0.35">
      <c r="A315">
        <v>1</v>
      </c>
      <c r="B315">
        <v>2021</v>
      </c>
      <c r="C315" t="s">
        <v>10</v>
      </c>
      <c r="D315" t="s">
        <v>47</v>
      </c>
      <c r="E315">
        <v>67980</v>
      </c>
      <c r="F315">
        <v>85310</v>
      </c>
      <c r="G315">
        <v>153290</v>
      </c>
    </row>
    <row r="316" spans="1:7" x14ac:dyDescent="0.35">
      <c r="A316">
        <v>1</v>
      </c>
      <c r="B316">
        <v>2021</v>
      </c>
      <c r="C316" t="s">
        <v>10</v>
      </c>
      <c r="D316" t="s">
        <v>48</v>
      </c>
      <c r="E316">
        <v>23420</v>
      </c>
      <c r="F316">
        <v>14000</v>
      </c>
      <c r="G316">
        <v>37420</v>
      </c>
    </row>
    <row r="317" spans="1:7" x14ac:dyDescent="0.35">
      <c r="A317">
        <v>1</v>
      </c>
      <c r="B317">
        <v>2021</v>
      </c>
      <c r="C317" t="s">
        <v>10</v>
      </c>
      <c r="D317" t="s">
        <v>49</v>
      </c>
      <c r="E317">
        <v>239190</v>
      </c>
      <c r="F317">
        <v>306140</v>
      </c>
      <c r="G317">
        <v>545330</v>
      </c>
    </row>
    <row r="318" spans="1:7" x14ac:dyDescent="0.35">
      <c r="A318">
        <v>1</v>
      </c>
      <c r="B318">
        <v>2021</v>
      </c>
      <c r="C318" t="s">
        <v>10</v>
      </c>
      <c r="D318" t="s">
        <v>51</v>
      </c>
      <c r="E318">
        <v>34530</v>
      </c>
      <c r="F318">
        <v>87870</v>
      </c>
      <c r="G318">
        <v>122400</v>
      </c>
    </row>
    <row r="319" spans="1:7" x14ac:dyDescent="0.35">
      <c r="A319">
        <v>1</v>
      </c>
      <c r="B319">
        <v>2021</v>
      </c>
      <c r="C319" t="s">
        <v>4</v>
      </c>
      <c r="D319" t="s">
        <v>50</v>
      </c>
      <c r="E319">
        <v>130</v>
      </c>
      <c r="F319">
        <v>80</v>
      </c>
      <c r="G319">
        <v>210</v>
      </c>
    </row>
    <row r="320" spans="1:7" x14ac:dyDescent="0.35">
      <c r="A320">
        <v>1</v>
      </c>
      <c r="B320">
        <v>2021</v>
      </c>
      <c r="C320" t="s">
        <v>4</v>
      </c>
      <c r="D320" t="s">
        <v>43</v>
      </c>
      <c r="E320">
        <v>5260</v>
      </c>
      <c r="F320">
        <v>7210</v>
      </c>
      <c r="G320">
        <v>12470</v>
      </c>
    </row>
    <row r="321" spans="1:7" x14ac:dyDescent="0.35">
      <c r="A321">
        <v>1</v>
      </c>
      <c r="B321">
        <v>2021</v>
      </c>
      <c r="C321" t="s">
        <v>4</v>
      </c>
      <c r="D321" t="s">
        <v>44</v>
      </c>
      <c r="E321">
        <v>7820</v>
      </c>
      <c r="F321">
        <v>10810</v>
      </c>
      <c r="G321">
        <v>18630</v>
      </c>
    </row>
    <row r="322" spans="1:7" x14ac:dyDescent="0.35">
      <c r="A322">
        <v>1</v>
      </c>
      <c r="B322">
        <v>2021</v>
      </c>
      <c r="C322" t="s">
        <v>4</v>
      </c>
      <c r="D322" t="s">
        <v>45</v>
      </c>
      <c r="E322">
        <v>10500</v>
      </c>
      <c r="F322">
        <v>16460</v>
      </c>
      <c r="G322">
        <v>26960</v>
      </c>
    </row>
    <row r="323" spans="1:7" x14ac:dyDescent="0.35">
      <c r="A323">
        <v>1</v>
      </c>
      <c r="B323">
        <v>2021</v>
      </c>
      <c r="C323" t="s">
        <v>4</v>
      </c>
      <c r="D323" t="s">
        <v>46</v>
      </c>
      <c r="E323">
        <v>15060</v>
      </c>
      <c r="F323">
        <v>27250</v>
      </c>
      <c r="G323">
        <v>42310</v>
      </c>
    </row>
    <row r="324" spans="1:7" x14ac:dyDescent="0.35">
      <c r="A324">
        <v>1</v>
      </c>
      <c r="B324">
        <v>2021</v>
      </c>
      <c r="C324" t="s">
        <v>4</v>
      </c>
      <c r="D324" t="s">
        <v>47</v>
      </c>
      <c r="E324">
        <v>16190</v>
      </c>
      <c r="F324">
        <v>18260</v>
      </c>
      <c r="G324">
        <v>34450</v>
      </c>
    </row>
    <row r="325" spans="1:7" x14ac:dyDescent="0.35">
      <c r="A325">
        <v>1</v>
      </c>
      <c r="B325">
        <v>2021</v>
      </c>
      <c r="C325" t="s">
        <v>4</v>
      </c>
      <c r="D325" t="s">
        <v>48</v>
      </c>
      <c r="E325">
        <v>10290</v>
      </c>
      <c r="F325">
        <v>10170</v>
      </c>
      <c r="G325">
        <v>20460</v>
      </c>
    </row>
    <row r="326" spans="1:7" x14ac:dyDescent="0.35">
      <c r="A326">
        <v>1</v>
      </c>
      <c r="B326">
        <v>2021</v>
      </c>
      <c r="C326" t="s">
        <v>4</v>
      </c>
      <c r="D326" t="s">
        <v>49</v>
      </c>
      <c r="E326">
        <v>25130</v>
      </c>
      <c r="F326">
        <v>35500</v>
      </c>
      <c r="G326">
        <v>60630</v>
      </c>
    </row>
    <row r="327" spans="1:7" x14ac:dyDescent="0.35">
      <c r="A327">
        <v>1</v>
      </c>
      <c r="B327">
        <v>2021</v>
      </c>
      <c r="C327" t="s">
        <v>4</v>
      </c>
      <c r="D327" t="s">
        <v>51</v>
      </c>
      <c r="E327">
        <v>6370</v>
      </c>
      <c r="F327">
        <v>15290</v>
      </c>
      <c r="G327">
        <v>21660</v>
      </c>
    </row>
    <row r="328" spans="1:7" x14ac:dyDescent="0.35">
      <c r="A328">
        <v>1</v>
      </c>
      <c r="B328">
        <v>2021</v>
      </c>
      <c r="C328" t="s">
        <v>24</v>
      </c>
      <c r="D328" t="s">
        <v>50</v>
      </c>
      <c r="E328">
        <v>5700</v>
      </c>
      <c r="F328">
        <v>6170</v>
      </c>
      <c r="G328">
        <v>11870</v>
      </c>
    </row>
    <row r="329" spans="1:7" x14ac:dyDescent="0.35">
      <c r="A329">
        <v>1</v>
      </c>
      <c r="B329">
        <v>2021</v>
      </c>
      <c r="C329" t="s">
        <v>24</v>
      </c>
      <c r="D329" t="s">
        <v>43</v>
      </c>
      <c r="E329">
        <v>211790</v>
      </c>
      <c r="F329">
        <v>395520</v>
      </c>
      <c r="G329">
        <v>607310</v>
      </c>
    </row>
    <row r="330" spans="1:7" x14ac:dyDescent="0.35">
      <c r="A330">
        <v>1</v>
      </c>
      <c r="B330">
        <v>2021</v>
      </c>
      <c r="C330" t="s">
        <v>24</v>
      </c>
      <c r="D330" t="s">
        <v>44</v>
      </c>
      <c r="E330">
        <v>292320</v>
      </c>
      <c r="F330">
        <v>476980</v>
      </c>
      <c r="G330">
        <v>769300</v>
      </c>
    </row>
    <row r="331" spans="1:7" x14ac:dyDescent="0.35">
      <c r="A331">
        <v>1</v>
      </c>
      <c r="B331">
        <v>2021</v>
      </c>
      <c r="C331" t="s">
        <v>24</v>
      </c>
      <c r="D331" t="s">
        <v>45</v>
      </c>
      <c r="E331">
        <v>336270</v>
      </c>
      <c r="F331">
        <v>703760</v>
      </c>
      <c r="G331">
        <v>1040030</v>
      </c>
    </row>
    <row r="332" spans="1:7" x14ac:dyDescent="0.35">
      <c r="A332">
        <v>1</v>
      </c>
      <c r="B332">
        <v>2021</v>
      </c>
      <c r="C332" t="s">
        <v>24</v>
      </c>
      <c r="D332" t="s">
        <v>46</v>
      </c>
      <c r="E332">
        <v>457350</v>
      </c>
      <c r="F332">
        <v>968080</v>
      </c>
      <c r="G332">
        <v>1425430</v>
      </c>
    </row>
    <row r="333" spans="1:7" x14ac:dyDescent="0.35">
      <c r="A333">
        <v>1</v>
      </c>
      <c r="B333">
        <v>2021</v>
      </c>
      <c r="C333" t="s">
        <v>24</v>
      </c>
      <c r="D333" t="s">
        <v>47</v>
      </c>
      <c r="E333">
        <v>377810</v>
      </c>
      <c r="F333">
        <v>440470</v>
      </c>
      <c r="G333">
        <v>818280</v>
      </c>
    </row>
    <row r="334" spans="1:7" x14ac:dyDescent="0.35">
      <c r="A334">
        <v>1</v>
      </c>
      <c r="B334">
        <v>2021</v>
      </c>
      <c r="C334" t="s">
        <v>24</v>
      </c>
      <c r="D334" t="s">
        <v>48</v>
      </c>
      <c r="E334">
        <v>490960</v>
      </c>
      <c r="F334">
        <v>503090</v>
      </c>
      <c r="G334">
        <v>994050</v>
      </c>
    </row>
    <row r="335" spans="1:7" x14ac:dyDescent="0.35">
      <c r="A335">
        <v>1</v>
      </c>
      <c r="B335">
        <v>2021</v>
      </c>
      <c r="C335" t="s">
        <v>24</v>
      </c>
      <c r="D335" t="s">
        <v>49</v>
      </c>
      <c r="E335">
        <v>1285190</v>
      </c>
      <c r="F335">
        <v>1696930</v>
      </c>
      <c r="G335">
        <v>2982120</v>
      </c>
    </row>
    <row r="336" spans="1:7" x14ac:dyDescent="0.35">
      <c r="A336">
        <v>1</v>
      </c>
      <c r="B336">
        <v>2021</v>
      </c>
      <c r="C336" t="s">
        <v>24</v>
      </c>
      <c r="D336" t="s">
        <v>51</v>
      </c>
      <c r="E336">
        <v>123070</v>
      </c>
      <c r="F336">
        <v>366560</v>
      </c>
      <c r="G336">
        <v>489630</v>
      </c>
    </row>
    <row r="337" spans="1:7" x14ac:dyDescent="0.35">
      <c r="A337">
        <v>2</v>
      </c>
      <c r="B337">
        <v>2021</v>
      </c>
      <c r="C337" t="s">
        <v>3</v>
      </c>
      <c r="D337" t="s">
        <v>50</v>
      </c>
      <c r="E337">
        <v>110290</v>
      </c>
      <c r="F337">
        <v>115420</v>
      </c>
      <c r="G337">
        <v>225710</v>
      </c>
    </row>
    <row r="338" spans="1:7" x14ac:dyDescent="0.35">
      <c r="A338">
        <v>2</v>
      </c>
      <c r="B338">
        <v>2021</v>
      </c>
      <c r="C338" t="s">
        <v>3</v>
      </c>
      <c r="D338" t="s">
        <v>43</v>
      </c>
      <c r="E338">
        <v>303270</v>
      </c>
      <c r="F338">
        <v>302130</v>
      </c>
      <c r="G338">
        <v>605400</v>
      </c>
    </row>
    <row r="339" spans="1:7" x14ac:dyDescent="0.35">
      <c r="A339">
        <v>2</v>
      </c>
      <c r="B339">
        <v>2021</v>
      </c>
      <c r="C339" t="s">
        <v>3</v>
      </c>
      <c r="D339" t="s">
        <v>44</v>
      </c>
      <c r="E339">
        <v>338320</v>
      </c>
      <c r="F339">
        <v>335230</v>
      </c>
      <c r="G339">
        <v>673550</v>
      </c>
    </row>
    <row r="340" spans="1:7" x14ac:dyDescent="0.35">
      <c r="A340">
        <v>2</v>
      </c>
      <c r="B340">
        <v>2021</v>
      </c>
      <c r="C340" t="s">
        <v>3</v>
      </c>
      <c r="D340" t="s">
        <v>45</v>
      </c>
      <c r="E340">
        <v>609520</v>
      </c>
      <c r="F340">
        <v>632390</v>
      </c>
      <c r="G340">
        <v>1241910</v>
      </c>
    </row>
    <row r="341" spans="1:7" x14ac:dyDescent="0.35">
      <c r="A341">
        <v>2</v>
      </c>
      <c r="B341">
        <v>2021</v>
      </c>
      <c r="C341" t="s">
        <v>3</v>
      </c>
      <c r="D341" t="s">
        <v>46</v>
      </c>
      <c r="E341">
        <v>856180</v>
      </c>
      <c r="F341">
        <v>908810</v>
      </c>
      <c r="G341">
        <v>1764990</v>
      </c>
    </row>
    <row r="342" spans="1:7" x14ac:dyDescent="0.35">
      <c r="A342">
        <v>2</v>
      </c>
      <c r="B342">
        <v>2021</v>
      </c>
      <c r="C342" t="s">
        <v>3</v>
      </c>
      <c r="D342" t="s">
        <v>47</v>
      </c>
      <c r="E342">
        <v>889930</v>
      </c>
      <c r="F342">
        <v>957740</v>
      </c>
      <c r="G342">
        <v>1847670</v>
      </c>
    </row>
    <row r="343" spans="1:7" x14ac:dyDescent="0.35">
      <c r="A343">
        <v>2</v>
      </c>
      <c r="B343">
        <v>2021</v>
      </c>
      <c r="C343" t="s">
        <v>3</v>
      </c>
      <c r="D343" t="s">
        <v>48</v>
      </c>
      <c r="E343">
        <v>850440</v>
      </c>
      <c r="F343">
        <v>948760</v>
      </c>
      <c r="G343">
        <v>1799200</v>
      </c>
    </row>
    <row r="344" spans="1:7" x14ac:dyDescent="0.35">
      <c r="A344">
        <v>2</v>
      </c>
      <c r="B344">
        <v>2021</v>
      </c>
      <c r="C344" t="s">
        <v>3</v>
      </c>
      <c r="D344" t="s">
        <v>49</v>
      </c>
      <c r="E344">
        <v>296390</v>
      </c>
      <c r="F344">
        <v>423140</v>
      </c>
      <c r="G344">
        <v>719530</v>
      </c>
    </row>
    <row r="345" spans="1:7" x14ac:dyDescent="0.35">
      <c r="A345">
        <v>2</v>
      </c>
      <c r="B345">
        <v>2021</v>
      </c>
      <c r="C345" t="s">
        <v>3</v>
      </c>
      <c r="D345" t="s">
        <v>51</v>
      </c>
      <c r="E345">
        <v>47600</v>
      </c>
      <c r="F345">
        <v>123030</v>
      </c>
      <c r="G345">
        <v>170630</v>
      </c>
    </row>
    <row r="346" spans="1:7" x14ac:dyDescent="0.35">
      <c r="A346">
        <v>2</v>
      </c>
      <c r="B346">
        <v>2021</v>
      </c>
      <c r="C346" t="s">
        <v>8</v>
      </c>
      <c r="D346" t="s">
        <v>50</v>
      </c>
      <c r="E346">
        <v>37360</v>
      </c>
      <c r="F346">
        <v>35980</v>
      </c>
      <c r="G346">
        <v>73340</v>
      </c>
    </row>
    <row r="347" spans="1:7" x14ac:dyDescent="0.35">
      <c r="A347">
        <v>2</v>
      </c>
      <c r="B347">
        <v>2021</v>
      </c>
      <c r="C347" t="s">
        <v>8</v>
      </c>
      <c r="D347" t="s">
        <v>43</v>
      </c>
      <c r="E347">
        <v>121390</v>
      </c>
      <c r="F347">
        <v>118900</v>
      </c>
      <c r="G347">
        <v>240290</v>
      </c>
    </row>
    <row r="348" spans="1:7" x14ac:dyDescent="0.35">
      <c r="A348">
        <v>2</v>
      </c>
      <c r="B348">
        <v>2021</v>
      </c>
      <c r="C348" t="s">
        <v>8</v>
      </c>
      <c r="D348" t="s">
        <v>44</v>
      </c>
      <c r="E348">
        <v>137330</v>
      </c>
      <c r="F348">
        <v>138560</v>
      </c>
      <c r="G348">
        <v>275890</v>
      </c>
    </row>
    <row r="349" spans="1:7" x14ac:dyDescent="0.35">
      <c r="A349">
        <v>2</v>
      </c>
      <c r="B349">
        <v>2021</v>
      </c>
      <c r="C349" t="s">
        <v>8</v>
      </c>
      <c r="D349" t="s">
        <v>45</v>
      </c>
      <c r="E349">
        <v>255830</v>
      </c>
      <c r="F349">
        <v>274970</v>
      </c>
      <c r="G349">
        <v>530800</v>
      </c>
    </row>
    <row r="350" spans="1:7" x14ac:dyDescent="0.35">
      <c r="A350">
        <v>2</v>
      </c>
      <c r="B350">
        <v>2021</v>
      </c>
      <c r="C350" t="s">
        <v>8</v>
      </c>
      <c r="D350" t="s">
        <v>46</v>
      </c>
      <c r="E350">
        <v>341170</v>
      </c>
      <c r="F350">
        <v>369600</v>
      </c>
      <c r="G350">
        <v>710770</v>
      </c>
    </row>
    <row r="351" spans="1:7" x14ac:dyDescent="0.35">
      <c r="A351">
        <v>2</v>
      </c>
      <c r="B351">
        <v>2021</v>
      </c>
      <c r="C351" t="s">
        <v>8</v>
      </c>
      <c r="D351" t="s">
        <v>47</v>
      </c>
      <c r="E351">
        <v>365410</v>
      </c>
      <c r="F351">
        <v>392410</v>
      </c>
      <c r="G351">
        <v>757820</v>
      </c>
    </row>
    <row r="352" spans="1:7" x14ac:dyDescent="0.35">
      <c r="A352">
        <v>2</v>
      </c>
      <c r="B352">
        <v>2021</v>
      </c>
      <c r="C352" t="s">
        <v>8</v>
      </c>
      <c r="D352" t="s">
        <v>48</v>
      </c>
      <c r="E352">
        <v>343990</v>
      </c>
      <c r="F352">
        <v>375790</v>
      </c>
      <c r="G352">
        <v>719780</v>
      </c>
    </row>
    <row r="353" spans="1:7" x14ac:dyDescent="0.35">
      <c r="A353">
        <v>2</v>
      </c>
      <c r="B353">
        <v>2021</v>
      </c>
      <c r="C353" t="s">
        <v>8</v>
      </c>
      <c r="D353" t="s">
        <v>49</v>
      </c>
      <c r="E353">
        <v>87500</v>
      </c>
      <c r="F353">
        <v>124460</v>
      </c>
      <c r="G353">
        <v>211960</v>
      </c>
    </row>
    <row r="354" spans="1:7" x14ac:dyDescent="0.35">
      <c r="A354">
        <v>2</v>
      </c>
      <c r="B354">
        <v>2021</v>
      </c>
      <c r="C354" t="s">
        <v>8</v>
      </c>
      <c r="D354" t="s">
        <v>51</v>
      </c>
      <c r="E354">
        <v>16330</v>
      </c>
      <c r="F354">
        <v>35230</v>
      </c>
      <c r="G354">
        <v>51560</v>
      </c>
    </row>
    <row r="355" spans="1:7" x14ac:dyDescent="0.35">
      <c r="A355">
        <v>2</v>
      </c>
      <c r="B355">
        <v>2021</v>
      </c>
      <c r="C355" t="s">
        <v>14</v>
      </c>
      <c r="D355" t="s">
        <v>50</v>
      </c>
      <c r="E355">
        <v>210720</v>
      </c>
      <c r="F355">
        <v>214380</v>
      </c>
      <c r="G355">
        <v>425100</v>
      </c>
    </row>
    <row r="356" spans="1:7" x14ac:dyDescent="0.35">
      <c r="A356">
        <v>2</v>
      </c>
      <c r="B356">
        <v>2021</v>
      </c>
      <c r="C356" t="s">
        <v>14</v>
      </c>
      <c r="D356" t="s">
        <v>43</v>
      </c>
      <c r="E356">
        <v>515020</v>
      </c>
      <c r="F356">
        <v>511940</v>
      </c>
      <c r="G356">
        <v>1026960</v>
      </c>
    </row>
    <row r="357" spans="1:7" x14ac:dyDescent="0.35">
      <c r="A357">
        <v>2</v>
      </c>
      <c r="B357">
        <v>2021</v>
      </c>
      <c r="C357" t="s">
        <v>14</v>
      </c>
      <c r="D357" t="s">
        <v>44</v>
      </c>
      <c r="E357">
        <v>570860</v>
      </c>
      <c r="F357">
        <v>564350</v>
      </c>
      <c r="G357">
        <v>1135210</v>
      </c>
    </row>
    <row r="358" spans="1:7" x14ac:dyDescent="0.35">
      <c r="A358">
        <v>2</v>
      </c>
      <c r="B358">
        <v>2021</v>
      </c>
      <c r="C358" t="s">
        <v>14</v>
      </c>
      <c r="D358" t="s">
        <v>45</v>
      </c>
      <c r="E358">
        <v>822130</v>
      </c>
      <c r="F358">
        <v>889940</v>
      </c>
      <c r="G358">
        <v>1712070</v>
      </c>
    </row>
    <row r="359" spans="1:7" x14ac:dyDescent="0.35">
      <c r="A359">
        <v>2</v>
      </c>
      <c r="B359">
        <v>2021</v>
      </c>
      <c r="C359" t="s">
        <v>14</v>
      </c>
      <c r="D359" t="s">
        <v>46</v>
      </c>
      <c r="E359">
        <v>1090670</v>
      </c>
      <c r="F359">
        <v>1225930</v>
      </c>
      <c r="G359">
        <v>2316600</v>
      </c>
    </row>
    <row r="360" spans="1:7" x14ac:dyDescent="0.35">
      <c r="A360">
        <v>2</v>
      </c>
      <c r="B360">
        <v>2021</v>
      </c>
      <c r="C360" t="s">
        <v>14</v>
      </c>
      <c r="D360" t="s">
        <v>47</v>
      </c>
      <c r="E360">
        <v>1207100</v>
      </c>
      <c r="F360">
        <v>1288290</v>
      </c>
      <c r="G360">
        <v>2495390</v>
      </c>
    </row>
    <row r="361" spans="1:7" x14ac:dyDescent="0.35">
      <c r="A361">
        <v>2</v>
      </c>
      <c r="B361">
        <v>2021</v>
      </c>
      <c r="C361" t="s">
        <v>14</v>
      </c>
      <c r="D361" t="s">
        <v>48</v>
      </c>
      <c r="E361">
        <v>1090740</v>
      </c>
      <c r="F361">
        <v>1165200</v>
      </c>
      <c r="G361">
        <v>2255940</v>
      </c>
    </row>
    <row r="362" spans="1:7" x14ac:dyDescent="0.35">
      <c r="A362">
        <v>2</v>
      </c>
      <c r="B362">
        <v>2021</v>
      </c>
      <c r="C362" t="s">
        <v>14</v>
      </c>
      <c r="D362" t="s">
        <v>49</v>
      </c>
      <c r="E362">
        <v>388550</v>
      </c>
      <c r="F362">
        <v>543660</v>
      </c>
      <c r="G362">
        <v>932210</v>
      </c>
    </row>
    <row r="363" spans="1:7" x14ac:dyDescent="0.35">
      <c r="A363">
        <v>2</v>
      </c>
      <c r="B363">
        <v>2021</v>
      </c>
      <c r="C363" t="s">
        <v>14</v>
      </c>
      <c r="D363" t="s">
        <v>51</v>
      </c>
      <c r="E363">
        <v>67160</v>
      </c>
      <c r="F363">
        <v>147490</v>
      </c>
      <c r="G363">
        <v>214650</v>
      </c>
    </row>
    <row r="364" spans="1:7" x14ac:dyDescent="0.35">
      <c r="A364">
        <v>2</v>
      </c>
      <c r="B364">
        <v>2021</v>
      </c>
      <c r="C364" t="s">
        <v>23</v>
      </c>
      <c r="D364" t="s">
        <v>50</v>
      </c>
      <c r="E364">
        <v>799750</v>
      </c>
      <c r="F364">
        <v>810170</v>
      </c>
      <c r="G364">
        <v>1609920</v>
      </c>
    </row>
    <row r="365" spans="1:7" x14ac:dyDescent="0.35">
      <c r="A365">
        <v>2</v>
      </c>
      <c r="B365">
        <v>2021</v>
      </c>
      <c r="C365" t="s">
        <v>23</v>
      </c>
      <c r="D365" t="s">
        <v>43</v>
      </c>
      <c r="E365">
        <v>2001000</v>
      </c>
      <c r="F365">
        <v>1997030</v>
      </c>
      <c r="G365">
        <v>3998030</v>
      </c>
    </row>
    <row r="366" spans="1:7" x14ac:dyDescent="0.35">
      <c r="A366">
        <v>2</v>
      </c>
      <c r="B366">
        <v>2021</v>
      </c>
      <c r="C366" t="s">
        <v>23</v>
      </c>
      <c r="D366" t="s">
        <v>44</v>
      </c>
      <c r="E366">
        <v>2037450</v>
      </c>
      <c r="F366">
        <v>2009150</v>
      </c>
      <c r="G366">
        <v>4046600</v>
      </c>
    </row>
    <row r="367" spans="1:7" x14ac:dyDescent="0.35">
      <c r="A367">
        <v>2</v>
      </c>
      <c r="B367">
        <v>2021</v>
      </c>
      <c r="C367" t="s">
        <v>23</v>
      </c>
      <c r="D367" t="s">
        <v>45</v>
      </c>
      <c r="E367">
        <v>3072430</v>
      </c>
      <c r="F367">
        <v>3248270</v>
      </c>
      <c r="G367">
        <v>6320700</v>
      </c>
    </row>
    <row r="368" spans="1:7" x14ac:dyDescent="0.35">
      <c r="A368">
        <v>2</v>
      </c>
      <c r="B368">
        <v>2021</v>
      </c>
      <c r="C368" t="s">
        <v>23</v>
      </c>
      <c r="D368" t="s">
        <v>46</v>
      </c>
      <c r="E368">
        <v>4682350</v>
      </c>
      <c r="F368">
        <v>4965050</v>
      </c>
      <c r="G368">
        <v>9647400</v>
      </c>
    </row>
    <row r="369" spans="1:7" x14ac:dyDescent="0.35">
      <c r="A369">
        <v>2</v>
      </c>
      <c r="B369">
        <v>2021</v>
      </c>
      <c r="C369" t="s">
        <v>23</v>
      </c>
      <c r="D369" t="s">
        <v>47</v>
      </c>
      <c r="E369">
        <v>3432790</v>
      </c>
      <c r="F369">
        <v>3668860</v>
      </c>
      <c r="G369">
        <v>7101650</v>
      </c>
    </row>
    <row r="370" spans="1:7" x14ac:dyDescent="0.35">
      <c r="A370">
        <v>2</v>
      </c>
      <c r="B370">
        <v>2021</v>
      </c>
      <c r="C370" t="s">
        <v>23</v>
      </c>
      <c r="D370" t="s">
        <v>48</v>
      </c>
      <c r="E370">
        <v>2979700</v>
      </c>
      <c r="F370">
        <v>3316450</v>
      </c>
      <c r="G370">
        <v>6296150</v>
      </c>
    </row>
    <row r="371" spans="1:7" x14ac:dyDescent="0.35">
      <c r="A371">
        <v>2</v>
      </c>
      <c r="B371">
        <v>2021</v>
      </c>
      <c r="C371" t="s">
        <v>23</v>
      </c>
      <c r="D371" t="s">
        <v>49</v>
      </c>
      <c r="E371">
        <v>765810</v>
      </c>
      <c r="F371">
        <v>1218740</v>
      </c>
      <c r="G371">
        <v>1984550</v>
      </c>
    </row>
    <row r="372" spans="1:7" x14ac:dyDescent="0.35">
      <c r="A372">
        <v>2</v>
      </c>
      <c r="B372">
        <v>2021</v>
      </c>
      <c r="C372" t="s">
        <v>23</v>
      </c>
      <c r="D372" t="s">
        <v>51</v>
      </c>
      <c r="E372">
        <v>132650</v>
      </c>
      <c r="F372">
        <v>328340</v>
      </c>
      <c r="G372">
        <v>460990</v>
      </c>
    </row>
    <row r="373" spans="1:7" x14ac:dyDescent="0.35">
      <c r="A373">
        <v>2</v>
      </c>
      <c r="B373">
        <v>2021</v>
      </c>
      <c r="C373" t="s">
        <v>21</v>
      </c>
      <c r="D373" t="s">
        <v>50</v>
      </c>
      <c r="E373">
        <v>340880</v>
      </c>
      <c r="F373">
        <v>342640</v>
      </c>
      <c r="G373">
        <v>683520</v>
      </c>
    </row>
    <row r="374" spans="1:7" x14ac:dyDescent="0.35">
      <c r="A374">
        <v>2</v>
      </c>
      <c r="B374">
        <v>2021</v>
      </c>
      <c r="C374" t="s">
        <v>21</v>
      </c>
      <c r="D374" t="s">
        <v>43</v>
      </c>
      <c r="E374">
        <v>719830</v>
      </c>
      <c r="F374">
        <v>730050</v>
      </c>
      <c r="G374">
        <v>1449880</v>
      </c>
    </row>
    <row r="375" spans="1:7" x14ac:dyDescent="0.35">
      <c r="A375">
        <v>2</v>
      </c>
      <c r="B375">
        <v>2021</v>
      </c>
      <c r="C375" t="s">
        <v>21</v>
      </c>
      <c r="D375" t="s">
        <v>44</v>
      </c>
      <c r="E375">
        <v>907360</v>
      </c>
      <c r="F375">
        <v>929430</v>
      </c>
      <c r="G375">
        <v>1836790</v>
      </c>
    </row>
    <row r="376" spans="1:7" x14ac:dyDescent="0.35">
      <c r="A376">
        <v>2</v>
      </c>
      <c r="B376">
        <v>2021</v>
      </c>
      <c r="C376" t="s">
        <v>21</v>
      </c>
      <c r="D376" t="s">
        <v>45</v>
      </c>
      <c r="E376">
        <v>1873760</v>
      </c>
      <c r="F376">
        <v>1944060</v>
      </c>
      <c r="G376">
        <v>3817820</v>
      </c>
    </row>
    <row r="377" spans="1:7" x14ac:dyDescent="0.35">
      <c r="A377">
        <v>2</v>
      </c>
      <c r="B377">
        <v>2021</v>
      </c>
      <c r="C377" t="s">
        <v>21</v>
      </c>
      <c r="D377" t="s">
        <v>46</v>
      </c>
      <c r="E377">
        <v>3185550</v>
      </c>
      <c r="F377">
        <v>3123810</v>
      </c>
      <c r="G377">
        <v>6309360</v>
      </c>
    </row>
    <row r="378" spans="1:7" x14ac:dyDescent="0.35">
      <c r="A378">
        <v>2</v>
      </c>
      <c r="B378">
        <v>2021</v>
      </c>
      <c r="C378" t="s">
        <v>21</v>
      </c>
      <c r="D378" t="s">
        <v>47</v>
      </c>
      <c r="E378">
        <v>3181730</v>
      </c>
      <c r="F378">
        <v>3365670</v>
      </c>
      <c r="G378">
        <v>6547400</v>
      </c>
    </row>
    <row r="379" spans="1:7" x14ac:dyDescent="0.35">
      <c r="A379">
        <v>2</v>
      </c>
      <c r="B379">
        <v>2021</v>
      </c>
      <c r="C379" t="s">
        <v>21</v>
      </c>
      <c r="D379" t="s">
        <v>48</v>
      </c>
      <c r="E379">
        <v>2615900</v>
      </c>
      <c r="F379">
        <v>2993350</v>
      </c>
      <c r="G379">
        <v>5609250</v>
      </c>
    </row>
    <row r="380" spans="1:7" x14ac:dyDescent="0.35">
      <c r="A380">
        <v>2</v>
      </c>
      <c r="B380">
        <v>2021</v>
      </c>
      <c r="C380" t="s">
        <v>21</v>
      </c>
      <c r="D380" t="s">
        <v>49</v>
      </c>
      <c r="E380">
        <v>1179220</v>
      </c>
      <c r="F380">
        <v>1631860</v>
      </c>
      <c r="G380">
        <v>2811080</v>
      </c>
    </row>
    <row r="381" spans="1:7" x14ac:dyDescent="0.35">
      <c r="A381">
        <v>2</v>
      </c>
      <c r="B381">
        <v>2021</v>
      </c>
      <c r="C381" t="s">
        <v>21</v>
      </c>
      <c r="D381" t="s">
        <v>51</v>
      </c>
      <c r="E381">
        <v>111090</v>
      </c>
      <c r="F381">
        <v>305190</v>
      </c>
      <c r="G381">
        <v>416280</v>
      </c>
    </row>
    <row r="382" spans="1:7" x14ac:dyDescent="0.35">
      <c r="A382">
        <v>2</v>
      </c>
      <c r="B382">
        <v>2021</v>
      </c>
      <c r="C382" t="s">
        <v>13</v>
      </c>
      <c r="D382" t="s">
        <v>50</v>
      </c>
      <c r="E382">
        <v>68420</v>
      </c>
      <c r="F382">
        <v>74860</v>
      </c>
      <c r="G382">
        <v>143280</v>
      </c>
    </row>
    <row r="383" spans="1:7" x14ac:dyDescent="0.35">
      <c r="A383">
        <v>2</v>
      </c>
      <c r="B383">
        <v>2021</v>
      </c>
      <c r="C383" t="s">
        <v>13</v>
      </c>
      <c r="D383" t="s">
        <v>43</v>
      </c>
      <c r="E383">
        <v>286950</v>
      </c>
      <c r="F383">
        <v>269340</v>
      </c>
      <c r="G383">
        <v>556290</v>
      </c>
    </row>
    <row r="384" spans="1:7" x14ac:dyDescent="0.35">
      <c r="A384">
        <v>2</v>
      </c>
      <c r="B384">
        <v>2021</v>
      </c>
      <c r="C384" t="s">
        <v>13</v>
      </c>
      <c r="D384" t="s">
        <v>44</v>
      </c>
      <c r="E384">
        <v>305460</v>
      </c>
      <c r="F384">
        <v>285980</v>
      </c>
      <c r="G384">
        <v>591440</v>
      </c>
    </row>
    <row r="385" spans="1:7" x14ac:dyDescent="0.35">
      <c r="A385">
        <v>2</v>
      </c>
      <c r="B385">
        <v>2021</v>
      </c>
      <c r="C385" t="s">
        <v>13</v>
      </c>
      <c r="D385" t="s">
        <v>45</v>
      </c>
      <c r="E385">
        <v>584110</v>
      </c>
      <c r="F385">
        <v>568570</v>
      </c>
      <c r="G385">
        <v>1152680</v>
      </c>
    </row>
    <row r="386" spans="1:7" x14ac:dyDescent="0.35">
      <c r="A386">
        <v>2</v>
      </c>
      <c r="B386">
        <v>2021</v>
      </c>
      <c r="C386" t="s">
        <v>13</v>
      </c>
      <c r="D386" t="s">
        <v>46</v>
      </c>
      <c r="E386">
        <v>987190</v>
      </c>
      <c r="F386">
        <v>951240</v>
      </c>
      <c r="G386">
        <v>1938430</v>
      </c>
    </row>
    <row r="387" spans="1:7" x14ac:dyDescent="0.35">
      <c r="A387">
        <v>2</v>
      </c>
      <c r="B387">
        <v>2021</v>
      </c>
      <c r="C387" t="s">
        <v>13</v>
      </c>
      <c r="D387" t="s">
        <v>47</v>
      </c>
      <c r="E387">
        <v>724400</v>
      </c>
      <c r="F387">
        <v>745730</v>
      </c>
      <c r="G387">
        <v>1470130</v>
      </c>
    </row>
    <row r="388" spans="1:7" x14ac:dyDescent="0.35">
      <c r="A388">
        <v>2</v>
      </c>
      <c r="B388">
        <v>2021</v>
      </c>
      <c r="C388" t="s">
        <v>13</v>
      </c>
      <c r="D388" t="s">
        <v>48</v>
      </c>
      <c r="E388">
        <v>712940</v>
      </c>
      <c r="F388">
        <v>798900</v>
      </c>
      <c r="G388">
        <v>1511840</v>
      </c>
    </row>
    <row r="389" spans="1:7" x14ac:dyDescent="0.35">
      <c r="A389">
        <v>2</v>
      </c>
      <c r="B389">
        <v>2021</v>
      </c>
      <c r="C389" t="s">
        <v>13</v>
      </c>
      <c r="D389" t="s">
        <v>49</v>
      </c>
      <c r="E389">
        <v>311530</v>
      </c>
      <c r="F389">
        <v>484520</v>
      </c>
      <c r="G389">
        <v>796050</v>
      </c>
    </row>
    <row r="390" spans="1:7" x14ac:dyDescent="0.35">
      <c r="A390">
        <v>2</v>
      </c>
      <c r="B390">
        <v>2021</v>
      </c>
      <c r="C390" t="s">
        <v>13</v>
      </c>
      <c r="D390" t="s">
        <v>51</v>
      </c>
      <c r="E390">
        <v>57410</v>
      </c>
      <c r="F390">
        <v>159400</v>
      </c>
      <c r="G390">
        <v>216810</v>
      </c>
    </row>
    <row r="391" spans="1:7" x14ac:dyDescent="0.35">
      <c r="A391">
        <v>2</v>
      </c>
      <c r="B391">
        <v>2021</v>
      </c>
      <c r="C391" t="s">
        <v>22</v>
      </c>
      <c r="D391" t="s">
        <v>50</v>
      </c>
      <c r="E391">
        <v>417170</v>
      </c>
      <c r="F391">
        <v>427290</v>
      </c>
      <c r="G391">
        <v>844460</v>
      </c>
    </row>
    <row r="392" spans="1:7" x14ac:dyDescent="0.35">
      <c r="A392">
        <v>2</v>
      </c>
      <c r="B392">
        <v>2021</v>
      </c>
      <c r="C392" t="s">
        <v>22</v>
      </c>
      <c r="D392" t="s">
        <v>43</v>
      </c>
      <c r="E392">
        <v>930550</v>
      </c>
      <c r="F392">
        <v>894140</v>
      </c>
      <c r="G392">
        <v>1824690</v>
      </c>
    </row>
    <row r="393" spans="1:7" x14ac:dyDescent="0.35">
      <c r="A393">
        <v>2</v>
      </c>
      <c r="B393">
        <v>2021</v>
      </c>
      <c r="C393" t="s">
        <v>22</v>
      </c>
      <c r="D393" t="s">
        <v>44</v>
      </c>
      <c r="E393">
        <v>1740130</v>
      </c>
      <c r="F393">
        <v>1715310</v>
      </c>
      <c r="G393">
        <v>3455440</v>
      </c>
    </row>
    <row r="394" spans="1:7" x14ac:dyDescent="0.35">
      <c r="A394">
        <v>2</v>
      </c>
      <c r="B394">
        <v>2021</v>
      </c>
      <c r="C394" t="s">
        <v>22</v>
      </c>
      <c r="D394" t="s">
        <v>45</v>
      </c>
      <c r="E394">
        <v>2939220</v>
      </c>
      <c r="F394">
        <v>3140700</v>
      </c>
      <c r="G394">
        <v>6079920</v>
      </c>
    </row>
    <row r="395" spans="1:7" x14ac:dyDescent="0.35">
      <c r="A395">
        <v>2</v>
      </c>
      <c r="B395">
        <v>2021</v>
      </c>
      <c r="C395" t="s">
        <v>22</v>
      </c>
      <c r="D395" t="s">
        <v>46</v>
      </c>
      <c r="E395">
        <v>4481300</v>
      </c>
      <c r="F395">
        <v>4854570</v>
      </c>
      <c r="G395">
        <v>9335870</v>
      </c>
    </row>
    <row r="396" spans="1:7" x14ac:dyDescent="0.35">
      <c r="A396">
        <v>2</v>
      </c>
      <c r="B396">
        <v>2021</v>
      </c>
      <c r="C396" t="s">
        <v>22</v>
      </c>
      <c r="D396" t="s">
        <v>47</v>
      </c>
      <c r="E396">
        <v>4169420</v>
      </c>
      <c r="F396">
        <v>4734930</v>
      </c>
      <c r="G396">
        <v>8904350</v>
      </c>
    </row>
    <row r="397" spans="1:7" x14ac:dyDescent="0.35">
      <c r="A397">
        <v>2</v>
      </c>
      <c r="B397">
        <v>2021</v>
      </c>
      <c r="C397" t="s">
        <v>22</v>
      </c>
      <c r="D397" t="s">
        <v>48</v>
      </c>
      <c r="E397">
        <v>3674060</v>
      </c>
      <c r="F397">
        <v>4476420</v>
      </c>
      <c r="G397">
        <v>8150480</v>
      </c>
    </row>
    <row r="398" spans="1:7" x14ac:dyDescent="0.35">
      <c r="A398">
        <v>2</v>
      </c>
      <c r="B398">
        <v>2021</v>
      </c>
      <c r="C398" t="s">
        <v>22</v>
      </c>
      <c r="D398" t="s">
        <v>49</v>
      </c>
      <c r="E398">
        <v>1140640</v>
      </c>
      <c r="F398">
        <v>1747260</v>
      </c>
      <c r="G398">
        <v>2887900</v>
      </c>
    </row>
    <row r="399" spans="1:7" x14ac:dyDescent="0.35">
      <c r="A399">
        <v>2</v>
      </c>
      <c r="B399">
        <v>2021</v>
      </c>
      <c r="C399" t="s">
        <v>22</v>
      </c>
      <c r="D399" t="s">
        <v>51</v>
      </c>
      <c r="E399">
        <v>199930</v>
      </c>
      <c r="F399">
        <v>475910</v>
      </c>
      <c r="G399">
        <v>675840</v>
      </c>
    </row>
    <row r="400" spans="1:7" x14ac:dyDescent="0.35">
      <c r="A400">
        <v>2</v>
      </c>
      <c r="B400">
        <v>2021</v>
      </c>
      <c r="C400" t="s">
        <v>15</v>
      </c>
      <c r="D400" t="s">
        <v>50</v>
      </c>
      <c r="E400">
        <v>110120</v>
      </c>
      <c r="F400">
        <v>109750</v>
      </c>
      <c r="G400">
        <v>219870</v>
      </c>
    </row>
    <row r="401" spans="1:7" x14ac:dyDescent="0.35">
      <c r="A401">
        <v>2</v>
      </c>
      <c r="B401">
        <v>2021</v>
      </c>
      <c r="C401" t="s">
        <v>15</v>
      </c>
      <c r="D401" t="s">
        <v>43</v>
      </c>
      <c r="E401">
        <v>330450</v>
      </c>
      <c r="F401">
        <v>298820</v>
      </c>
      <c r="G401">
        <v>629270</v>
      </c>
    </row>
    <row r="402" spans="1:7" x14ac:dyDescent="0.35">
      <c r="A402">
        <v>2</v>
      </c>
      <c r="B402">
        <v>2021</v>
      </c>
      <c r="C402" t="s">
        <v>15</v>
      </c>
      <c r="D402" t="s">
        <v>44</v>
      </c>
      <c r="E402">
        <v>356850</v>
      </c>
      <c r="F402">
        <v>327720</v>
      </c>
      <c r="G402">
        <v>684570</v>
      </c>
    </row>
    <row r="403" spans="1:7" x14ac:dyDescent="0.35">
      <c r="A403">
        <v>2</v>
      </c>
      <c r="B403">
        <v>2021</v>
      </c>
      <c r="C403" t="s">
        <v>15</v>
      </c>
      <c r="D403" t="s">
        <v>45</v>
      </c>
      <c r="E403">
        <v>509340</v>
      </c>
      <c r="F403">
        <v>541120</v>
      </c>
      <c r="G403">
        <v>1050460</v>
      </c>
    </row>
    <row r="404" spans="1:7" x14ac:dyDescent="0.35">
      <c r="A404">
        <v>2</v>
      </c>
      <c r="B404">
        <v>2021</v>
      </c>
      <c r="C404" t="s">
        <v>15</v>
      </c>
      <c r="D404" t="s">
        <v>46</v>
      </c>
      <c r="E404">
        <v>999240</v>
      </c>
      <c r="F404">
        <v>1027310</v>
      </c>
      <c r="G404">
        <v>2026550</v>
      </c>
    </row>
    <row r="405" spans="1:7" x14ac:dyDescent="0.35">
      <c r="A405">
        <v>2</v>
      </c>
      <c r="B405">
        <v>2021</v>
      </c>
      <c r="C405" t="s">
        <v>15</v>
      </c>
      <c r="D405" t="s">
        <v>47</v>
      </c>
      <c r="E405">
        <v>913890</v>
      </c>
      <c r="F405">
        <v>970220</v>
      </c>
      <c r="G405">
        <v>1884110</v>
      </c>
    </row>
    <row r="406" spans="1:7" x14ac:dyDescent="0.35">
      <c r="A406">
        <v>2</v>
      </c>
      <c r="B406">
        <v>2021</v>
      </c>
      <c r="C406" t="s">
        <v>15</v>
      </c>
      <c r="D406" t="s">
        <v>48</v>
      </c>
      <c r="E406">
        <v>1152410</v>
      </c>
      <c r="F406">
        <v>1367360</v>
      </c>
      <c r="G406">
        <v>2519770</v>
      </c>
    </row>
    <row r="407" spans="1:7" x14ac:dyDescent="0.35">
      <c r="A407">
        <v>2</v>
      </c>
      <c r="B407">
        <v>2021</v>
      </c>
      <c r="C407" t="s">
        <v>15</v>
      </c>
      <c r="D407" t="s">
        <v>49</v>
      </c>
      <c r="E407">
        <v>501250</v>
      </c>
      <c r="F407">
        <v>767120</v>
      </c>
      <c r="G407">
        <v>1268370</v>
      </c>
    </row>
    <row r="408" spans="1:7" x14ac:dyDescent="0.35">
      <c r="A408">
        <v>2</v>
      </c>
      <c r="B408">
        <v>2021</v>
      </c>
      <c r="C408" t="s">
        <v>15</v>
      </c>
      <c r="D408" t="s">
        <v>51</v>
      </c>
      <c r="E408">
        <v>77570</v>
      </c>
      <c r="F408">
        <v>199510</v>
      </c>
      <c r="G408">
        <v>277080</v>
      </c>
    </row>
    <row r="409" spans="1:7" x14ac:dyDescent="0.35">
      <c r="A409">
        <v>2</v>
      </c>
      <c r="B409">
        <v>2021</v>
      </c>
      <c r="C409" t="s">
        <v>25</v>
      </c>
      <c r="D409" t="s">
        <v>50</v>
      </c>
      <c r="E409">
        <v>935230</v>
      </c>
      <c r="F409">
        <v>943500</v>
      </c>
      <c r="G409">
        <v>1878730</v>
      </c>
    </row>
    <row r="410" spans="1:7" x14ac:dyDescent="0.35">
      <c r="A410">
        <v>2</v>
      </c>
      <c r="B410">
        <v>2021</v>
      </c>
      <c r="C410" t="s">
        <v>25</v>
      </c>
      <c r="D410" t="s">
        <v>43</v>
      </c>
      <c r="E410">
        <v>2610510</v>
      </c>
      <c r="F410">
        <v>2642010</v>
      </c>
      <c r="G410">
        <v>5252520</v>
      </c>
    </row>
    <row r="411" spans="1:7" x14ac:dyDescent="0.35">
      <c r="A411">
        <v>2</v>
      </c>
      <c r="B411">
        <v>2021</v>
      </c>
      <c r="C411" t="s">
        <v>25</v>
      </c>
      <c r="D411" t="s">
        <v>44</v>
      </c>
      <c r="E411">
        <v>3702610</v>
      </c>
      <c r="F411">
        <v>3541220</v>
      </c>
      <c r="G411">
        <v>7243830</v>
      </c>
    </row>
    <row r="412" spans="1:7" x14ac:dyDescent="0.35">
      <c r="A412">
        <v>2</v>
      </c>
      <c r="B412">
        <v>2021</v>
      </c>
      <c r="C412" t="s">
        <v>25</v>
      </c>
      <c r="D412" t="s">
        <v>45</v>
      </c>
      <c r="E412">
        <v>5477420</v>
      </c>
      <c r="F412">
        <v>5460920</v>
      </c>
      <c r="G412">
        <v>10938340</v>
      </c>
    </row>
    <row r="413" spans="1:7" x14ac:dyDescent="0.35">
      <c r="A413">
        <v>2</v>
      </c>
      <c r="B413">
        <v>2021</v>
      </c>
      <c r="C413" t="s">
        <v>25</v>
      </c>
      <c r="D413" t="s">
        <v>46</v>
      </c>
      <c r="E413">
        <v>7464920</v>
      </c>
      <c r="F413">
        <v>7247940</v>
      </c>
      <c r="G413">
        <v>14712860</v>
      </c>
    </row>
    <row r="414" spans="1:7" x14ac:dyDescent="0.35">
      <c r="A414">
        <v>2</v>
      </c>
      <c r="B414">
        <v>2021</v>
      </c>
      <c r="C414" t="s">
        <v>25</v>
      </c>
      <c r="D414" t="s">
        <v>47</v>
      </c>
      <c r="E414">
        <v>6828340</v>
      </c>
      <c r="F414">
        <v>7173110</v>
      </c>
      <c r="G414">
        <v>14001450</v>
      </c>
    </row>
    <row r="415" spans="1:7" x14ac:dyDescent="0.35">
      <c r="A415">
        <v>2</v>
      </c>
      <c r="B415">
        <v>2021</v>
      </c>
      <c r="C415" t="s">
        <v>25</v>
      </c>
      <c r="D415" t="s">
        <v>48</v>
      </c>
      <c r="E415">
        <v>5864640</v>
      </c>
      <c r="F415">
        <v>6753190</v>
      </c>
      <c r="G415">
        <v>12617830</v>
      </c>
    </row>
    <row r="416" spans="1:7" x14ac:dyDescent="0.35">
      <c r="A416">
        <v>2</v>
      </c>
      <c r="B416">
        <v>2021</v>
      </c>
      <c r="C416" t="s">
        <v>25</v>
      </c>
      <c r="D416" t="s">
        <v>49</v>
      </c>
      <c r="E416">
        <v>2753010</v>
      </c>
      <c r="F416">
        <v>3978690</v>
      </c>
      <c r="G416">
        <v>6731700</v>
      </c>
    </row>
    <row r="417" spans="1:7" x14ac:dyDescent="0.35">
      <c r="A417">
        <v>2</v>
      </c>
      <c r="B417">
        <v>2021</v>
      </c>
      <c r="C417" t="s">
        <v>25</v>
      </c>
      <c r="D417" t="s">
        <v>51</v>
      </c>
      <c r="E417">
        <v>281480</v>
      </c>
      <c r="F417">
        <v>778350</v>
      </c>
      <c r="G417">
        <v>1059830</v>
      </c>
    </row>
    <row r="418" spans="1:7" x14ac:dyDescent="0.35">
      <c r="A418">
        <v>2</v>
      </c>
      <c r="B418">
        <v>2021</v>
      </c>
      <c r="C418" t="s">
        <v>16</v>
      </c>
      <c r="D418" t="s">
        <v>50</v>
      </c>
      <c r="E418">
        <v>130580</v>
      </c>
      <c r="F418">
        <v>137310</v>
      </c>
      <c r="G418">
        <v>267890</v>
      </c>
    </row>
    <row r="419" spans="1:7" x14ac:dyDescent="0.35">
      <c r="A419">
        <v>2</v>
      </c>
      <c r="B419">
        <v>2021</v>
      </c>
      <c r="C419" t="s">
        <v>16</v>
      </c>
      <c r="D419" t="s">
        <v>43</v>
      </c>
      <c r="E419">
        <v>371110</v>
      </c>
      <c r="F419">
        <v>366170</v>
      </c>
      <c r="G419">
        <v>737280</v>
      </c>
    </row>
    <row r="420" spans="1:7" x14ac:dyDescent="0.35">
      <c r="A420">
        <v>2</v>
      </c>
      <c r="B420">
        <v>2021</v>
      </c>
      <c r="C420" t="s">
        <v>16</v>
      </c>
      <c r="D420" t="s">
        <v>44</v>
      </c>
      <c r="E420">
        <v>398710</v>
      </c>
      <c r="F420">
        <v>389850</v>
      </c>
      <c r="G420">
        <v>788560</v>
      </c>
    </row>
    <row r="421" spans="1:7" x14ac:dyDescent="0.35">
      <c r="A421">
        <v>2</v>
      </c>
      <c r="B421">
        <v>2021</v>
      </c>
      <c r="C421" t="s">
        <v>16</v>
      </c>
      <c r="D421" t="s">
        <v>45</v>
      </c>
      <c r="E421">
        <v>675940</v>
      </c>
      <c r="F421">
        <v>708190</v>
      </c>
      <c r="G421">
        <v>1384130</v>
      </c>
    </row>
    <row r="422" spans="1:7" x14ac:dyDescent="0.35">
      <c r="A422">
        <v>2</v>
      </c>
      <c r="B422">
        <v>2021</v>
      </c>
      <c r="C422" t="s">
        <v>16</v>
      </c>
      <c r="D422" t="s">
        <v>46</v>
      </c>
      <c r="E422">
        <v>986850</v>
      </c>
      <c r="F422">
        <v>1033010</v>
      </c>
      <c r="G422">
        <v>2019860</v>
      </c>
    </row>
    <row r="423" spans="1:7" x14ac:dyDescent="0.35">
      <c r="A423">
        <v>2</v>
      </c>
      <c r="B423">
        <v>2021</v>
      </c>
      <c r="C423" t="s">
        <v>16</v>
      </c>
      <c r="D423" t="s">
        <v>47</v>
      </c>
      <c r="E423">
        <v>995250</v>
      </c>
      <c r="F423">
        <v>1068450</v>
      </c>
      <c r="G423">
        <v>2063700</v>
      </c>
    </row>
    <row r="424" spans="1:7" x14ac:dyDescent="0.35">
      <c r="A424">
        <v>2</v>
      </c>
      <c r="B424">
        <v>2021</v>
      </c>
      <c r="C424" t="s">
        <v>16</v>
      </c>
      <c r="D424" t="s">
        <v>48</v>
      </c>
      <c r="E424">
        <v>1019940</v>
      </c>
      <c r="F424">
        <v>1139170</v>
      </c>
      <c r="G424">
        <v>2159110</v>
      </c>
    </row>
    <row r="425" spans="1:7" x14ac:dyDescent="0.35">
      <c r="A425">
        <v>2</v>
      </c>
      <c r="B425">
        <v>2021</v>
      </c>
      <c r="C425" t="s">
        <v>16</v>
      </c>
      <c r="D425" t="s">
        <v>49</v>
      </c>
      <c r="E425">
        <v>321650</v>
      </c>
      <c r="F425">
        <v>485830</v>
      </c>
      <c r="G425">
        <v>807480</v>
      </c>
    </row>
    <row r="426" spans="1:7" x14ac:dyDescent="0.35">
      <c r="A426">
        <v>2</v>
      </c>
      <c r="B426">
        <v>2021</v>
      </c>
      <c r="C426" t="s">
        <v>16</v>
      </c>
      <c r="D426" t="s">
        <v>51</v>
      </c>
      <c r="E426">
        <v>73350</v>
      </c>
      <c r="F426">
        <v>182730</v>
      </c>
      <c r="G426">
        <v>256080</v>
      </c>
    </row>
    <row r="427" spans="1:7" x14ac:dyDescent="0.35">
      <c r="A427">
        <v>2</v>
      </c>
      <c r="B427">
        <v>2021</v>
      </c>
      <c r="C427" t="s">
        <v>6</v>
      </c>
      <c r="D427" t="s">
        <v>50</v>
      </c>
      <c r="E427">
        <v>21380</v>
      </c>
      <c r="F427">
        <v>22280</v>
      </c>
      <c r="G427">
        <v>43660</v>
      </c>
    </row>
    <row r="428" spans="1:7" x14ac:dyDescent="0.35">
      <c r="A428">
        <v>2</v>
      </c>
      <c r="B428">
        <v>2021</v>
      </c>
      <c r="C428" t="s">
        <v>6</v>
      </c>
      <c r="D428" t="s">
        <v>43</v>
      </c>
      <c r="E428">
        <v>59370</v>
      </c>
      <c r="F428">
        <v>61530</v>
      </c>
      <c r="G428">
        <v>120900</v>
      </c>
    </row>
    <row r="429" spans="1:7" x14ac:dyDescent="0.35">
      <c r="A429">
        <v>2</v>
      </c>
      <c r="B429">
        <v>2021</v>
      </c>
      <c r="C429" t="s">
        <v>6</v>
      </c>
      <c r="D429" t="s">
        <v>44</v>
      </c>
      <c r="E429">
        <v>78830</v>
      </c>
      <c r="F429">
        <v>80300</v>
      </c>
      <c r="G429">
        <v>159130</v>
      </c>
    </row>
    <row r="430" spans="1:7" x14ac:dyDescent="0.35">
      <c r="A430">
        <v>2</v>
      </c>
      <c r="B430">
        <v>2021</v>
      </c>
      <c r="C430" t="s">
        <v>6</v>
      </c>
      <c r="D430" t="s">
        <v>45</v>
      </c>
      <c r="E430">
        <v>144830</v>
      </c>
      <c r="F430">
        <v>152260</v>
      </c>
      <c r="G430">
        <v>297090</v>
      </c>
    </row>
    <row r="431" spans="1:7" x14ac:dyDescent="0.35">
      <c r="A431">
        <v>2</v>
      </c>
      <c r="B431">
        <v>2021</v>
      </c>
      <c r="C431" t="s">
        <v>6</v>
      </c>
      <c r="D431" t="s">
        <v>46</v>
      </c>
      <c r="E431">
        <v>220910</v>
      </c>
      <c r="F431">
        <v>225740</v>
      </c>
      <c r="G431">
        <v>446650</v>
      </c>
    </row>
    <row r="432" spans="1:7" x14ac:dyDescent="0.35">
      <c r="A432">
        <v>2</v>
      </c>
      <c r="B432">
        <v>2021</v>
      </c>
      <c r="C432" t="s">
        <v>6</v>
      </c>
      <c r="D432" t="s">
        <v>47</v>
      </c>
      <c r="E432">
        <v>247890</v>
      </c>
      <c r="F432">
        <v>259340</v>
      </c>
      <c r="G432">
        <v>507230</v>
      </c>
    </row>
    <row r="433" spans="1:7" x14ac:dyDescent="0.35">
      <c r="A433">
        <v>2</v>
      </c>
      <c r="B433">
        <v>2021</v>
      </c>
      <c r="C433" t="s">
        <v>6</v>
      </c>
      <c r="D433" t="s">
        <v>48</v>
      </c>
      <c r="E433">
        <v>197690</v>
      </c>
      <c r="F433">
        <v>212230</v>
      </c>
      <c r="G433">
        <v>409920</v>
      </c>
    </row>
    <row r="434" spans="1:7" x14ac:dyDescent="0.35">
      <c r="A434">
        <v>2</v>
      </c>
      <c r="B434">
        <v>2021</v>
      </c>
      <c r="C434" t="s">
        <v>6</v>
      </c>
      <c r="D434" t="s">
        <v>49</v>
      </c>
      <c r="E434">
        <v>47340</v>
      </c>
      <c r="F434">
        <v>76750</v>
      </c>
      <c r="G434">
        <v>124090</v>
      </c>
    </row>
    <row r="435" spans="1:7" x14ac:dyDescent="0.35">
      <c r="A435">
        <v>2</v>
      </c>
      <c r="B435">
        <v>2021</v>
      </c>
      <c r="C435" t="s">
        <v>6</v>
      </c>
      <c r="D435" t="s">
        <v>51</v>
      </c>
      <c r="E435">
        <v>11260</v>
      </c>
      <c r="F435">
        <v>30160</v>
      </c>
      <c r="G435">
        <v>41420</v>
      </c>
    </row>
    <row r="436" spans="1:7" x14ac:dyDescent="0.35">
      <c r="A436">
        <v>2</v>
      </c>
      <c r="B436">
        <v>2021</v>
      </c>
      <c r="C436" t="s">
        <v>20</v>
      </c>
      <c r="D436" t="s">
        <v>50</v>
      </c>
      <c r="E436">
        <v>178580</v>
      </c>
      <c r="F436">
        <v>181770</v>
      </c>
      <c r="G436">
        <v>360350</v>
      </c>
    </row>
    <row r="437" spans="1:7" x14ac:dyDescent="0.35">
      <c r="A437">
        <v>2</v>
      </c>
      <c r="B437">
        <v>2021</v>
      </c>
      <c r="C437" t="s">
        <v>20</v>
      </c>
      <c r="D437" t="s">
        <v>43</v>
      </c>
      <c r="E437">
        <v>859400</v>
      </c>
      <c r="F437">
        <v>807880</v>
      </c>
      <c r="G437">
        <v>1667280</v>
      </c>
    </row>
    <row r="438" spans="1:7" x14ac:dyDescent="0.35">
      <c r="A438">
        <v>2</v>
      </c>
      <c r="B438">
        <v>2021</v>
      </c>
      <c r="C438" t="s">
        <v>20</v>
      </c>
      <c r="D438" t="s">
        <v>44</v>
      </c>
      <c r="E438">
        <v>1046380</v>
      </c>
      <c r="F438">
        <v>974900</v>
      </c>
      <c r="G438">
        <v>2021280</v>
      </c>
    </row>
    <row r="439" spans="1:7" x14ac:dyDescent="0.35">
      <c r="A439">
        <v>2</v>
      </c>
      <c r="B439">
        <v>2021</v>
      </c>
      <c r="C439" t="s">
        <v>20</v>
      </c>
      <c r="D439" t="s">
        <v>45</v>
      </c>
      <c r="E439">
        <v>1747060</v>
      </c>
      <c r="F439">
        <v>1767330</v>
      </c>
      <c r="G439">
        <v>3514390</v>
      </c>
    </row>
    <row r="440" spans="1:7" x14ac:dyDescent="0.35">
      <c r="A440">
        <v>2</v>
      </c>
      <c r="B440">
        <v>2021</v>
      </c>
      <c r="C440" t="s">
        <v>20</v>
      </c>
      <c r="D440" t="s">
        <v>46</v>
      </c>
      <c r="E440">
        <v>2817840</v>
      </c>
      <c r="F440">
        <v>2770660</v>
      </c>
      <c r="G440">
        <v>5588500</v>
      </c>
    </row>
    <row r="441" spans="1:7" x14ac:dyDescent="0.35">
      <c r="A441">
        <v>2</v>
      </c>
      <c r="B441">
        <v>2021</v>
      </c>
      <c r="C441" t="s">
        <v>20</v>
      </c>
      <c r="D441" t="s">
        <v>47</v>
      </c>
      <c r="E441">
        <v>3012410</v>
      </c>
      <c r="F441">
        <v>3151500</v>
      </c>
      <c r="G441">
        <v>6163910</v>
      </c>
    </row>
    <row r="442" spans="1:7" x14ac:dyDescent="0.35">
      <c r="A442">
        <v>2</v>
      </c>
      <c r="B442">
        <v>2021</v>
      </c>
      <c r="C442" t="s">
        <v>20</v>
      </c>
      <c r="D442" t="s">
        <v>48</v>
      </c>
      <c r="E442">
        <v>2979050</v>
      </c>
      <c r="F442">
        <v>3395250</v>
      </c>
      <c r="G442">
        <v>6374300</v>
      </c>
    </row>
    <row r="443" spans="1:7" x14ac:dyDescent="0.35">
      <c r="A443">
        <v>2</v>
      </c>
      <c r="B443">
        <v>2021</v>
      </c>
      <c r="C443" t="s">
        <v>20</v>
      </c>
      <c r="D443" t="s">
        <v>49</v>
      </c>
      <c r="E443">
        <v>1128780</v>
      </c>
      <c r="F443">
        <v>1680440</v>
      </c>
      <c r="G443">
        <v>2809220</v>
      </c>
    </row>
    <row r="444" spans="1:7" x14ac:dyDescent="0.35">
      <c r="A444">
        <v>2</v>
      </c>
      <c r="B444">
        <v>2021</v>
      </c>
      <c r="C444" t="s">
        <v>20</v>
      </c>
      <c r="D444" t="s">
        <v>51</v>
      </c>
      <c r="E444">
        <v>151390</v>
      </c>
      <c r="F444">
        <v>382680</v>
      </c>
      <c r="G444">
        <v>534070</v>
      </c>
    </row>
    <row r="445" spans="1:7" x14ac:dyDescent="0.35">
      <c r="A445">
        <v>2</v>
      </c>
      <c r="B445">
        <v>2021</v>
      </c>
      <c r="C445" t="s">
        <v>17</v>
      </c>
      <c r="D445" t="s">
        <v>50</v>
      </c>
      <c r="E445">
        <v>322210</v>
      </c>
      <c r="F445">
        <v>337260</v>
      </c>
      <c r="G445">
        <v>659470</v>
      </c>
    </row>
    <row r="446" spans="1:7" x14ac:dyDescent="0.35">
      <c r="A446">
        <v>2</v>
      </c>
      <c r="B446">
        <v>2021</v>
      </c>
      <c r="C446" t="s">
        <v>17</v>
      </c>
      <c r="D446" t="s">
        <v>43</v>
      </c>
      <c r="E446">
        <v>838740</v>
      </c>
      <c r="F446">
        <v>849620</v>
      </c>
      <c r="G446">
        <v>1688360</v>
      </c>
    </row>
    <row r="447" spans="1:7" x14ac:dyDescent="0.35">
      <c r="A447">
        <v>2</v>
      </c>
      <c r="B447">
        <v>2021</v>
      </c>
      <c r="C447" t="s">
        <v>17</v>
      </c>
      <c r="D447" t="s">
        <v>44</v>
      </c>
      <c r="E447">
        <v>1138140</v>
      </c>
      <c r="F447">
        <v>1160720</v>
      </c>
      <c r="G447">
        <v>2298860</v>
      </c>
    </row>
    <row r="448" spans="1:7" x14ac:dyDescent="0.35">
      <c r="A448">
        <v>2</v>
      </c>
      <c r="B448">
        <v>2021</v>
      </c>
      <c r="C448" t="s">
        <v>17</v>
      </c>
      <c r="D448" t="s">
        <v>45</v>
      </c>
      <c r="E448">
        <v>2095610</v>
      </c>
      <c r="F448">
        <v>2192000</v>
      </c>
      <c r="G448">
        <v>4287610</v>
      </c>
    </row>
    <row r="449" spans="1:7" x14ac:dyDescent="0.35">
      <c r="A449">
        <v>2</v>
      </c>
      <c r="B449">
        <v>2021</v>
      </c>
      <c r="C449" t="s">
        <v>17</v>
      </c>
      <c r="D449" t="s">
        <v>46</v>
      </c>
      <c r="E449">
        <v>2941430</v>
      </c>
      <c r="F449">
        <v>3151970</v>
      </c>
      <c r="G449">
        <v>6093400</v>
      </c>
    </row>
    <row r="450" spans="1:7" x14ac:dyDescent="0.35">
      <c r="A450">
        <v>2</v>
      </c>
      <c r="B450">
        <v>2021</v>
      </c>
      <c r="C450" t="s">
        <v>17</v>
      </c>
      <c r="D450" t="s">
        <v>47</v>
      </c>
      <c r="E450">
        <v>2947670</v>
      </c>
      <c r="F450">
        <v>3255570</v>
      </c>
      <c r="G450">
        <v>6203240</v>
      </c>
    </row>
    <row r="451" spans="1:7" x14ac:dyDescent="0.35">
      <c r="A451">
        <v>2</v>
      </c>
      <c r="B451">
        <v>2021</v>
      </c>
      <c r="C451" t="s">
        <v>17</v>
      </c>
      <c r="D451" t="s">
        <v>48</v>
      </c>
      <c r="E451">
        <v>2770880</v>
      </c>
      <c r="F451">
        <v>3148330</v>
      </c>
      <c r="G451">
        <v>5919210</v>
      </c>
    </row>
    <row r="452" spans="1:7" x14ac:dyDescent="0.35">
      <c r="A452">
        <v>2</v>
      </c>
      <c r="B452">
        <v>2021</v>
      </c>
      <c r="C452" t="s">
        <v>17</v>
      </c>
      <c r="D452" t="s">
        <v>49</v>
      </c>
      <c r="E452">
        <v>857290</v>
      </c>
      <c r="F452">
        <v>1358670</v>
      </c>
      <c r="G452">
        <v>2215960</v>
      </c>
    </row>
    <row r="453" spans="1:7" x14ac:dyDescent="0.35">
      <c r="A453">
        <v>2</v>
      </c>
      <c r="B453">
        <v>2021</v>
      </c>
      <c r="C453" t="s">
        <v>17</v>
      </c>
      <c r="D453" t="s">
        <v>51</v>
      </c>
      <c r="E453">
        <v>180280</v>
      </c>
      <c r="F453">
        <v>430840</v>
      </c>
      <c r="G453">
        <v>611120</v>
      </c>
    </row>
    <row r="454" spans="1:7" x14ac:dyDescent="0.35">
      <c r="A454">
        <v>2</v>
      </c>
      <c r="B454">
        <v>2021</v>
      </c>
      <c r="C454" t="s">
        <v>11</v>
      </c>
      <c r="D454" t="s">
        <v>50</v>
      </c>
      <c r="E454">
        <v>77300</v>
      </c>
      <c r="F454">
        <v>85060</v>
      </c>
      <c r="G454">
        <v>162360</v>
      </c>
    </row>
    <row r="455" spans="1:7" x14ac:dyDescent="0.35">
      <c r="A455">
        <v>2</v>
      </c>
      <c r="B455">
        <v>2021</v>
      </c>
      <c r="C455" t="s">
        <v>11</v>
      </c>
      <c r="D455" t="s">
        <v>43</v>
      </c>
      <c r="E455">
        <v>294000</v>
      </c>
      <c r="F455">
        <v>318720</v>
      </c>
      <c r="G455">
        <v>612720</v>
      </c>
    </row>
    <row r="456" spans="1:7" x14ac:dyDescent="0.35">
      <c r="A456">
        <v>2</v>
      </c>
      <c r="B456">
        <v>2021</v>
      </c>
      <c r="C456" t="s">
        <v>11</v>
      </c>
      <c r="D456" t="s">
        <v>44</v>
      </c>
      <c r="E456">
        <v>355150</v>
      </c>
      <c r="F456">
        <v>394640</v>
      </c>
      <c r="G456">
        <v>749790</v>
      </c>
    </row>
    <row r="457" spans="1:7" x14ac:dyDescent="0.35">
      <c r="A457">
        <v>2</v>
      </c>
      <c r="B457">
        <v>2021</v>
      </c>
      <c r="C457" t="s">
        <v>11</v>
      </c>
      <c r="D457" t="s">
        <v>45</v>
      </c>
      <c r="E457">
        <v>826940</v>
      </c>
      <c r="F457">
        <v>892180</v>
      </c>
      <c r="G457">
        <v>1719120</v>
      </c>
    </row>
    <row r="458" spans="1:7" x14ac:dyDescent="0.35">
      <c r="A458">
        <v>2</v>
      </c>
      <c r="B458">
        <v>2021</v>
      </c>
      <c r="C458" t="s">
        <v>11</v>
      </c>
      <c r="D458" t="s">
        <v>46</v>
      </c>
      <c r="E458">
        <v>1156860</v>
      </c>
      <c r="F458">
        <v>1265780</v>
      </c>
      <c r="G458">
        <v>2422640</v>
      </c>
    </row>
    <row r="459" spans="1:7" x14ac:dyDescent="0.35">
      <c r="A459">
        <v>2</v>
      </c>
      <c r="B459">
        <v>2021</v>
      </c>
      <c r="C459" t="s">
        <v>11</v>
      </c>
      <c r="D459" t="s">
        <v>47</v>
      </c>
      <c r="E459">
        <v>1117330</v>
      </c>
      <c r="F459">
        <v>1185110</v>
      </c>
      <c r="G459">
        <v>2302440</v>
      </c>
    </row>
    <row r="460" spans="1:7" x14ac:dyDescent="0.35">
      <c r="A460">
        <v>2</v>
      </c>
      <c r="B460">
        <v>2021</v>
      </c>
      <c r="C460" t="s">
        <v>11</v>
      </c>
      <c r="D460" t="s">
        <v>48</v>
      </c>
      <c r="E460">
        <v>1031870</v>
      </c>
      <c r="F460">
        <v>1124670</v>
      </c>
      <c r="G460">
        <v>2156540</v>
      </c>
    </row>
    <row r="461" spans="1:7" x14ac:dyDescent="0.35">
      <c r="A461">
        <v>2</v>
      </c>
      <c r="B461">
        <v>2021</v>
      </c>
      <c r="C461" t="s">
        <v>11</v>
      </c>
      <c r="D461" t="s">
        <v>49</v>
      </c>
      <c r="E461">
        <v>436290</v>
      </c>
      <c r="F461">
        <v>616970</v>
      </c>
      <c r="G461">
        <v>1053260</v>
      </c>
    </row>
    <row r="462" spans="1:7" x14ac:dyDescent="0.35">
      <c r="A462">
        <v>2</v>
      </c>
      <c r="B462">
        <v>2021</v>
      </c>
      <c r="C462" t="s">
        <v>11</v>
      </c>
      <c r="D462" t="s">
        <v>51</v>
      </c>
      <c r="E462">
        <v>68870</v>
      </c>
      <c r="F462">
        <v>150540</v>
      </c>
      <c r="G462">
        <v>219410</v>
      </c>
    </row>
    <row r="463" spans="1:7" x14ac:dyDescent="0.35">
      <c r="A463">
        <v>2</v>
      </c>
      <c r="B463">
        <v>2021</v>
      </c>
      <c r="C463" t="s">
        <v>18</v>
      </c>
      <c r="D463" t="s">
        <v>50</v>
      </c>
      <c r="E463">
        <v>493090</v>
      </c>
      <c r="F463">
        <v>525170</v>
      </c>
      <c r="G463">
        <v>1018260</v>
      </c>
    </row>
    <row r="464" spans="1:7" x14ac:dyDescent="0.35">
      <c r="A464">
        <v>2</v>
      </c>
      <c r="B464">
        <v>2021</v>
      </c>
      <c r="C464" t="s">
        <v>18</v>
      </c>
      <c r="D464" t="s">
        <v>43</v>
      </c>
      <c r="E464">
        <v>1299500</v>
      </c>
      <c r="F464">
        <v>1332960</v>
      </c>
      <c r="G464">
        <v>2632460</v>
      </c>
    </row>
    <row r="465" spans="1:7" x14ac:dyDescent="0.35">
      <c r="A465">
        <v>2</v>
      </c>
      <c r="B465">
        <v>2021</v>
      </c>
      <c r="C465" t="s">
        <v>18</v>
      </c>
      <c r="D465" t="s">
        <v>44</v>
      </c>
      <c r="E465">
        <v>1372440</v>
      </c>
      <c r="F465">
        <v>1368890</v>
      </c>
      <c r="G465">
        <v>2741330</v>
      </c>
    </row>
    <row r="466" spans="1:7" x14ac:dyDescent="0.35">
      <c r="A466">
        <v>2</v>
      </c>
      <c r="B466">
        <v>2021</v>
      </c>
      <c r="C466" t="s">
        <v>18</v>
      </c>
      <c r="D466" t="s">
        <v>45</v>
      </c>
      <c r="E466">
        <v>2075980</v>
      </c>
      <c r="F466">
        <v>2262920</v>
      </c>
      <c r="G466">
        <v>4338900</v>
      </c>
    </row>
    <row r="467" spans="1:7" x14ac:dyDescent="0.35">
      <c r="A467">
        <v>2</v>
      </c>
      <c r="B467">
        <v>2021</v>
      </c>
      <c r="C467" t="s">
        <v>18</v>
      </c>
      <c r="D467" t="s">
        <v>46</v>
      </c>
      <c r="E467">
        <v>2877570</v>
      </c>
      <c r="F467">
        <v>3185860</v>
      </c>
      <c r="G467">
        <v>6063430</v>
      </c>
    </row>
    <row r="468" spans="1:7" x14ac:dyDescent="0.35">
      <c r="A468">
        <v>2</v>
      </c>
      <c r="B468">
        <v>2021</v>
      </c>
      <c r="C468" t="s">
        <v>18</v>
      </c>
      <c r="D468" t="s">
        <v>47</v>
      </c>
      <c r="E468">
        <v>2781380</v>
      </c>
      <c r="F468">
        <v>3047610</v>
      </c>
      <c r="G468">
        <v>5828990</v>
      </c>
    </row>
    <row r="469" spans="1:7" x14ac:dyDescent="0.35">
      <c r="A469">
        <v>2</v>
      </c>
      <c r="B469">
        <v>2021</v>
      </c>
      <c r="C469" t="s">
        <v>18</v>
      </c>
      <c r="D469" t="s">
        <v>48</v>
      </c>
      <c r="E469">
        <v>2546770</v>
      </c>
      <c r="F469">
        <v>2821120</v>
      </c>
      <c r="G469">
        <v>5367890</v>
      </c>
    </row>
    <row r="470" spans="1:7" x14ac:dyDescent="0.35">
      <c r="A470">
        <v>2</v>
      </c>
      <c r="B470">
        <v>2021</v>
      </c>
      <c r="C470" t="s">
        <v>18</v>
      </c>
      <c r="D470" t="s">
        <v>49</v>
      </c>
      <c r="E470">
        <v>959280</v>
      </c>
      <c r="F470">
        <v>1382550</v>
      </c>
      <c r="G470">
        <v>2341830</v>
      </c>
    </row>
    <row r="471" spans="1:7" x14ac:dyDescent="0.35">
      <c r="A471">
        <v>2</v>
      </c>
      <c r="B471">
        <v>2021</v>
      </c>
      <c r="C471" t="s">
        <v>18</v>
      </c>
      <c r="D471" t="s">
        <v>51</v>
      </c>
      <c r="E471">
        <v>166850</v>
      </c>
      <c r="F471">
        <v>353260</v>
      </c>
      <c r="G471">
        <v>520110</v>
      </c>
    </row>
    <row r="472" spans="1:7" x14ac:dyDescent="0.35">
      <c r="A472">
        <v>2</v>
      </c>
      <c r="B472">
        <v>2021</v>
      </c>
      <c r="C472" t="s">
        <v>19</v>
      </c>
      <c r="D472" t="s">
        <v>50</v>
      </c>
      <c r="E472">
        <v>186760</v>
      </c>
      <c r="F472">
        <v>207000</v>
      </c>
      <c r="G472">
        <v>393760</v>
      </c>
    </row>
    <row r="473" spans="1:7" x14ac:dyDescent="0.35">
      <c r="A473">
        <v>2</v>
      </c>
      <c r="B473">
        <v>2021</v>
      </c>
      <c r="C473" t="s">
        <v>19</v>
      </c>
      <c r="D473" t="s">
        <v>43</v>
      </c>
      <c r="E473">
        <v>564620</v>
      </c>
      <c r="F473">
        <v>548420</v>
      </c>
      <c r="G473">
        <v>1113040</v>
      </c>
    </row>
    <row r="474" spans="1:7" x14ac:dyDescent="0.35">
      <c r="A474">
        <v>2</v>
      </c>
      <c r="B474">
        <v>2021</v>
      </c>
      <c r="C474" t="s">
        <v>19</v>
      </c>
      <c r="D474" t="s">
        <v>44</v>
      </c>
      <c r="E474">
        <v>861360</v>
      </c>
      <c r="F474">
        <v>815890</v>
      </c>
      <c r="G474">
        <v>1677250</v>
      </c>
    </row>
    <row r="475" spans="1:7" x14ac:dyDescent="0.35">
      <c r="A475">
        <v>2</v>
      </c>
      <c r="B475">
        <v>2021</v>
      </c>
      <c r="C475" t="s">
        <v>19</v>
      </c>
      <c r="D475" t="s">
        <v>45</v>
      </c>
      <c r="E475">
        <v>1101630</v>
      </c>
      <c r="F475">
        <v>1121860</v>
      </c>
      <c r="G475">
        <v>2223490</v>
      </c>
    </row>
    <row r="476" spans="1:7" x14ac:dyDescent="0.35">
      <c r="A476">
        <v>2</v>
      </c>
      <c r="B476">
        <v>2021</v>
      </c>
      <c r="C476" t="s">
        <v>19</v>
      </c>
      <c r="D476" t="s">
        <v>46</v>
      </c>
      <c r="E476">
        <v>2253000</v>
      </c>
      <c r="F476">
        <v>2239350</v>
      </c>
      <c r="G476">
        <v>4492350</v>
      </c>
    </row>
    <row r="477" spans="1:7" x14ac:dyDescent="0.35">
      <c r="A477">
        <v>2</v>
      </c>
      <c r="B477">
        <v>2021</v>
      </c>
      <c r="C477" t="s">
        <v>19</v>
      </c>
      <c r="D477" t="s">
        <v>47</v>
      </c>
      <c r="E477">
        <v>2224010</v>
      </c>
      <c r="F477">
        <v>2361900</v>
      </c>
      <c r="G477">
        <v>4585910</v>
      </c>
    </row>
    <row r="478" spans="1:7" x14ac:dyDescent="0.35">
      <c r="A478">
        <v>2</v>
      </c>
      <c r="B478">
        <v>2021</v>
      </c>
      <c r="C478" t="s">
        <v>19</v>
      </c>
      <c r="D478" t="s">
        <v>48</v>
      </c>
      <c r="E478">
        <v>2516780</v>
      </c>
      <c r="F478">
        <v>2907150</v>
      </c>
      <c r="G478">
        <v>5423930</v>
      </c>
    </row>
    <row r="479" spans="1:7" x14ac:dyDescent="0.35">
      <c r="A479">
        <v>2</v>
      </c>
      <c r="B479">
        <v>2021</v>
      </c>
      <c r="C479" t="s">
        <v>19</v>
      </c>
      <c r="D479" t="s">
        <v>49</v>
      </c>
      <c r="E479">
        <v>1596110</v>
      </c>
      <c r="F479">
        <v>2201610</v>
      </c>
      <c r="G479">
        <v>3797720</v>
      </c>
    </row>
    <row r="480" spans="1:7" x14ac:dyDescent="0.35">
      <c r="A480">
        <v>2</v>
      </c>
      <c r="B480">
        <v>2021</v>
      </c>
      <c r="C480" t="s">
        <v>19</v>
      </c>
      <c r="D480" t="s">
        <v>51</v>
      </c>
      <c r="E480">
        <v>127530</v>
      </c>
      <c r="F480">
        <v>342790</v>
      </c>
      <c r="G480">
        <v>470320</v>
      </c>
    </row>
    <row r="481" spans="1:7" x14ac:dyDescent="0.35">
      <c r="A481">
        <v>2</v>
      </c>
      <c r="B481">
        <v>2021</v>
      </c>
      <c r="C481" t="s">
        <v>12</v>
      </c>
      <c r="D481" t="s">
        <v>50</v>
      </c>
      <c r="E481">
        <v>47680</v>
      </c>
      <c r="F481">
        <v>45530</v>
      </c>
      <c r="G481">
        <v>93210</v>
      </c>
    </row>
    <row r="482" spans="1:7" x14ac:dyDescent="0.35">
      <c r="A482">
        <v>2</v>
      </c>
      <c r="B482">
        <v>2021</v>
      </c>
      <c r="C482" t="s">
        <v>12</v>
      </c>
      <c r="D482" t="s">
        <v>43</v>
      </c>
      <c r="E482">
        <v>253830</v>
      </c>
      <c r="F482">
        <v>221930</v>
      </c>
      <c r="G482">
        <v>475760</v>
      </c>
    </row>
    <row r="483" spans="1:7" x14ac:dyDescent="0.35">
      <c r="A483">
        <v>2</v>
      </c>
      <c r="B483">
        <v>2021</v>
      </c>
      <c r="C483" t="s">
        <v>12</v>
      </c>
      <c r="D483" t="s">
        <v>44</v>
      </c>
      <c r="E483">
        <v>271340</v>
      </c>
      <c r="F483">
        <v>233670</v>
      </c>
      <c r="G483">
        <v>505010</v>
      </c>
    </row>
    <row r="484" spans="1:7" x14ac:dyDescent="0.35">
      <c r="A484">
        <v>2</v>
      </c>
      <c r="B484">
        <v>2021</v>
      </c>
      <c r="C484" t="s">
        <v>12</v>
      </c>
      <c r="D484" t="s">
        <v>45</v>
      </c>
      <c r="E484">
        <v>498050</v>
      </c>
      <c r="F484">
        <v>469080</v>
      </c>
      <c r="G484">
        <v>967130</v>
      </c>
    </row>
    <row r="485" spans="1:7" x14ac:dyDescent="0.35">
      <c r="A485">
        <v>2</v>
      </c>
      <c r="B485">
        <v>2021</v>
      </c>
      <c r="C485" t="s">
        <v>12</v>
      </c>
      <c r="D485" t="s">
        <v>46</v>
      </c>
      <c r="E485">
        <v>913980</v>
      </c>
      <c r="F485">
        <v>823620</v>
      </c>
      <c r="G485">
        <v>1737600</v>
      </c>
    </row>
    <row r="486" spans="1:7" x14ac:dyDescent="0.35">
      <c r="A486">
        <v>2</v>
      </c>
      <c r="B486">
        <v>2021</v>
      </c>
      <c r="C486" t="s">
        <v>12</v>
      </c>
      <c r="D486" t="s">
        <v>47</v>
      </c>
      <c r="E486">
        <v>780410</v>
      </c>
      <c r="F486">
        <v>793580</v>
      </c>
      <c r="G486">
        <v>1573990</v>
      </c>
    </row>
    <row r="487" spans="1:7" x14ac:dyDescent="0.35">
      <c r="A487">
        <v>2</v>
      </c>
      <c r="B487">
        <v>2021</v>
      </c>
      <c r="C487" t="s">
        <v>12</v>
      </c>
      <c r="D487" t="s">
        <v>48</v>
      </c>
      <c r="E487">
        <v>610980</v>
      </c>
      <c r="F487">
        <v>677360</v>
      </c>
      <c r="G487">
        <v>1288340</v>
      </c>
    </row>
    <row r="488" spans="1:7" x14ac:dyDescent="0.35">
      <c r="A488">
        <v>2</v>
      </c>
      <c r="B488">
        <v>2021</v>
      </c>
      <c r="C488" t="s">
        <v>12</v>
      </c>
      <c r="D488" t="s">
        <v>49</v>
      </c>
      <c r="E488">
        <v>132430</v>
      </c>
      <c r="F488">
        <v>186840</v>
      </c>
      <c r="G488">
        <v>319270</v>
      </c>
    </row>
    <row r="489" spans="1:7" x14ac:dyDescent="0.35">
      <c r="A489">
        <v>2</v>
      </c>
      <c r="B489">
        <v>2021</v>
      </c>
      <c r="C489" t="s">
        <v>12</v>
      </c>
      <c r="D489" t="s">
        <v>51</v>
      </c>
      <c r="E489">
        <v>18610</v>
      </c>
      <c r="F489">
        <v>48300</v>
      </c>
      <c r="G489">
        <v>66910</v>
      </c>
    </row>
    <row r="490" spans="1:7" x14ac:dyDescent="0.35">
      <c r="A490">
        <v>2</v>
      </c>
      <c r="B490">
        <v>2021</v>
      </c>
      <c r="C490" t="s">
        <v>10</v>
      </c>
      <c r="D490" t="s">
        <v>50</v>
      </c>
      <c r="E490">
        <v>32790</v>
      </c>
      <c r="F490">
        <v>34690</v>
      </c>
      <c r="G490">
        <v>67480</v>
      </c>
    </row>
    <row r="491" spans="1:7" x14ac:dyDescent="0.35">
      <c r="A491">
        <v>2</v>
      </c>
      <c r="B491">
        <v>2021</v>
      </c>
      <c r="C491" t="s">
        <v>10</v>
      </c>
      <c r="D491" t="s">
        <v>43</v>
      </c>
      <c r="E491">
        <v>127180</v>
      </c>
      <c r="F491">
        <v>136240</v>
      </c>
      <c r="G491">
        <v>263420</v>
      </c>
    </row>
    <row r="492" spans="1:7" x14ac:dyDescent="0.35">
      <c r="A492">
        <v>2</v>
      </c>
      <c r="B492">
        <v>2021</v>
      </c>
      <c r="C492" t="s">
        <v>10</v>
      </c>
      <c r="D492" t="s">
        <v>44</v>
      </c>
      <c r="E492">
        <v>250230</v>
      </c>
      <c r="F492">
        <v>247830</v>
      </c>
      <c r="G492">
        <v>498060</v>
      </c>
    </row>
    <row r="493" spans="1:7" x14ac:dyDescent="0.35">
      <c r="A493">
        <v>2</v>
      </c>
      <c r="B493">
        <v>2021</v>
      </c>
      <c r="C493" t="s">
        <v>10</v>
      </c>
      <c r="D493" t="s">
        <v>45</v>
      </c>
      <c r="E493">
        <v>433600</v>
      </c>
      <c r="F493">
        <v>460670</v>
      </c>
      <c r="G493">
        <v>894270</v>
      </c>
    </row>
    <row r="494" spans="1:7" x14ac:dyDescent="0.35">
      <c r="A494">
        <v>2</v>
      </c>
      <c r="B494">
        <v>2021</v>
      </c>
      <c r="C494" t="s">
        <v>10</v>
      </c>
      <c r="D494" t="s">
        <v>46</v>
      </c>
      <c r="E494">
        <v>570000</v>
      </c>
      <c r="F494">
        <v>607620</v>
      </c>
      <c r="G494">
        <v>1177620</v>
      </c>
    </row>
    <row r="495" spans="1:7" x14ac:dyDescent="0.35">
      <c r="A495">
        <v>2</v>
      </c>
      <c r="B495">
        <v>2021</v>
      </c>
      <c r="C495" t="s">
        <v>10</v>
      </c>
      <c r="D495" t="s">
        <v>47</v>
      </c>
      <c r="E495">
        <v>536480</v>
      </c>
      <c r="F495">
        <v>569030</v>
      </c>
      <c r="G495">
        <v>1105510</v>
      </c>
    </row>
    <row r="496" spans="1:7" x14ac:dyDescent="0.35">
      <c r="A496">
        <v>2</v>
      </c>
      <c r="B496">
        <v>2021</v>
      </c>
      <c r="C496" t="s">
        <v>10</v>
      </c>
      <c r="D496" t="s">
        <v>48</v>
      </c>
      <c r="E496">
        <v>608680</v>
      </c>
      <c r="F496">
        <v>678700</v>
      </c>
      <c r="G496">
        <v>1287380</v>
      </c>
    </row>
    <row r="497" spans="1:7" x14ac:dyDescent="0.35">
      <c r="A497">
        <v>2</v>
      </c>
      <c r="B497">
        <v>2021</v>
      </c>
      <c r="C497" t="s">
        <v>10</v>
      </c>
      <c r="D497" t="s">
        <v>49</v>
      </c>
      <c r="E497">
        <v>276390</v>
      </c>
      <c r="F497">
        <v>412100</v>
      </c>
      <c r="G497">
        <v>688490</v>
      </c>
    </row>
    <row r="498" spans="1:7" x14ac:dyDescent="0.35">
      <c r="A498">
        <v>2</v>
      </c>
      <c r="B498">
        <v>2021</v>
      </c>
      <c r="C498" t="s">
        <v>10</v>
      </c>
      <c r="D498" t="s">
        <v>51</v>
      </c>
      <c r="E498">
        <v>61310</v>
      </c>
      <c r="F498">
        <v>141480</v>
      </c>
      <c r="G498">
        <v>202790</v>
      </c>
    </row>
    <row r="499" spans="1:7" x14ac:dyDescent="0.35">
      <c r="A499">
        <v>2</v>
      </c>
      <c r="B499">
        <v>2021</v>
      </c>
      <c r="C499" t="s">
        <v>4</v>
      </c>
      <c r="D499" t="s">
        <v>50</v>
      </c>
      <c r="E499">
        <v>4280</v>
      </c>
      <c r="F499">
        <v>4500</v>
      </c>
      <c r="G499">
        <v>8780</v>
      </c>
    </row>
    <row r="500" spans="1:7" x14ac:dyDescent="0.35">
      <c r="A500">
        <v>2</v>
      </c>
      <c r="B500">
        <v>2021</v>
      </c>
      <c r="C500" t="s">
        <v>4</v>
      </c>
      <c r="D500" t="s">
        <v>43</v>
      </c>
      <c r="E500">
        <v>21770</v>
      </c>
      <c r="F500">
        <v>20070</v>
      </c>
      <c r="G500">
        <v>41840</v>
      </c>
    </row>
    <row r="501" spans="1:7" x14ac:dyDescent="0.35">
      <c r="A501">
        <v>2</v>
      </c>
      <c r="B501">
        <v>2021</v>
      </c>
      <c r="C501" t="s">
        <v>4</v>
      </c>
      <c r="D501" t="s">
        <v>44</v>
      </c>
      <c r="E501">
        <v>25700</v>
      </c>
      <c r="F501">
        <v>24020</v>
      </c>
      <c r="G501">
        <v>49720</v>
      </c>
    </row>
    <row r="502" spans="1:7" x14ac:dyDescent="0.35">
      <c r="A502">
        <v>2</v>
      </c>
      <c r="B502">
        <v>2021</v>
      </c>
      <c r="C502" t="s">
        <v>4</v>
      </c>
      <c r="D502" t="s">
        <v>45</v>
      </c>
      <c r="E502">
        <v>51500</v>
      </c>
      <c r="F502">
        <v>53780</v>
      </c>
      <c r="G502">
        <v>105280</v>
      </c>
    </row>
    <row r="503" spans="1:7" x14ac:dyDescent="0.35">
      <c r="A503">
        <v>2</v>
      </c>
      <c r="B503">
        <v>2021</v>
      </c>
      <c r="C503" t="s">
        <v>4</v>
      </c>
      <c r="D503" t="s">
        <v>46</v>
      </c>
      <c r="E503">
        <v>96390</v>
      </c>
      <c r="F503">
        <v>92850</v>
      </c>
      <c r="G503">
        <v>189240</v>
      </c>
    </row>
    <row r="504" spans="1:7" x14ac:dyDescent="0.35">
      <c r="A504">
        <v>2</v>
      </c>
      <c r="B504">
        <v>2021</v>
      </c>
      <c r="C504" t="s">
        <v>4</v>
      </c>
      <c r="D504" t="s">
        <v>47</v>
      </c>
      <c r="E504">
        <v>80780</v>
      </c>
      <c r="F504">
        <v>76190</v>
      </c>
      <c r="G504">
        <v>156970</v>
      </c>
    </row>
    <row r="505" spans="1:7" x14ac:dyDescent="0.35">
      <c r="A505">
        <v>2</v>
      </c>
      <c r="B505">
        <v>2021</v>
      </c>
      <c r="C505" t="s">
        <v>4</v>
      </c>
      <c r="D505" t="s">
        <v>48</v>
      </c>
      <c r="E505">
        <v>92080</v>
      </c>
      <c r="F505">
        <v>92130</v>
      </c>
      <c r="G505">
        <v>184210</v>
      </c>
    </row>
    <row r="506" spans="1:7" x14ac:dyDescent="0.35">
      <c r="A506">
        <v>2</v>
      </c>
      <c r="B506">
        <v>2021</v>
      </c>
      <c r="C506" t="s">
        <v>4</v>
      </c>
      <c r="D506" t="s">
        <v>49</v>
      </c>
      <c r="E506">
        <v>32780</v>
      </c>
      <c r="F506">
        <v>47050</v>
      </c>
      <c r="G506">
        <v>79830</v>
      </c>
    </row>
    <row r="507" spans="1:7" x14ac:dyDescent="0.35">
      <c r="A507">
        <v>2</v>
      </c>
      <c r="B507">
        <v>2021</v>
      </c>
      <c r="C507" t="s">
        <v>4</v>
      </c>
      <c r="D507" t="s">
        <v>51</v>
      </c>
      <c r="E507">
        <v>2780</v>
      </c>
      <c r="F507">
        <v>9160</v>
      </c>
      <c r="G507">
        <v>11940</v>
      </c>
    </row>
    <row r="508" spans="1:7" x14ac:dyDescent="0.35">
      <c r="A508">
        <v>2</v>
      </c>
      <c r="B508">
        <v>2021</v>
      </c>
      <c r="C508" t="s">
        <v>24</v>
      </c>
      <c r="D508" t="s">
        <v>50</v>
      </c>
      <c r="E508">
        <v>252290</v>
      </c>
      <c r="F508">
        <v>270340</v>
      </c>
      <c r="G508">
        <v>522630</v>
      </c>
    </row>
    <row r="509" spans="1:7" x14ac:dyDescent="0.35">
      <c r="A509">
        <v>2</v>
      </c>
      <c r="B509">
        <v>2021</v>
      </c>
      <c r="C509" t="s">
        <v>24</v>
      </c>
      <c r="D509" t="s">
        <v>43</v>
      </c>
      <c r="E509">
        <v>813610</v>
      </c>
      <c r="F509">
        <v>822850</v>
      </c>
      <c r="G509">
        <v>1636460</v>
      </c>
    </row>
    <row r="510" spans="1:7" x14ac:dyDescent="0.35">
      <c r="A510">
        <v>2</v>
      </c>
      <c r="B510">
        <v>2021</v>
      </c>
      <c r="C510" t="s">
        <v>24</v>
      </c>
      <c r="D510" t="s">
        <v>44</v>
      </c>
      <c r="E510">
        <v>880280</v>
      </c>
      <c r="F510">
        <v>855410</v>
      </c>
      <c r="G510">
        <v>1735690</v>
      </c>
    </row>
    <row r="511" spans="1:7" x14ac:dyDescent="0.35">
      <c r="A511">
        <v>2</v>
      </c>
      <c r="B511">
        <v>2021</v>
      </c>
      <c r="C511" t="s">
        <v>24</v>
      </c>
      <c r="D511" t="s">
        <v>45</v>
      </c>
      <c r="E511">
        <v>2187570</v>
      </c>
      <c r="F511">
        <v>2113420</v>
      </c>
      <c r="G511">
        <v>4300990</v>
      </c>
    </row>
    <row r="512" spans="1:7" x14ac:dyDescent="0.35">
      <c r="A512">
        <v>2</v>
      </c>
      <c r="B512">
        <v>2021</v>
      </c>
      <c r="C512" t="s">
        <v>24</v>
      </c>
      <c r="D512" t="s">
        <v>46</v>
      </c>
      <c r="E512">
        <v>3712090</v>
      </c>
      <c r="F512">
        <v>3528570</v>
      </c>
      <c r="G512">
        <v>7240660</v>
      </c>
    </row>
    <row r="513" spans="1:7" x14ac:dyDescent="0.35">
      <c r="A513">
        <v>2</v>
      </c>
      <c r="B513">
        <v>2021</v>
      </c>
      <c r="C513" t="s">
        <v>24</v>
      </c>
      <c r="D513" t="s">
        <v>47</v>
      </c>
      <c r="E513">
        <v>3589210</v>
      </c>
      <c r="F513">
        <v>3704410</v>
      </c>
      <c r="G513">
        <v>7293620</v>
      </c>
    </row>
    <row r="514" spans="1:7" x14ac:dyDescent="0.35">
      <c r="A514">
        <v>2</v>
      </c>
      <c r="B514">
        <v>2021</v>
      </c>
      <c r="C514" t="s">
        <v>24</v>
      </c>
      <c r="D514" t="s">
        <v>48</v>
      </c>
      <c r="E514">
        <v>3162650</v>
      </c>
      <c r="F514">
        <v>3549850</v>
      </c>
      <c r="G514">
        <v>6712500</v>
      </c>
    </row>
    <row r="515" spans="1:7" x14ac:dyDescent="0.35">
      <c r="A515">
        <v>2</v>
      </c>
      <c r="B515">
        <v>2021</v>
      </c>
      <c r="C515" t="s">
        <v>24</v>
      </c>
      <c r="D515" t="s">
        <v>49</v>
      </c>
      <c r="E515">
        <v>1036760</v>
      </c>
      <c r="F515">
        <v>1590150</v>
      </c>
      <c r="G515">
        <v>2626910</v>
      </c>
    </row>
    <row r="516" spans="1:7" x14ac:dyDescent="0.35">
      <c r="A516">
        <v>2</v>
      </c>
      <c r="B516">
        <v>2021</v>
      </c>
      <c r="C516" t="s">
        <v>24</v>
      </c>
      <c r="D516" t="s">
        <v>51</v>
      </c>
      <c r="E516">
        <v>232730</v>
      </c>
      <c r="F516">
        <v>589710</v>
      </c>
      <c r="G516">
        <v>822440</v>
      </c>
    </row>
    <row r="517" spans="1:7" x14ac:dyDescent="0.35">
      <c r="A517">
        <v>3</v>
      </c>
      <c r="B517">
        <v>2021</v>
      </c>
      <c r="C517" t="s">
        <v>3</v>
      </c>
      <c r="D517" t="s">
        <v>50</v>
      </c>
      <c r="E517">
        <v>515800</v>
      </c>
      <c r="F517">
        <v>483390</v>
      </c>
      <c r="G517">
        <v>999190</v>
      </c>
    </row>
    <row r="518" spans="1:7" x14ac:dyDescent="0.35">
      <c r="A518">
        <v>3</v>
      </c>
      <c r="B518">
        <v>2021</v>
      </c>
      <c r="C518" t="s">
        <v>3</v>
      </c>
      <c r="D518" t="s">
        <v>43</v>
      </c>
      <c r="E518">
        <v>695030</v>
      </c>
      <c r="F518">
        <v>587650</v>
      </c>
      <c r="G518">
        <v>1282680</v>
      </c>
    </row>
    <row r="519" spans="1:7" x14ac:dyDescent="0.35">
      <c r="A519">
        <v>3</v>
      </c>
      <c r="B519">
        <v>2021</v>
      </c>
      <c r="C519" t="s">
        <v>3</v>
      </c>
      <c r="D519" t="s">
        <v>44</v>
      </c>
      <c r="E519">
        <v>670590</v>
      </c>
      <c r="F519">
        <v>570200</v>
      </c>
      <c r="G519">
        <v>1240790</v>
      </c>
    </row>
    <row r="520" spans="1:7" x14ac:dyDescent="0.35">
      <c r="A520">
        <v>3</v>
      </c>
      <c r="B520">
        <v>2021</v>
      </c>
      <c r="C520" t="s">
        <v>3</v>
      </c>
      <c r="D520" t="s">
        <v>45</v>
      </c>
      <c r="E520">
        <v>661850</v>
      </c>
      <c r="F520">
        <v>585930</v>
      </c>
      <c r="G520">
        <v>1247780</v>
      </c>
    </row>
    <row r="521" spans="1:7" x14ac:dyDescent="0.35">
      <c r="A521">
        <v>3</v>
      </c>
      <c r="B521">
        <v>2021</v>
      </c>
      <c r="C521" t="s">
        <v>3</v>
      </c>
      <c r="D521" t="s">
        <v>46</v>
      </c>
      <c r="E521">
        <v>603240</v>
      </c>
      <c r="F521">
        <v>545970</v>
      </c>
      <c r="G521">
        <v>1149210</v>
      </c>
    </row>
    <row r="522" spans="1:7" x14ac:dyDescent="0.35">
      <c r="A522">
        <v>3</v>
      </c>
      <c r="B522">
        <v>2021</v>
      </c>
      <c r="C522" t="s">
        <v>3</v>
      </c>
      <c r="D522" t="s">
        <v>47</v>
      </c>
      <c r="E522">
        <v>397470</v>
      </c>
      <c r="F522">
        <v>405840</v>
      </c>
      <c r="G522">
        <v>803310</v>
      </c>
    </row>
    <row r="523" spans="1:7" x14ac:dyDescent="0.35">
      <c r="A523">
        <v>3</v>
      </c>
      <c r="B523">
        <v>2021</v>
      </c>
      <c r="C523" t="s">
        <v>3</v>
      </c>
      <c r="D523" t="s">
        <v>48</v>
      </c>
      <c r="E523">
        <v>245720</v>
      </c>
      <c r="F523">
        <v>289940</v>
      </c>
      <c r="G523">
        <v>535660</v>
      </c>
    </row>
    <row r="524" spans="1:7" x14ac:dyDescent="0.35">
      <c r="A524">
        <v>3</v>
      </c>
      <c r="B524">
        <v>2021</v>
      </c>
      <c r="C524" t="s">
        <v>3</v>
      </c>
      <c r="D524" t="s">
        <v>49</v>
      </c>
      <c r="E524">
        <v>19560</v>
      </c>
      <c r="F524">
        <v>30430</v>
      </c>
      <c r="G524">
        <v>49990</v>
      </c>
    </row>
    <row r="525" spans="1:7" x14ac:dyDescent="0.35">
      <c r="A525">
        <v>3</v>
      </c>
      <c r="B525">
        <v>2021</v>
      </c>
      <c r="C525" t="s">
        <v>3</v>
      </c>
      <c r="D525" t="s">
        <v>51</v>
      </c>
      <c r="E525">
        <v>3370</v>
      </c>
      <c r="F525">
        <v>10220</v>
      </c>
      <c r="G525">
        <v>13590</v>
      </c>
    </row>
    <row r="526" spans="1:7" x14ac:dyDescent="0.35">
      <c r="A526">
        <v>3</v>
      </c>
      <c r="B526">
        <v>2021</v>
      </c>
      <c r="C526" t="s">
        <v>8</v>
      </c>
      <c r="D526" t="s">
        <v>50</v>
      </c>
      <c r="E526">
        <v>245100</v>
      </c>
      <c r="F526">
        <v>233420</v>
      </c>
      <c r="G526">
        <v>478520</v>
      </c>
    </row>
    <row r="527" spans="1:7" x14ac:dyDescent="0.35">
      <c r="A527">
        <v>3</v>
      </c>
      <c r="B527">
        <v>2021</v>
      </c>
      <c r="C527" t="s">
        <v>8</v>
      </c>
      <c r="D527" t="s">
        <v>43</v>
      </c>
      <c r="E527">
        <v>316790</v>
      </c>
      <c r="F527">
        <v>268000</v>
      </c>
      <c r="G527">
        <v>584790</v>
      </c>
    </row>
    <row r="528" spans="1:7" x14ac:dyDescent="0.35">
      <c r="A528">
        <v>3</v>
      </c>
      <c r="B528">
        <v>2021</v>
      </c>
      <c r="C528" t="s">
        <v>8</v>
      </c>
      <c r="D528" t="s">
        <v>44</v>
      </c>
      <c r="E528">
        <v>290190</v>
      </c>
      <c r="F528">
        <v>253260</v>
      </c>
      <c r="G528">
        <v>543450</v>
      </c>
    </row>
    <row r="529" spans="1:7" x14ac:dyDescent="0.35">
      <c r="A529">
        <v>3</v>
      </c>
      <c r="B529">
        <v>2021</v>
      </c>
      <c r="C529" t="s">
        <v>8</v>
      </c>
      <c r="D529" t="s">
        <v>45</v>
      </c>
      <c r="E529">
        <v>267640</v>
      </c>
      <c r="F529">
        <v>250440</v>
      </c>
      <c r="G529">
        <v>518080</v>
      </c>
    </row>
    <row r="530" spans="1:7" x14ac:dyDescent="0.35">
      <c r="A530">
        <v>3</v>
      </c>
      <c r="B530">
        <v>2021</v>
      </c>
      <c r="C530" t="s">
        <v>8</v>
      </c>
      <c r="D530" t="s">
        <v>46</v>
      </c>
      <c r="E530">
        <v>300340</v>
      </c>
      <c r="F530">
        <v>289880</v>
      </c>
      <c r="G530">
        <v>590220</v>
      </c>
    </row>
    <row r="531" spans="1:7" x14ac:dyDescent="0.35">
      <c r="A531">
        <v>3</v>
      </c>
      <c r="B531">
        <v>2021</v>
      </c>
      <c r="C531" t="s">
        <v>8</v>
      </c>
      <c r="D531" t="s">
        <v>47</v>
      </c>
      <c r="E531">
        <v>220770</v>
      </c>
      <c r="F531">
        <v>231530</v>
      </c>
      <c r="G531">
        <v>452300</v>
      </c>
    </row>
    <row r="532" spans="1:7" x14ac:dyDescent="0.35">
      <c r="A532">
        <v>3</v>
      </c>
      <c r="B532">
        <v>2021</v>
      </c>
      <c r="C532" t="s">
        <v>8</v>
      </c>
      <c r="D532" t="s">
        <v>48</v>
      </c>
      <c r="E532">
        <v>111500</v>
      </c>
      <c r="F532">
        <v>130980</v>
      </c>
      <c r="G532">
        <v>242480</v>
      </c>
    </row>
    <row r="533" spans="1:7" x14ac:dyDescent="0.35">
      <c r="A533">
        <v>3</v>
      </c>
      <c r="B533">
        <v>2021</v>
      </c>
      <c r="C533" t="s">
        <v>8</v>
      </c>
      <c r="D533" t="s">
        <v>49</v>
      </c>
      <c r="E533">
        <v>7380</v>
      </c>
      <c r="F533">
        <v>11780</v>
      </c>
      <c r="G533">
        <v>19160</v>
      </c>
    </row>
    <row r="534" spans="1:7" x14ac:dyDescent="0.35">
      <c r="A534">
        <v>3</v>
      </c>
      <c r="B534">
        <v>2021</v>
      </c>
      <c r="C534" t="s">
        <v>8</v>
      </c>
      <c r="D534" t="s">
        <v>51</v>
      </c>
      <c r="E534">
        <v>1260</v>
      </c>
      <c r="F534">
        <v>2780</v>
      </c>
      <c r="G534">
        <v>4040</v>
      </c>
    </row>
    <row r="535" spans="1:7" x14ac:dyDescent="0.35">
      <c r="A535">
        <v>3</v>
      </c>
      <c r="B535">
        <v>2021</v>
      </c>
      <c r="C535" t="s">
        <v>14</v>
      </c>
      <c r="D535" t="s">
        <v>50</v>
      </c>
      <c r="E535">
        <v>642660</v>
      </c>
      <c r="F535">
        <v>620260</v>
      </c>
      <c r="G535">
        <v>1262920</v>
      </c>
    </row>
    <row r="536" spans="1:7" x14ac:dyDescent="0.35">
      <c r="A536">
        <v>3</v>
      </c>
      <c r="B536">
        <v>2021</v>
      </c>
      <c r="C536" t="s">
        <v>14</v>
      </c>
      <c r="D536" t="s">
        <v>43</v>
      </c>
      <c r="E536">
        <v>864810</v>
      </c>
      <c r="F536">
        <v>791390</v>
      </c>
      <c r="G536">
        <v>1656200</v>
      </c>
    </row>
    <row r="537" spans="1:7" x14ac:dyDescent="0.35">
      <c r="A537">
        <v>3</v>
      </c>
      <c r="B537">
        <v>2021</v>
      </c>
      <c r="C537" t="s">
        <v>14</v>
      </c>
      <c r="D537" t="s">
        <v>44</v>
      </c>
      <c r="E537">
        <v>789750</v>
      </c>
      <c r="F537">
        <v>755970</v>
      </c>
      <c r="G537">
        <v>1545720</v>
      </c>
    </row>
    <row r="538" spans="1:7" x14ac:dyDescent="0.35">
      <c r="A538">
        <v>3</v>
      </c>
      <c r="B538">
        <v>2021</v>
      </c>
      <c r="C538" t="s">
        <v>14</v>
      </c>
      <c r="D538" t="s">
        <v>45</v>
      </c>
      <c r="E538">
        <v>752660</v>
      </c>
      <c r="F538">
        <v>787770</v>
      </c>
      <c r="G538">
        <v>1540430</v>
      </c>
    </row>
    <row r="539" spans="1:7" x14ac:dyDescent="0.35">
      <c r="A539">
        <v>3</v>
      </c>
      <c r="B539">
        <v>2021</v>
      </c>
      <c r="C539" t="s">
        <v>14</v>
      </c>
      <c r="D539" t="s">
        <v>46</v>
      </c>
      <c r="E539">
        <v>709350</v>
      </c>
      <c r="F539">
        <v>759830</v>
      </c>
      <c r="G539">
        <v>1469180</v>
      </c>
    </row>
    <row r="540" spans="1:7" x14ac:dyDescent="0.35">
      <c r="A540">
        <v>3</v>
      </c>
      <c r="B540">
        <v>2021</v>
      </c>
      <c r="C540" t="s">
        <v>14</v>
      </c>
      <c r="D540" t="s">
        <v>47</v>
      </c>
      <c r="E540">
        <v>541580</v>
      </c>
      <c r="F540">
        <v>582380</v>
      </c>
      <c r="G540">
        <v>1123960</v>
      </c>
    </row>
    <row r="541" spans="1:7" x14ac:dyDescent="0.35">
      <c r="A541">
        <v>3</v>
      </c>
      <c r="B541">
        <v>2021</v>
      </c>
      <c r="C541" t="s">
        <v>14</v>
      </c>
      <c r="D541" t="s">
        <v>48</v>
      </c>
      <c r="E541">
        <v>312340</v>
      </c>
      <c r="F541">
        <v>349000</v>
      </c>
      <c r="G541">
        <v>661340</v>
      </c>
    </row>
    <row r="542" spans="1:7" x14ac:dyDescent="0.35">
      <c r="A542">
        <v>3</v>
      </c>
      <c r="B542">
        <v>2021</v>
      </c>
      <c r="C542" t="s">
        <v>14</v>
      </c>
      <c r="D542" t="s">
        <v>49</v>
      </c>
      <c r="E542">
        <v>29990</v>
      </c>
      <c r="F542">
        <v>48100</v>
      </c>
      <c r="G542">
        <v>78090</v>
      </c>
    </row>
    <row r="543" spans="1:7" x14ac:dyDescent="0.35">
      <c r="A543">
        <v>3</v>
      </c>
      <c r="B543">
        <v>2021</v>
      </c>
      <c r="C543" t="s">
        <v>14</v>
      </c>
      <c r="D543" t="s">
        <v>51</v>
      </c>
      <c r="E543">
        <v>4750</v>
      </c>
      <c r="F543">
        <v>11650</v>
      </c>
      <c r="G543">
        <v>16400</v>
      </c>
    </row>
    <row r="544" spans="1:7" x14ac:dyDescent="0.35">
      <c r="A544">
        <v>3</v>
      </c>
      <c r="B544">
        <v>2021</v>
      </c>
      <c r="C544" t="s">
        <v>23</v>
      </c>
      <c r="D544" t="s">
        <v>50</v>
      </c>
      <c r="E544">
        <v>2219680</v>
      </c>
      <c r="F544">
        <v>2134500</v>
      </c>
      <c r="G544">
        <v>4354180</v>
      </c>
    </row>
    <row r="545" spans="1:7" x14ac:dyDescent="0.35">
      <c r="A545">
        <v>3</v>
      </c>
      <c r="B545">
        <v>2021</v>
      </c>
      <c r="C545" t="s">
        <v>23</v>
      </c>
      <c r="D545" t="s">
        <v>43</v>
      </c>
      <c r="E545">
        <v>2741100</v>
      </c>
      <c r="F545">
        <v>2480130</v>
      </c>
      <c r="G545">
        <v>5221230</v>
      </c>
    </row>
    <row r="546" spans="1:7" x14ac:dyDescent="0.35">
      <c r="A546">
        <v>3</v>
      </c>
      <c r="B546">
        <v>2021</v>
      </c>
      <c r="C546" t="s">
        <v>23</v>
      </c>
      <c r="D546" t="s">
        <v>44</v>
      </c>
      <c r="E546">
        <v>2499150</v>
      </c>
      <c r="F546">
        <v>2336600</v>
      </c>
      <c r="G546">
        <v>4835750</v>
      </c>
    </row>
    <row r="547" spans="1:7" x14ac:dyDescent="0.35">
      <c r="A547">
        <v>3</v>
      </c>
      <c r="B547">
        <v>2021</v>
      </c>
      <c r="C547" t="s">
        <v>23</v>
      </c>
      <c r="D547" t="s">
        <v>45</v>
      </c>
      <c r="E547">
        <v>2403640</v>
      </c>
      <c r="F547">
        <v>2379110</v>
      </c>
      <c r="G547">
        <v>4782750</v>
      </c>
    </row>
    <row r="548" spans="1:7" x14ac:dyDescent="0.35">
      <c r="A548">
        <v>3</v>
      </c>
      <c r="B548">
        <v>2021</v>
      </c>
      <c r="C548" t="s">
        <v>23</v>
      </c>
      <c r="D548" t="s">
        <v>46</v>
      </c>
      <c r="E548">
        <v>1488470</v>
      </c>
      <c r="F548">
        <v>1487320</v>
      </c>
      <c r="G548">
        <v>2975790</v>
      </c>
    </row>
    <row r="549" spans="1:7" x14ac:dyDescent="0.35">
      <c r="A549">
        <v>3</v>
      </c>
      <c r="B549">
        <v>2021</v>
      </c>
      <c r="C549" t="s">
        <v>23</v>
      </c>
      <c r="D549" t="s">
        <v>47</v>
      </c>
      <c r="E549">
        <v>1618570</v>
      </c>
      <c r="F549">
        <v>1743980</v>
      </c>
      <c r="G549">
        <v>3362550</v>
      </c>
    </row>
    <row r="550" spans="1:7" x14ac:dyDescent="0.35">
      <c r="A550">
        <v>3</v>
      </c>
      <c r="B550">
        <v>2021</v>
      </c>
      <c r="C550" t="s">
        <v>23</v>
      </c>
      <c r="D550" t="s">
        <v>48</v>
      </c>
      <c r="E550">
        <v>777050</v>
      </c>
      <c r="F550">
        <v>927130</v>
      </c>
      <c r="G550">
        <v>1704180</v>
      </c>
    </row>
    <row r="551" spans="1:7" x14ac:dyDescent="0.35">
      <c r="A551">
        <v>3</v>
      </c>
      <c r="B551">
        <v>2021</v>
      </c>
      <c r="C551" t="s">
        <v>23</v>
      </c>
      <c r="D551" t="s">
        <v>49</v>
      </c>
      <c r="E551">
        <v>98640</v>
      </c>
      <c r="F551">
        <v>165060</v>
      </c>
      <c r="G551">
        <v>263700</v>
      </c>
    </row>
    <row r="552" spans="1:7" x14ac:dyDescent="0.35">
      <c r="A552">
        <v>3</v>
      </c>
      <c r="B552">
        <v>2021</v>
      </c>
      <c r="C552" t="s">
        <v>23</v>
      </c>
      <c r="D552" t="s">
        <v>51</v>
      </c>
      <c r="E552">
        <v>13800</v>
      </c>
      <c r="F552">
        <v>43350</v>
      </c>
      <c r="G552">
        <v>57150</v>
      </c>
    </row>
    <row r="553" spans="1:7" x14ac:dyDescent="0.35">
      <c r="A553">
        <v>3</v>
      </c>
      <c r="B553">
        <v>2021</v>
      </c>
      <c r="C553" t="s">
        <v>21</v>
      </c>
      <c r="D553" t="s">
        <v>50</v>
      </c>
      <c r="E553">
        <v>1871670</v>
      </c>
      <c r="F553">
        <v>1748560</v>
      </c>
      <c r="G553">
        <v>3620230</v>
      </c>
    </row>
    <row r="554" spans="1:7" x14ac:dyDescent="0.35">
      <c r="A554">
        <v>3</v>
      </c>
      <c r="B554">
        <v>2021</v>
      </c>
      <c r="C554" t="s">
        <v>21</v>
      </c>
      <c r="D554" t="s">
        <v>43</v>
      </c>
      <c r="E554">
        <v>2647110</v>
      </c>
      <c r="F554">
        <v>2116030</v>
      </c>
      <c r="G554">
        <v>4763140</v>
      </c>
    </row>
    <row r="555" spans="1:7" x14ac:dyDescent="0.35">
      <c r="A555">
        <v>3</v>
      </c>
      <c r="B555">
        <v>2021</v>
      </c>
      <c r="C555" t="s">
        <v>21</v>
      </c>
      <c r="D555" t="s">
        <v>44</v>
      </c>
      <c r="E555">
        <v>2624740</v>
      </c>
      <c r="F555">
        <v>2155370</v>
      </c>
      <c r="G555">
        <v>4780110</v>
      </c>
    </row>
    <row r="556" spans="1:7" x14ac:dyDescent="0.35">
      <c r="A556">
        <v>3</v>
      </c>
      <c r="B556">
        <v>2021</v>
      </c>
      <c r="C556" t="s">
        <v>21</v>
      </c>
      <c r="D556" t="s">
        <v>45</v>
      </c>
      <c r="E556">
        <v>2854630</v>
      </c>
      <c r="F556">
        <v>2429350</v>
      </c>
      <c r="G556">
        <v>5283980</v>
      </c>
    </row>
    <row r="557" spans="1:7" x14ac:dyDescent="0.35">
      <c r="A557">
        <v>3</v>
      </c>
      <c r="B557">
        <v>2021</v>
      </c>
      <c r="C557" t="s">
        <v>21</v>
      </c>
      <c r="D557" t="s">
        <v>46</v>
      </c>
      <c r="E557">
        <v>2272390</v>
      </c>
      <c r="F557">
        <v>1957810</v>
      </c>
      <c r="G557">
        <v>4230200</v>
      </c>
    </row>
    <row r="558" spans="1:7" x14ac:dyDescent="0.35">
      <c r="A558">
        <v>3</v>
      </c>
      <c r="B558">
        <v>2021</v>
      </c>
      <c r="C558" t="s">
        <v>21</v>
      </c>
      <c r="D558" t="s">
        <v>47</v>
      </c>
      <c r="E558">
        <v>912220</v>
      </c>
      <c r="F558">
        <v>950740</v>
      </c>
      <c r="G558">
        <v>1862960</v>
      </c>
    </row>
    <row r="559" spans="1:7" x14ac:dyDescent="0.35">
      <c r="A559">
        <v>3</v>
      </c>
      <c r="B559">
        <v>2021</v>
      </c>
      <c r="C559" t="s">
        <v>21</v>
      </c>
      <c r="D559" t="s">
        <v>48</v>
      </c>
      <c r="E559">
        <v>744440</v>
      </c>
      <c r="F559">
        <v>919350</v>
      </c>
      <c r="G559">
        <v>1663790</v>
      </c>
    </row>
    <row r="560" spans="1:7" x14ac:dyDescent="0.35">
      <c r="A560">
        <v>3</v>
      </c>
      <c r="B560">
        <v>2021</v>
      </c>
      <c r="C560" t="s">
        <v>21</v>
      </c>
      <c r="D560" t="s">
        <v>49</v>
      </c>
      <c r="E560">
        <v>50210</v>
      </c>
      <c r="F560">
        <v>78800</v>
      </c>
      <c r="G560">
        <v>129010</v>
      </c>
    </row>
    <row r="561" spans="1:7" x14ac:dyDescent="0.35">
      <c r="A561">
        <v>3</v>
      </c>
      <c r="B561">
        <v>2021</v>
      </c>
      <c r="C561" t="s">
        <v>21</v>
      </c>
      <c r="D561" t="s">
        <v>51</v>
      </c>
      <c r="E561">
        <v>6700</v>
      </c>
      <c r="F561">
        <v>19200</v>
      </c>
      <c r="G561">
        <v>25900</v>
      </c>
    </row>
    <row r="562" spans="1:7" x14ac:dyDescent="0.35">
      <c r="A562">
        <v>3</v>
      </c>
      <c r="B562">
        <v>2021</v>
      </c>
      <c r="C562" t="s">
        <v>13</v>
      </c>
      <c r="D562" t="s">
        <v>50</v>
      </c>
      <c r="E562">
        <v>424580</v>
      </c>
      <c r="F562">
        <v>396560</v>
      </c>
      <c r="G562">
        <v>821140</v>
      </c>
    </row>
    <row r="563" spans="1:7" x14ac:dyDescent="0.35">
      <c r="A563">
        <v>3</v>
      </c>
      <c r="B563">
        <v>2021</v>
      </c>
      <c r="C563" t="s">
        <v>13</v>
      </c>
      <c r="D563" t="s">
        <v>43</v>
      </c>
      <c r="E563">
        <v>578800</v>
      </c>
      <c r="F563">
        <v>420070</v>
      </c>
      <c r="G563">
        <v>998870</v>
      </c>
    </row>
    <row r="564" spans="1:7" x14ac:dyDescent="0.35">
      <c r="A564">
        <v>3</v>
      </c>
      <c r="B564">
        <v>2021</v>
      </c>
      <c r="C564" t="s">
        <v>13</v>
      </c>
      <c r="D564" t="s">
        <v>44</v>
      </c>
      <c r="E564">
        <v>534870</v>
      </c>
      <c r="F564">
        <v>412170</v>
      </c>
      <c r="G564">
        <v>947040</v>
      </c>
    </row>
    <row r="565" spans="1:7" x14ac:dyDescent="0.35">
      <c r="A565">
        <v>3</v>
      </c>
      <c r="B565">
        <v>2021</v>
      </c>
      <c r="C565" t="s">
        <v>13</v>
      </c>
      <c r="D565" t="s">
        <v>45</v>
      </c>
      <c r="E565">
        <v>529020</v>
      </c>
      <c r="F565">
        <v>434620</v>
      </c>
      <c r="G565">
        <v>963640</v>
      </c>
    </row>
    <row r="566" spans="1:7" x14ac:dyDescent="0.35">
      <c r="A566">
        <v>3</v>
      </c>
      <c r="B566">
        <v>2021</v>
      </c>
      <c r="C566" t="s">
        <v>13</v>
      </c>
      <c r="D566" t="s">
        <v>46</v>
      </c>
      <c r="E566">
        <v>359920</v>
      </c>
      <c r="F566">
        <v>312390</v>
      </c>
      <c r="G566">
        <v>672310</v>
      </c>
    </row>
    <row r="567" spans="1:7" x14ac:dyDescent="0.35">
      <c r="A567">
        <v>3</v>
      </c>
      <c r="B567">
        <v>2021</v>
      </c>
      <c r="C567" t="s">
        <v>13</v>
      </c>
      <c r="D567" t="s">
        <v>47</v>
      </c>
      <c r="E567">
        <v>340370</v>
      </c>
      <c r="F567">
        <v>360380</v>
      </c>
      <c r="G567">
        <v>700750</v>
      </c>
    </row>
    <row r="568" spans="1:7" x14ac:dyDescent="0.35">
      <c r="A568">
        <v>3</v>
      </c>
      <c r="B568">
        <v>2021</v>
      </c>
      <c r="C568" t="s">
        <v>13</v>
      </c>
      <c r="D568" t="s">
        <v>48</v>
      </c>
      <c r="E568">
        <v>276720</v>
      </c>
      <c r="F568">
        <v>341340</v>
      </c>
      <c r="G568">
        <v>618060</v>
      </c>
    </row>
    <row r="569" spans="1:7" x14ac:dyDescent="0.35">
      <c r="A569">
        <v>3</v>
      </c>
      <c r="B569">
        <v>2021</v>
      </c>
      <c r="C569" t="s">
        <v>13</v>
      </c>
      <c r="D569" t="s">
        <v>49</v>
      </c>
      <c r="E569">
        <v>24360</v>
      </c>
      <c r="F569">
        <v>37050</v>
      </c>
      <c r="G569">
        <v>61410</v>
      </c>
    </row>
    <row r="570" spans="1:7" x14ac:dyDescent="0.35">
      <c r="A570">
        <v>3</v>
      </c>
      <c r="B570">
        <v>2021</v>
      </c>
      <c r="C570" t="s">
        <v>13</v>
      </c>
      <c r="D570" t="s">
        <v>51</v>
      </c>
      <c r="E570">
        <v>3490</v>
      </c>
      <c r="F570">
        <v>12030</v>
      </c>
      <c r="G570">
        <v>15520</v>
      </c>
    </row>
    <row r="571" spans="1:7" x14ac:dyDescent="0.35">
      <c r="A571">
        <v>3</v>
      </c>
      <c r="B571">
        <v>2021</v>
      </c>
      <c r="C571" t="s">
        <v>22</v>
      </c>
      <c r="D571" t="s">
        <v>50</v>
      </c>
      <c r="E571">
        <v>2371110</v>
      </c>
      <c r="F571">
        <v>2249590</v>
      </c>
      <c r="G571">
        <v>4620700</v>
      </c>
    </row>
    <row r="572" spans="1:7" x14ac:dyDescent="0.35">
      <c r="A572">
        <v>3</v>
      </c>
      <c r="B572">
        <v>2021</v>
      </c>
      <c r="C572" t="s">
        <v>22</v>
      </c>
      <c r="D572" t="s">
        <v>43</v>
      </c>
      <c r="E572">
        <v>3311230</v>
      </c>
      <c r="F572">
        <v>2981350</v>
      </c>
      <c r="G572">
        <v>6292580</v>
      </c>
    </row>
    <row r="573" spans="1:7" x14ac:dyDescent="0.35">
      <c r="A573">
        <v>3</v>
      </c>
      <c r="B573">
        <v>2021</v>
      </c>
      <c r="C573" t="s">
        <v>22</v>
      </c>
      <c r="D573" t="s">
        <v>44</v>
      </c>
      <c r="E573">
        <v>2863570</v>
      </c>
      <c r="F573">
        <v>2633200</v>
      </c>
      <c r="G573">
        <v>5496770</v>
      </c>
    </row>
    <row r="574" spans="1:7" x14ac:dyDescent="0.35">
      <c r="A574">
        <v>3</v>
      </c>
      <c r="B574">
        <v>2021</v>
      </c>
      <c r="C574" t="s">
        <v>22</v>
      </c>
      <c r="D574" t="s">
        <v>45</v>
      </c>
      <c r="E574">
        <v>2925050</v>
      </c>
      <c r="F574">
        <v>2975610</v>
      </c>
      <c r="G574">
        <v>5900660</v>
      </c>
    </row>
    <row r="575" spans="1:7" x14ac:dyDescent="0.35">
      <c r="A575">
        <v>3</v>
      </c>
      <c r="B575">
        <v>2021</v>
      </c>
      <c r="C575" t="s">
        <v>22</v>
      </c>
      <c r="D575" t="s">
        <v>46</v>
      </c>
      <c r="E575">
        <v>2127560</v>
      </c>
      <c r="F575">
        <v>2168530</v>
      </c>
      <c r="G575">
        <v>4296090</v>
      </c>
    </row>
    <row r="576" spans="1:7" x14ac:dyDescent="0.35">
      <c r="A576">
        <v>3</v>
      </c>
      <c r="B576">
        <v>2021</v>
      </c>
      <c r="C576" t="s">
        <v>22</v>
      </c>
      <c r="D576" t="s">
        <v>47</v>
      </c>
      <c r="E576">
        <v>1185790</v>
      </c>
      <c r="F576">
        <v>1189830</v>
      </c>
      <c r="G576">
        <v>2375620</v>
      </c>
    </row>
    <row r="577" spans="1:7" x14ac:dyDescent="0.35">
      <c r="A577">
        <v>3</v>
      </c>
      <c r="B577">
        <v>2021</v>
      </c>
      <c r="C577" t="s">
        <v>22</v>
      </c>
      <c r="D577" t="s">
        <v>48</v>
      </c>
      <c r="E577">
        <v>430750</v>
      </c>
      <c r="F577">
        <v>513610</v>
      </c>
      <c r="G577">
        <v>944360</v>
      </c>
    </row>
    <row r="578" spans="1:7" x14ac:dyDescent="0.35">
      <c r="A578">
        <v>3</v>
      </c>
      <c r="B578">
        <v>2021</v>
      </c>
      <c r="C578" t="s">
        <v>22</v>
      </c>
      <c r="D578" t="s">
        <v>49</v>
      </c>
      <c r="E578">
        <v>74540</v>
      </c>
      <c r="F578">
        <v>116230</v>
      </c>
      <c r="G578">
        <v>190770</v>
      </c>
    </row>
    <row r="579" spans="1:7" x14ac:dyDescent="0.35">
      <c r="A579">
        <v>3</v>
      </c>
      <c r="B579">
        <v>2021</v>
      </c>
      <c r="C579" t="s">
        <v>22</v>
      </c>
      <c r="D579" t="s">
        <v>51</v>
      </c>
      <c r="E579">
        <v>10940</v>
      </c>
      <c r="F579">
        <v>28710</v>
      </c>
      <c r="G579">
        <v>39650</v>
      </c>
    </row>
    <row r="580" spans="1:7" x14ac:dyDescent="0.35">
      <c r="A580">
        <v>3</v>
      </c>
      <c r="B580">
        <v>2021</v>
      </c>
      <c r="C580" t="s">
        <v>15</v>
      </c>
      <c r="D580" t="s">
        <v>50</v>
      </c>
      <c r="E580">
        <v>476040</v>
      </c>
      <c r="F580">
        <v>455060</v>
      </c>
      <c r="G580">
        <v>931100</v>
      </c>
    </row>
    <row r="581" spans="1:7" x14ac:dyDescent="0.35">
      <c r="A581">
        <v>3</v>
      </c>
      <c r="B581">
        <v>2021</v>
      </c>
      <c r="C581" t="s">
        <v>15</v>
      </c>
      <c r="D581" t="s">
        <v>43</v>
      </c>
      <c r="E581">
        <v>681560</v>
      </c>
      <c r="F581">
        <v>555770</v>
      </c>
      <c r="G581">
        <v>1237330</v>
      </c>
    </row>
    <row r="582" spans="1:7" x14ac:dyDescent="0.35">
      <c r="A582">
        <v>3</v>
      </c>
      <c r="B582">
        <v>2021</v>
      </c>
      <c r="C582" t="s">
        <v>15</v>
      </c>
      <c r="D582" t="s">
        <v>44</v>
      </c>
      <c r="E582">
        <v>633610</v>
      </c>
      <c r="F582">
        <v>536870</v>
      </c>
      <c r="G582">
        <v>1170480</v>
      </c>
    </row>
    <row r="583" spans="1:7" x14ac:dyDescent="0.35">
      <c r="A583">
        <v>3</v>
      </c>
      <c r="B583">
        <v>2021</v>
      </c>
      <c r="C583" t="s">
        <v>15</v>
      </c>
      <c r="D583" t="s">
        <v>45</v>
      </c>
      <c r="E583">
        <v>825270</v>
      </c>
      <c r="F583">
        <v>756940</v>
      </c>
      <c r="G583">
        <v>1582210</v>
      </c>
    </row>
    <row r="584" spans="1:7" x14ac:dyDescent="0.35">
      <c r="A584">
        <v>3</v>
      </c>
      <c r="B584">
        <v>2021</v>
      </c>
      <c r="C584" t="s">
        <v>15</v>
      </c>
      <c r="D584" t="s">
        <v>46</v>
      </c>
      <c r="E584">
        <v>776400</v>
      </c>
      <c r="F584">
        <v>715150</v>
      </c>
      <c r="G584">
        <v>1491550</v>
      </c>
    </row>
    <row r="585" spans="1:7" x14ac:dyDescent="0.35">
      <c r="A585">
        <v>3</v>
      </c>
      <c r="B585">
        <v>2021</v>
      </c>
      <c r="C585" t="s">
        <v>15</v>
      </c>
      <c r="D585" t="s">
        <v>47</v>
      </c>
      <c r="E585">
        <v>551360</v>
      </c>
      <c r="F585">
        <v>592700</v>
      </c>
      <c r="G585">
        <v>1144060</v>
      </c>
    </row>
    <row r="586" spans="1:7" x14ac:dyDescent="0.35">
      <c r="A586">
        <v>3</v>
      </c>
      <c r="B586">
        <v>2021</v>
      </c>
      <c r="C586" t="s">
        <v>15</v>
      </c>
      <c r="D586" t="s">
        <v>48</v>
      </c>
      <c r="E586">
        <v>225220</v>
      </c>
      <c r="F586">
        <v>280310</v>
      </c>
      <c r="G586">
        <v>505530</v>
      </c>
    </row>
    <row r="587" spans="1:7" x14ac:dyDescent="0.35">
      <c r="A587">
        <v>3</v>
      </c>
      <c r="B587">
        <v>2021</v>
      </c>
      <c r="C587" t="s">
        <v>15</v>
      </c>
      <c r="D587" t="s">
        <v>49</v>
      </c>
      <c r="E587">
        <v>25690</v>
      </c>
      <c r="F587">
        <v>45930</v>
      </c>
      <c r="G587">
        <v>71620</v>
      </c>
    </row>
    <row r="588" spans="1:7" x14ac:dyDescent="0.35">
      <c r="A588">
        <v>3</v>
      </c>
      <c r="B588">
        <v>2021</v>
      </c>
      <c r="C588" t="s">
        <v>15</v>
      </c>
      <c r="D588" t="s">
        <v>51</v>
      </c>
      <c r="E588">
        <v>6300</v>
      </c>
      <c r="F588">
        <v>22370</v>
      </c>
      <c r="G588">
        <v>28670</v>
      </c>
    </row>
    <row r="589" spans="1:7" x14ac:dyDescent="0.35">
      <c r="A589">
        <v>3</v>
      </c>
      <c r="B589">
        <v>2021</v>
      </c>
      <c r="C589" t="s">
        <v>25</v>
      </c>
      <c r="D589" t="s">
        <v>50</v>
      </c>
      <c r="E589">
        <v>4733820</v>
      </c>
      <c r="F589">
        <v>4401500</v>
      </c>
      <c r="G589">
        <v>9135320</v>
      </c>
    </row>
    <row r="590" spans="1:7" x14ac:dyDescent="0.35">
      <c r="A590">
        <v>3</v>
      </c>
      <c r="B590">
        <v>2021</v>
      </c>
      <c r="C590" t="s">
        <v>25</v>
      </c>
      <c r="D590" t="s">
        <v>43</v>
      </c>
      <c r="E590">
        <v>5905070</v>
      </c>
      <c r="F590">
        <v>4712270</v>
      </c>
      <c r="G590">
        <v>10617340</v>
      </c>
    </row>
    <row r="591" spans="1:7" x14ac:dyDescent="0.35">
      <c r="A591">
        <v>3</v>
      </c>
      <c r="B591">
        <v>2021</v>
      </c>
      <c r="C591" t="s">
        <v>25</v>
      </c>
      <c r="D591" t="s">
        <v>44</v>
      </c>
      <c r="E591">
        <v>5307350</v>
      </c>
      <c r="F591">
        <v>4411180</v>
      </c>
      <c r="G591">
        <v>9718530</v>
      </c>
    </row>
    <row r="592" spans="1:7" x14ac:dyDescent="0.35">
      <c r="A592">
        <v>3</v>
      </c>
      <c r="B592">
        <v>2021</v>
      </c>
      <c r="C592" t="s">
        <v>25</v>
      </c>
      <c r="D592" t="s">
        <v>45</v>
      </c>
      <c r="E592">
        <v>5984210</v>
      </c>
      <c r="F592">
        <v>4973280</v>
      </c>
      <c r="G592">
        <v>10957490</v>
      </c>
    </row>
    <row r="593" spans="1:7" x14ac:dyDescent="0.35">
      <c r="A593">
        <v>3</v>
      </c>
      <c r="B593">
        <v>2021</v>
      </c>
      <c r="C593" t="s">
        <v>25</v>
      </c>
      <c r="D593" t="s">
        <v>46</v>
      </c>
      <c r="E593">
        <v>4687680</v>
      </c>
      <c r="F593">
        <v>3963860</v>
      </c>
      <c r="G593">
        <v>8651540</v>
      </c>
    </row>
    <row r="594" spans="1:7" x14ac:dyDescent="0.35">
      <c r="A594">
        <v>3</v>
      </c>
      <c r="B594">
        <v>2021</v>
      </c>
      <c r="C594" t="s">
        <v>25</v>
      </c>
      <c r="D594" t="s">
        <v>47</v>
      </c>
      <c r="E594">
        <v>2479280</v>
      </c>
      <c r="F594">
        <v>2542660</v>
      </c>
      <c r="G594">
        <v>5021940</v>
      </c>
    </row>
    <row r="595" spans="1:7" x14ac:dyDescent="0.35">
      <c r="A595">
        <v>3</v>
      </c>
      <c r="B595">
        <v>2021</v>
      </c>
      <c r="C595" t="s">
        <v>25</v>
      </c>
      <c r="D595" t="s">
        <v>48</v>
      </c>
      <c r="E595">
        <v>2001680</v>
      </c>
      <c r="F595">
        <v>2479400</v>
      </c>
      <c r="G595">
        <v>4481080</v>
      </c>
    </row>
    <row r="596" spans="1:7" x14ac:dyDescent="0.35">
      <c r="A596">
        <v>3</v>
      </c>
      <c r="B596">
        <v>2021</v>
      </c>
      <c r="C596" t="s">
        <v>25</v>
      </c>
      <c r="D596" t="s">
        <v>49</v>
      </c>
      <c r="E596">
        <v>139660</v>
      </c>
      <c r="F596">
        <v>222040</v>
      </c>
      <c r="G596">
        <v>361700</v>
      </c>
    </row>
    <row r="597" spans="1:7" x14ac:dyDescent="0.35">
      <c r="A597">
        <v>3</v>
      </c>
      <c r="B597">
        <v>2021</v>
      </c>
      <c r="C597" t="s">
        <v>25</v>
      </c>
      <c r="D597" t="s">
        <v>51</v>
      </c>
      <c r="E597">
        <v>18270</v>
      </c>
      <c r="F597">
        <v>54370</v>
      </c>
      <c r="G597">
        <v>72640</v>
      </c>
    </row>
    <row r="598" spans="1:7" x14ac:dyDescent="0.35">
      <c r="A598">
        <v>3</v>
      </c>
      <c r="B598">
        <v>2021</v>
      </c>
      <c r="C598" t="s">
        <v>16</v>
      </c>
      <c r="D598" t="s">
        <v>50</v>
      </c>
      <c r="E598">
        <v>514390</v>
      </c>
      <c r="F598">
        <v>486740</v>
      </c>
      <c r="G598">
        <v>1001130</v>
      </c>
    </row>
    <row r="599" spans="1:7" x14ac:dyDescent="0.35">
      <c r="A599">
        <v>3</v>
      </c>
      <c r="B599">
        <v>2021</v>
      </c>
      <c r="C599" t="s">
        <v>16</v>
      </c>
      <c r="D599" t="s">
        <v>43</v>
      </c>
      <c r="E599">
        <v>737200</v>
      </c>
      <c r="F599">
        <v>581570</v>
      </c>
      <c r="G599">
        <v>1318770</v>
      </c>
    </row>
    <row r="600" spans="1:7" x14ac:dyDescent="0.35">
      <c r="A600">
        <v>3</v>
      </c>
      <c r="B600">
        <v>2021</v>
      </c>
      <c r="C600" t="s">
        <v>16</v>
      </c>
      <c r="D600" t="s">
        <v>44</v>
      </c>
      <c r="E600">
        <v>698030</v>
      </c>
      <c r="F600">
        <v>578550</v>
      </c>
      <c r="G600">
        <v>1276580</v>
      </c>
    </row>
    <row r="601" spans="1:7" x14ac:dyDescent="0.35">
      <c r="A601">
        <v>3</v>
      </c>
      <c r="B601">
        <v>2021</v>
      </c>
      <c r="C601" t="s">
        <v>16</v>
      </c>
      <c r="D601" t="s">
        <v>45</v>
      </c>
      <c r="E601">
        <v>789640</v>
      </c>
      <c r="F601">
        <v>698420</v>
      </c>
      <c r="G601">
        <v>1488060</v>
      </c>
    </row>
    <row r="602" spans="1:7" x14ac:dyDescent="0.35">
      <c r="A602">
        <v>3</v>
      </c>
      <c r="B602">
        <v>2021</v>
      </c>
      <c r="C602" t="s">
        <v>16</v>
      </c>
      <c r="D602" t="s">
        <v>46</v>
      </c>
      <c r="E602">
        <v>706300</v>
      </c>
      <c r="F602">
        <v>638030</v>
      </c>
      <c r="G602">
        <v>1344330</v>
      </c>
    </row>
    <row r="603" spans="1:7" x14ac:dyDescent="0.35">
      <c r="A603">
        <v>3</v>
      </c>
      <c r="B603">
        <v>2021</v>
      </c>
      <c r="C603" t="s">
        <v>16</v>
      </c>
      <c r="D603" t="s">
        <v>47</v>
      </c>
      <c r="E603">
        <v>434110</v>
      </c>
      <c r="F603">
        <v>449010</v>
      </c>
      <c r="G603">
        <v>883120</v>
      </c>
    </row>
    <row r="604" spans="1:7" x14ac:dyDescent="0.35">
      <c r="A604">
        <v>3</v>
      </c>
      <c r="B604">
        <v>2021</v>
      </c>
      <c r="C604" t="s">
        <v>16</v>
      </c>
      <c r="D604" t="s">
        <v>48</v>
      </c>
      <c r="E604">
        <v>252920</v>
      </c>
      <c r="F604">
        <v>307190</v>
      </c>
      <c r="G604">
        <v>560110</v>
      </c>
    </row>
    <row r="605" spans="1:7" x14ac:dyDescent="0.35">
      <c r="A605">
        <v>3</v>
      </c>
      <c r="B605">
        <v>2021</v>
      </c>
      <c r="C605" t="s">
        <v>16</v>
      </c>
      <c r="D605" t="s">
        <v>49</v>
      </c>
      <c r="E605">
        <v>24220</v>
      </c>
      <c r="F605">
        <v>38070</v>
      </c>
      <c r="G605">
        <v>62290</v>
      </c>
    </row>
    <row r="606" spans="1:7" x14ac:dyDescent="0.35">
      <c r="A606">
        <v>3</v>
      </c>
      <c r="B606">
        <v>2021</v>
      </c>
      <c r="C606" t="s">
        <v>16</v>
      </c>
      <c r="D606" t="s">
        <v>51</v>
      </c>
      <c r="E606">
        <v>3700</v>
      </c>
      <c r="F606">
        <v>9340</v>
      </c>
      <c r="G606">
        <v>13040</v>
      </c>
    </row>
    <row r="607" spans="1:7" x14ac:dyDescent="0.35">
      <c r="A607">
        <v>3</v>
      </c>
      <c r="B607">
        <v>2021</v>
      </c>
      <c r="C607" t="s">
        <v>6</v>
      </c>
      <c r="D607" t="s">
        <v>50</v>
      </c>
      <c r="E607">
        <v>129730</v>
      </c>
      <c r="F607">
        <v>119620</v>
      </c>
      <c r="G607">
        <v>249350</v>
      </c>
    </row>
    <row r="608" spans="1:7" x14ac:dyDescent="0.35">
      <c r="A608">
        <v>3</v>
      </c>
      <c r="B608">
        <v>2021</v>
      </c>
      <c r="C608" t="s">
        <v>6</v>
      </c>
      <c r="D608" t="s">
        <v>43</v>
      </c>
      <c r="E608">
        <v>169260</v>
      </c>
      <c r="F608">
        <v>146970</v>
      </c>
      <c r="G608">
        <v>316230</v>
      </c>
    </row>
    <row r="609" spans="1:7" x14ac:dyDescent="0.35">
      <c r="A609">
        <v>3</v>
      </c>
      <c r="B609">
        <v>2021</v>
      </c>
      <c r="C609" t="s">
        <v>6</v>
      </c>
      <c r="D609" t="s">
        <v>44</v>
      </c>
      <c r="E609">
        <v>150120</v>
      </c>
      <c r="F609">
        <v>129470</v>
      </c>
      <c r="G609">
        <v>279590</v>
      </c>
    </row>
    <row r="610" spans="1:7" x14ac:dyDescent="0.35">
      <c r="A610">
        <v>3</v>
      </c>
      <c r="B610">
        <v>2021</v>
      </c>
      <c r="C610" t="s">
        <v>6</v>
      </c>
      <c r="D610" t="s">
        <v>45</v>
      </c>
      <c r="E610">
        <v>152980</v>
      </c>
      <c r="F610">
        <v>138290</v>
      </c>
      <c r="G610">
        <v>291270</v>
      </c>
    </row>
    <row r="611" spans="1:7" x14ac:dyDescent="0.35">
      <c r="A611">
        <v>3</v>
      </c>
      <c r="B611">
        <v>2021</v>
      </c>
      <c r="C611" t="s">
        <v>6</v>
      </c>
      <c r="D611" t="s">
        <v>46</v>
      </c>
      <c r="E611">
        <v>136300</v>
      </c>
      <c r="F611">
        <v>130510</v>
      </c>
      <c r="G611">
        <v>266810</v>
      </c>
    </row>
    <row r="612" spans="1:7" x14ac:dyDescent="0.35">
      <c r="A612">
        <v>3</v>
      </c>
      <c r="B612">
        <v>2021</v>
      </c>
      <c r="C612" t="s">
        <v>6</v>
      </c>
      <c r="D612" t="s">
        <v>47</v>
      </c>
      <c r="E612">
        <v>72770</v>
      </c>
      <c r="F612">
        <v>76840</v>
      </c>
      <c r="G612">
        <v>149610</v>
      </c>
    </row>
    <row r="613" spans="1:7" x14ac:dyDescent="0.35">
      <c r="A613">
        <v>3</v>
      </c>
      <c r="B613">
        <v>2021</v>
      </c>
      <c r="C613" t="s">
        <v>6</v>
      </c>
      <c r="D613" t="s">
        <v>48</v>
      </c>
      <c r="E613">
        <v>59880</v>
      </c>
      <c r="F613">
        <v>72360</v>
      </c>
      <c r="G613">
        <v>132240</v>
      </c>
    </row>
    <row r="614" spans="1:7" x14ac:dyDescent="0.35">
      <c r="A614">
        <v>3</v>
      </c>
      <c r="B614">
        <v>2021</v>
      </c>
      <c r="C614" t="s">
        <v>6</v>
      </c>
      <c r="D614" t="s">
        <v>49</v>
      </c>
      <c r="E614">
        <v>4400</v>
      </c>
      <c r="F614">
        <v>6930</v>
      </c>
      <c r="G614">
        <v>11330</v>
      </c>
    </row>
    <row r="615" spans="1:7" x14ac:dyDescent="0.35">
      <c r="A615">
        <v>3</v>
      </c>
      <c r="B615">
        <v>2021</v>
      </c>
      <c r="C615" t="s">
        <v>6</v>
      </c>
      <c r="D615" t="s">
        <v>51</v>
      </c>
      <c r="E615">
        <v>790</v>
      </c>
      <c r="F615">
        <v>1710</v>
      </c>
      <c r="G615">
        <v>2500</v>
      </c>
    </row>
    <row r="616" spans="1:7" x14ac:dyDescent="0.35">
      <c r="A616">
        <v>3</v>
      </c>
      <c r="B616">
        <v>2021</v>
      </c>
      <c r="C616" t="s">
        <v>20</v>
      </c>
      <c r="D616" t="s">
        <v>50</v>
      </c>
      <c r="E616">
        <v>1677680</v>
      </c>
      <c r="F616">
        <v>1599540</v>
      </c>
      <c r="G616">
        <v>3277220</v>
      </c>
    </row>
    <row r="617" spans="1:7" x14ac:dyDescent="0.35">
      <c r="A617">
        <v>3</v>
      </c>
      <c r="B617">
        <v>2021</v>
      </c>
      <c r="C617" t="s">
        <v>20</v>
      </c>
      <c r="D617" t="s">
        <v>43</v>
      </c>
      <c r="E617">
        <v>2285780</v>
      </c>
      <c r="F617">
        <v>1820420</v>
      </c>
      <c r="G617">
        <v>4106200</v>
      </c>
    </row>
    <row r="618" spans="1:7" x14ac:dyDescent="0.35">
      <c r="A618">
        <v>3</v>
      </c>
      <c r="B618">
        <v>2021</v>
      </c>
      <c r="C618" t="s">
        <v>20</v>
      </c>
      <c r="D618" t="s">
        <v>44</v>
      </c>
      <c r="E618">
        <v>1994760</v>
      </c>
      <c r="F618">
        <v>1671470</v>
      </c>
      <c r="G618">
        <v>3666230</v>
      </c>
    </row>
    <row r="619" spans="1:7" x14ac:dyDescent="0.35">
      <c r="A619">
        <v>3</v>
      </c>
      <c r="B619">
        <v>2021</v>
      </c>
      <c r="C619" t="s">
        <v>20</v>
      </c>
      <c r="D619" t="s">
        <v>45</v>
      </c>
      <c r="E619">
        <v>2281210</v>
      </c>
      <c r="F619">
        <v>2027380</v>
      </c>
      <c r="G619">
        <v>4308590</v>
      </c>
    </row>
    <row r="620" spans="1:7" x14ac:dyDescent="0.35">
      <c r="A620">
        <v>3</v>
      </c>
      <c r="B620">
        <v>2021</v>
      </c>
      <c r="C620" t="s">
        <v>20</v>
      </c>
      <c r="D620" t="s">
        <v>46</v>
      </c>
      <c r="E620">
        <v>2162660</v>
      </c>
      <c r="F620">
        <v>1910650</v>
      </c>
      <c r="G620">
        <v>4073310</v>
      </c>
    </row>
    <row r="621" spans="1:7" x14ac:dyDescent="0.35">
      <c r="A621">
        <v>3</v>
      </c>
      <c r="B621">
        <v>2021</v>
      </c>
      <c r="C621" t="s">
        <v>20</v>
      </c>
      <c r="D621" t="s">
        <v>47</v>
      </c>
      <c r="E621">
        <v>1105850</v>
      </c>
      <c r="F621">
        <v>1133010</v>
      </c>
      <c r="G621">
        <v>2238860</v>
      </c>
    </row>
    <row r="622" spans="1:7" x14ac:dyDescent="0.35">
      <c r="A622">
        <v>3</v>
      </c>
      <c r="B622">
        <v>2021</v>
      </c>
      <c r="C622" t="s">
        <v>20</v>
      </c>
      <c r="D622" t="s">
        <v>48</v>
      </c>
      <c r="E622">
        <v>761770</v>
      </c>
      <c r="F622">
        <v>910140</v>
      </c>
      <c r="G622">
        <v>1671910</v>
      </c>
    </row>
    <row r="623" spans="1:7" x14ac:dyDescent="0.35">
      <c r="A623">
        <v>3</v>
      </c>
      <c r="B623">
        <v>2021</v>
      </c>
      <c r="C623" t="s">
        <v>20</v>
      </c>
      <c r="D623" t="s">
        <v>49</v>
      </c>
      <c r="E623">
        <v>58760</v>
      </c>
      <c r="F623">
        <v>92830</v>
      </c>
      <c r="G623">
        <v>151590</v>
      </c>
    </row>
    <row r="624" spans="1:7" x14ac:dyDescent="0.35">
      <c r="A624">
        <v>3</v>
      </c>
      <c r="B624">
        <v>2021</v>
      </c>
      <c r="C624" t="s">
        <v>20</v>
      </c>
      <c r="D624" t="s">
        <v>51</v>
      </c>
      <c r="E624">
        <v>9220</v>
      </c>
      <c r="F624">
        <v>27960</v>
      </c>
      <c r="G624">
        <v>37180</v>
      </c>
    </row>
    <row r="625" spans="1:7" x14ac:dyDescent="0.35">
      <c r="A625">
        <v>3</v>
      </c>
      <c r="B625">
        <v>2021</v>
      </c>
      <c r="C625" t="s">
        <v>17</v>
      </c>
      <c r="D625" t="s">
        <v>50</v>
      </c>
      <c r="E625">
        <v>1947020</v>
      </c>
      <c r="F625">
        <v>1874610</v>
      </c>
      <c r="G625">
        <v>3821630</v>
      </c>
    </row>
    <row r="626" spans="1:7" x14ac:dyDescent="0.35">
      <c r="A626">
        <v>3</v>
      </c>
      <c r="B626">
        <v>2021</v>
      </c>
      <c r="C626" t="s">
        <v>17</v>
      </c>
      <c r="D626" t="s">
        <v>43</v>
      </c>
      <c r="E626">
        <v>2362390</v>
      </c>
      <c r="F626">
        <v>2074320</v>
      </c>
      <c r="G626">
        <v>4436710</v>
      </c>
    </row>
    <row r="627" spans="1:7" x14ac:dyDescent="0.35">
      <c r="A627">
        <v>3</v>
      </c>
      <c r="B627">
        <v>2021</v>
      </c>
      <c r="C627" t="s">
        <v>17</v>
      </c>
      <c r="D627" t="s">
        <v>44</v>
      </c>
      <c r="E627">
        <v>1998240</v>
      </c>
      <c r="F627">
        <v>1825060</v>
      </c>
      <c r="G627">
        <v>3823300</v>
      </c>
    </row>
    <row r="628" spans="1:7" x14ac:dyDescent="0.35">
      <c r="A628">
        <v>3</v>
      </c>
      <c r="B628">
        <v>2021</v>
      </c>
      <c r="C628" t="s">
        <v>17</v>
      </c>
      <c r="D628" t="s">
        <v>45</v>
      </c>
      <c r="E628">
        <v>1897500</v>
      </c>
      <c r="F628">
        <v>1910760</v>
      </c>
      <c r="G628">
        <v>3808260</v>
      </c>
    </row>
    <row r="629" spans="1:7" x14ac:dyDescent="0.35">
      <c r="A629">
        <v>3</v>
      </c>
      <c r="B629">
        <v>2021</v>
      </c>
      <c r="C629" t="s">
        <v>17</v>
      </c>
      <c r="D629" t="s">
        <v>46</v>
      </c>
      <c r="E629">
        <v>1448400</v>
      </c>
      <c r="F629">
        <v>1518200</v>
      </c>
      <c r="G629">
        <v>2966600</v>
      </c>
    </row>
    <row r="630" spans="1:7" x14ac:dyDescent="0.35">
      <c r="A630">
        <v>3</v>
      </c>
      <c r="B630">
        <v>2021</v>
      </c>
      <c r="C630" t="s">
        <v>17</v>
      </c>
      <c r="D630" t="s">
        <v>47</v>
      </c>
      <c r="E630">
        <v>918820</v>
      </c>
      <c r="F630">
        <v>1003280</v>
      </c>
      <c r="G630">
        <v>1922100</v>
      </c>
    </row>
    <row r="631" spans="1:7" x14ac:dyDescent="0.35">
      <c r="A631">
        <v>3</v>
      </c>
      <c r="B631">
        <v>2021</v>
      </c>
      <c r="C631" t="s">
        <v>17</v>
      </c>
      <c r="D631" t="s">
        <v>48</v>
      </c>
      <c r="E631">
        <v>602740</v>
      </c>
      <c r="F631">
        <v>711380</v>
      </c>
      <c r="G631">
        <v>1314120</v>
      </c>
    </row>
    <row r="632" spans="1:7" x14ac:dyDescent="0.35">
      <c r="A632">
        <v>3</v>
      </c>
      <c r="B632">
        <v>2021</v>
      </c>
      <c r="C632" t="s">
        <v>17</v>
      </c>
      <c r="D632" t="s">
        <v>49</v>
      </c>
      <c r="E632">
        <v>41650</v>
      </c>
      <c r="F632">
        <v>63840</v>
      </c>
      <c r="G632">
        <v>105490</v>
      </c>
    </row>
    <row r="633" spans="1:7" x14ac:dyDescent="0.35">
      <c r="A633">
        <v>3</v>
      </c>
      <c r="B633">
        <v>2021</v>
      </c>
      <c r="C633" t="s">
        <v>17</v>
      </c>
      <c r="D633" t="s">
        <v>51</v>
      </c>
      <c r="E633">
        <v>6100</v>
      </c>
      <c r="F633">
        <v>14160</v>
      </c>
      <c r="G633">
        <v>20260</v>
      </c>
    </row>
    <row r="634" spans="1:7" x14ac:dyDescent="0.35">
      <c r="A634">
        <v>3</v>
      </c>
      <c r="B634">
        <v>2021</v>
      </c>
      <c r="C634" t="s">
        <v>11</v>
      </c>
      <c r="D634" t="s">
        <v>50</v>
      </c>
      <c r="E634">
        <v>718590</v>
      </c>
      <c r="F634">
        <v>679230</v>
      </c>
      <c r="G634">
        <v>1397820</v>
      </c>
    </row>
    <row r="635" spans="1:7" x14ac:dyDescent="0.35">
      <c r="A635">
        <v>3</v>
      </c>
      <c r="B635">
        <v>2021</v>
      </c>
      <c r="C635" t="s">
        <v>11</v>
      </c>
      <c r="D635" t="s">
        <v>43</v>
      </c>
      <c r="E635">
        <v>826740</v>
      </c>
      <c r="F635">
        <v>708340</v>
      </c>
      <c r="G635">
        <v>1535080</v>
      </c>
    </row>
    <row r="636" spans="1:7" x14ac:dyDescent="0.35">
      <c r="A636">
        <v>3</v>
      </c>
      <c r="B636">
        <v>2021</v>
      </c>
      <c r="C636" t="s">
        <v>11</v>
      </c>
      <c r="D636" t="s">
        <v>44</v>
      </c>
      <c r="E636">
        <v>863990</v>
      </c>
      <c r="F636">
        <v>761700</v>
      </c>
      <c r="G636">
        <v>1625690</v>
      </c>
    </row>
    <row r="637" spans="1:7" x14ac:dyDescent="0.35">
      <c r="A637">
        <v>3</v>
      </c>
      <c r="B637">
        <v>2021</v>
      </c>
      <c r="C637" t="s">
        <v>11</v>
      </c>
      <c r="D637" t="s">
        <v>45</v>
      </c>
      <c r="E637">
        <v>873950</v>
      </c>
      <c r="F637">
        <v>793070</v>
      </c>
      <c r="G637">
        <v>1667020</v>
      </c>
    </row>
    <row r="638" spans="1:7" x14ac:dyDescent="0.35">
      <c r="A638">
        <v>3</v>
      </c>
      <c r="B638">
        <v>2021</v>
      </c>
      <c r="C638" t="s">
        <v>11</v>
      </c>
      <c r="D638" t="s">
        <v>46</v>
      </c>
      <c r="E638">
        <v>774210</v>
      </c>
      <c r="F638">
        <v>686840</v>
      </c>
      <c r="G638">
        <v>1461050</v>
      </c>
    </row>
    <row r="639" spans="1:7" x14ac:dyDescent="0.35">
      <c r="A639">
        <v>3</v>
      </c>
      <c r="B639">
        <v>2021</v>
      </c>
      <c r="C639" t="s">
        <v>11</v>
      </c>
      <c r="D639" t="s">
        <v>47</v>
      </c>
      <c r="E639">
        <v>591840</v>
      </c>
      <c r="F639">
        <v>616050</v>
      </c>
      <c r="G639">
        <v>1207890</v>
      </c>
    </row>
    <row r="640" spans="1:7" x14ac:dyDescent="0.35">
      <c r="A640">
        <v>3</v>
      </c>
      <c r="B640">
        <v>2021</v>
      </c>
      <c r="C640" t="s">
        <v>11</v>
      </c>
      <c r="D640" t="s">
        <v>48</v>
      </c>
      <c r="E640">
        <v>359220</v>
      </c>
      <c r="F640">
        <v>433440</v>
      </c>
      <c r="G640">
        <v>792660</v>
      </c>
    </row>
    <row r="641" spans="1:7" x14ac:dyDescent="0.35">
      <c r="A641">
        <v>3</v>
      </c>
      <c r="B641">
        <v>2021</v>
      </c>
      <c r="C641" t="s">
        <v>11</v>
      </c>
      <c r="D641" t="s">
        <v>49</v>
      </c>
      <c r="E641">
        <v>39410</v>
      </c>
      <c r="F641">
        <v>68290</v>
      </c>
      <c r="G641">
        <v>107700</v>
      </c>
    </row>
    <row r="642" spans="1:7" x14ac:dyDescent="0.35">
      <c r="A642">
        <v>3</v>
      </c>
      <c r="B642">
        <v>2021</v>
      </c>
      <c r="C642" t="s">
        <v>11</v>
      </c>
      <c r="D642" t="s">
        <v>51</v>
      </c>
      <c r="E642">
        <v>7880</v>
      </c>
      <c r="F642">
        <v>23310</v>
      </c>
      <c r="G642">
        <v>31190</v>
      </c>
    </row>
    <row r="643" spans="1:7" x14ac:dyDescent="0.35">
      <c r="A643">
        <v>3</v>
      </c>
      <c r="B643">
        <v>2021</v>
      </c>
      <c r="C643" t="s">
        <v>18</v>
      </c>
      <c r="D643" t="s">
        <v>50</v>
      </c>
      <c r="E643">
        <v>1745220</v>
      </c>
      <c r="F643">
        <v>1677240</v>
      </c>
      <c r="G643">
        <v>3422460</v>
      </c>
    </row>
    <row r="644" spans="1:7" x14ac:dyDescent="0.35">
      <c r="A644">
        <v>3</v>
      </c>
      <c r="B644">
        <v>2021</v>
      </c>
      <c r="C644" t="s">
        <v>18</v>
      </c>
      <c r="D644" t="s">
        <v>43</v>
      </c>
      <c r="E644">
        <v>2218190</v>
      </c>
      <c r="F644">
        <v>1980310</v>
      </c>
      <c r="G644">
        <v>4198500</v>
      </c>
    </row>
    <row r="645" spans="1:7" x14ac:dyDescent="0.35">
      <c r="A645">
        <v>3</v>
      </c>
      <c r="B645">
        <v>2021</v>
      </c>
      <c r="C645" t="s">
        <v>18</v>
      </c>
      <c r="D645" t="s">
        <v>44</v>
      </c>
      <c r="E645">
        <v>2072450</v>
      </c>
      <c r="F645">
        <v>2003810</v>
      </c>
      <c r="G645">
        <v>4076260</v>
      </c>
    </row>
    <row r="646" spans="1:7" x14ac:dyDescent="0.35">
      <c r="A646">
        <v>3</v>
      </c>
      <c r="B646">
        <v>2021</v>
      </c>
      <c r="C646" t="s">
        <v>18</v>
      </c>
      <c r="D646" t="s">
        <v>45</v>
      </c>
      <c r="E646">
        <v>2081880</v>
      </c>
      <c r="F646">
        <v>2104830</v>
      </c>
      <c r="G646">
        <v>4186710</v>
      </c>
    </row>
    <row r="647" spans="1:7" x14ac:dyDescent="0.35">
      <c r="A647">
        <v>3</v>
      </c>
      <c r="B647">
        <v>2021</v>
      </c>
      <c r="C647" t="s">
        <v>18</v>
      </c>
      <c r="D647" t="s">
        <v>46</v>
      </c>
      <c r="E647">
        <v>1839510</v>
      </c>
      <c r="F647">
        <v>1869500</v>
      </c>
      <c r="G647">
        <v>3709010</v>
      </c>
    </row>
    <row r="648" spans="1:7" x14ac:dyDescent="0.35">
      <c r="A648">
        <v>3</v>
      </c>
      <c r="B648">
        <v>2021</v>
      </c>
      <c r="C648" t="s">
        <v>18</v>
      </c>
      <c r="D648" t="s">
        <v>47</v>
      </c>
      <c r="E648">
        <v>1456050</v>
      </c>
      <c r="F648">
        <v>1621220</v>
      </c>
      <c r="G648">
        <v>3077270</v>
      </c>
    </row>
    <row r="649" spans="1:7" x14ac:dyDescent="0.35">
      <c r="A649">
        <v>3</v>
      </c>
      <c r="B649">
        <v>2021</v>
      </c>
      <c r="C649" t="s">
        <v>18</v>
      </c>
      <c r="D649" t="s">
        <v>48</v>
      </c>
      <c r="E649">
        <v>697660</v>
      </c>
      <c r="F649">
        <v>901420</v>
      </c>
      <c r="G649">
        <v>1599080</v>
      </c>
    </row>
    <row r="650" spans="1:7" x14ac:dyDescent="0.35">
      <c r="A650">
        <v>3</v>
      </c>
      <c r="B650">
        <v>2021</v>
      </c>
      <c r="C650" t="s">
        <v>18</v>
      </c>
      <c r="D650" t="s">
        <v>49</v>
      </c>
      <c r="E650">
        <v>137970</v>
      </c>
      <c r="F650">
        <v>221530</v>
      </c>
      <c r="G650">
        <v>359500</v>
      </c>
    </row>
    <row r="651" spans="1:7" x14ac:dyDescent="0.35">
      <c r="A651">
        <v>3</v>
      </c>
      <c r="B651">
        <v>2021</v>
      </c>
      <c r="C651" t="s">
        <v>18</v>
      </c>
      <c r="D651" t="s">
        <v>51</v>
      </c>
      <c r="E651">
        <v>22500</v>
      </c>
      <c r="F651">
        <v>58660</v>
      </c>
      <c r="G651">
        <v>81160</v>
      </c>
    </row>
    <row r="652" spans="1:7" x14ac:dyDescent="0.35">
      <c r="A652">
        <v>3</v>
      </c>
      <c r="B652">
        <v>2021</v>
      </c>
      <c r="C652" t="s">
        <v>19</v>
      </c>
      <c r="D652" t="s">
        <v>50</v>
      </c>
      <c r="E652">
        <v>1554350</v>
      </c>
      <c r="F652">
        <v>1446400</v>
      </c>
      <c r="G652">
        <v>3000750</v>
      </c>
    </row>
    <row r="653" spans="1:7" x14ac:dyDescent="0.35">
      <c r="A653">
        <v>3</v>
      </c>
      <c r="B653">
        <v>2021</v>
      </c>
      <c r="C653" t="s">
        <v>19</v>
      </c>
      <c r="D653" t="s">
        <v>43</v>
      </c>
      <c r="E653">
        <v>2079170</v>
      </c>
      <c r="F653">
        <v>1727720</v>
      </c>
      <c r="G653">
        <v>3806890</v>
      </c>
    </row>
    <row r="654" spans="1:7" x14ac:dyDescent="0.35">
      <c r="A654">
        <v>3</v>
      </c>
      <c r="B654">
        <v>2021</v>
      </c>
      <c r="C654" t="s">
        <v>19</v>
      </c>
      <c r="D654" t="s">
        <v>44</v>
      </c>
      <c r="E654">
        <v>1966350</v>
      </c>
      <c r="F654">
        <v>1689820</v>
      </c>
      <c r="G654">
        <v>3656170</v>
      </c>
    </row>
    <row r="655" spans="1:7" x14ac:dyDescent="0.35">
      <c r="A655">
        <v>3</v>
      </c>
      <c r="B655">
        <v>2021</v>
      </c>
      <c r="C655" t="s">
        <v>19</v>
      </c>
      <c r="D655" t="s">
        <v>45</v>
      </c>
      <c r="E655">
        <v>2728090</v>
      </c>
      <c r="F655">
        <v>2514480</v>
      </c>
      <c r="G655">
        <v>5242570</v>
      </c>
    </row>
    <row r="656" spans="1:7" x14ac:dyDescent="0.35">
      <c r="A656">
        <v>3</v>
      </c>
      <c r="B656">
        <v>2021</v>
      </c>
      <c r="C656" t="s">
        <v>19</v>
      </c>
      <c r="D656" t="s">
        <v>46</v>
      </c>
      <c r="E656">
        <v>2205500</v>
      </c>
      <c r="F656">
        <v>2026550</v>
      </c>
      <c r="G656">
        <v>4232050</v>
      </c>
    </row>
    <row r="657" spans="1:7" x14ac:dyDescent="0.35">
      <c r="A657">
        <v>3</v>
      </c>
      <c r="B657">
        <v>2021</v>
      </c>
      <c r="C657" t="s">
        <v>19</v>
      </c>
      <c r="D657" t="s">
        <v>47</v>
      </c>
      <c r="E657">
        <v>1177670</v>
      </c>
      <c r="F657">
        <v>1242910</v>
      </c>
      <c r="G657">
        <v>2420580</v>
      </c>
    </row>
    <row r="658" spans="1:7" x14ac:dyDescent="0.35">
      <c r="A658">
        <v>3</v>
      </c>
      <c r="B658">
        <v>2021</v>
      </c>
      <c r="C658" t="s">
        <v>19</v>
      </c>
      <c r="D658" t="s">
        <v>48</v>
      </c>
      <c r="E658">
        <v>528490</v>
      </c>
      <c r="F658">
        <v>647290</v>
      </c>
      <c r="G658">
        <v>1175780</v>
      </c>
    </row>
    <row r="659" spans="1:7" x14ac:dyDescent="0.35">
      <c r="A659">
        <v>3</v>
      </c>
      <c r="B659">
        <v>2021</v>
      </c>
      <c r="C659" t="s">
        <v>19</v>
      </c>
      <c r="D659" t="s">
        <v>49</v>
      </c>
      <c r="E659">
        <v>47700</v>
      </c>
      <c r="F659">
        <v>72640</v>
      </c>
      <c r="G659">
        <v>120340</v>
      </c>
    </row>
    <row r="660" spans="1:7" x14ac:dyDescent="0.35">
      <c r="A660">
        <v>3</v>
      </c>
      <c r="B660">
        <v>2021</v>
      </c>
      <c r="C660" t="s">
        <v>19</v>
      </c>
      <c r="D660" t="s">
        <v>51</v>
      </c>
      <c r="E660">
        <v>4390</v>
      </c>
      <c r="F660">
        <v>13990</v>
      </c>
      <c r="G660">
        <v>18380</v>
      </c>
    </row>
    <row r="661" spans="1:7" x14ac:dyDescent="0.35">
      <c r="A661">
        <v>3</v>
      </c>
      <c r="B661">
        <v>2021</v>
      </c>
      <c r="C661" t="s">
        <v>12</v>
      </c>
      <c r="D661" t="s">
        <v>50</v>
      </c>
      <c r="E661">
        <v>451800</v>
      </c>
      <c r="F661">
        <v>422810</v>
      </c>
      <c r="G661">
        <v>874610</v>
      </c>
    </row>
    <row r="662" spans="1:7" x14ac:dyDescent="0.35">
      <c r="A662">
        <v>3</v>
      </c>
      <c r="B662">
        <v>2021</v>
      </c>
      <c r="C662" t="s">
        <v>12</v>
      </c>
      <c r="D662" t="s">
        <v>43</v>
      </c>
      <c r="E662">
        <v>643160</v>
      </c>
      <c r="F662">
        <v>516820</v>
      </c>
      <c r="G662">
        <v>1159980</v>
      </c>
    </row>
    <row r="663" spans="1:7" x14ac:dyDescent="0.35">
      <c r="A663">
        <v>3</v>
      </c>
      <c r="B663">
        <v>2021</v>
      </c>
      <c r="C663" t="s">
        <v>12</v>
      </c>
      <c r="D663" t="s">
        <v>44</v>
      </c>
      <c r="E663">
        <v>581070</v>
      </c>
      <c r="F663">
        <v>463970</v>
      </c>
      <c r="G663">
        <v>1045040</v>
      </c>
    </row>
    <row r="664" spans="1:7" x14ac:dyDescent="0.35">
      <c r="A664">
        <v>3</v>
      </c>
      <c r="B664">
        <v>2021</v>
      </c>
      <c r="C664" t="s">
        <v>12</v>
      </c>
      <c r="D664" t="s">
        <v>45</v>
      </c>
      <c r="E664">
        <v>497500</v>
      </c>
      <c r="F664">
        <v>431470</v>
      </c>
      <c r="G664">
        <v>928970</v>
      </c>
    </row>
    <row r="665" spans="1:7" x14ac:dyDescent="0.35">
      <c r="A665">
        <v>3</v>
      </c>
      <c r="B665">
        <v>2021</v>
      </c>
      <c r="C665" t="s">
        <v>12</v>
      </c>
      <c r="D665" t="s">
        <v>46</v>
      </c>
      <c r="E665">
        <v>304220</v>
      </c>
      <c r="F665">
        <v>262500</v>
      </c>
      <c r="G665">
        <v>566720</v>
      </c>
    </row>
    <row r="666" spans="1:7" x14ac:dyDescent="0.35">
      <c r="A666">
        <v>3</v>
      </c>
      <c r="B666">
        <v>2021</v>
      </c>
      <c r="C666" t="s">
        <v>12</v>
      </c>
      <c r="D666" t="s">
        <v>47</v>
      </c>
      <c r="E666">
        <v>190470</v>
      </c>
      <c r="F666">
        <v>186700</v>
      </c>
      <c r="G666">
        <v>377170</v>
      </c>
    </row>
    <row r="667" spans="1:7" x14ac:dyDescent="0.35">
      <c r="A667">
        <v>3</v>
      </c>
      <c r="B667">
        <v>2021</v>
      </c>
      <c r="C667" t="s">
        <v>12</v>
      </c>
      <c r="D667" t="s">
        <v>48</v>
      </c>
      <c r="E667">
        <v>102010</v>
      </c>
      <c r="F667">
        <v>116870</v>
      </c>
      <c r="G667">
        <v>218880</v>
      </c>
    </row>
    <row r="668" spans="1:7" x14ac:dyDescent="0.35">
      <c r="A668">
        <v>3</v>
      </c>
      <c r="B668">
        <v>2021</v>
      </c>
      <c r="C668" t="s">
        <v>12</v>
      </c>
      <c r="D668" t="s">
        <v>49</v>
      </c>
      <c r="E668">
        <v>26400</v>
      </c>
      <c r="F668">
        <v>32090</v>
      </c>
      <c r="G668">
        <v>58490</v>
      </c>
    </row>
    <row r="669" spans="1:7" x14ac:dyDescent="0.35">
      <c r="A669">
        <v>3</v>
      </c>
      <c r="B669">
        <v>2021</v>
      </c>
      <c r="C669" t="s">
        <v>12</v>
      </c>
      <c r="D669" t="s">
        <v>51</v>
      </c>
      <c r="E669">
        <v>3310</v>
      </c>
      <c r="F669">
        <v>7410</v>
      </c>
      <c r="G669">
        <v>10720</v>
      </c>
    </row>
    <row r="670" spans="1:7" x14ac:dyDescent="0.35">
      <c r="A670">
        <v>3</v>
      </c>
      <c r="B670">
        <v>2021</v>
      </c>
      <c r="C670" t="s">
        <v>10</v>
      </c>
      <c r="D670" t="s">
        <v>50</v>
      </c>
      <c r="E670">
        <v>368190</v>
      </c>
      <c r="F670">
        <v>351500</v>
      </c>
      <c r="G670">
        <v>719690</v>
      </c>
    </row>
    <row r="671" spans="1:7" x14ac:dyDescent="0.35">
      <c r="A671">
        <v>3</v>
      </c>
      <c r="B671">
        <v>2021</v>
      </c>
      <c r="C671" t="s">
        <v>10</v>
      </c>
      <c r="D671" t="s">
        <v>43</v>
      </c>
      <c r="E671">
        <v>489670</v>
      </c>
      <c r="F671">
        <v>404790</v>
      </c>
      <c r="G671">
        <v>894460</v>
      </c>
    </row>
    <row r="672" spans="1:7" x14ac:dyDescent="0.35">
      <c r="A672">
        <v>3</v>
      </c>
      <c r="B672">
        <v>2021</v>
      </c>
      <c r="C672" t="s">
        <v>10</v>
      </c>
      <c r="D672" t="s">
        <v>44</v>
      </c>
      <c r="E672">
        <v>404660</v>
      </c>
      <c r="F672">
        <v>358670</v>
      </c>
      <c r="G672">
        <v>763330</v>
      </c>
    </row>
    <row r="673" spans="1:7" x14ac:dyDescent="0.35">
      <c r="A673">
        <v>3</v>
      </c>
      <c r="B673">
        <v>2021</v>
      </c>
      <c r="C673" t="s">
        <v>10</v>
      </c>
      <c r="D673" t="s">
        <v>45</v>
      </c>
      <c r="E673">
        <v>438470</v>
      </c>
      <c r="F673">
        <v>414160</v>
      </c>
      <c r="G673">
        <v>852630</v>
      </c>
    </row>
    <row r="674" spans="1:7" x14ac:dyDescent="0.35">
      <c r="A674">
        <v>3</v>
      </c>
      <c r="B674">
        <v>2021</v>
      </c>
      <c r="C674" t="s">
        <v>10</v>
      </c>
      <c r="D674" t="s">
        <v>46</v>
      </c>
      <c r="E674">
        <v>436600</v>
      </c>
      <c r="F674">
        <v>413200</v>
      </c>
      <c r="G674">
        <v>849800</v>
      </c>
    </row>
    <row r="675" spans="1:7" x14ac:dyDescent="0.35">
      <c r="A675">
        <v>3</v>
      </c>
      <c r="B675">
        <v>2021</v>
      </c>
      <c r="C675" t="s">
        <v>10</v>
      </c>
      <c r="D675" t="s">
        <v>47</v>
      </c>
      <c r="E675">
        <v>282510</v>
      </c>
      <c r="F675">
        <v>298950</v>
      </c>
      <c r="G675">
        <v>581460</v>
      </c>
    </row>
    <row r="676" spans="1:7" x14ac:dyDescent="0.35">
      <c r="A676">
        <v>3</v>
      </c>
      <c r="B676">
        <v>2021</v>
      </c>
      <c r="C676" t="s">
        <v>10</v>
      </c>
      <c r="D676" t="s">
        <v>48</v>
      </c>
      <c r="E676">
        <v>207130</v>
      </c>
      <c r="F676">
        <v>244330</v>
      </c>
      <c r="G676">
        <v>451460</v>
      </c>
    </row>
    <row r="677" spans="1:7" x14ac:dyDescent="0.35">
      <c r="A677">
        <v>3</v>
      </c>
      <c r="B677">
        <v>2021</v>
      </c>
      <c r="C677" t="s">
        <v>10</v>
      </c>
      <c r="D677" t="s">
        <v>49</v>
      </c>
      <c r="E677">
        <v>11170</v>
      </c>
      <c r="F677">
        <v>15890</v>
      </c>
      <c r="G677">
        <v>27060</v>
      </c>
    </row>
    <row r="678" spans="1:7" x14ac:dyDescent="0.35">
      <c r="A678">
        <v>3</v>
      </c>
      <c r="B678">
        <v>2021</v>
      </c>
      <c r="C678" t="s">
        <v>10</v>
      </c>
      <c r="D678" t="s">
        <v>51</v>
      </c>
      <c r="E678">
        <v>1670</v>
      </c>
      <c r="F678">
        <v>3800</v>
      </c>
      <c r="G678">
        <v>5470</v>
      </c>
    </row>
    <row r="679" spans="1:7" x14ac:dyDescent="0.35">
      <c r="A679">
        <v>3</v>
      </c>
      <c r="B679">
        <v>2021</v>
      </c>
      <c r="C679" t="s">
        <v>4</v>
      </c>
      <c r="D679" t="s">
        <v>50</v>
      </c>
      <c r="E679">
        <v>50090</v>
      </c>
      <c r="F679">
        <v>47150</v>
      </c>
      <c r="G679">
        <v>97240</v>
      </c>
    </row>
    <row r="680" spans="1:7" x14ac:dyDescent="0.35">
      <c r="A680">
        <v>3</v>
      </c>
      <c r="B680">
        <v>2021</v>
      </c>
      <c r="C680" t="s">
        <v>4</v>
      </c>
      <c r="D680" t="s">
        <v>43</v>
      </c>
      <c r="E680">
        <v>64010</v>
      </c>
      <c r="F680">
        <v>52280</v>
      </c>
      <c r="G680">
        <v>116290</v>
      </c>
    </row>
    <row r="681" spans="1:7" x14ac:dyDescent="0.35">
      <c r="A681">
        <v>3</v>
      </c>
      <c r="B681">
        <v>2021</v>
      </c>
      <c r="C681" t="s">
        <v>4</v>
      </c>
      <c r="D681" t="s">
        <v>44</v>
      </c>
      <c r="E681">
        <v>55980</v>
      </c>
      <c r="F681">
        <v>49660</v>
      </c>
      <c r="G681">
        <v>105640</v>
      </c>
    </row>
    <row r="682" spans="1:7" x14ac:dyDescent="0.35">
      <c r="A682">
        <v>3</v>
      </c>
      <c r="B682">
        <v>2021</v>
      </c>
      <c r="C682" t="s">
        <v>4</v>
      </c>
      <c r="D682" t="s">
        <v>45</v>
      </c>
      <c r="E682">
        <v>59380</v>
      </c>
      <c r="F682">
        <v>52020</v>
      </c>
      <c r="G682">
        <v>111400</v>
      </c>
    </row>
    <row r="683" spans="1:7" x14ac:dyDescent="0.35">
      <c r="A683">
        <v>3</v>
      </c>
      <c r="B683">
        <v>2021</v>
      </c>
      <c r="C683" t="s">
        <v>4</v>
      </c>
      <c r="D683" t="s">
        <v>46</v>
      </c>
      <c r="E683">
        <v>47730</v>
      </c>
      <c r="F683">
        <v>42210</v>
      </c>
      <c r="G683">
        <v>89940</v>
      </c>
    </row>
    <row r="684" spans="1:7" x14ac:dyDescent="0.35">
      <c r="A684">
        <v>3</v>
      </c>
      <c r="B684">
        <v>2021</v>
      </c>
      <c r="C684" t="s">
        <v>4</v>
      </c>
      <c r="D684" t="s">
        <v>47</v>
      </c>
      <c r="E684">
        <v>31290</v>
      </c>
      <c r="F684">
        <v>33920</v>
      </c>
      <c r="G684">
        <v>65210</v>
      </c>
    </row>
    <row r="685" spans="1:7" x14ac:dyDescent="0.35">
      <c r="A685">
        <v>3</v>
      </c>
      <c r="B685">
        <v>2021</v>
      </c>
      <c r="C685" t="s">
        <v>4</v>
      </c>
      <c r="D685" t="s">
        <v>48</v>
      </c>
      <c r="E685">
        <v>7190</v>
      </c>
      <c r="F685">
        <v>13650</v>
      </c>
      <c r="G685">
        <v>20840</v>
      </c>
    </row>
    <row r="686" spans="1:7" x14ac:dyDescent="0.35">
      <c r="A686">
        <v>3</v>
      </c>
      <c r="B686">
        <v>2021</v>
      </c>
      <c r="C686" t="s">
        <v>4</v>
      </c>
      <c r="D686" t="s">
        <v>49</v>
      </c>
      <c r="E686">
        <v>1310</v>
      </c>
      <c r="F686">
        <v>2480</v>
      </c>
      <c r="G686">
        <v>3790</v>
      </c>
    </row>
    <row r="687" spans="1:7" x14ac:dyDescent="0.35">
      <c r="A687">
        <v>3</v>
      </c>
      <c r="B687">
        <v>2021</v>
      </c>
      <c r="C687" t="s">
        <v>4</v>
      </c>
      <c r="D687" t="s">
        <v>51</v>
      </c>
      <c r="E687">
        <v>150</v>
      </c>
      <c r="F687">
        <v>540</v>
      </c>
      <c r="G687">
        <v>690</v>
      </c>
    </row>
    <row r="688" spans="1:7" x14ac:dyDescent="0.35">
      <c r="A688">
        <v>3</v>
      </c>
      <c r="B688">
        <v>2021</v>
      </c>
      <c r="C688" t="s">
        <v>24</v>
      </c>
      <c r="D688" t="s">
        <v>50</v>
      </c>
      <c r="E688">
        <v>2092060</v>
      </c>
      <c r="F688">
        <v>1982730</v>
      </c>
      <c r="G688">
        <v>4074790</v>
      </c>
    </row>
    <row r="689" spans="1:7" x14ac:dyDescent="0.35">
      <c r="A689">
        <v>3</v>
      </c>
      <c r="B689">
        <v>2021</v>
      </c>
      <c r="C689" t="s">
        <v>24</v>
      </c>
      <c r="D689" t="s">
        <v>43</v>
      </c>
      <c r="E689">
        <v>2880120</v>
      </c>
      <c r="F689">
        <v>2297110</v>
      </c>
      <c r="G689">
        <v>5177230</v>
      </c>
    </row>
    <row r="690" spans="1:7" x14ac:dyDescent="0.35">
      <c r="A690">
        <v>3</v>
      </c>
      <c r="B690">
        <v>2021</v>
      </c>
      <c r="C690" t="s">
        <v>24</v>
      </c>
      <c r="D690" t="s">
        <v>44</v>
      </c>
      <c r="E690">
        <v>2750500</v>
      </c>
      <c r="F690">
        <v>2255450</v>
      </c>
      <c r="G690">
        <v>5005950</v>
      </c>
    </row>
    <row r="691" spans="1:7" x14ac:dyDescent="0.35">
      <c r="A691">
        <v>3</v>
      </c>
      <c r="B691">
        <v>2021</v>
      </c>
      <c r="C691" t="s">
        <v>24</v>
      </c>
      <c r="D691" t="s">
        <v>45</v>
      </c>
      <c r="E691">
        <v>2771450</v>
      </c>
      <c r="F691">
        <v>2361990</v>
      </c>
      <c r="G691">
        <v>5133440</v>
      </c>
    </row>
    <row r="692" spans="1:7" x14ac:dyDescent="0.35">
      <c r="A692">
        <v>3</v>
      </c>
      <c r="B692">
        <v>2021</v>
      </c>
      <c r="C692" t="s">
        <v>24</v>
      </c>
      <c r="D692" t="s">
        <v>46</v>
      </c>
      <c r="E692">
        <v>2241800</v>
      </c>
      <c r="F692">
        <v>1901870</v>
      </c>
      <c r="G692">
        <v>4143670</v>
      </c>
    </row>
    <row r="693" spans="1:7" x14ac:dyDescent="0.35">
      <c r="A693">
        <v>3</v>
      </c>
      <c r="B693">
        <v>2021</v>
      </c>
      <c r="C693" t="s">
        <v>24</v>
      </c>
      <c r="D693" t="s">
        <v>47</v>
      </c>
      <c r="E693">
        <v>978300</v>
      </c>
      <c r="F693">
        <v>971160</v>
      </c>
      <c r="G693">
        <v>1949460</v>
      </c>
    </row>
    <row r="694" spans="1:7" x14ac:dyDescent="0.35">
      <c r="A694">
        <v>3</v>
      </c>
      <c r="B694">
        <v>2021</v>
      </c>
      <c r="C694" t="s">
        <v>24</v>
      </c>
      <c r="D694" t="s">
        <v>48</v>
      </c>
      <c r="E694">
        <v>492230</v>
      </c>
      <c r="F694">
        <v>584460</v>
      </c>
      <c r="G694">
        <v>1076690</v>
      </c>
    </row>
    <row r="695" spans="1:7" x14ac:dyDescent="0.35">
      <c r="A695">
        <v>3</v>
      </c>
      <c r="B695">
        <v>2021</v>
      </c>
      <c r="C695" t="s">
        <v>24</v>
      </c>
      <c r="D695" t="s">
        <v>49</v>
      </c>
      <c r="E695">
        <v>58530</v>
      </c>
      <c r="F695">
        <v>92060</v>
      </c>
      <c r="G695">
        <v>150590</v>
      </c>
    </row>
    <row r="696" spans="1:7" x14ac:dyDescent="0.35">
      <c r="A696">
        <v>3</v>
      </c>
      <c r="B696">
        <v>2021</v>
      </c>
      <c r="C696" t="s">
        <v>24</v>
      </c>
      <c r="D696" t="s">
        <v>51</v>
      </c>
      <c r="E696">
        <v>6870</v>
      </c>
      <c r="F696">
        <v>21180</v>
      </c>
      <c r="G696">
        <v>28050</v>
      </c>
    </row>
    <row r="697" spans="1:7" x14ac:dyDescent="0.35">
      <c r="A697">
        <v>4</v>
      </c>
      <c r="B697">
        <v>2021</v>
      </c>
      <c r="C697" t="s">
        <v>3</v>
      </c>
      <c r="D697" t="s">
        <v>52</v>
      </c>
      <c r="E697">
        <v>27570</v>
      </c>
      <c r="F697">
        <v>25210</v>
      </c>
      <c r="G697">
        <v>52780</v>
      </c>
    </row>
    <row r="698" spans="1:7" x14ac:dyDescent="0.35">
      <c r="A698">
        <v>4</v>
      </c>
      <c r="B698">
        <v>2021</v>
      </c>
      <c r="C698" t="s">
        <v>3</v>
      </c>
      <c r="D698" t="s">
        <v>50</v>
      </c>
      <c r="E698">
        <v>144910</v>
      </c>
      <c r="F698">
        <v>129700</v>
      </c>
      <c r="G698">
        <v>274610</v>
      </c>
    </row>
    <row r="699" spans="1:7" x14ac:dyDescent="0.35">
      <c r="A699">
        <v>4</v>
      </c>
      <c r="B699">
        <v>2021</v>
      </c>
      <c r="C699" t="s">
        <v>3</v>
      </c>
      <c r="D699" t="s">
        <v>43</v>
      </c>
      <c r="E699">
        <v>210590</v>
      </c>
      <c r="F699">
        <v>200940</v>
      </c>
      <c r="G699">
        <v>411530</v>
      </c>
    </row>
    <row r="700" spans="1:7" x14ac:dyDescent="0.35">
      <c r="A700">
        <v>4</v>
      </c>
      <c r="B700">
        <v>2021</v>
      </c>
      <c r="C700" t="s">
        <v>3</v>
      </c>
      <c r="D700" t="s">
        <v>44</v>
      </c>
      <c r="E700">
        <v>254190</v>
      </c>
      <c r="F700">
        <v>273020</v>
      </c>
      <c r="G700">
        <v>527210</v>
      </c>
    </row>
    <row r="701" spans="1:7" x14ac:dyDescent="0.35">
      <c r="A701">
        <v>4</v>
      </c>
      <c r="B701">
        <v>2021</v>
      </c>
      <c r="C701" t="s">
        <v>3</v>
      </c>
      <c r="D701" t="s">
        <v>45</v>
      </c>
      <c r="E701">
        <v>365990</v>
      </c>
      <c r="F701">
        <v>381860</v>
      </c>
      <c r="G701">
        <v>747850</v>
      </c>
    </row>
    <row r="702" spans="1:7" x14ac:dyDescent="0.35">
      <c r="A702">
        <v>4</v>
      </c>
      <c r="B702">
        <v>2021</v>
      </c>
      <c r="C702" t="s">
        <v>3</v>
      </c>
      <c r="D702" t="s">
        <v>46</v>
      </c>
      <c r="E702">
        <v>470280</v>
      </c>
      <c r="F702">
        <v>499290</v>
      </c>
      <c r="G702">
        <v>969570</v>
      </c>
    </row>
    <row r="703" spans="1:7" x14ac:dyDescent="0.35">
      <c r="A703">
        <v>4</v>
      </c>
      <c r="B703">
        <v>2021</v>
      </c>
      <c r="C703" t="s">
        <v>3</v>
      </c>
      <c r="D703" t="s">
        <v>47</v>
      </c>
      <c r="E703">
        <v>453680</v>
      </c>
      <c r="F703">
        <v>467230</v>
      </c>
      <c r="G703">
        <v>920910</v>
      </c>
    </row>
    <row r="704" spans="1:7" x14ac:dyDescent="0.35">
      <c r="A704">
        <v>4</v>
      </c>
      <c r="B704">
        <v>2021</v>
      </c>
      <c r="C704" t="s">
        <v>3</v>
      </c>
      <c r="D704" t="s">
        <v>48</v>
      </c>
      <c r="E704">
        <v>392940</v>
      </c>
      <c r="F704">
        <v>400370</v>
      </c>
      <c r="G704">
        <v>793310</v>
      </c>
    </row>
    <row r="705" spans="1:7" x14ac:dyDescent="0.35">
      <c r="A705">
        <v>4</v>
      </c>
      <c r="B705">
        <v>2021</v>
      </c>
      <c r="C705" t="s">
        <v>3</v>
      </c>
      <c r="D705" t="s">
        <v>49</v>
      </c>
      <c r="E705">
        <v>265840</v>
      </c>
      <c r="F705">
        <v>356240</v>
      </c>
      <c r="G705">
        <v>622080</v>
      </c>
    </row>
    <row r="706" spans="1:7" x14ac:dyDescent="0.35">
      <c r="A706">
        <v>4</v>
      </c>
      <c r="B706">
        <v>2021</v>
      </c>
      <c r="C706" t="s">
        <v>3</v>
      </c>
      <c r="D706" t="s">
        <v>51</v>
      </c>
      <c r="E706">
        <v>42290</v>
      </c>
      <c r="F706">
        <v>92250</v>
      </c>
      <c r="G706">
        <v>134540</v>
      </c>
    </row>
    <row r="707" spans="1:7" x14ac:dyDescent="0.35">
      <c r="A707">
        <v>4</v>
      </c>
      <c r="B707">
        <v>2021</v>
      </c>
      <c r="C707" t="s">
        <v>8</v>
      </c>
      <c r="D707" t="s">
        <v>52</v>
      </c>
      <c r="E707">
        <v>5830</v>
      </c>
      <c r="F707">
        <v>4990</v>
      </c>
      <c r="G707">
        <v>10820</v>
      </c>
    </row>
    <row r="708" spans="1:7" x14ac:dyDescent="0.35">
      <c r="A708">
        <v>4</v>
      </c>
      <c r="B708">
        <v>2021</v>
      </c>
      <c r="C708" t="s">
        <v>8</v>
      </c>
      <c r="D708" t="s">
        <v>50</v>
      </c>
      <c r="E708">
        <v>62150</v>
      </c>
      <c r="F708">
        <v>54160</v>
      </c>
      <c r="G708">
        <v>116310</v>
      </c>
    </row>
    <row r="709" spans="1:7" x14ac:dyDescent="0.35">
      <c r="A709">
        <v>4</v>
      </c>
      <c r="B709">
        <v>2021</v>
      </c>
      <c r="C709" t="s">
        <v>8</v>
      </c>
      <c r="D709" t="s">
        <v>43</v>
      </c>
      <c r="E709">
        <v>88070</v>
      </c>
      <c r="F709">
        <v>76640</v>
      </c>
      <c r="G709">
        <v>164710</v>
      </c>
    </row>
    <row r="710" spans="1:7" x14ac:dyDescent="0.35">
      <c r="A710">
        <v>4</v>
      </c>
      <c r="B710">
        <v>2021</v>
      </c>
      <c r="C710" t="s">
        <v>8</v>
      </c>
      <c r="D710" t="s">
        <v>44</v>
      </c>
      <c r="E710">
        <v>106970</v>
      </c>
      <c r="F710">
        <v>106050</v>
      </c>
      <c r="G710">
        <v>213020</v>
      </c>
    </row>
    <row r="711" spans="1:7" x14ac:dyDescent="0.35">
      <c r="A711">
        <v>4</v>
      </c>
      <c r="B711">
        <v>2021</v>
      </c>
      <c r="C711" t="s">
        <v>8</v>
      </c>
      <c r="D711" t="s">
        <v>45</v>
      </c>
      <c r="E711">
        <v>152110</v>
      </c>
      <c r="F711">
        <v>155270</v>
      </c>
      <c r="G711">
        <v>307380</v>
      </c>
    </row>
    <row r="712" spans="1:7" x14ac:dyDescent="0.35">
      <c r="A712">
        <v>4</v>
      </c>
      <c r="B712">
        <v>2021</v>
      </c>
      <c r="C712" t="s">
        <v>8</v>
      </c>
      <c r="D712" t="s">
        <v>46</v>
      </c>
      <c r="E712">
        <v>193760</v>
      </c>
      <c r="F712">
        <v>200180</v>
      </c>
      <c r="G712">
        <v>393940</v>
      </c>
    </row>
    <row r="713" spans="1:7" x14ac:dyDescent="0.35">
      <c r="A713">
        <v>4</v>
      </c>
      <c r="B713">
        <v>2021</v>
      </c>
      <c r="C713" t="s">
        <v>8</v>
      </c>
      <c r="D713" t="s">
        <v>47</v>
      </c>
      <c r="E713">
        <v>187620</v>
      </c>
      <c r="F713">
        <v>184900</v>
      </c>
      <c r="G713">
        <v>372520</v>
      </c>
    </row>
    <row r="714" spans="1:7" x14ac:dyDescent="0.35">
      <c r="A714">
        <v>4</v>
      </c>
      <c r="B714">
        <v>2021</v>
      </c>
      <c r="C714" t="s">
        <v>8</v>
      </c>
      <c r="D714" t="s">
        <v>48</v>
      </c>
      <c r="E714">
        <v>154390</v>
      </c>
      <c r="F714">
        <v>153780</v>
      </c>
      <c r="G714">
        <v>308170</v>
      </c>
    </row>
    <row r="715" spans="1:7" x14ac:dyDescent="0.35">
      <c r="A715">
        <v>4</v>
      </c>
      <c r="B715">
        <v>2021</v>
      </c>
      <c r="C715" t="s">
        <v>8</v>
      </c>
      <c r="D715" t="s">
        <v>49</v>
      </c>
      <c r="E715">
        <v>112530</v>
      </c>
      <c r="F715">
        <v>150160</v>
      </c>
      <c r="G715">
        <v>262690</v>
      </c>
    </row>
    <row r="716" spans="1:7" x14ac:dyDescent="0.35">
      <c r="A716">
        <v>4</v>
      </c>
      <c r="B716">
        <v>2021</v>
      </c>
      <c r="C716" t="s">
        <v>8</v>
      </c>
      <c r="D716" t="s">
        <v>51</v>
      </c>
      <c r="E716">
        <v>18650</v>
      </c>
      <c r="F716">
        <v>36360</v>
      </c>
      <c r="G716">
        <v>55010</v>
      </c>
    </row>
    <row r="717" spans="1:7" x14ac:dyDescent="0.35">
      <c r="A717">
        <v>4</v>
      </c>
      <c r="B717">
        <v>2021</v>
      </c>
      <c r="C717" t="s">
        <v>14</v>
      </c>
      <c r="D717" t="s">
        <v>52</v>
      </c>
      <c r="E717">
        <v>25940</v>
      </c>
      <c r="F717">
        <v>25620</v>
      </c>
      <c r="G717">
        <v>51560</v>
      </c>
    </row>
    <row r="718" spans="1:7" x14ac:dyDescent="0.35">
      <c r="A718">
        <v>4</v>
      </c>
      <c r="B718">
        <v>2021</v>
      </c>
      <c r="C718" t="s">
        <v>14</v>
      </c>
      <c r="D718" t="s">
        <v>50</v>
      </c>
      <c r="E718">
        <v>268930</v>
      </c>
      <c r="F718">
        <v>238580</v>
      </c>
      <c r="G718">
        <v>507510</v>
      </c>
    </row>
    <row r="719" spans="1:7" x14ac:dyDescent="0.35">
      <c r="A719">
        <v>4</v>
      </c>
      <c r="B719">
        <v>2021</v>
      </c>
      <c r="C719" t="s">
        <v>14</v>
      </c>
      <c r="D719" t="s">
        <v>43</v>
      </c>
      <c r="E719">
        <v>379400</v>
      </c>
      <c r="F719">
        <v>346290</v>
      </c>
      <c r="G719">
        <v>725690</v>
      </c>
    </row>
    <row r="720" spans="1:7" x14ac:dyDescent="0.35">
      <c r="A720">
        <v>4</v>
      </c>
      <c r="B720">
        <v>2021</v>
      </c>
      <c r="C720" t="s">
        <v>14</v>
      </c>
      <c r="D720" t="s">
        <v>44</v>
      </c>
      <c r="E720">
        <v>458530</v>
      </c>
      <c r="F720">
        <v>451920</v>
      </c>
      <c r="G720">
        <v>910450</v>
      </c>
    </row>
    <row r="721" spans="1:7" x14ac:dyDescent="0.35">
      <c r="A721">
        <v>4</v>
      </c>
      <c r="B721">
        <v>2021</v>
      </c>
      <c r="C721" t="s">
        <v>14</v>
      </c>
      <c r="D721" t="s">
        <v>45</v>
      </c>
      <c r="E721">
        <v>558830</v>
      </c>
      <c r="F721">
        <v>550650</v>
      </c>
      <c r="G721">
        <v>1109480</v>
      </c>
    </row>
    <row r="722" spans="1:7" x14ac:dyDescent="0.35">
      <c r="A722">
        <v>4</v>
      </c>
      <c r="B722">
        <v>2021</v>
      </c>
      <c r="C722" t="s">
        <v>14</v>
      </c>
      <c r="D722" t="s">
        <v>46</v>
      </c>
      <c r="E722">
        <v>659760</v>
      </c>
      <c r="F722">
        <v>662010</v>
      </c>
      <c r="G722">
        <v>1321770</v>
      </c>
    </row>
    <row r="723" spans="1:7" x14ac:dyDescent="0.35">
      <c r="A723">
        <v>4</v>
      </c>
      <c r="B723">
        <v>2021</v>
      </c>
      <c r="C723" t="s">
        <v>14</v>
      </c>
      <c r="D723" t="s">
        <v>47</v>
      </c>
      <c r="E723">
        <v>671590</v>
      </c>
      <c r="F723">
        <v>628110</v>
      </c>
      <c r="G723">
        <v>1299700</v>
      </c>
    </row>
    <row r="724" spans="1:7" x14ac:dyDescent="0.35">
      <c r="A724">
        <v>4</v>
      </c>
      <c r="B724">
        <v>2021</v>
      </c>
      <c r="C724" t="s">
        <v>14</v>
      </c>
      <c r="D724" t="s">
        <v>48</v>
      </c>
      <c r="E724">
        <v>520060</v>
      </c>
      <c r="F724">
        <v>487540</v>
      </c>
      <c r="G724">
        <v>1007600</v>
      </c>
    </row>
    <row r="725" spans="1:7" x14ac:dyDescent="0.35">
      <c r="A725">
        <v>4</v>
      </c>
      <c r="B725">
        <v>2021</v>
      </c>
      <c r="C725" t="s">
        <v>14</v>
      </c>
      <c r="D725" t="s">
        <v>49</v>
      </c>
      <c r="E725">
        <v>294010</v>
      </c>
      <c r="F725">
        <v>349320</v>
      </c>
      <c r="G725">
        <v>643330</v>
      </c>
    </row>
    <row r="726" spans="1:7" x14ac:dyDescent="0.35">
      <c r="A726">
        <v>4</v>
      </c>
      <c r="B726">
        <v>2021</v>
      </c>
      <c r="C726" t="s">
        <v>14</v>
      </c>
      <c r="D726" t="s">
        <v>51</v>
      </c>
      <c r="E726">
        <v>40130</v>
      </c>
      <c r="F726">
        <v>74750</v>
      </c>
      <c r="G726">
        <v>114880</v>
      </c>
    </row>
    <row r="727" spans="1:7" x14ac:dyDescent="0.35">
      <c r="A727">
        <v>4</v>
      </c>
      <c r="B727">
        <v>2021</v>
      </c>
      <c r="C727" t="s">
        <v>23</v>
      </c>
      <c r="D727" t="s">
        <v>52</v>
      </c>
      <c r="E727">
        <v>110410</v>
      </c>
      <c r="F727">
        <v>102040</v>
      </c>
      <c r="G727">
        <v>212450</v>
      </c>
    </row>
    <row r="728" spans="1:7" x14ac:dyDescent="0.35">
      <c r="A728">
        <v>4</v>
      </c>
      <c r="B728">
        <v>2021</v>
      </c>
      <c r="C728" t="s">
        <v>23</v>
      </c>
      <c r="D728" t="s">
        <v>50</v>
      </c>
      <c r="E728">
        <v>727370</v>
      </c>
      <c r="F728">
        <v>669930</v>
      </c>
      <c r="G728">
        <v>1397300</v>
      </c>
    </row>
    <row r="729" spans="1:7" x14ac:dyDescent="0.35">
      <c r="A729">
        <v>4</v>
      </c>
      <c r="B729">
        <v>2021</v>
      </c>
      <c r="C729" t="s">
        <v>23</v>
      </c>
      <c r="D729" t="s">
        <v>43</v>
      </c>
      <c r="E729">
        <v>1244530</v>
      </c>
      <c r="F729">
        <v>1188730</v>
      </c>
      <c r="G729">
        <v>2433260</v>
      </c>
    </row>
    <row r="730" spans="1:7" x14ac:dyDescent="0.35">
      <c r="A730">
        <v>4</v>
      </c>
      <c r="B730">
        <v>2021</v>
      </c>
      <c r="C730" t="s">
        <v>23</v>
      </c>
      <c r="D730" t="s">
        <v>44</v>
      </c>
      <c r="E730">
        <v>1401330</v>
      </c>
      <c r="F730">
        <v>1397550</v>
      </c>
      <c r="G730">
        <v>2798880</v>
      </c>
    </row>
    <row r="731" spans="1:7" x14ac:dyDescent="0.35">
      <c r="A731">
        <v>4</v>
      </c>
      <c r="B731">
        <v>2021</v>
      </c>
      <c r="C731" t="s">
        <v>23</v>
      </c>
      <c r="D731" t="s">
        <v>45</v>
      </c>
      <c r="E731">
        <v>1818360</v>
      </c>
      <c r="F731">
        <v>1830520</v>
      </c>
      <c r="G731">
        <v>3648880</v>
      </c>
    </row>
    <row r="732" spans="1:7" x14ac:dyDescent="0.35">
      <c r="A732">
        <v>4</v>
      </c>
      <c r="B732">
        <v>2021</v>
      </c>
      <c r="C732" t="s">
        <v>23</v>
      </c>
      <c r="D732" t="s">
        <v>46</v>
      </c>
      <c r="E732">
        <v>2303840</v>
      </c>
      <c r="F732">
        <v>2340130</v>
      </c>
      <c r="G732">
        <v>4643970</v>
      </c>
    </row>
    <row r="733" spans="1:7" x14ac:dyDescent="0.35">
      <c r="A733">
        <v>4</v>
      </c>
      <c r="B733">
        <v>2021</v>
      </c>
      <c r="C733" t="s">
        <v>23</v>
      </c>
      <c r="D733" t="s">
        <v>47</v>
      </c>
      <c r="E733">
        <v>1871030</v>
      </c>
      <c r="F733">
        <v>1831830</v>
      </c>
      <c r="G733">
        <v>3702860</v>
      </c>
    </row>
    <row r="734" spans="1:7" x14ac:dyDescent="0.35">
      <c r="A734">
        <v>4</v>
      </c>
      <c r="B734">
        <v>2021</v>
      </c>
      <c r="C734" t="s">
        <v>23</v>
      </c>
      <c r="D734" t="s">
        <v>48</v>
      </c>
      <c r="E734">
        <v>1478780</v>
      </c>
      <c r="F734">
        <v>1475270</v>
      </c>
      <c r="G734">
        <v>2954050</v>
      </c>
    </row>
    <row r="735" spans="1:7" x14ac:dyDescent="0.35">
      <c r="A735">
        <v>4</v>
      </c>
      <c r="B735">
        <v>2021</v>
      </c>
      <c r="C735" t="s">
        <v>23</v>
      </c>
      <c r="D735" t="s">
        <v>49</v>
      </c>
      <c r="E735">
        <v>722220</v>
      </c>
      <c r="F735">
        <v>944370</v>
      </c>
      <c r="G735">
        <v>1666590</v>
      </c>
    </row>
    <row r="736" spans="1:7" x14ac:dyDescent="0.35">
      <c r="A736">
        <v>4</v>
      </c>
      <c r="B736">
        <v>2021</v>
      </c>
      <c r="C736" t="s">
        <v>23</v>
      </c>
      <c r="D736" t="s">
        <v>51</v>
      </c>
      <c r="E736">
        <v>87080</v>
      </c>
      <c r="F736">
        <v>171920</v>
      </c>
      <c r="G736">
        <v>259000</v>
      </c>
    </row>
    <row r="737" spans="1:7" x14ac:dyDescent="0.35">
      <c r="A737">
        <v>4</v>
      </c>
      <c r="B737">
        <v>2021</v>
      </c>
      <c r="C737" t="s">
        <v>21</v>
      </c>
      <c r="D737" t="s">
        <v>52</v>
      </c>
      <c r="E737">
        <v>117220</v>
      </c>
      <c r="F737">
        <v>106500</v>
      </c>
      <c r="G737">
        <v>223720</v>
      </c>
    </row>
    <row r="738" spans="1:7" x14ac:dyDescent="0.35">
      <c r="A738">
        <v>4</v>
      </c>
      <c r="B738">
        <v>2021</v>
      </c>
      <c r="C738" t="s">
        <v>21</v>
      </c>
      <c r="D738" t="s">
        <v>50</v>
      </c>
      <c r="E738">
        <v>446810</v>
      </c>
      <c r="F738">
        <v>385630</v>
      </c>
      <c r="G738">
        <v>832440</v>
      </c>
    </row>
    <row r="739" spans="1:7" x14ac:dyDescent="0.35">
      <c r="A739">
        <v>4</v>
      </c>
      <c r="B739">
        <v>2021</v>
      </c>
      <c r="C739" t="s">
        <v>21</v>
      </c>
      <c r="D739" t="s">
        <v>43</v>
      </c>
      <c r="E739">
        <v>764690</v>
      </c>
      <c r="F739">
        <v>729190</v>
      </c>
      <c r="G739">
        <v>1493880</v>
      </c>
    </row>
    <row r="740" spans="1:7" x14ac:dyDescent="0.35">
      <c r="A740">
        <v>4</v>
      </c>
      <c r="B740">
        <v>2021</v>
      </c>
      <c r="C740" t="s">
        <v>21</v>
      </c>
      <c r="D740" t="s">
        <v>44</v>
      </c>
      <c r="E740">
        <v>899960</v>
      </c>
      <c r="F740">
        <v>941680</v>
      </c>
      <c r="G740">
        <v>1841640</v>
      </c>
    </row>
    <row r="741" spans="1:7" x14ac:dyDescent="0.35">
      <c r="A741">
        <v>4</v>
      </c>
      <c r="B741">
        <v>2021</v>
      </c>
      <c r="C741" t="s">
        <v>21</v>
      </c>
      <c r="D741" t="s">
        <v>45</v>
      </c>
      <c r="E741">
        <v>1240200</v>
      </c>
      <c r="F741">
        <v>1317110</v>
      </c>
      <c r="G741">
        <v>2557310</v>
      </c>
    </row>
    <row r="742" spans="1:7" x14ac:dyDescent="0.35">
      <c r="A742">
        <v>4</v>
      </c>
      <c r="B742">
        <v>2021</v>
      </c>
      <c r="C742" t="s">
        <v>21</v>
      </c>
      <c r="D742" t="s">
        <v>46</v>
      </c>
      <c r="E742">
        <v>1686900</v>
      </c>
      <c r="F742">
        <v>1789030</v>
      </c>
      <c r="G742">
        <v>3475930</v>
      </c>
    </row>
    <row r="743" spans="1:7" x14ac:dyDescent="0.35">
      <c r="A743">
        <v>4</v>
      </c>
      <c r="B743">
        <v>2021</v>
      </c>
      <c r="C743" t="s">
        <v>21</v>
      </c>
      <c r="D743" t="s">
        <v>47</v>
      </c>
      <c r="E743">
        <v>1579200</v>
      </c>
      <c r="F743">
        <v>1660370</v>
      </c>
      <c r="G743">
        <v>3239570</v>
      </c>
    </row>
    <row r="744" spans="1:7" x14ac:dyDescent="0.35">
      <c r="A744">
        <v>4</v>
      </c>
      <c r="B744">
        <v>2021</v>
      </c>
      <c r="C744" t="s">
        <v>21</v>
      </c>
      <c r="D744" t="s">
        <v>48</v>
      </c>
      <c r="E744">
        <v>1449640</v>
      </c>
      <c r="F744">
        <v>1556610</v>
      </c>
      <c r="G744">
        <v>3006250</v>
      </c>
    </row>
    <row r="745" spans="1:7" x14ac:dyDescent="0.35">
      <c r="A745">
        <v>4</v>
      </c>
      <c r="B745">
        <v>2021</v>
      </c>
      <c r="C745" t="s">
        <v>21</v>
      </c>
      <c r="D745" t="s">
        <v>49</v>
      </c>
      <c r="E745">
        <v>1063030</v>
      </c>
      <c r="F745">
        <v>1460060</v>
      </c>
      <c r="G745">
        <v>2523090</v>
      </c>
    </row>
    <row r="746" spans="1:7" x14ac:dyDescent="0.35">
      <c r="A746">
        <v>4</v>
      </c>
      <c r="B746">
        <v>2021</v>
      </c>
      <c r="C746" t="s">
        <v>21</v>
      </c>
      <c r="D746" t="s">
        <v>51</v>
      </c>
      <c r="E746">
        <v>176420</v>
      </c>
      <c r="F746">
        <v>407650</v>
      </c>
      <c r="G746">
        <v>584070</v>
      </c>
    </row>
    <row r="747" spans="1:7" x14ac:dyDescent="0.35">
      <c r="A747">
        <v>4</v>
      </c>
      <c r="B747">
        <v>2021</v>
      </c>
      <c r="C747" t="s">
        <v>13</v>
      </c>
      <c r="D747" t="s">
        <v>52</v>
      </c>
      <c r="E747">
        <v>14610</v>
      </c>
      <c r="F747">
        <v>12650</v>
      </c>
      <c r="G747">
        <v>27260</v>
      </c>
    </row>
    <row r="748" spans="1:7" x14ac:dyDescent="0.35">
      <c r="A748">
        <v>4</v>
      </c>
      <c r="B748">
        <v>2021</v>
      </c>
      <c r="C748" t="s">
        <v>13</v>
      </c>
      <c r="D748" t="s">
        <v>50</v>
      </c>
      <c r="E748">
        <v>144060</v>
      </c>
      <c r="F748">
        <v>119210</v>
      </c>
      <c r="G748">
        <v>263270</v>
      </c>
    </row>
    <row r="749" spans="1:7" x14ac:dyDescent="0.35">
      <c r="A749">
        <v>4</v>
      </c>
      <c r="B749">
        <v>2021</v>
      </c>
      <c r="C749" t="s">
        <v>13</v>
      </c>
      <c r="D749" t="s">
        <v>43</v>
      </c>
      <c r="E749">
        <v>224830</v>
      </c>
      <c r="F749">
        <v>205990</v>
      </c>
      <c r="G749">
        <v>430820</v>
      </c>
    </row>
    <row r="750" spans="1:7" x14ac:dyDescent="0.35">
      <c r="A750">
        <v>4</v>
      </c>
      <c r="B750">
        <v>2021</v>
      </c>
      <c r="C750" t="s">
        <v>13</v>
      </c>
      <c r="D750" t="s">
        <v>44</v>
      </c>
      <c r="E750">
        <v>248300</v>
      </c>
      <c r="F750">
        <v>249600</v>
      </c>
      <c r="G750">
        <v>497900</v>
      </c>
    </row>
    <row r="751" spans="1:7" x14ac:dyDescent="0.35">
      <c r="A751">
        <v>4</v>
      </c>
      <c r="B751">
        <v>2021</v>
      </c>
      <c r="C751" t="s">
        <v>13</v>
      </c>
      <c r="D751" t="s">
        <v>45</v>
      </c>
      <c r="E751">
        <v>373870</v>
      </c>
      <c r="F751">
        <v>372180</v>
      </c>
      <c r="G751">
        <v>746050</v>
      </c>
    </row>
    <row r="752" spans="1:7" x14ac:dyDescent="0.35">
      <c r="A752">
        <v>4</v>
      </c>
      <c r="B752">
        <v>2021</v>
      </c>
      <c r="C752" t="s">
        <v>13</v>
      </c>
      <c r="D752" t="s">
        <v>46</v>
      </c>
      <c r="E752">
        <v>488550</v>
      </c>
      <c r="F752">
        <v>508860</v>
      </c>
      <c r="G752">
        <v>997410</v>
      </c>
    </row>
    <row r="753" spans="1:7" x14ac:dyDescent="0.35">
      <c r="A753">
        <v>4</v>
      </c>
      <c r="B753">
        <v>2021</v>
      </c>
      <c r="C753" t="s">
        <v>13</v>
      </c>
      <c r="D753" t="s">
        <v>47</v>
      </c>
      <c r="E753">
        <v>418420</v>
      </c>
      <c r="F753">
        <v>428830</v>
      </c>
      <c r="G753">
        <v>847250</v>
      </c>
    </row>
    <row r="754" spans="1:7" x14ac:dyDescent="0.35">
      <c r="A754">
        <v>4</v>
      </c>
      <c r="B754">
        <v>2021</v>
      </c>
      <c r="C754" t="s">
        <v>13</v>
      </c>
      <c r="D754" t="s">
        <v>48</v>
      </c>
      <c r="E754">
        <v>360360</v>
      </c>
      <c r="F754">
        <v>380180</v>
      </c>
      <c r="G754">
        <v>740540</v>
      </c>
    </row>
    <row r="755" spans="1:7" x14ac:dyDescent="0.35">
      <c r="A755">
        <v>4</v>
      </c>
      <c r="B755">
        <v>2021</v>
      </c>
      <c r="C755" t="s">
        <v>13</v>
      </c>
      <c r="D755" t="s">
        <v>49</v>
      </c>
      <c r="E755">
        <v>274690</v>
      </c>
      <c r="F755">
        <v>383300</v>
      </c>
      <c r="G755">
        <v>657990</v>
      </c>
    </row>
    <row r="756" spans="1:7" x14ac:dyDescent="0.35">
      <c r="A756">
        <v>4</v>
      </c>
      <c r="B756">
        <v>2021</v>
      </c>
      <c r="C756" t="s">
        <v>13</v>
      </c>
      <c r="D756" t="s">
        <v>51</v>
      </c>
      <c r="E756">
        <v>38830</v>
      </c>
      <c r="F756">
        <v>104680</v>
      </c>
      <c r="G756">
        <v>143510</v>
      </c>
    </row>
    <row r="757" spans="1:7" x14ac:dyDescent="0.35">
      <c r="A757">
        <v>4</v>
      </c>
      <c r="B757">
        <v>2021</v>
      </c>
      <c r="C757" t="s">
        <v>22</v>
      </c>
      <c r="D757" t="s">
        <v>52</v>
      </c>
      <c r="E757">
        <v>197510</v>
      </c>
      <c r="F757">
        <v>185060</v>
      </c>
      <c r="G757">
        <v>382570</v>
      </c>
    </row>
    <row r="758" spans="1:7" x14ac:dyDescent="0.35">
      <c r="A758">
        <v>4</v>
      </c>
      <c r="B758">
        <v>2021</v>
      </c>
      <c r="C758" t="s">
        <v>22</v>
      </c>
      <c r="D758" t="s">
        <v>50</v>
      </c>
      <c r="E758">
        <v>736020</v>
      </c>
      <c r="F758">
        <v>674750</v>
      </c>
      <c r="G758">
        <v>1410770</v>
      </c>
    </row>
    <row r="759" spans="1:7" x14ac:dyDescent="0.35">
      <c r="A759">
        <v>4</v>
      </c>
      <c r="B759">
        <v>2021</v>
      </c>
      <c r="C759" t="s">
        <v>22</v>
      </c>
      <c r="D759" t="s">
        <v>43</v>
      </c>
      <c r="E759">
        <v>973330</v>
      </c>
      <c r="F759">
        <v>926860</v>
      </c>
      <c r="G759">
        <v>1900190</v>
      </c>
    </row>
    <row r="760" spans="1:7" x14ac:dyDescent="0.35">
      <c r="A760">
        <v>4</v>
      </c>
      <c r="B760">
        <v>2021</v>
      </c>
      <c r="C760" t="s">
        <v>22</v>
      </c>
      <c r="D760" t="s">
        <v>44</v>
      </c>
      <c r="E760">
        <v>1265200</v>
      </c>
      <c r="F760">
        <v>1293750</v>
      </c>
      <c r="G760">
        <v>2558950</v>
      </c>
    </row>
    <row r="761" spans="1:7" x14ac:dyDescent="0.35">
      <c r="A761">
        <v>4</v>
      </c>
      <c r="B761">
        <v>2021</v>
      </c>
      <c r="C761" t="s">
        <v>22</v>
      </c>
      <c r="D761" t="s">
        <v>45</v>
      </c>
      <c r="E761">
        <v>1892460</v>
      </c>
      <c r="F761">
        <v>1899410</v>
      </c>
      <c r="G761">
        <v>3791870</v>
      </c>
    </row>
    <row r="762" spans="1:7" x14ac:dyDescent="0.35">
      <c r="A762">
        <v>4</v>
      </c>
      <c r="B762">
        <v>2021</v>
      </c>
      <c r="C762" t="s">
        <v>22</v>
      </c>
      <c r="D762" t="s">
        <v>46</v>
      </c>
      <c r="E762">
        <v>2485020</v>
      </c>
      <c r="F762">
        <v>2557390</v>
      </c>
      <c r="G762">
        <v>5042410</v>
      </c>
    </row>
    <row r="763" spans="1:7" x14ac:dyDescent="0.35">
      <c r="A763">
        <v>4</v>
      </c>
      <c r="B763">
        <v>2021</v>
      </c>
      <c r="C763" t="s">
        <v>22</v>
      </c>
      <c r="D763" t="s">
        <v>47</v>
      </c>
      <c r="E763">
        <v>2201460</v>
      </c>
      <c r="F763">
        <v>2325350</v>
      </c>
      <c r="G763">
        <v>4526810</v>
      </c>
    </row>
    <row r="764" spans="1:7" x14ac:dyDescent="0.35">
      <c r="A764">
        <v>4</v>
      </c>
      <c r="B764">
        <v>2021</v>
      </c>
      <c r="C764" t="s">
        <v>22</v>
      </c>
      <c r="D764" t="s">
        <v>48</v>
      </c>
      <c r="E764">
        <v>1854350</v>
      </c>
      <c r="F764">
        <v>2105930</v>
      </c>
      <c r="G764">
        <v>3960280</v>
      </c>
    </row>
    <row r="765" spans="1:7" x14ac:dyDescent="0.35">
      <c r="A765">
        <v>4</v>
      </c>
      <c r="B765">
        <v>2021</v>
      </c>
      <c r="C765" t="s">
        <v>22</v>
      </c>
      <c r="D765" t="s">
        <v>49</v>
      </c>
      <c r="E765">
        <v>1121750</v>
      </c>
      <c r="F765">
        <v>1583570</v>
      </c>
      <c r="G765">
        <v>2705320</v>
      </c>
    </row>
    <row r="766" spans="1:7" x14ac:dyDescent="0.35">
      <c r="A766">
        <v>4</v>
      </c>
      <c r="B766">
        <v>2021</v>
      </c>
      <c r="C766" t="s">
        <v>22</v>
      </c>
      <c r="D766" t="s">
        <v>51</v>
      </c>
      <c r="E766">
        <v>165920</v>
      </c>
      <c r="F766">
        <v>372830</v>
      </c>
      <c r="G766">
        <v>538750</v>
      </c>
    </row>
    <row r="767" spans="1:7" x14ac:dyDescent="0.35">
      <c r="A767">
        <v>4</v>
      </c>
      <c r="B767">
        <v>2021</v>
      </c>
      <c r="C767" t="s">
        <v>15</v>
      </c>
      <c r="D767" t="s">
        <v>52</v>
      </c>
      <c r="E767">
        <v>25810</v>
      </c>
      <c r="F767">
        <v>23510</v>
      </c>
      <c r="G767">
        <v>49320</v>
      </c>
    </row>
    <row r="768" spans="1:7" x14ac:dyDescent="0.35">
      <c r="A768">
        <v>4</v>
      </c>
      <c r="B768">
        <v>2021</v>
      </c>
      <c r="C768" t="s">
        <v>15</v>
      </c>
      <c r="D768" t="s">
        <v>50</v>
      </c>
      <c r="E768">
        <v>200040</v>
      </c>
      <c r="F768">
        <v>176080</v>
      </c>
      <c r="G768">
        <v>376120</v>
      </c>
    </row>
    <row r="769" spans="1:7" x14ac:dyDescent="0.35">
      <c r="A769">
        <v>4</v>
      </c>
      <c r="B769">
        <v>2021</v>
      </c>
      <c r="C769" t="s">
        <v>15</v>
      </c>
      <c r="D769" t="s">
        <v>43</v>
      </c>
      <c r="E769">
        <v>306070</v>
      </c>
      <c r="F769">
        <v>262010</v>
      </c>
      <c r="G769">
        <v>568080</v>
      </c>
    </row>
    <row r="770" spans="1:7" x14ac:dyDescent="0.35">
      <c r="A770">
        <v>4</v>
      </c>
      <c r="B770">
        <v>2021</v>
      </c>
      <c r="C770" t="s">
        <v>15</v>
      </c>
      <c r="D770" t="s">
        <v>44</v>
      </c>
      <c r="E770">
        <v>326620</v>
      </c>
      <c r="F770">
        <v>304830</v>
      </c>
      <c r="G770">
        <v>631450</v>
      </c>
    </row>
    <row r="771" spans="1:7" x14ac:dyDescent="0.35">
      <c r="A771">
        <v>4</v>
      </c>
      <c r="B771">
        <v>2021</v>
      </c>
      <c r="C771" t="s">
        <v>15</v>
      </c>
      <c r="D771" t="s">
        <v>45</v>
      </c>
      <c r="E771">
        <v>382890</v>
      </c>
      <c r="F771">
        <v>388470</v>
      </c>
      <c r="G771">
        <v>771360</v>
      </c>
    </row>
    <row r="772" spans="1:7" x14ac:dyDescent="0.35">
      <c r="A772">
        <v>4</v>
      </c>
      <c r="B772">
        <v>2021</v>
      </c>
      <c r="C772" t="s">
        <v>15</v>
      </c>
      <c r="D772" t="s">
        <v>46</v>
      </c>
      <c r="E772">
        <v>584690</v>
      </c>
      <c r="F772">
        <v>603440</v>
      </c>
      <c r="G772">
        <v>1188130</v>
      </c>
    </row>
    <row r="773" spans="1:7" x14ac:dyDescent="0.35">
      <c r="A773">
        <v>4</v>
      </c>
      <c r="B773">
        <v>2021</v>
      </c>
      <c r="C773" t="s">
        <v>15</v>
      </c>
      <c r="D773" t="s">
        <v>47</v>
      </c>
      <c r="E773">
        <v>491100</v>
      </c>
      <c r="F773">
        <v>495500</v>
      </c>
      <c r="G773">
        <v>986600</v>
      </c>
    </row>
    <row r="774" spans="1:7" x14ac:dyDescent="0.35">
      <c r="A774">
        <v>4</v>
      </c>
      <c r="B774">
        <v>2021</v>
      </c>
      <c r="C774" t="s">
        <v>15</v>
      </c>
      <c r="D774" t="s">
        <v>48</v>
      </c>
      <c r="E774">
        <v>537790</v>
      </c>
      <c r="F774">
        <v>596700</v>
      </c>
      <c r="G774">
        <v>1134490</v>
      </c>
    </row>
    <row r="775" spans="1:7" x14ac:dyDescent="0.35">
      <c r="A775">
        <v>4</v>
      </c>
      <c r="B775">
        <v>2021</v>
      </c>
      <c r="C775" t="s">
        <v>15</v>
      </c>
      <c r="D775" t="s">
        <v>49</v>
      </c>
      <c r="E775">
        <v>386910</v>
      </c>
      <c r="F775">
        <v>542110</v>
      </c>
      <c r="G775">
        <v>929020</v>
      </c>
    </row>
    <row r="776" spans="1:7" x14ac:dyDescent="0.35">
      <c r="A776">
        <v>4</v>
      </c>
      <c r="B776">
        <v>2021</v>
      </c>
      <c r="C776" t="s">
        <v>15</v>
      </c>
      <c r="D776" t="s">
        <v>51</v>
      </c>
      <c r="E776">
        <v>57990</v>
      </c>
      <c r="F776">
        <v>135860</v>
      </c>
      <c r="G776">
        <v>193850</v>
      </c>
    </row>
    <row r="777" spans="1:7" x14ac:dyDescent="0.35">
      <c r="A777">
        <v>4</v>
      </c>
      <c r="B777">
        <v>2021</v>
      </c>
      <c r="C777" t="s">
        <v>25</v>
      </c>
      <c r="D777" t="s">
        <v>52</v>
      </c>
      <c r="E777">
        <v>406960</v>
      </c>
      <c r="F777">
        <v>377510</v>
      </c>
      <c r="G777">
        <v>784470</v>
      </c>
    </row>
    <row r="778" spans="1:7" x14ac:dyDescent="0.35">
      <c r="A778">
        <v>4</v>
      </c>
      <c r="B778">
        <v>2021</v>
      </c>
      <c r="C778" t="s">
        <v>25</v>
      </c>
      <c r="D778" t="s">
        <v>50</v>
      </c>
      <c r="E778">
        <v>1002660</v>
      </c>
      <c r="F778">
        <v>897680</v>
      </c>
      <c r="G778">
        <v>1900340</v>
      </c>
    </row>
    <row r="779" spans="1:7" x14ac:dyDescent="0.35">
      <c r="A779">
        <v>4</v>
      </c>
      <c r="B779">
        <v>2021</v>
      </c>
      <c r="C779" t="s">
        <v>25</v>
      </c>
      <c r="D779" t="s">
        <v>43</v>
      </c>
      <c r="E779">
        <v>1654520</v>
      </c>
      <c r="F779">
        <v>1701110</v>
      </c>
      <c r="G779">
        <v>3355630</v>
      </c>
    </row>
    <row r="780" spans="1:7" x14ac:dyDescent="0.35">
      <c r="A780">
        <v>4</v>
      </c>
      <c r="B780">
        <v>2021</v>
      </c>
      <c r="C780" t="s">
        <v>25</v>
      </c>
      <c r="D780" t="s">
        <v>44</v>
      </c>
      <c r="E780">
        <v>2228590</v>
      </c>
      <c r="F780">
        <v>2337450</v>
      </c>
      <c r="G780">
        <v>4566040</v>
      </c>
    </row>
    <row r="781" spans="1:7" x14ac:dyDescent="0.35">
      <c r="A781">
        <v>4</v>
      </c>
      <c r="B781">
        <v>2021</v>
      </c>
      <c r="C781" t="s">
        <v>25</v>
      </c>
      <c r="D781" t="s">
        <v>45</v>
      </c>
      <c r="E781">
        <v>2992020</v>
      </c>
      <c r="F781">
        <v>3117520</v>
      </c>
      <c r="G781">
        <v>6109540</v>
      </c>
    </row>
    <row r="782" spans="1:7" x14ac:dyDescent="0.35">
      <c r="A782">
        <v>4</v>
      </c>
      <c r="B782">
        <v>2021</v>
      </c>
      <c r="C782" t="s">
        <v>25</v>
      </c>
      <c r="D782" t="s">
        <v>46</v>
      </c>
      <c r="E782">
        <v>4217280</v>
      </c>
      <c r="F782">
        <v>4363400</v>
      </c>
      <c r="G782">
        <v>8580680</v>
      </c>
    </row>
    <row r="783" spans="1:7" x14ac:dyDescent="0.35">
      <c r="A783">
        <v>4</v>
      </c>
      <c r="B783">
        <v>2021</v>
      </c>
      <c r="C783" t="s">
        <v>25</v>
      </c>
      <c r="D783" t="s">
        <v>47</v>
      </c>
      <c r="E783">
        <v>3632830</v>
      </c>
      <c r="F783">
        <v>3776500</v>
      </c>
      <c r="G783">
        <v>7409330</v>
      </c>
    </row>
    <row r="784" spans="1:7" x14ac:dyDescent="0.35">
      <c r="A784">
        <v>4</v>
      </c>
      <c r="B784">
        <v>2021</v>
      </c>
      <c r="C784" t="s">
        <v>25</v>
      </c>
      <c r="D784" t="s">
        <v>48</v>
      </c>
      <c r="E784">
        <v>3091130</v>
      </c>
      <c r="F784">
        <v>3414780</v>
      </c>
      <c r="G784">
        <v>6505910</v>
      </c>
    </row>
    <row r="785" spans="1:7" x14ac:dyDescent="0.35">
      <c r="A785">
        <v>4</v>
      </c>
      <c r="B785">
        <v>2021</v>
      </c>
      <c r="C785" t="s">
        <v>25</v>
      </c>
      <c r="D785" t="s">
        <v>49</v>
      </c>
      <c r="E785">
        <v>2093880</v>
      </c>
      <c r="F785">
        <v>3057940</v>
      </c>
      <c r="G785">
        <v>5151820</v>
      </c>
    </row>
    <row r="786" spans="1:7" x14ac:dyDescent="0.35">
      <c r="A786">
        <v>4</v>
      </c>
      <c r="B786">
        <v>2021</v>
      </c>
      <c r="C786" t="s">
        <v>25</v>
      </c>
      <c r="D786" t="s">
        <v>51</v>
      </c>
      <c r="E786">
        <v>274560</v>
      </c>
      <c r="F786">
        <v>748490</v>
      </c>
      <c r="G786">
        <v>1023050</v>
      </c>
    </row>
    <row r="787" spans="1:7" x14ac:dyDescent="0.35">
      <c r="A787">
        <v>4</v>
      </c>
      <c r="B787">
        <v>2021</v>
      </c>
      <c r="C787" t="s">
        <v>16</v>
      </c>
      <c r="D787" t="s">
        <v>52</v>
      </c>
      <c r="E787">
        <v>21690</v>
      </c>
      <c r="F787">
        <v>20720</v>
      </c>
      <c r="G787">
        <v>42410</v>
      </c>
    </row>
    <row r="788" spans="1:7" x14ac:dyDescent="0.35">
      <c r="A788">
        <v>4</v>
      </c>
      <c r="B788">
        <v>2021</v>
      </c>
      <c r="C788" t="s">
        <v>16</v>
      </c>
      <c r="D788" t="s">
        <v>50</v>
      </c>
      <c r="E788">
        <v>193180</v>
      </c>
      <c r="F788">
        <v>171100</v>
      </c>
      <c r="G788">
        <v>364280</v>
      </c>
    </row>
    <row r="789" spans="1:7" x14ac:dyDescent="0.35">
      <c r="A789">
        <v>4</v>
      </c>
      <c r="B789">
        <v>2021</v>
      </c>
      <c r="C789" t="s">
        <v>16</v>
      </c>
      <c r="D789" t="s">
        <v>43</v>
      </c>
      <c r="E789">
        <v>260990</v>
      </c>
      <c r="F789">
        <v>244740</v>
      </c>
      <c r="G789">
        <v>505730</v>
      </c>
    </row>
    <row r="790" spans="1:7" x14ac:dyDescent="0.35">
      <c r="A790">
        <v>4</v>
      </c>
      <c r="B790">
        <v>2021</v>
      </c>
      <c r="C790" t="s">
        <v>16</v>
      </c>
      <c r="D790" t="s">
        <v>44</v>
      </c>
      <c r="E790">
        <v>300270</v>
      </c>
      <c r="F790">
        <v>318220</v>
      </c>
      <c r="G790">
        <v>618490</v>
      </c>
    </row>
    <row r="791" spans="1:7" x14ac:dyDescent="0.35">
      <c r="A791">
        <v>4</v>
      </c>
      <c r="B791">
        <v>2021</v>
      </c>
      <c r="C791" t="s">
        <v>16</v>
      </c>
      <c r="D791" t="s">
        <v>45</v>
      </c>
      <c r="E791">
        <v>416540</v>
      </c>
      <c r="F791">
        <v>436990</v>
      </c>
      <c r="G791">
        <v>853530</v>
      </c>
    </row>
    <row r="792" spans="1:7" x14ac:dyDescent="0.35">
      <c r="A792">
        <v>4</v>
      </c>
      <c r="B792">
        <v>2021</v>
      </c>
      <c r="C792" t="s">
        <v>16</v>
      </c>
      <c r="D792" t="s">
        <v>46</v>
      </c>
      <c r="E792">
        <v>550010</v>
      </c>
      <c r="F792">
        <v>575530</v>
      </c>
      <c r="G792">
        <v>1125540</v>
      </c>
    </row>
    <row r="793" spans="1:7" x14ac:dyDescent="0.35">
      <c r="A793">
        <v>4</v>
      </c>
      <c r="B793">
        <v>2021</v>
      </c>
      <c r="C793" t="s">
        <v>16</v>
      </c>
      <c r="D793" t="s">
        <v>47</v>
      </c>
      <c r="E793">
        <v>541260</v>
      </c>
      <c r="F793">
        <v>554070</v>
      </c>
      <c r="G793">
        <v>1095330</v>
      </c>
    </row>
    <row r="794" spans="1:7" x14ac:dyDescent="0.35">
      <c r="A794">
        <v>4</v>
      </c>
      <c r="B794">
        <v>2021</v>
      </c>
      <c r="C794" t="s">
        <v>16</v>
      </c>
      <c r="D794" t="s">
        <v>48</v>
      </c>
      <c r="E794">
        <v>508820</v>
      </c>
      <c r="F794">
        <v>524220</v>
      </c>
      <c r="G794">
        <v>1033040</v>
      </c>
    </row>
    <row r="795" spans="1:7" x14ac:dyDescent="0.35">
      <c r="A795">
        <v>4</v>
      </c>
      <c r="B795">
        <v>2021</v>
      </c>
      <c r="C795" t="s">
        <v>16</v>
      </c>
      <c r="D795" t="s">
        <v>49</v>
      </c>
      <c r="E795">
        <v>341980</v>
      </c>
      <c r="F795">
        <v>462300</v>
      </c>
      <c r="G795">
        <v>804280</v>
      </c>
    </row>
    <row r="796" spans="1:7" x14ac:dyDescent="0.35">
      <c r="A796">
        <v>4</v>
      </c>
      <c r="B796">
        <v>2021</v>
      </c>
      <c r="C796" t="s">
        <v>16</v>
      </c>
      <c r="D796" t="s">
        <v>51</v>
      </c>
      <c r="E796">
        <v>54560</v>
      </c>
      <c r="F796">
        <v>128830</v>
      </c>
      <c r="G796">
        <v>183390</v>
      </c>
    </row>
    <row r="797" spans="1:7" x14ac:dyDescent="0.35">
      <c r="A797">
        <v>4</v>
      </c>
      <c r="B797">
        <v>2021</v>
      </c>
      <c r="C797" t="s">
        <v>6</v>
      </c>
      <c r="D797" t="s">
        <v>52</v>
      </c>
      <c r="E797">
        <v>5610</v>
      </c>
      <c r="F797">
        <v>5160</v>
      </c>
      <c r="G797">
        <v>10770</v>
      </c>
    </row>
    <row r="798" spans="1:7" x14ac:dyDescent="0.35">
      <c r="A798">
        <v>4</v>
      </c>
      <c r="B798">
        <v>2021</v>
      </c>
      <c r="C798" t="s">
        <v>6</v>
      </c>
      <c r="D798" t="s">
        <v>50</v>
      </c>
      <c r="E798">
        <v>30760</v>
      </c>
      <c r="F798">
        <v>27210</v>
      </c>
      <c r="G798">
        <v>57970</v>
      </c>
    </row>
    <row r="799" spans="1:7" x14ac:dyDescent="0.35">
      <c r="A799">
        <v>4</v>
      </c>
      <c r="B799">
        <v>2021</v>
      </c>
      <c r="C799" t="s">
        <v>6</v>
      </c>
      <c r="D799" t="s">
        <v>43</v>
      </c>
      <c r="E799">
        <v>43390</v>
      </c>
      <c r="F799">
        <v>37900</v>
      </c>
      <c r="G799">
        <v>81290</v>
      </c>
    </row>
    <row r="800" spans="1:7" x14ac:dyDescent="0.35">
      <c r="A800">
        <v>4</v>
      </c>
      <c r="B800">
        <v>2021</v>
      </c>
      <c r="C800" t="s">
        <v>6</v>
      </c>
      <c r="D800" t="s">
        <v>44</v>
      </c>
      <c r="E800">
        <v>53060</v>
      </c>
      <c r="F800">
        <v>56090</v>
      </c>
      <c r="G800">
        <v>109150</v>
      </c>
    </row>
    <row r="801" spans="1:7" x14ac:dyDescent="0.35">
      <c r="A801">
        <v>4</v>
      </c>
      <c r="B801">
        <v>2021</v>
      </c>
      <c r="C801" t="s">
        <v>6</v>
      </c>
      <c r="D801" t="s">
        <v>45</v>
      </c>
      <c r="E801">
        <v>80440</v>
      </c>
      <c r="F801">
        <v>86130</v>
      </c>
      <c r="G801">
        <v>166570</v>
      </c>
    </row>
    <row r="802" spans="1:7" x14ac:dyDescent="0.35">
      <c r="A802">
        <v>4</v>
      </c>
      <c r="B802">
        <v>2021</v>
      </c>
      <c r="C802" t="s">
        <v>6</v>
      </c>
      <c r="D802" t="s">
        <v>46</v>
      </c>
      <c r="E802">
        <v>128360</v>
      </c>
      <c r="F802">
        <v>131290</v>
      </c>
      <c r="G802">
        <v>259650</v>
      </c>
    </row>
    <row r="803" spans="1:7" x14ac:dyDescent="0.35">
      <c r="A803">
        <v>4</v>
      </c>
      <c r="B803">
        <v>2021</v>
      </c>
      <c r="C803" t="s">
        <v>6</v>
      </c>
      <c r="D803" t="s">
        <v>47</v>
      </c>
      <c r="E803">
        <v>130560</v>
      </c>
      <c r="F803">
        <v>130600</v>
      </c>
      <c r="G803">
        <v>261160</v>
      </c>
    </row>
    <row r="804" spans="1:7" x14ac:dyDescent="0.35">
      <c r="A804">
        <v>4</v>
      </c>
      <c r="B804">
        <v>2021</v>
      </c>
      <c r="C804" t="s">
        <v>6</v>
      </c>
      <c r="D804" t="s">
        <v>48</v>
      </c>
      <c r="E804">
        <v>100890</v>
      </c>
      <c r="F804">
        <v>98880</v>
      </c>
      <c r="G804">
        <v>199770</v>
      </c>
    </row>
    <row r="805" spans="1:7" x14ac:dyDescent="0.35">
      <c r="A805">
        <v>4</v>
      </c>
      <c r="B805">
        <v>2021</v>
      </c>
      <c r="C805" t="s">
        <v>6</v>
      </c>
      <c r="D805" t="s">
        <v>49</v>
      </c>
      <c r="E805">
        <v>68420</v>
      </c>
      <c r="F805">
        <v>96990</v>
      </c>
      <c r="G805">
        <v>165410</v>
      </c>
    </row>
    <row r="806" spans="1:7" x14ac:dyDescent="0.35">
      <c r="A806">
        <v>4</v>
      </c>
      <c r="B806">
        <v>2021</v>
      </c>
      <c r="C806" t="s">
        <v>6</v>
      </c>
      <c r="D806" t="s">
        <v>51</v>
      </c>
      <c r="E806">
        <v>11840</v>
      </c>
      <c r="F806">
        <v>25390</v>
      </c>
      <c r="G806">
        <v>37230</v>
      </c>
    </row>
    <row r="807" spans="1:7" x14ac:dyDescent="0.35">
      <c r="A807">
        <v>4</v>
      </c>
      <c r="B807">
        <v>2021</v>
      </c>
      <c r="C807" t="s">
        <v>20</v>
      </c>
      <c r="D807" t="s">
        <v>52</v>
      </c>
      <c r="E807">
        <v>69800</v>
      </c>
      <c r="F807">
        <v>65340</v>
      </c>
      <c r="G807">
        <v>135140</v>
      </c>
    </row>
    <row r="808" spans="1:7" x14ac:dyDescent="0.35">
      <c r="A808">
        <v>4</v>
      </c>
      <c r="B808">
        <v>2021</v>
      </c>
      <c r="C808" t="s">
        <v>20</v>
      </c>
      <c r="D808" t="s">
        <v>50</v>
      </c>
      <c r="E808">
        <v>549880</v>
      </c>
      <c r="F808">
        <v>491240</v>
      </c>
      <c r="G808">
        <v>1041120</v>
      </c>
    </row>
    <row r="809" spans="1:7" x14ac:dyDescent="0.35">
      <c r="A809">
        <v>4</v>
      </c>
      <c r="B809">
        <v>2021</v>
      </c>
      <c r="C809" t="s">
        <v>20</v>
      </c>
      <c r="D809" t="s">
        <v>43</v>
      </c>
      <c r="E809">
        <v>775080</v>
      </c>
      <c r="F809">
        <v>721520</v>
      </c>
      <c r="G809">
        <v>1496600</v>
      </c>
    </row>
    <row r="810" spans="1:7" x14ac:dyDescent="0.35">
      <c r="A810">
        <v>4</v>
      </c>
      <c r="B810">
        <v>2021</v>
      </c>
      <c r="C810" t="s">
        <v>20</v>
      </c>
      <c r="D810" t="s">
        <v>44</v>
      </c>
      <c r="E810">
        <v>877170</v>
      </c>
      <c r="F810">
        <v>910630</v>
      </c>
      <c r="G810">
        <v>1787800</v>
      </c>
    </row>
    <row r="811" spans="1:7" x14ac:dyDescent="0.35">
      <c r="A811">
        <v>4</v>
      </c>
      <c r="B811">
        <v>2021</v>
      </c>
      <c r="C811" t="s">
        <v>20</v>
      </c>
      <c r="D811" t="s">
        <v>45</v>
      </c>
      <c r="E811">
        <v>1169130</v>
      </c>
      <c r="F811">
        <v>1257950</v>
      </c>
      <c r="G811">
        <v>2427080</v>
      </c>
    </row>
    <row r="812" spans="1:7" x14ac:dyDescent="0.35">
      <c r="A812">
        <v>4</v>
      </c>
      <c r="B812">
        <v>2021</v>
      </c>
      <c r="C812" t="s">
        <v>20</v>
      </c>
      <c r="D812" t="s">
        <v>46</v>
      </c>
      <c r="E812">
        <v>1621470</v>
      </c>
      <c r="F812">
        <v>1747650</v>
      </c>
      <c r="G812">
        <v>3369120</v>
      </c>
    </row>
    <row r="813" spans="1:7" x14ac:dyDescent="0.35">
      <c r="A813">
        <v>4</v>
      </c>
      <c r="B813">
        <v>2021</v>
      </c>
      <c r="C813" t="s">
        <v>20</v>
      </c>
      <c r="D813" t="s">
        <v>47</v>
      </c>
      <c r="E813">
        <v>1568500</v>
      </c>
      <c r="F813">
        <v>1615760</v>
      </c>
      <c r="G813">
        <v>3184260</v>
      </c>
    </row>
    <row r="814" spans="1:7" x14ac:dyDescent="0.35">
      <c r="A814">
        <v>4</v>
      </c>
      <c r="B814">
        <v>2021</v>
      </c>
      <c r="C814" t="s">
        <v>20</v>
      </c>
      <c r="D814" t="s">
        <v>48</v>
      </c>
      <c r="E814">
        <v>1510560</v>
      </c>
      <c r="F814">
        <v>1649430</v>
      </c>
      <c r="G814">
        <v>3159990</v>
      </c>
    </row>
    <row r="815" spans="1:7" x14ac:dyDescent="0.35">
      <c r="A815">
        <v>4</v>
      </c>
      <c r="B815">
        <v>2021</v>
      </c>
      <c r="C815" t="s">
        <v>20</v>
      </c>
      <c r="D815" t="s">
        <v>49</v>
      </c>
      <c r="E815">
        <v>1089690</v>
      </c>
      <c r="F815">
        <v>1535590</v>
      </c>
      <c r="G815">
        <v>2625280</v>
      </c>
    </row>
    <row r="816" spans="1:7" x14ac:dyDescent="0.35">
      <c r="A816">
        <v>4</v>
      </c>
      <c r="B816">
        <v>2021</v>
      </c>
      <c r="C816" t="s">
        <v>20</v>
      </c>
      <c r="D816" t="s">
        <v>51</v>
      </c>
      <c r="E816">
        <v>152900</v>
      </c>
      <c r="F816">
        <v>377060</v>
      </c>
      <c r="G816">
        <v>529960</v>
      </c>
    </row>
    <row r="817" spans="1:7" x14ac:dyDescent="0.35">
      <c r="A817">
        <v>4</v>
      </c>
      <c r="B817">
        <v>2021</v>
      </c>
      <c r="C817" t="s">
        <v>17</v>
      </c>
      <c r="D817" t="s">
        <v>52</v>
      </c>
      <c r="E817">
        <v>183720</v>
      </c>
      <c r="F817">
        <v>174690</v>
      </c>
      <c r="G817">
        <v>358410</v>
      </c>
    </row>
    <row r="818" spans="1:7" x14ac:dyDescent="0.35">
      <c r="A818">
        <v>4</v>
      </c>
      <c r="B818">
        <v>2021</v>
      </c>
      <c r="C818" t="s">
        <v>17</v>
      </c>
      <c r="D818" t="s">
        <v>50</v>
      </c>
      <c r="E818">
        <v>446200</v>
      </c>
      <c r="F818">
        <v>410340</v>
      </c>
      <c r="G818">
        <v>856540</v>
      </c>
    </row>
    <row r="819" spans="1:7" x14ac:dyDescent="0.35">
      <c r="A819">
        <v>4</v>
      </c>
      <c r="B819">
        <v>2021</v>
      </c>
      <c r="C819" t="s">
        <v>17</v>
      </c>
      <c r="D819" t="s">
        <v>43</v>
      </c>
      <c r="E819">
        <v>741760</v>
      </c>
      <c r="F819">
        <v>710030</v>
      </c>
      <c r="G819">
        <v>1451790</v>
      </c>
    </row>
    <row r="820" spans="1:7" x14ac:dyDescent="0.35">
      <c r="A820">
        <v>4</v>
      </c>
      <c r="B820">
        <v>2021</v>
      </c>
      <c r="C820" t="s">
        <v>17</v>
      </c>
      <c r="D820" t="s">
        <v>44</v>
      </c>
      <c r="E820">
        <v>883300</v>
      </c>
      <c r="F820">
        <v>929200</v>
      </c>
      <c r="G820">
        <v>1812500</v>
      </c>
    </row>
    <row r="821" spans="1:7" x14ac:dyDescent="0.35">
      <c r="A821">
        <v>4</v>
      </c>
      <c r="B821">
        <v>2021</v>
      </c>
      <c r="C821" t="s">
        <v>17</v>
      </c>
      <c r="D821" t="s">
        <v>45</v>
      </c>
      <c r="E821">
        <v>1288860</v>
      </c>
      <c r="F821">
        <v>1345530</v>
      </c>
      <c r="G821">
        <v>2634390</v>
      </c>
    </row>
    <row r="822" spans="1:7" x14ac:dyDescent="0.35">
      <c r="A822">
        <v>4</v>
      </c>
      <c r="B822">
        <v>2021</v>
      </c>
      <c r="C822" t="s">
        <v>17</v>
      </c>
      <c r="D822" t="s">
        <v>46</v>
      </c>
      <c r="E822">
        <v>1675340</v>
      </c>
      <c r="F822">
        <v>1775570</v>
      </c>
      <c r="G822">
        <v>3450910</v>
      </c>
    </row>
    <row r="823" spans="1:7" x14ac:dyDescent="0.35">
      <c r="A823">
        <v>4</v>
      </c>
      <c r="B823">
        <v>2021</v>
      </c>
      <c r="C823" t="s">
        <v>17</v>
      </c>
      <c r="D823" t="s">
        <v>47</v>
      </c>
      <c r="E823">
        <v>1521130</v>
      </c>
      <c r="F823">
        <v>1586620</v>
      </c>
      <c r="G823">
        <v>3107750</v>
      </c>
    </row>
    <row r="824" spans="1:7" x14ac:dyDescent="0.35">
      <c r="A824">
        <v>4</v>
      </c>
      <c r="B824">
        <v>2021</v>
      </c>
      <c r="C824" t="s">
        <v>17</v>
      </c>
      <c r="D824" t="s">
        <v>48</v>
      </c>
      <c r="E824">
        <v>1357750</v>
      </c>
      <c r="F824">
        <v>1452140</v>
      </c>
      <c r="G824">
        <v>2809890</v>
      </c>
    </row>
    <row r="825" spans="1:7" x14ac:dyDescent="0.35">
      <c r="A825">
        <v>4</v>
      </c>
      <c r="B825">
        <v>2021</v>
      </c>
      <c r="C825" t="s">
        <v>17</v>
      </c>
      <c r="D825" t="s">
        <v>49</v>
      </c>
      <c r="E825">
        <v>760950</v>
      </c>
      <c r="F825">
        <v>1021970</v>
      </c>
      <c r="G825">
        <v>1782920</v>
      </c>
    </row>
    <row r="826" spans="1:7" x14ac:dyDescent="0.35">
      <c r="A826">
        <v>4</v>
      </c>
      <c r="B826">
        <v>2021</v>
      </c>
      <c r="C826" t="s">
        <v>17</v>
      </c>
      <c r="D826" t="s">
        <v>51</v>
      </c>
      <c r="E826">
        <v>114570</v>
      </c>
      <c r="F826">
        <v>242820</v>
      </c>
      <c r="G826">
        <v>357390</v>
      </c>
    </row>
    <row r="827" spans="1:7" x14ac:dyDescent="0.35">
      <c r="A827">
        <v>4</v>
      </c>
      <c r="B827">
        <v>2021</v>
      </c>
      <c r="C827" t="s">
        <v>11</v>
      </c>
      <c r="D827" t="s">
        <v>52</v>
      </c>
      <c r="E827">
        <v>37230</v>
      </c>
      <c r="F827">
        <v>34980</v>
      </c>
      <c r="G827">
        <v>72210</v>
      </c>
    </row>
    <row r="828" spans="1:7" x14ac:dyDescent="0.35">
      <c r="A828">
        <v>4</v>
      </c>
      <c r="B828">
        <v>2021</v>
      </c>
      <c r="C828" t="s">
        <v>11</v>
      </c>
      <c r="D828" t="s">
        <v>50</v>
      </c>
      <c r="E828">
        <v>140170</v>
      </c>
      <c r="F828">
        <v>123400</v>
      </c>
      <c r="G828">
        <v>263570</v>
      </c>
    </row>
    <row r="829" spans="1:7" x14ac:dyDescent="0.35">
      <c r="A829">
        <v>4</v>
      </c>
      <c r="B829">
        <v>2021</v>
      </c>
      <c r="C829" t="s">
        <v>11</v>
      </c>
      <c r="D829" t="s">
        <v>43</v>
      </c>
      <c r="E829">
        <v>213150</v>
      </c>
      <c r="F829">
        <v>203850</v>
      </c>
      <c r="G829">
        <v>417000</v>
      </c>
    </row>
    <row r="830" spans="1:7" x14ac:dyDescent="0.35">
      <c r="A830">
        <v>4</v>
      </c>
      <c r="B830">
        <v>2021</v>
      </c>
      <c r="C830" t="s">
        <v>11</v>
      </c>
      <c r="D830" t="s">
        <v>44</v>
      </c>
      <c r="E830">
        <v>285000</v>
      </c>
      <c r="F830">
        <v>297460</v>
      </c>
      <c r="G830">
        <v>582460</v>
      </c>
    </row>
    <row r="831" spans="1:7" x14ac:dyDescent="0.35">
      <c r="A831">
        <v>4</v>
      </c>
      <c r="B831">
        <v>2021</v>
      </c>
      <c r="C831" t="s">
        <v>11</v>
      </c>
      <c r="D831" t="s">
        <v>45</v>
      </c>
      <c r="E831">
        <v>509300</v>
      </c>
      <c r="F831">
        <v>499280</v>
      </c>
      <c r="G831">
        <v>1008580</v>
      </c>
    </row>
    <row r="832" spans="1:7" x14ac:dyDescent="0.35">
      <c r="A832">
        <v>4</v>
      </c>
      <c r="B832">
        <v>2021</v>
      </c>
      <c r="C832" t="s">
        <v>11</v>
      </c>
      <c r="D832" t="s">
        <v>46</v>
      </c>
      <c r="E832">
        <v>628330</v>
      </c>
      <c r="F832">
        <v>652290</v>
      </c>
      <c r="G832">
        <v>1280620</v>
      </c>
    </row>
    <row r="833" spans="1:7" x14ac:dyDescent="0.35">
      <c r="A833">
        <v>4</v>
      </c>
      <c r="B833">
        <v>2021</v>
      </c>
      <c r="C833" t="s">
        <v>11</v>
      </c>
      <c r="D833" t="s">
        <v>47</v>
      </c>
      <c r="E833">
        <v>561890</v>
      </c>
      <c r="F833">
        <v>570990</v>
      </c>
      <c r="G833">
        <v>1132880</v>
      </c>
    </row>
    <row r="834" spans="1:7" x14ac:dyDescent="0.35">
      <c r="A834">
        <v>4</v>
      </c>
      <c r="B834">
        <v>2021</v>
      </c>
      <c r="C834" t="s">
        <v>11</v>
      </c>
      <c r="D834" t="s">
        <v>48</v>
      </c>
      <c r="E834">
        <v>484580</v>
      </c>
      <c r="F834">
        <v>497540</v>
      </c>
      <c r="G834">
        <v>982120</v>
      </c>
    </row>
    <row r="835" spans="1:7" x14ac:dyDescent="0.35">
      <c r="A835">
        <v>4</v>
      </c>
      <c r="B835">
        <v>2021</v>
      </c>
      <c r="C835" t="s">
        <v>11</v>
      </c>
      <c r="D835" t="s">
        <v>49</v>
      </c>
      <c r="E835">
        <v>290590</v>
      </c>
      <c r="F835">
        <v>388570</v>
      </c>
      <c r="G835">
        <v>679160</v>
      </c>
    </row>
    <row r="836" spans="1:7" x14ac:dyDescent="0.35">
      <c r="A836">
        <v>4</v>
      </c>
      <c r="B836">
        <v>2021</v>
      </c>
      <c r="C836" t="s">
        <v>11</v>
      </c>
      <c r="D836" t="s">
        <v>51</v>
      </c>
      <c r="E836">
        <v>41940</v>
      </c>
      <c r="F836">
        <v>87890</v>
      </c>
      <c r="G836">
        <v>129830</v>
      </c>
    </row>
    <row r="837" spans="1:7" x14ac:dyDescent="0.35">
      <c r="A837">
        <v>4</v>
      </c>
      <c r="B837">
        <v>2021</v>
      </c>
      <c r="C837" t="s">
        <v>18</v>
      </c>
      <c r="D837" t="s">
        <v>52</v>
      </c>
      <c r="E837">
        <v>71720</v>
      </c>
      <c r="F837">
        <v>67210</v>
      </c>
      <c r="G837">
        <v>138930</v>
      </c>
    </row>
    <row r="838" spans="1:7" x14ac:dyDescent="0.35">
      <c r="A838">
        <v>4</v>
      </c>
      <c r="B838">
        <v>2021</v>
      </c>
      <c r="C838" t="s">
        <v>18</v>
      </c>
      <c r="D838" t="s">
        <v>50</v>
      </c>
      <c r="E838">
        <v>650130</v>
      </c>
      <c r="F838">
        <v>568940</v>
      </c>
      <c r="G838">
        <v>1219070</v>
      </c>
    </row>
    <row r="839" spans="1:7" x14ac:dyDescent="0.35">
      <c r="A839">
        <v>4</v>
      </c>
      <c r="B839">
        <v>2021</v>
      </c>
      <c r="C839" t="s">
        <v>18</v>
      </c>
      <c r="D839" t="s">
        <v>43</v>
      </c>
      <c r="E839">
        <v>961500</v>
      </c>
      <c r="F839">
        <v>874400</v>
      </c>
      <c r="G839">
        <v>1835900</v>
      </c>
    </row>
    <row r="840" spans="1:7" x14ac:dyDescent="0.35">
      <c r="A840">
        <v>4</v>
      </c>
      <c r="B840">
        <v>2021</v>
      </c>
      <c r="C840" t="s">
        <v>18</v>
      </c>
      <c r="D840" t="s">
        <v>44</v>
      </c>
      <c r="E840">
        <v>1081880</v>
      </c>
      <c r="F840">
        <v>1027710</v>
      </c>
      <c r="G840">
        <v>2109590</v>
      </c>
    </row>
    <row r="841" spans="1:7" x14ac:dyDescent="0.35">
      <c r="A841">
        <v>4</v>
      </c>
      <c r="B841">
        <v>2021</v>
      </c>
      <c r="C841" t="s">
        <v>18</v>
      </c>
      <c r="D841" t="s">
        <v>45</v>
      </c>
      <c r="E841">
        <v>1352140</v>
      </c>
      <c r="F841">
        <v>1279130</v>
      </c>
      <c r="G841">
        <v>2631270</v>
      </c>
    </row>
    <row r="842" spans="1:7" x14ac:dyDescent="0.35">
      <c r="A842">
        <v>4</v>
      </c>
      <c r="B842">
        <v>2021</v>
      </c>
      <c r="C842" t="s">
        <v>18</v>
      </c>
      <c r="D842" t="s">
        <v>46</v>
      </c>
      <c r="E842">
        <v>1620100</v>
      </c>
      <c r="F842">
        <v>1587520</v>
      </c>
      <c r="G842">
        <v>3207620</v>
      </c>
    </row>
    <row r="843" spans="1:7" x14ac:dyDescent="0.35">
      <c r="A843">
        <v>4</v>
      </c>
      <c r="B843">
        <v>2021</v>
      </c>
      <c r="C843" t="s">
        <v>18</v>
      </c>
      <c r="D843" t="s">
        <v>47</v>
      </c>
      <c r="E843">
        <v>1459820</v>
      </c>
      <c r="F843">
        <v>1404850</v>
      </c>
      <c r="G843">
        <v>2864670</v>
      </c>
    </row>
    <row r="844" spans="1:7" x14ac:dyDescent="0.35">
      <c r="A844">
        <v>4</v>
      </c>
      <c r="B844">
        <v>2021</v>
      </c>
      <c r="C844" t="s">
        <v>18</v>
      </c>
      <c r="D844" t="s">
        <v>48</v>
      </c>
      <c r="E844">
        <v>1166690</v>
      </c>
      <c r="F844">
        <v>1147380</v>
      </c>
      <c r="G844">
        <v>2314070</v>
      </c>
    </row>
    <row r="845" spans="1:7" x14ac:dyDescent="0.35">
      <c r="A845">
        <v>4</v>
      </c>
      <c r="B845">
        <v>2021</v>
      </c>
      <c r="C845" t="s">
        <v>18</v>
      </c>
      <c r="D845" t="s">
        <v>49</v>
      </c>
      <c r="E845">
        <v>649700</v>
      </c>
      <c r="F845">
        <v>809140</v>
      </c>
      <c r="G845">
        <v>1458840</v>
      </c>
    </row>
    <row r="846" spans="1:7" x14ac:dyDescent="0.35">
      <c r="A846">
        <v>4</v>
      </c>
      <c r="B846">
        <v>2021</v>
      </c>
      <c r="C846" t="s">
        <v>18</v>
      </c>
      <c r="D846" t="s">
        <v>51</v>
      </c>
      <c r="E846">
        <v>84790</v>
      </c>
      <c r="F846">
        <v>170440</v>
      </c>
      <c r="G846">
        <v>255230</v>
      </c>
    </row>
    <row r="847" spans="1:7" x14ac:dyDescent="0.35">
      <c r="A847">
        <v>4</v>
      </c>
      <c r="B847">
        <v>2021</v>
      </c>
      <c r="C847" t="s">
        <v>19</v>
      </c>
      <c r="D847" t="s">
        <v>52</v>
      </c>
      <c r="E847">
        <v>92050</v>
      </c>
      <c r="F847">
        <v>82640</v>
      </c>
      <c r="G847">
        <v>174690</v>
      </c>
    </row>
    <row r="848" spans="1:7" x14ac:dyDescent="0.35">
      <c r="A848">
        <v>4</v>
      </c>
      <c r="B848">
        <v>2021</v>
      </c>
      <c r="C848" t="s">
        <v>19</v>
      </c>
      <c r="D848" t="s">
        <v>50</v>
      </c>
      <c r="E848">
        <v>498190</v>
      </c>
      <c r="F848">
        <v>439980</v>
      </c>
      <c r="G848">
        <v>938170</v>
      </c>
    </row>
    <row r="849" spans="1:7" x14ac:dyDescent="0.35">
      <c r="A849">
        <v>4</v>
      </c>
      <c r="B849">
        <v>2021</v>
      </c>
      <c r="C849" t="s">
        <v>19</v>
      </c>
      <c r="D849" t="s">
        <v>43</v>
      </c>
      <c r="E849">
        <v>642200</v>
      </c>
      <c r="F849">
        <v>595700</v>
      </c>
      <c r="G849">
        <v>1237900</v>
      </c>
    </row>
    <row r="850" spans="1:7" x14ac:dyDescent="0.35">
      <c r="A850">
        <v>4</v>
      </c>
      <c r="B850">
        <v>2021</v>
      </c>
      <c r="C850" t="s">
        <v>19</v>
      </c>
      <c r="D850" t="s">
        <v>44</v>
      </c>
      <c r="E850">
        <v>766590</v>
      </c>
      <c r="F850">
        <v>806920</v>
      </c>
      <c r="G850">
        <v>1573510</v>
      </c>
    </row>
    <row r="851" spans="1:7" x14ac:dyDescent="0.35">
      <c r="A851">
        <v>4</v>
      </c>
      <c r="B851">
        <v>2021</v>
      </c>
      <c r="C851" t="s">
        <v>19</v>
      </c>
      <c r="D851" t="s">
        <v>45</v>
      </c>
      <c r="E851">
        <v>974910</v>
      </c>
      <c r="F851">
        <v>1059270</v>
      </c>
      <c r="G851">
        <v>2034180</v>
      </c>
    </row>
    <row r="852" spans="1:7" x14ac:dyDescent="0.35">
      <c r="A852">
        <v>4</v>
      </c>
      <c r="B852">
        <v>2021</v>
      </c>
      <c r="C852" t="s">
        <v>19</v>
      </c>
      <c r="D852" t="s">
        <v>46</v>
      </c>
      <c r="E852">
        <v>1333330</v>
      </c>
      <c r="F852">
        <v>1442230</v>
      </c>
      <c r="G852">
        <v>2775560</v>
      </c>
    </row>
    <row r="853" spans="1:7" x14ac:dyDescent="0.35">
      <c r="A853">
        <v>4</v>
      </c>
      <c r="B853">
        <v>2021</v>
      </c>
      <c r="C853" t="s">
        <v>19</v>
      </c>
      <c r="D853" t="s">
        <v>47</v>
      </c>
      <c r="E853">
        <v>1264220</v>
      </c>
      <c r="F853">
        <v>1359690</v>
      </c>
      <c r="G853">
        <v>2623910</v>
      </c>
    </row>
    <row r="854" spans="1:7" x14ac:dyDescent="0.35">
      <c r="A854">
        <v>4</v>
      </c>
      <c r="B854">
        <v>2021</v>
      </c>
      <c r="C854" t="s">
        <v>19</v>
      </c>
      <c r="D854" t="s">
        <v>48</v>
      </c>
      <c r="E854">
        <v>1361740</v>
      </c>
      <c r="F854">
        <v>1494130</v>
      </c>
      <c r="G854">
        <v>2855870</v>
      </c>
    </row>
    <row r="855" spans="1:7" x14ac:dyDescent="0.35">
      <c r="A855">
        <v>4</v>
      </c>
      <c r="B855">
        <v>2021</v>
      </c>
      <c r="C855" t="s">
        <v>19</v>
      </c>
      <c r="D855" t="s">
        <v>49</v>
      </c>
      <c r="E855">
        <v>952900</v>
      </c>
      <c r="F855">
        <v>1335910</v>
      </c>
      <c r="G855">
        <v>2288810</v>
      </c>
    </row>
    <row r="856" spans="1:7" x14ac:dyDescent="0.35">
      <c r="A856">
        <v>4</v>
      </c>
      <c r="B856">
        <v>2021</v>
      </c>
      <c r="C856" t="s">
        <v>19</v>
      </c>
      <c r="D856" t="s">
        <v>51</v>
      </c>
      <c r="E856">
        <v>159760</v>
      </c>
      <c r="F856">
        <v>368450</v>
      </c>
      <c r="G856">
        <v>528210</v>
      </c>
    </row>
    <row r="857" spans="1:7" x14ac:dyDescent="0.35">
      <c r="A857">
        <v>4</v>
      </c>
      <c r="B857">
        <v>2021</v>
      </c>
      <c r="C857" t="s">
        <v>12</v>
      </c>
      <c r="D857" t="s">
        <v>52</v>
      </c>
      <c r="E857">
        <v>28840</v>
      </c>
      <c r="F857">
        <v>26400</v>
      </c>
      <c r="G857">
        <v>55240</v>
      </c>
    </row>
    <row r="858" spans="1:7" x14ac:dyDescent="0.35">
      <c r="A858">
        <v>4</v>
      </c>
      <c r="B858">
        <v>2021</v>
      </c>
      <c r="C858" t="s">
        <v>12</v>
      </c>
      <c r="D858" t="s">
        <v>50</v>
      </c>
      <c r="E858">
        <v>186050</v>
      </c>
      <c r="F858">
        <v>167470</v>
      </c>
      <c r="G858">
        <v>353520</v>
      </c>
    </row>
    <row r="859" spans="1:7" x14ac:dyDescent="0.35">
      <c r="A859">
        <v>4</v>
      </c>
      <c r="B859">
        <v>2021</v>
      </c>
      <c r="C859" t="s">
        <v>12</v>
      </c>
      <c r="D859" t="s">
        <v>43</v>
      </c>
      <c r="E859">
        <v>248680</v>
      </c>
      <c r="F859">
        <v>230320</v>
      </c>
      <c r="G859">
        <v>479000</v>
      </c>
    </row>
    <row r="860" spans="1:7" x14ac:dyDescent="0.35">
      <c r="A860">
        <v>4</v>
      </c>
      <c r="B860">
        <v>2021</v>
      </c>
      <c r="C860" t="s">
        <v>12</v>
      </c>
      <c r="D860" t="s">
        <v>44</v>
      </c>
      <c r="E860">
        <v>272420</v>
      </c>
      <c r="F860">
        <v>268870</v>
      </c>
      <c r="G860">
        <v>541290</v>
      </c>
    </row>
    <row r="861" spans="1:7" x14ac:dyDescent="0.35">
      <c r="A861">
        <v>4</v>
      </c>
      <c r="B861">
        <v>2021</v>
      </c>
      <c r="C861" t="s">
        <v>12</v>
      </c>
      <c r="D861" t="s">
        <v>45</v>
      </c>
      <c r="E861">
        <v>344130</v>
      </c>
      <c r="F861">
        <v>347860</v>
      </c>
      <c r="G861">
        <v>691990</v>
      </c>
    </row>
    <row r="862" spans="1:7" x14ac:dyDescent="0.35">
      <c r="A862">
        <v>4</v>
      </c>
      <c r="B862">
        <v>2021</v>
      </c>
      <c r="C862" t="s">
        <v>12</v>
      </c>
      <c r="D862" t="s">
        <v>46</v>
      </c>
      <c r="E862">
        <v>509990</v>
      </c>
      <c r="F862">
        <v>500710</v>
      </c>
      <c r="G862">
        <v>1010700</v>
      </c>
    </row>
    <row r="863" spans="1:7" x14ac:dyDescent="0.35">
      <c r="A863">
        <v>4</v>
      </c>
      <c r="B863">
        <v>2021</v>
      </c>
      <c r="C863" t="s">
        <v>12</v>
      </c>
      <c r="D863" t="s">
        <v>47</v>
      </c>
      <c r="E863">
        <v>430270</v>
      </c>
      <c r="F863">
        <v>430250</v>
      </c>
      <c r="G863">
        <v>860520</v>
      </c>
    </row>
    <row r="864" spans="1:7" x14ac:dyDescent="0.35">
      <c r="A864">
        <v>4</v>
      </c>
      <c r="B864">
        <v>2021</v>
      </c>
      <c r="C864" t="s">
        <v>12</v>
      </c>
      <c r="D864" t="s">
        <v>48</v>
      </c>
      <c r="E864">
        <v>352380</v>
      </c>
      <c r="F864">
        <v>380180</v>
      </c>
      <c r="G864">
        <v>732560</v>
      </c>
    </row>
    <row r="865" spans="1:7" x14ac:dyDescent="0.35">
      <c r="A865">
        <v>4</v>
      </c>
      <c r="B865">
        <v>2021</v>
      </c>
      <c r="C865" t="s">
        <v>12</v>
      </c>
      <c r="D865" t="s">
        <v>49</v>
      </c>
      <c r="E865">
        <v>194510</v>
      </c>
      <c r="F865">
        <v>275320</v>
      </c>
      <c r="G865">
        <v>469830</v>
      </c>
    </row>
    <row r="866" spans="1:7" x14ac:dyDescent="0.35">
      <c r="A866">
        <v>4</v>
      </c>
      <c r="B866">
        <v>2021</v>
      </c>
      <c r="C866" t="s">
        <v>12</v>
      </c>
      <c r="D866" t="s">
        <v>51</v>
      </c>
      <c r="E866">
        <v>30930</v>
      </c>
      <c r="F866">
        <v>77280</v>
      </c>
      <c r="G866">
        <v>108210</v>
      </c>
    </row>
    <row r="867" spans="1:7" x14ac:dyDescent="0.35">
      <c r="A867">
        <v>4</v>
      </c>
      <c r="B867">
        <v>2021</v>
      </c>
      <c r="C867" t="s">
        <v>10</v>
      </c>
      <c r="D867" t="s">
        <v>52</v>
      </c>
      <c r="E867">
        <v>22530</v>
      </c>
      <c r="F867">
        <v>21380</v>
      </c>
      <c r="G867">
        <v>43910</v>
      </c>
    </row>
    <row r="868" spans="1:7" x14ac:dyDescent="0.35">
      <c r="A868">
        <v>4</v>
      </c>
      <c r="B868">
        <v>2021</v>
      </c>
      <c r="C868" t="s">
        <v>10</v>
      </c>
      <c r="D868" t="s">
        <v>50</v>
      </c>
      <c r="E868">
        <v>99170</v>
      </c>
      <c r="F868">
        <v>87600</v>
      </c>
      <c r="G868">
        <v>186770</v>
      </c>
    </row>
    <row r="869" spans="1:7" x14ac:dyDescent="0.35">
      <c r="A869">
        <v>4</v>
      </c>
      <c r="B869">
        <v>2021</v>
      </c>
      <c r="C869" t="s">
        <v>10</v>
      </c>
      <c r="D869" t="s">
        <v>43</v>
      </c>
      <c r="E869">
        <v>122310</v>
      </c>
      <c r="F869">
        <v>117760</v>
      </c>
      <c r="G869">
        <v>240070</v>
      </c>
    </row>
    <row r="870" spans="1:7" x14ac:dyDescent="0.35">
      <c r="A870">
        <v>4</v>
      </c>
      <c r="B870">
        <v>2021</v>
      </c>
      <c r="C870" t="s">
        <v>10</v>
      </c>
      <c r="D870" t="s">
        <v>44</v>
      </c>
      <c r="E870">
        <v>145910</v>
      </c>
      <c r="F870">
        <v>167830</v>
      </c>
      <c r="G870">
        <v>313740</v>
      </c>
    </row>
    <row r="871" spans="1:7" x14ac:dyDescent="0.35">
      <c r="A871">
        <v>4</v>
      </c>
      <c r="B871">
        <v>2021</v>
      </c>
      <c r="C871" t="s">
        <v>10</v>
      </c>
      <c r="D871" t="s">
        <v>45</v>
      </c>
      <c r="E871">
        <v>210900</v>
      </c>
      <c r="F871">
        <v>239800</v>
      </c>
      <c r="G871">
        <v>450700</v>
      </c>
    </row>
    <row r="872" spans="1:7" x14ac:dyDescent="0.35">
      <c r="A872">
        <v>4</v>
      </c>
      <c r="B872">
        <v>2021</v>
      </c>
      <c r="C872" t="s">
        <v>10</v>
      </c>
      <c r="D872" t="s">
        <v>46</v>
      </c>
      <c r="E872">
        <v>302150</v>
      </c>
      <c r="F872">
        <v>339520</v>
      </c>
      <c r="G872">
        <v>641670</v>
      </c>
    </row>
    <row r="873" spans="1:7" x14ac:dyDescent="0.35">
      <c r="A873">
        <v>4</v>
      </c>
      <c r="B873">
        <v>2021</v>
      </c>
      <c r="C873" t="s">
        <v>10</v>
      </c>
      <c r="D873" t="s">
        <v>47</v>
      </c>
      <c r="E873">
        <v>332180</v>
      </c>
      <c r="F873">
        <v>345510</v>
      </c>
      <c r="G873">
        <v>677690</v>
      </c>
    </row>
    <row r="874" spans="1:7" x14ac:dyDescent="0.35">
      <c r="A874">
        <v>4</v>
      </c>
      <c r="B874">
        <v>2021</v>
      </c>
      <c r="C874" t="s">
        <v>10</v>
      </c>
      <c r="D874" t="s">
        <v>48</v>
      </c>
      <c r="E874">
        <v>298410</v>
      </c>
      <c r="F874">
        <v>311010</v>
      </c>
      <c r="G874">
        <v>609420</v>
      </c>
    </row>
    <row r="875" spans="1:7" x14ac:dyDescent="0.35">
      <c r="A875">
        <v>4</v>
      </c>
      <c r="B875">
        <v>2021</v>
      </c>
      <c r="C875" t="s">
        <v>10</v>
      </c>
      <c r="D875" t="s">
        <v>49</v>
      </c>
      <c r="E875">
        <v>228600</v>
      </c>
      <c r="F875">
        <v>313890</v>
      </c>
      <c r="G875">
        <v>542490</v>
      </c>
    </row>
    <row r="876" spans="1:7" x14ac:dyDescent="0.35">
      <c r="A876">
        <v>4</v>
      </c>
      <c r="B876">
        <v>2021</v>
      </c>
      <c r="C876" t="s">
        <v>10</v>
      </c>
      <c r="D876" t="s">
        <v>51</v>
      </c>
      <c r="E876">
        <v>37290</v>
      </c>
      <c r="F876">
        <v>91490</v>
      </c>
      <c r="G876">
        <v>128780</v>
      </c>
    </row>
    <row r="877" spans="1:7" x14ac:dyDescent="0.35">
      <c r="A877">
        <v>4</v>
      </c>
      <c r="B877">
        <v>2021</v>
      </c>
      <c r="C877" t="s">
        <v>4</v>
      </c>
      <c r="D877" t="s">
        <v>52</v>
      </c>
      <c r="E877">
        <v>3070</v>
      </c>
      <c r="F877">
        <v>2780</v>
      </c>
      <c r="G877">
        <v>5850</v>
      </c>
    </row>
    <row r="878" spans="1:7" x14ac:dyDescent="0.35">
      <c r="A878">
        <v>4</v>
      </c>
      <c r="B878">
        <v>2021</v>
      </c>
      <c r="C878" t="s">
        <v>4</v>
      </c>
      <c r="D878" t="s">
        <v>50</v>
      </c>
      <c r="E878">
        <v>16310</v>
      </c>
      <c r="F878">
        <v>13840</v>
      </c>
      <c r="G878">
        <v>30150</v>
      </c>
    </row>
    <row r="879" spans="1:7" x14ac:dyDescent="0.35">
      <c r="A879">
        <v>4</v>
      </c>
      <c r="B879">
        <v>2021</v>
      </c>
      <c r="C879" t="s">
        <v>4</v>
      </c>
      <c r="D879" t="s">
        <v>43</v>
      </c>
      <c r="E879">
        <v>22780</v>
      </c>
      <c r="F879">
        <v>20230</v>
      </c>
      <c r="G879">
        <v>43010</v>
      </c>
    </row>
    <row r="880" spans="1:7" x14ac:dyDescent="0.35">
      <c r="A880">
        <v>4</v>
      </c>
      <c r="B880">
        <v>2021</v>
      </c>
      <c r="C880" t="s">
        <v>4</v>
      </c>
      <c r="D880" t="s">
        <v>44</v>
      </c>
      <c r="E880">
        <v>25580</v>
      </c>
      <c r="F880">
        <v>25810</v>
      </c>
      <c r="G880">
        <v>51390</v>
      </c>
    </row>
    <row r="881" spans="1:7" x14ac:dyDescent="0.35">
      <c r="A881">
        <v>4</v>
      </c>
      <c r="B881">
        <v>2021</v>
      </c>
      <c r="C881" t="s">
        <v>4</v>
      </c>
      <c r="D881" t="s">
        <v>45</v>
      </c>
      <c r="E881">
        <v>35510</v>
      </c>
      <c r="F881">
        <v>36670</v>
      </c>
      <c r="G881">
        <v>72180</v>
      </c>
    </row>
    <row r="882" spans="1:7" x14ac:dyDescent="0.35">
      <c r="A882">
        <v>4</v>
      </c>
      <c r="B882">
        <v>2021</v>
      </c>
      <c r="C882" t="s">
        <v>4</v>
      </c>
      <c r="D882" t="s">
        <v>46</v>
      </c>
      <c r="E882">
        <v>54320</v>
      </c>
      <c r="F882">
        <v>55850</v>
      </c>
      <c r="G882">
        <v>110170</v>
      </c>
    </row>
    <row r="883" spans="1:7" x14ac:dyDescent="0.35">
      <c r="A883">
        <v>4</v>
      </c>
      <c r="B883">
        <v>2021</v>
      </c>
      <c r="C883" t="s">
        <v>4</v>
      </c>
      <c r="D883" t="s">
        <v>47</v>
      </c>
      <c r="E883">
        <v>47660</v>
      </c>
      <c r="F883">
        <v>47340</v>
      </c>
      <c r="G883">
        <v>95000</v>
      </c>
    </row>
    <row r="884" spans="1:7" x14ac:dyDescent="0.35">
      <c r="A884">
        <v>4</v>
      </c>
      <c r="B884">
        <v>2021</v>
      </c>
      <c r="C884" t="s">
        <v>4</v>
      </c>
      <c r="D884" t="s">
        <v>48</v>
      </c>
      <c r="E884">
        <v>49900</v>
      </c>
      <c r="F884">
        <v>49500</v>
      </c>
      <c r="G884">
        <v>99400</v>
      </c>
    </row>
    <row r="885" spans="1:7" x14ac:dyDescent="0.35">
      <c r="A885">
        <v>4</v>
      </c>
      <c r="B885">
        <v>2021</v>
      </c>
      <c r="C885" t="s">
        <v>4</v>
      </c>
      <c r="D885" t="s">
        <v>49</v>
      </c>
      <c r="E885">
        <v>30120</v>
      </c>
      <c r="F885">
        <v>43860</v>
      </c>
      <c r="G885">
        <v>73980</v>
      </c>
    </row>
    <row r="886" spans="1:7" x14ac:dyDescent="0.35">
      <c r="A886">
        <v>4</v>
      </c>
      <c r="B886">
        <v>2021</v>
      </c>
      <c r="C886" t="s">
        <v>4</v>
      </c>
      <c r="D886" t="s">
        <v>51</v>
      </c>
      <c r="E886">
        <v>4590</v>
      </c>
      <c r="F886">
        <v>13260</v>
      </c>
      <c r="G886">
        <v>17850</v>
      </c>
    </row>
    <row r="887" spans="1:7" x14ac:dyDescent="0.35">
      <c r="A887">
        <v>4</v>
      </c>
      <c r="B887">
        <v>2021</v>
      </c>
      <c r="C887" t="s">
        <v>24</v>
      </c>
      <c r="D887" t="s">
        <v>52</v>
      </c>
      <c r="E887">
        <v>173380</v>
      </c>
      <c r="F887">
        <v>160550</v>
      </c>
      <c r="G887">
        <v>333930</v>
      </c>
    </row>
    <row r="888" spans="1:7" x14ac:dyDescent="0.35">
      <c r="A888">
        <v>4</v>
      </c>
      <c r="B888">
        <v>2021</v>
      </c>
      <c r="C888" t="s">
        <v>24</v>
      </c>
      <c r="D888" t="s">
        <v>50</v>
      </c>
      <c r="E888">
        <v>559470</v>
      </c>
      <c r="F888">
        <v>500660</v>
      </c>
      <c r="G888">
        <v>1060130</v>
      </c>
    </row>
    <row r="889" spans="1:7" x14ac:dyDescent="0.35">
      <c r="A889">
        <v>4</v>
      </c>
      <c r="B889">
        <v>2021</v>
      </c>
      <c r="C889" t="s">
        <v>24</v>
      </c>
      <c r="D889" t="s">
        <v>43</v>
      </c>
      <c r="E889">
        <v>877310</v>
      </c>
      <c r="F889">
        <v>831230</v>
      </c>
      <c r="G889">
        <v>1708540</v>
      </c>
    </row>
    <row r="890" spans="1:7" x14ac:dyDescent="0.35">
      <c r="A890">
        <v>4</v>
      </c>
      <c r="B890">
        <v>2021</v>
      </c>
      <c r="C890" t="s">
        <v>24</v>
      </c>
      <c r="D890" t="s">
        <v>44</v>
      </c>
      <c r="E890">
        <v>973290</v>
      </c>
      <c r="F890">
        <v>1009970</v>
      </c>
      <c r="G890">
        <v>1983260</v>
      </c>
    </row>
    <row r="891" spans="1:7" x14ac:dyDescent="0.35">
      <c r="A891">
        <v>4</v>
      </c>
      <c r="B891">
        <v>2021</v>
      </c>
      <c r="C891" t="s">
        <v>24</v>
      </c>
      <c r="D891" t="s">
        <v>45</v>
      </c>
      <c r="E891">
        <v>1554730</v>
      </c>
      <c r="F891">
        <v>1545460</v>
      </c>
      <c r="G891">
        <v>3100190</v>
      </c>
    </row>
    <row r="892" spans="1:7" x14ac:dyDescent="0.35">
      <c r="A892">
        <v>4</v>
      </c>
      <c r="B892">
        <v>2021</v>
      </c>
      <c r="C892" t="s">
        <v>24</v>
      </c>
      <c r="D892" t="s">
        <v>46</v>
      </c>
      <c r="E892">
        <v>2127160</v>
      </c>
      <c r="F892">
        <v>2135890</v>
      </c>
      <c r="G892">
        <v>4263050</v>
      </c>
    </row>
    <row r="893" spans="1:7" x14ac:dyDescent="0.35">
      <c r="A893">
        <v>4</v>
      </c>
      <c r="B893">
        <v>2021</v>
      </c>
      <c r="C893" t="s">
        <v>24</v>
      </c>
      <c r="D893" t="s">
        <v>47</v>
      </c>
      <c r="E893">
        <v>1891520</v>
      </c>
      <c r="F893">
        <v>1908840</v>
      </c>
      <c r="G893">
        <v>3800360</v>
      </c>
    </row>
    <row r="894" spans="1:7" x14ac:dyDescent="0.35">
      <c r="A894">
        <v>4</v>
      </c>
      <c r="B894">
        <v>2021</v>
      </c>
      <c r="C894" t="s">
        <v>24</v>
      </c>
      <c r="D894" t="s">
        <v>48</v>
      </c>
      <c r="E894">
        <v>1667580</v>
      </c>
      <c r="F894">
        <v>1799580</v>
      </c>
      <c r="G894">
        <v>3467160</v>
      </c>
    </row>
    <row r="895" spans="1:7" x14ac:dyDescent="0.35">
      <c r="A895">
        <v>4</v>
      </c>
      <c r="B895">
        <v>2021</v>
      </c>
      <c r="C895" t="s">
        <v>24</v>
      </c>
      <c r="D895" t="s">
        <v>49</v>
      </c>
      <c r="E895">
        <v>1007740</v>
      </c>
      <c r="F895">
        <v>1403930</v>
      </c>
      <c r="G895">
        <v>2411670</v>
      </c>
    </row>
    <row r="896" spans="1:7" x14ac:dyDescent="0.35">
      <c r="A896">
        <v>4</v>
      </c>
      <c r="B896">
        <v>2021</v>
      </c>
      <c r="C896" t="s">
        <v>24</v>
      </c>
      <c r="D896" t="s">
        <v>51</v>
      </c>
      <c r="E896">
        <v>134920</v>
      </c>
      <c r="F896">
        <v>369410</v>
      </c>
      <c r="G896">
        <v>504330</v>
      </c>
    </row>
    <row r="897" spans="1:7" x14ac:dyDescent="0.35">
      <c r="A897">
        <v>1</v>
      </c>
      <c r="B897">
        <v>2022</v>
      </c>
      <c r="C897" t="s">
        <v>3</v>
      </c>
      <c r="D897" t="s">
        <v>52</v>
      </c>
      <c r="E897">
        <v>234470</v>
      </c>
      <c r="F897">
        <v>222820</v>
      </c>
      <c r="G897">
        <v>457290</v>
      </c>
    </row>
    <row r="898" spans="1:7" x14ac:dyDescent="0.35">
      <c r="A898">
        <v>1</v>
      </c>
      <c r="B898">
        <v>2022</v>
      </c>
      <c r="C898" t="s">
        <v>3</v>
      </c>
      <c r="D898" t="s">
        <v>50</v>
      </c>
      <c r="E898">
        <v>261080</v>
      </c>
      <c r="F898">
        <v>246650</v>
      </c>
      <c r="G898">
        <v>507730</v>
      </c>
    </row>
    <row r="899" spans="1:7" x14ac:dyDescent="0.35">
      <c r="A899">
        <v>1</v>
      </c>
      <c r="B899">
        <v>2022</v>
      </c>
      <c r="C899" t="s">
        <v>3</v>
      </c>
      <c r="D899" t="s">
        <v>43</v>
      </c>
      <c r="E899">
        <v>348630</v>
      </c>
      <c r="F899">
        <v>307700</v>
      </c>
      <c r="G899">
        <v>656330</v>
      </c>
    </row>
    <row r="900" spans="1:7" x14ac:dyDescent="0.35">
      <c r="A900">
        <v>1</v>
      </c>
      <c r="B900">
        <v>2022</v>
      </c>
      <c r="C900" t="s">
        <v>3</v>
      </c>
      <c r="D900" t="s">
        <v>44</v>
      </c>
      <c r="E900">
        <v>373450</v>
      </c>
      <c r="F900">
        <v>338840</v>
      </c>
      <c r="G900">
        <v>712290</v>
      </c>
    </row>
    <row r="901" spans="1:7" x14ac:dyDescent="0.35">
      <c r="A901">
        <v>1</v>
      </c>
      <c r="B901">
        <v>2022</v>
      </c>
      <c r="C901" t="s">
        <v>3</v>
      </c>
      <c r="D901" t="s">
        <v>45</v>
      </c>
      <c r="E901">
        <v>423790</v>
      </c>
      <c r="F901">
        <v>395740</v>
      </c>
      <c r="G901">
        <v>819530</v>
      </c>
    </row>
    <row r="902" spans="1:7" x14ac:dyDescent="0.35">
      <c r="A902">
        <v>1</v>
      </c>
      <c r="B902">
        <v>2022</v>
      </c>
      <c r="C902" t="s">
        <v>3</v>
      </c>
      <c r="D902" t="s">
        <v>46</v>
      </c>
      <c r="E902">
        <v>470240</v>
      </c>
      <c r="F902">
        <v>456610</v>
      </c>
      <c r="G902">
        <v>926850</v>
      </c>
    </row>
    <row r="903" spans="1:7" x14ac:dyDescent="0.35">
      <c r="A903">
        <v>1</v>
      </c>
      <c r="B903">
        <v>2022</v>
      </c>
      <c r="C903" t="s">
        <v>3</v>
      </c>
      <c r="D903" t="s">
        <v>47</v>
      </c>
      <c r="E903">
        <v>328230</v>
      </c>
      <c r="F903">
        <v>361480</v>
      </c>
      <c r="G903">
        <v>689710</v>
      </c>
    </row>
    <row r="904" spans="1:7" x14ac:dyDescent="0.35">
      <c r="A904">
        <v>1</v>
      </c>
      <c r="B904">
        <v>2022</v>
      </c>
      <c r="C904" t="s">
        <v>3</v>
      </c>
      <c r="D904" t="s">
        <v>48</v>
      </c>
      <c r="E904">
        <v>205430</v>
      </c>
      <c r="F904">
        <v>270890</v>
      </c>
      <c r="G904">
        <v>476320</v>
      </c>
    </row>
    <row r="905" spans="1:7" x14ac:dyDescent="0.35">
      <c r="A905">
        <v>1</v>
      </c>
      <c r="B905">
        <v>2022</v>
      </c>
      <c r="C905" t="s">
        <v>3</v>
      </c>
      <c r="D905" t="s">
        <v>49</v>
      </c>
      <c r="E905">
        <v>62380</v>
      </c>
      <c r="F905">
        <v>104320</v>
      </c>
      <c r="G905">
        <v>166700</v>
      </c>
    </row>
    <row r="906" spans="1:7" x14ac:dyDescent="0.35">
      <c r="A906">
        <v>1</v>
      </c>
      <c r="B906">
        <v>2022</v>
      </c>
      <c r="C906" t="s">
        <v>3</v>
      </c>
      <c r="D906" t="s">
        <v>51</v>
      </c>
      <c r="E906">
        <v>12710</v>
      </c>
      <c r="F906">
        <v>33920</v>
      </c>
      <c r="G906">
        <v>46630</v>
      </c>
    </row>
    <row r="907" spans="1:7" x14ac:dyDescent="0.35">
      <c r="A907">
        <v>1</v>
      </c>
      <c r="B907">
        <v>2022</v>
      </c>
      <c r="C907" t="s">
        <v>8</v>
      </c>
      <c r="D907" t="s">
        <v>52</v>
      </c>
      <c r="E907">
        <v>126960</v>
      </c>
      <c r="F907">
        <v>121150</v>
      </c>
      <c r="G907">
        <v>248110</v>
      </c>
    </row>
    <row r="908" spans="1:7" x14ac:dyDescent="0.35">
      <c r="A908">
        <v>1</v>
      </c>
      <c r="B908">
        <v>2022</v>
      </c>
      <c r="C908" t="s">
        <v>8</v>
      </c>
      <c r="D908" t="s">
        <v>50</v>
      </c>
      <c r="E908">
        <v>117140</v>
      </c>
      <c r="F908">
        <v>109200</v>
      </c>
      <c r="G908">
        <v>226340</v>
      </c>
    </row>
    <row r="909" spans="1:7" x14ac:dyDescent="0.35">
      <c r="A909">
        <v>1</v>
      </c>
      <c r="B909">
        <v>2022</v>
      </c>
      <c r="C909" t="s">
        <v>8</v>
      </c>
      <c r="D909" t="s">
        <v>43</v>
      </c>
      <c r="E909">
        <v>150730</v>
      </c>
      <c r="F909">
        <v>130540</v>
      </c>
      <c r="G909">
        <v>281270</v>
      </c>
    </row>
    <row r="910" spans="1:7" x14ac:dyDescent="0.35">
      <c r="A910">
        <v>1</v>
      </c>
      <c r="B910">
        <v>2022</v>
      </c>
      <c r="C910" t="s">
        <v>8</v>
      </c>
      <c r="D910" t="s">
        <v>44</v>
      </c>
      <c r="E910">
        <v>155890</v>
      </c>
      <c r="F910">
        <v>143240</v>
      </c>
      <c r="G910">
        <v>299130</v>
      </c>
    </row>
    <row r="911" spans="1:7" x14ac:dyDescent="0.35">
      <c r="A911">
        <v>1</v>
      </c>
      <c r="B911">
        <v>2022</v>
      </c>
      <c r="C911" t="s">
        <v>8</v>
      </c>
      <c r="D911" t="s">
        <v>45</v>
      </c>
      <c r="E911">
        <v>169330</v>
      </c>
      <c r="F911">
        <v>164490</v>
      </c>
      <c r="G911">
        <v>333820</v>
      </c>
    </row>
    <row r="912" spans="1:7" x14ac:dyDescent="0.35">
      <c r="A912">
        <v>1</v>
      </c>
      <c r="B912">
        <v>2022</v>
      </c>
      <c r="C912" t="s">
        <v>8</v>
      </c>
      <c r="D912" t="s">
        <v>46</v>
      </c>
      <c r="E912">
        <v>199840</v>
      </c>
      <c r="F912">
        <v>205240</v>
      </c>
      <c r="G912">
        <v>405080</v>
      </c>
    </row>
    <row r="913" spans="1:7" x14ac:dyDescent="0.35">
      <c r="A913">
        <v>1</v>
      </c>
      <c r="B913">
        <v>2022</v>
      </c>
      <c r="C913" t="s">
        <v>8</v>
      </c>
      <c r="D913" t="s">
        <v>47</v>
      </c>
      <c r="E913">
        <v>160330</v>
      </c>
      <c r="F913">
        <v>177230</v>
      </c>
      <c r="G913">
        <v>337560</v>
      </c>
    </row>
    <row r="914" spans="1:7" x14ac:dyDescent="0.35">
      <c r="A914">
        <v>1</v>
      </c>
      <c r="B914">
        <v>2022</v>
      </c>
      <c r="C914" t="s">
        <v>8</v>
      </c>
      <c r="D914" t="s">
        <v>48</v>
      </c>
      <c r="E914">
        <v>89140</v>
      </c>
      <c r="F914">
        <v>114780</v>
      </c>
      <c r="G914">
        <v>203920</v>
      </c>
    </row>
    <row r="915" spans="1:7" x14ac:dyDescent="0.35">
      <c r="A915">
        <v>1</v>
      </c>
      <c r="B915">
        <v>2022</v>
      </c>
      <c r="C915" t="s">
        <v>8</v>
      </c>
      <c r="D915" t="s">
        <v>49</v>
      </c>
      <c r="E915">
        <v>23710</v>
      </c>
      <c r="F915">
        <v>39450</v>
      </c>
      <c r="G915">
        <v>63160</v>
      </c>
    </row>
    <row r="916" spans="1:7" x14ac:dyDescent="0.35">
      <c r="A916">
        <v>1</v>
      </c>
      <c r="B916">
        <v>2022</v>
      </c>
      <c r="C916" t="s">
        <v>8</v>
      </c>
      <c r="D916" t="s">
        <v>51</v>
      </c>
      <c r="E916">
        <v>4910</v>
      </c>
      <c r="F916">
        <v>11810</v>
      </c>
      <c r="G916">
        <v>16720</v>
      </c>
    </row>
    <row r="917" spans="1:7" x14ac:dyDescent="0.35">
      <c r="A917">
        <v>1</v>
      </c>
      <c r="B917">
        <v>2022</v>
      </c>
      <c r="C917" t="s">
        <v>14</v>
      </c>
      <c r="D917" t="s">
        <v>52</v>
      </c>
      <c r="E917">
        <v>455510</v>
      </c>
      <c r="F917">
        <v>433020</v>
      </c>
      <c r="G917">
        <v>888530</v>
      </c>
    </row>
    <row r="918" spans="1:7" x14ac:dyDescent="0.35">
      <c r="A918">
        <v>1</v>
      </c>
      <c r="B918">
        <v>2022</v>
      </c>
      <c r="C918" t="s">
        <v>14</v>
      </c>
      <c r="D918" t="s">
        <v>50</v>
      </c>
      <c r="E918">
        <v>414040</v>
      </c>
      <c r="F918">
        <v>391270</v>
      </c>
      <c r="G918">
        <v>805310</v>
      </c>
    </row>
    <row r="919" spans="1:7" x14ac:dyDescent="0.35">
      <c r="A919">
        <v>1</v>
      </c>
      <c r="B919">
        <v>2022</v>
      </c>
      <c r="C919" t="s">
        <v>14</v>
      </c>
      <c r="D919" t="s">
        <v>43</v>
      </c>
      <c r="E919">
        <v>506140</v>
      </c>
      <c r="F919">
        <v>477040</v>
      </c>
      <c r="G919">
        <v>983180</v>
      </c>
    </row>
    <row r="920" spans="1:7" x14ac:dyDescent="0.35">
      <c r="A920">
        <v>1</v>
      </c>
      <c r="B920">
        <v>2022</v>
      </c>
      <c r="C920" t="s">
        <v>14</v>
      </c>
      <c r="D920" t="s">
        <v>44</v>
      </c>
      <c r="E920">
        <v>530750</v>
      </c>
      <c r="F920">
        <v>531340</v>
      </c>
      <c r="G920">
        <v>1062090</v>
      </c>
    </row>
    <row r="921" spans="1:7" x14ac:dyDescent="0.35">
      <c r="A921">
        <v>1</v>
      </c>
      <c r="B921">
        <v>2022</v>
      </c>
      <c r="C921" t="s">
        <v>14</v>
      </c>
      <c r="D921" t="s">
        <v>45</v>
      </c>
      <c r="E921">
        <v>574790</v>
      </c>
      <c r="F921">
        <v>612630</v>
      </c>
      <c r="G921">
        <v>1187420</v>
      </c>
    </row>
    <row r="922" spans="1:7" x14ac:dyDescent="0.35">
      <c r="A922">
        <v>1</v>
      </c>
      <c r="B922">
        <v>2022</v>
      </c>
      <c r="C922" t="s">
        <v>14</v>
      </c>
      <c r="D922" t="s">
        <v>46</v>
      </c>
      <c r="E922">
        <v>636520</v>
      </c>
      <c r="F922">
        <v>721160</v>
      </c>
      <c r="G922">
        <v>1357680</v>
      </c>
    </row>
    <row r="923" spans="1:7" x14ac:dyDescent="0.35">
      <c r="A923">
        <v>1</v>
      </c>
      <c r="B923">
        <v>2022</v>
      </c>
      <c r="C923" t="s">
        <v>14</v>
      </c>
      <c r="D923" t="s">
        <v>47</v>
      </c>
      <c r="E923">
        <v>498160</v>
      </c>
      <c r="F923">
        <v>582640</v>
      </c>
      <c r="G923">
        <v>1080800</v>
      </c>
    </row>
    <row r="924" spans="1:7" x14ac:dyDescent="0.35">
      <c r="A924">
        <v>1</v>
      </c>
      <c r="B924">
        <v>2022</v>
      </c>
      <c r="C924" t="s">
        <v>14</v>
      </c>
      <c r="D924" t="s">
        <v>48</v>
      </c>
      <c r="E924">
        <v>308900</v>
      </c>
      <c r="F924">
        <v>400100</v>
      </c>
      <c r="G924">
        <v>709000</v>
      </c>
    </row>
    <row r="925" spans="1:7" x14ac:dyDescent="0.35">
      <c r="A925">
        <v>1</v>
      </c>
      <c r="B925">
        <v>2022</v>
      </c>
      <c r="C925" t="s">
        <v>14</v>
      </c>
      <c r="D925" t="s">
        <v>49</v>
      </c>
      <c r="E925">
        <v>114740</v>
      </c>
      <c r="F925">
        <v>187050</v>
      </c>
      <c r="G925">
        <v>301790</v>
      </c>
    </row>
    <row r="926" spans="1:7" x14ac:dyDescent="0.35">
      <c r="A926">
        <v>1</v>
      </c>
      <c r="B926">
        <v>2022</v>
      </c>
      <c r="C926" t="s">
        <v>14</v>
      </c>
      <c r="D926" t="s">
        <v>51</v>
      </c>
      <c r="E926">
        <v>24610</v>
      </c>
      <c r="F926">
        <v>53820</v>
      </c>
      <c r="G926">
        <v>78430</v>
      </c>
    </row>
    <row r="927" spans="1:7" x14ac:dyDescent="0.35">
      <c r="A927">
        <v>1</v>
      </c>
      <c r="B927">
        <v>2022</v>
      </c>
      <c r="C927" t="s">
        <v>23</v>
      </c>
      <c r="D927" t="s">
        <v>52</v>
      </c>
      <c r="E927">
        <v>1126930</v>
      </c>
      <c r="F927">
        <v>1059920</v>
      </c>
      <c r="G927">
        <v>2186850</v>
      </c>
    </row>
    <row r="928" spans="1:7" x14ac:dyDescent="0.35">
      <c r="A928">
        <v>1</v>
      </c>
      <c r="B928">
        <v>2022</v>
      </c>
      <c r="C928" t="s">
        <v>23</v>
      </c>
      <c r="D928" t="s">
        <v>50</v>
      </c>
      <c r="E928">
        <v>1330770</v>
      </c>
      <c r="F928">
        <v>1245990</v>
      </c>
      <c r="G928">
        <v>2576760</v>
      </c>
    </row>
    <row r="929" spans="1:7" x14ac:dyDescent="0.35">
      <c r="A929">
        <v>1</v>
      </c>
      <c r="B929">
        <v>2022</v>
      </c>
      <c r="C929" t="s">
        <v>23</v>
      </c>
      <c r="D929" t="s">
        <v>43</v>
      </c>
      <c r="E929">
        <v>1664680</v>
      </c>
      <c r="F929">
        <v>1532890</v>
      </c>
      <c r="G929">
        <v>3197570</v>
      </c>
    </row>
    <row r="930" spans="1:7" x14ac:dyDescent="0.35">
      <c r="A930">
        <v>1</v>
      </c>
      <c r="B930">
        <v>2022</v>
      </c>
      <c r="C930" t="s">
        <v>23</v>
      </c>
      <c r="D930" t="s">
        <v>44</v>
      </c>
      <c r="E930">
        <v>1651970</v>
      </c>
      <c r="F930">
        <v>1617560</v>
      </c>
      <c r="G930">
        <v>3269530</v>
      </c>
    </row>
    <row r="931" spans="1:7" x14ac:dyDescent="0.35">
      <c r="A931">
        <v>1</v>
      </c>
      <c r="B931">
        <v>2022</v>
      </c>
      <c r="C931" t="s">
        <v>23</v>
      </c>
      <c r="D931" t="s">
        <v>45</v>
      </c>
      <c r="E931">
        <v>1717980</v>
      </c>
      <c r="F931">
        <v>1737990</v>
      </c>
      <c r="G931">
        <v>3455970</v>
      </c>
    </row>
    <row r="932" spans="1:7" x14ac:dyDescent="0.35">
      <c r="A932">
        <v>1</v>
      </c>
      <c r="B932">
        <v>2022</v>
      </c>
      <c r="C932" t="s">
        <v>23</v>
      </c>
      <c r="D932" t="s">
        <v>46</v>
      </c>
      <c r="E932">
        <v>1698890</v>
      </c>
      <c r="F932">
        <v>1802170</v>
      </c>
      <c r="G932">
        <v>3501060</v>
      </c>
    </row>
    <row r="933" spans="1:7" x14ac:dyDescent="0.35">
      <c r="A933">
        <v>1</v>
      </c>
      <c r="B933">
        <v>2022</v>
      </c>
      <c r="C933" t="s">
        <v>23</v>
      </c>
      <c r="D933" t="s">
        <v>47</v>
      </c>
      <c r="E933">
        <v>1286940</v>
      </c>
      <c r="F933">
        <v>1478860</v>
      </c>
      <c r="G933">
        <v>2765800</v>
      </c>
    </row>
    <row r="934" spans="1:7" x14ac:dyDescent="0.35">
      <c r="A934">
        <v>1</v>
      </c>
      <c r="B934">
        <v>2022</v>
      </c>
      <c r="C934" t="s">
        <v>23</v>
      </c>
      <c r="D934" t="s">
        <v>48</v>
      </c>
      <c r="E934">
        <v>713290</v>
      </c>
      <c r="F934">
        <v>958190</v>
      </c>
      <c r="G934">
        <v>1671480</v>
      </c>
    </row>
    <row r="935" spans="1:7" x14ac:dyDescent="0.35">
      <c r="A935">
        <v>1</v>
      </c>
      <c r="B935">
        <v>2022</v>
      </c>
      <c r="C935" t="s">
        <v>23</v>
      </c>
      <c r="D935" t="s">
        <v>49</v>
      </c>
      <c r="E935">
        <v>210200</v>
      </c>
      <c r="F935">
        <v>390530</v>
      </c>
      <c r="G935">
        <v>600730</v>
      </c>
    </row>
    <row r="936" spans="1:7" x14ac:dyDescent="0.35">
      <c r="A936">
        <v>1</v>
      </c>
      <c r="B936">
        <v>2022</v>
      </c>
      <c r="C936" t="s">
        <v>23</v>
      </c>
      <c r="D936" t="s">
        <v>51</v>
      </c>
      <c r="E936">
        <v>41070</v>
      </c>
      <c r="F936">
        <v>108350</v>
      </c>
      <c r="G936">
        <v>149420</v>
      </c>
    </row>
    <row r="937" spans="1:7" x14ac:dyDescent="0.35">
      <c r="A937">
        <v>1</v>
      </c>
      <c r="B937">
        <v>2022</v>
      </c>
      <c r="C937" t="s">
        <v>21</v>
      </c>
      <c r="D937" t="s">
        <v>52</v>
      </c>
      <c r="E937">
        <v>815190</v>
      </c>
      <c r="F937">
        <v>776080</v>
      </c>
      <c r="G937">
        <v>1591270</v>
      </c>
    </row>
    <row r="938" spans="1:7" x14ac:dyDescent="0.35">
      <c r="A938">
        <v>1</v>
      </c>
      <c r="B938">
        <v>2022</v>
      </c>
      <c r="C938" t="s">
        <v>21</v>
      </c>
      <c r="D938" t="s">
        <v>50</v>
      </c>
      <c r="E938">
        <v>937720</v>
      </c>
      <c r="F938">
        <v>857580</v>
      </c>
      <c r="G938">
        <v>1795300</v>
      </c>
    </row>
    <row r="939" spans="1:7" x14ac:dyDescent="0.35">
      <c r="A939">
        <v>1</v>
      </c>
      <c r="B939">
        <v>2022</v>
      </c>
      <c r="C939" t="s">
        <v>21</v>
      </c>
      <c r="D939" t="s">
        <v>43</v>
      </c>
      <c r="E939">
        <v>1317410</v>
      </c>
      <c r="F939">
        <v>1110280</v>
      </c>
      <c r="G939">
        <v>2427690</v>
      </c>
    </row>
    <row r="940" spans="1:7" x14ac:dyDescent="0.35">
      <c r="A940">
        <v>1</v>
      </c>
      <c r="B940">
        <v>2022</v>
      </c>
      <c r="C940" t="s">
        <v>21</v>
      </c>
      <c r="D940" t="s">
        <v>44</v>
      </c>
      <c r="E940">
        <v>1358120</v>
      </c>
      <c r="F940">
        <v>1185900</v>
      </c>
      <c r="G940">
        <v>2544020</v>
      </c>
    </row>
    <row r="941" spans="1:7" x14ac:dyDescent="0.35">
      <c r="A941">
        <v>1</v>
      </c>
      <c r="B941">
        <v>2022</v>
      </c>
      <c r="C941" t="s">
        <v>21</v>
      </c>
      <c r="D941" t="s">
        <v>45</v>
      </c>
      <c r="E941">
        <v>1599820</v>
      </c>
      <c r="F941">
        <v>1434370</v>
      </c>
      <c r="G941">
        <v>3034190</v>
      </c>
    </row>
    <row r="942" spans="1:7" x14ac:dyDescent="0.35">
      <c r="A942">
        <v>1</v>
      </c>
      <c r="B942">
        <v>2022</v>
      </c>
      <c r="C942" t="s">
        <v>21</v>
      </c>
      <c r="D942" t="s">
        <v>46</v>
      </c>
      <c r="E942">
        <v>1644870</v>
      </c>
      <c r="F942">
        <v>1497770</v>
      </c>
      <c r="G942">
        <v>3142640</v>
      </c>
    </row>
    <row r="943" spans="1:7" x14ac:dyDescent="0.35">
      <c r="A943">
        <v>1</v>
      </c>
      <c r="B943">
        <v>2022</v>
      </c>
      <c r="C943" t="s">
        <v>21</v>
      </c>
      <c r="D943" t="s">
        <v>47</v>
      </c>
      <c r="E943">
        <v>950760</v>
      </c>
      <c r="F943">
        <v>1022580</v>
      </c>
      <c r="G943">
        <v>1973340</v>
      </c>
    </row>
    <row r="944" spans="1:7" x14ac:dyDescent="0.35">
      <c r="A944">
        <v>1</v>
      </c>
      <c r="B944">
        <v>2022</v>
      </c>
      <c r="C944" t="s">
        <v>21</v>
      </c>
      <c r="D944" t="s">
        <v>48</v>
      </c>
      <c r="E944">
        <v>539250</v>
      </c>
      <c r="F944">
        <v>730880</v>
      </c>
      <c r="G944">
        <v>1270130</v>
      </c>
    </row>
    <row r="945" spans="1:7" x14ac:dyDescent="0.35">
      <c r="A945">
        <v>1</v>
      </c>
      <c r="B945">
        <v>2022</v>
      </c>
      <c r="C945" t="s">
        <v>21</v>
      </c>
      <c r="D945" t="s">
        <v>49</v>
      </c>
      <c r="E945">
        <v>141290</v>
      </c>
      <c r="F945">
        <v>235240</v>
      </c>
      <c r="G945">
        <v>376530</v>
      </c>
    </row>
    <row r="946" spans="1:7" x14ac:dyDescent="0.35">
      <c r="A946">
        <v>1</v>
      </c>
      <c r="B946">
        <v>2022</v>
      </c>
      <c r="C946" t="s">
        <v>21</v>
      </c>
      <c r="D946" t="s">
        <v>51</v>
      </c>
      <c r="E946">
        <v>23970</v>
      </c>
      <c r="F946">
        <v>63400</v>
      </c>
      <c r="G946">
        <v>87370</v>
      </c>
    </row>
    <row r="947" spans="1:7" x14ac:dyDescent="0.35">
      <c r="A947">
        <v>1</v>
      </c>
      <c r="B947">
        <v>2022</v>
      </c>
      <c r="C947" t="s">
        <v>13</v>
      </c>
      <c r="D947" t="s">
        <v>52</v>
      </c>
      <c r="E947">
        <v>153470</v>
      </c>
      <c r="F947">
        <v>144550</v>
      </c>
      <c r="G947">
        <v>298020</v>
      </c>
    </row>
    <row r="948" spans="1:7" x14ac:dyDescent="0.35">
      <c r="A948">
        <v>1</v>
      </c>
      <c r="B948">
        <v>2022</v>
      </c>
      <c r="C948" t="s">
        <v>13</v>
      </c>
      <c r="D948" t="s">
        <v>50</v>
      </c>
      <c r="E948">
        <v>232380</v>
      </c>
      <c r="F948">
        <v>214020</v>
      </c>
      <c r="G948">
        <v>446400</v>
      </c>
    </row>
    <row r="949" spans="1:7" x14ac:dyDescent="0.35">
      <c r="A949">
        <v>1</v>
      </c>
      <c r="B949">
        <v>2022</v>
      </c>
      <c r="C949" t="s">
        <v>13</v>
      </c>
      <c r="D949" t="s">
        <v>43</v>
      </c>
      <c r="E949">
        <v>323880</v>
      </c>
      <c r="F949">
        <v>254190</v>
      </c>
      <c r="G949">
        <v>578070</v>
      </c>
    </row>
    <row r="950" spans="1:7" x14ac:dyDescent="0.35">
      <c r="A950">
        <v>1</v>
      </c>
      <c r="B950">
        <v>2022</v>
      </c>
      <c r="C950" t="s">
        <v>13</v>
      </c>
      <c r="D950" t="s">
        <v>44</v>
      </c>
      <c r="E950">
        <v>312970</v>
      </c>
      <c r="F950">
        <v>265780</v>
      </c>
      <c r="G950">
        <v>578750</v>
      </c>
    </row>
    <row r="951" spans="1:7" x14ac:dyDescent="0.35">
      <c r="A951">
        <v>1</v>
      </c>
      <c r="B951">
        <v>2022</v>
      </c>
      <c r="C951" t="s">
        <v>13</v>
      </c>
      <c r="D951" t="s">
        <v>45</v>
      </c>
      <c r="E951">
        <v>353600</v>
      </c>
      <c r="F951">
        <v>313870</v>
      </c>
      <c r="G951">
        <v>667470</v>
      </c>
    </row>
    <row r="952" spans="1:7" x14ac:dyDescent="0.35">
      <c r="A952">
        <v>1</v>
      </c>
      <c r="B952">
        <v>2022</v>
      </c>
      <c r="C952" t="s">
        <v>13</v>
      </c>
      <c r="D952" t="s">
        <v>46</v>
      </c>
      <c r="E952">
        <v>414920</v>
      </c>
      <c r="F952">
        <v>385250</v>
      </c>
      <c r="G952">
        <v>800170</v>
      </c>
    </row>
    <row r="953" spans="1:7" x14ac:dyDescent="0.35">
      <c r="A953">
        <v>1</v>
      </c>
      <c r="B953">
        <v>2022</v>
      </c>
      <c r="C953" t="s">
        <v>13</v>
      </c>
      <c r="D953" t="s">
        <v>47</v>
      </c>
      <c r="E953">
        <v>339420</v>
      </c>
      <c r="F953">
        <v>357010</v>
      </c>
      <c r="G953">
        <v>696430</v>
      </c>
    </row>
    <row r="954" spans="1:7" x14ac:dyDescent="0.35">
      <c r="A954">
        <v>1</v>
      </c>
      <c r="B954">
        <v>2022</v>
      </c>
      <c r="C954" t="s">
        <v>13</v>
      </c>
      <c r="D954" t="s">
        <v>48</v>
      </c>
      <c r="E954">
        <v>255750</v>
      </c>
      <c r="F954">
        <v>328110</v>
      </c>
      <c r="G954">
        <v>583860</v>
      </c>
    </row>
    <row r="955" spans="1:7" x14ac:dyDescent="0.35">
      <c r="A955">
        <v>1</v>
      </c>
      <c r="B955">
        <v>2022</v>
      </c>
      <c r="C955" t="s">
        <v>13</v>
      </c>
      <c r="D955" t="s">
        <v>49</v>
      </c>
      <c r="E955">
        <v>67620</v>
      </c>
      <c r="F955">
        <v>112980</v>
      </c>
      <c r="G955">
        <v>180600</v>
      </c>
    </row>
    <row r="956" spans="1:7" x14ac:dyDescent="0.35">
      <c r="A956">
        <v>1</v>
      </c>
      <c r="B956">
        <v>2022</v>
      </c>
      <c r="C956" t="s">
        <v>13</v>
      </c>
      <c r="D956" t="s">
        <v>51</v>
      </c>
      <c r="E956">
        <v>10490</v>
      </c>
      <c r="F956">
        <v>31400</v>
      </c>
      <c r="G956">
        <v>41890</v>
      </c>
    </row>
    <row r="957" spans="1:7" x14ac:dyDescent="0.35">
      <c r="A957">
        <v>1</v>
      </c>
      <c r="B957">
        <v>2022</v>
      </c>
      <c r="C957" t="s">
        <v>22</v>
      </c>
      <c r="D957" t="s">
        <v>52</v>
      </c>
      <c r="E957">
        <v>1191180</v>
      </c>
      <c r="F957">
        <v>1140990</v>
      </c>
      <c r="G957">
        <v>2332170</v>
      </c>
    </row>
    <row r="958" spans="1:7" x14ac:dyDescent="0.35">
      <c r="A958">
        <v>1</v>
      </c>
      <c r="B958">
        <v>2022</v>
      </c>
      <c r="C958" t="s">
        <v>22</v>
      </c>
      <c r="D958" t="s">
        <v>50</v>
      </c>
      <c r="E958">
        <v>1226470</v>
      </c>
      <c r="F958">
        <v>1137930</v>
      </c>
      <c r="G958">
        <v>2364400</v>
      </c>
    </row>
    <row r="959" spans="1:7" x14ac:dyDescent="0.35">
      <c r="A959">
        <v>1</v>
      </c>
      <c r="B959">
        <v>2022</v>
      </c>
      <c r="C959" t="s">
        <v>22</v>
      </c>
      <c r="D959" t="s">
        <v>43</v>
      </c>
      <c r="E959">
        <v>1694140</v>
      </c>
      <c r="F959">
        <v>1516030</v>
      </c>
      <c r="G959">
        <v>3210170</v>
      </c>
    </row>
    <row r="960" spans="1:7" x14ac:dyDescent="0.35">
      <c r="A960">
        <v>1</v>
      </c>
      <c r="B960">
        <v>2022</v>
      </c>
      <c r="C960" t="s">
        <v>22</v>
      </c>
      <c r="D960" t="s">
        <v>44</v>
      </c>
      <c r="E960">
        <v>1793740</v>
      </c>
      <c r="F960">
        <v>1680880</v>
      </c>
      <c r="G960">
        <v>3474620</v>
      </c>
    </row>
    <row r="961" spans="1:7" x14ac:dyDescent="0.35">
      <c r="A961">
        <v>1</v>
      </c>
      <c r="B961">
        <v>2022</v>
      </c>
      <c r="C961" t="s">
        <v>22</v>
      </c>
      <c r="D961" t="s">
        <v>45</v>
      </c>
      <c r="E961">
        <v>1939680</v>
      </c>
      <c r="F961">
        <v>1958100</v>
      </c>
      <c r="G961">
        <v>3897780</v>
      </c>
    </row>
    <row r="962" spans="1:7" x14ac:dyDescent="0.35">
      <c r="A962">
        <v>1</v>
      </c>
      <c r="B962">
        <v>2022</v>
      </c>
      <c r="C962" t="s">
        <v>22</v>
      </c>
      <c r="D962" t="s">
        <v>46</v>
      </c>
      <c r="E962">
        <v>1916430</v>
      </c>
      <c r="F962">
        <v>2017130</v>
      </c>
      <c r="G962">
        <v>3933560</v>
      </c>
    </row>
    <row r="963" spans="1:7" x14ac:dyDescent="0.35">
      <c r="A963">
        <v>1</v>
      </c>
      <c r="B963">
        <v>2022</v>
      </c>
      <c r="C963" t="s">
        <v>22</v>
      </c>
      <c r="D963" t="s">
        <v>47</v>
      </c>
      <c r="E963">
        <v>1111640</v>
      </c>
      <c r="F963">
        <v>1273940</v>
      </c>
      <c r="G963">
        <v>2385580</v>
      </c>
    </row>
    <row r="964" spans="1:7" x14ac:dyDescent="0.35">
      <c r="A964">
        <v>1</v>
      </c>
      <c r="B964">
        <v>2022</v>
      </c>
      <c r="C964" t="s">
        <v>22</v>
      </c>
      <c r="D964" t="s">
        <v>48</v>
      </c>
      <c r="E964">
        <v>578250</v>
      </c>
      <c r="F964">
        <v>791940</v>
      </c>
      <c r="G964">
        <v>1370190</v>
      </c>
    </row>
    <row r="965" spans="1:7" x14ac:dyDescent="0.35">
      <c r="A965">
        <v>1</v>
      </c>
      <c r="B965">
        <v>2022</v>
      </c>
      <c r="C965" t="s">
        <v>22</v>
      </c>
      <c r="D965" t="s">
        <v>49</v>
      </c>
      <c r="E965">
        <v>200690</v>
      </c>
      <c r="F965">
        <v>357830</v>
      </c>
      <c r="G965">
        <v>558520</v>
      </c>
    </row>
    <row r="966" spans="1:7" x14ac:dyDescent="0.35">
      <c r="A966">
        <v>1</v>
      </c>
      <c r="B966">
        <v>2022</v>
      </c>
      <c r="C966" t="s">
        <v>22</v>
      </c>
      <c r="D966" t="s">
        <v>51</v>
      </c>
      <c r="E966">
        <v>39390</v>
      </c>
      <c r="F966">
        <v>102720</v>
      </c>
      <c r="G966">
        <v>142110</v>
      </c>
    </row>
    <row r="967" spans="1:7" x14ac:dyDescent="0.35">
      <c r="A967">
        <v>1</v>
      </c>
      <c r="B967">
        <v>2022</v>
      </c>
      <c r="C967" t="s">
        <v>15</v>
      </c>
      <c r="D967" t="s">
        <v>52</v>
      </c>
      <c r="E967">
        <v>197250</v>
      </c>
      <c r="F967">
        <v>190800</v>
      </c>
      <c r="G967">
        <v>388050</v>
      </c>
    </row>
    <row r="968" spans="1:7" x14ac:dyDescent="0.35">
      <c r="A968">
        <v>1</v>
      </c>
      <c r="B968">
        <v>2022</v>
      </c>
      <c r="C968" t="s">
        <v>15</v>
      </c>
      <c r="D968" t="s">
        <v>50</v>
      </c>
      <c r="E968">
        <v>264340</v>
      </c>
      <c r="F968">
        <v>244020</v>
      </c>
      <c r="G968">
        <v>508360</v>
      </c>
    </row>
    <row r="969" spans="1:7" x14ac:dyDescent="0.35">
      <c r="A969">
        <v>1</v>
      </c>
      <c r="B969">
        <v>2022</v>
      </c>
      <c r="C969" t="s">
        <v>15</v>
      </c>
      <c r="D969" t="s">
        <v>43</v>
      </c>
      <c r="E969">
        <v>387130</v>
      </c>
      <c r="F969">
        <v>319640</v>
      </c>
      <c r="G969">
        <v>706770</v>
      </c>
    </row>
    <row r="970" spans="1:7" x14ac:dyDescent="0.35">
      <c r="A970">
        <v>1</v>
      </c>
      <c r="B970">
        <v>2022</v>
      </c>
      <c r="C970" t="s">
        <v>15</v>
      </c>
      <c r="D970" t="s">
        <v>44</v>
      </c>
      <c r="E970">
        <v>390140</v>
      </c>
      <c r="F970">
        <v>332020</v>
      </c>
      <c r="G970">
        <v>722160</v>
      </c>
    </row>
    <row r="971" spans="1:7" x14ac:dyDescent="0.35">
      <c r="A971">
        <v>1</v>
      </c>
      <c r="B971">
        <v>2022</v>
      </c>
      <c r="C971" t="s">
        <v>15</v>
      </c>
      <c r="D971" t="s">
        <v>45</v>
      </c>
      <c r="E971">
        <v>470520</v>
      </c>
      <c r="F971">
        <v>439380</v>
      </c>
      <c r="G971">
        <v>909900</v>
      </c>
    </row>
    <row r="972" spans="1:7" x14ac:dyDescent="0.35">
      <c r="A972">
        <v>1</v>
      </c>
      <c r="B972">
        <v>2022</v>
      </c>
      <c r="C972" t="s">
        <v>15</v>
      </c>
      <c r="D972" t="s">
        <v>46</v>
      </c>
      <c r="E972">
        <v>597280</v>
      </c>
      <c r="F972">
        <v>574540</v>
      </c>
      <c r="G972">
        <v>1171820</v>
      </c>
    </row>
    <row r="973" spans="1:7" x14ac:dyDescent="0.35">
      <c r="A973">
        <v>1</v>
      </c>
      <c r="B973">
        <v>2022</v>
      </c>
      <c r="C973" t="s">
        <v>15</v>
      </c>
      <c r="D973" t="s">
        <v>47</v>
      </c>
      <c r="E973">
        <v>446320</v>
      </c>
      <c r="F973">
        <v>488200</v>
      </c>
      <c r="G973">
        <v>934520</v>
      </c>
    </row>
    <row r="974" spans="1:7" x14ac:dyDescent="0.35">
      <c r="A974">
        <v>1</v>
      </c>
      <c r="B974">
        <v>2022</v>
      </c>
      <c r="C974" t="s">
        <v>15</v>
      </c>
      <c r="D974" t="s">
        <v>48</v>
      </c>
      <c r="E974">
        <v>250210</v>
      </c>
      <c r="F974">
        <v>331960</v>
      </c>
      <c r="G974">
        <v>582170</v>
      </c>
    </row>
    <row r="975" spans="1:7" x14ac:dyDescent="0.35">
      <c r="A975">
        <v>1</v>
      </c>
      <c r="B975">
        <v>2022</v>
      </c>
      <c r="C975" t="s">
        <v>15</v>
      </c>
      <c r="D975" t="s">
        <v>49</v>
      </c>
      <c r="E975">
        <v>89560</v>
      </c>
      <c r="F975">
        <v>168800</v>
      </c>
      <c r="G975">
        <v>258360</v>
      </c>
    </row>
    <row r="976" spans="1:7" x14ac:dyDescent="0.35">
      <c r="A976">
        <v>1</v>
      </c>
      <c r="B976">
        <v>2022</v>
      </c>
      <c r="C976" t="s">
        <v>15</v>
      </c>
      <c r="D976" t="s">
        <v>51</v>
      </c>
      <c r="E976">
        <v>20780</v>
      </c>
      <c r="F976">
        <v>65560</v>
      </c>
      <c r="G976">
        <v>86340</v>
      </c>
    </row>
    <row r="977" spans="1:7" x14ac:dyDescent="0.35">
      <c r="A977">
        <v>1</v>
      </c>
      <c r="B977">
        <v>2022</v>
      </c>
      <c r="C977" t="s">
        <v>25</v>
      </c>
      <c r="D977" t="s">
        <v>53</v>
      </c>
      <c r="E977">
        <v>20</v>
      </c>
      <c r="F977">
        <v>10</v>
      </c>
      <c r="G977">
        <v>30</v>
      </c>
    </row>
    <row r="978" spans="1:7" x14ac:dyDescent="0.35">
      <c r="A978">
        <v>1</v>
      </c>
      <c r="B978">
        <v>2022</v>
      </c>
      <c r="C978" t="s">
        <v>25</v>
      </c>
      <c r="D978" t="s">
        <v>52</v>
      </c>
      <c r="E978">
        <v>2177370</v>
      </c>
      <c r="F978">
        <v>2065350</v>
      </c>
      <c r="G978">
        <v>4242720</v>
      </c>
    </row>
    <row r="979" spans="1:7" x14ac:dyDescent="0.35">
      <c r="A979">
        <v>1</v>
      </c>
      <c r="B979">
        <v>2022</v>
      </c>
      <c r="C979" t="s">
        <v>25</v>
      </c>
      <c r="D979" t="s">
        <v>50</v>
      </c>
      <c r="E979">
        <v>2341580</v>
      </c>
      <c r="F979">
        <v>2141280</v>
      </c>
      <c r="G979">
        <v>4482860</v>
      </c>
    </row>
    <row r="980" spans="1:7" x14ac:dyDescent="0.35">
      <c r="A980">
        <v>1</v>
      </c>
      <c r="B980">
        <v>2022</v>
      </c>
      <c r="C980" t="s">
        <v>25</v>
      </c>
      <c r="D980" t="s">
        <v>43</v>
      </c>
      <c r="E980">
        <v>3218680</v>
      </c>
      <c r="F980">
        <v>2670950</v>
      </c>
      <c r="G980">
        <v>5889630</v>
      </c>
    </row>
    <row r="981" spans="1:7" x14ac:dyDescent="0.35">
      <c r="A981">
        <v>1</v>
      </c>
      <c r="B981">
        <v>2022</v>
      </c>
      <c r="C981" t="s">
        <v>25</v>
      </c>
      <c r="D981" t="s">
        <v>44</v>
      </c>
      <c r="E981">
        <v>3063190</v>
      </c>
      <c r="F981">
        <v>2656650</v>
      </c>
      <c r="G981">
        <v>5719840</v>
      </c>
    </row>
    <row r="982" spans="1:7" x14ac:dyDescent="0.35">
      <c r="A982">
        <v>1</v>
      </c>
      <c r="B982">
        <v>2022</v>
      </c>
      <c r="C982" t="s">
        <v>25</v>
      </c>
      <c r="D982" t="s">
        <v>45</v>
      </c>
      <c r="E982">
        <v>3546890</v>
      </c>
      <c r="F982">
        <v>3116610</v>
      </c>
      <c r="G982">
        <v>6663500</v>
      </c>
    </row>
    <row r="983" spans="1:7" x14ac:dyDescent="0.35">
      <c r="A983">
        <v>1</v>
      </c>
      <c r="B983">
        <v>2022</v>
      </c>
      <c r="C983" t="s">
        <v>25</v>
      </c>
      <c r="D983" t="s">
        <v>46</v>
      </c>
      <c r="E983">
        <v>3519560</v>
      </c>
      <c r="F983">
        <v>3122870</v>
      </c>
      <c r="G983">
        <v>6642430</v>
      </c>
    </row>
    <row r="984" spans="1:7" x14ac:dyDescent="0.35">
      <c r="A984">
        <v>1</v>
      </c>
      <c r="B984">
        <v>2022</v>
      </c>
      <c r="C984" t="s">
        <v>25</v>
      </c>
      <c r="D984" t="s">
        <v>47</v>
      </c>
      <c r="E984">
        <v>1989770</v>
      </c>
      <c r="F984">
        <v>2097690</v>
      </c>
      <c r="G984">
        <v>4087460</v>
      </c>
    </row>
    <row r="985" spans="1:7" x14ac:dyDescent="0.35">
      <c r="A985">
        <v>1</v>
      </c>
      <c r="B985">
        <v>2022</v>
      </c>
      <c r="C985" t="s">
        <v>25</v>
      </c>
      <c r="D985" t="s">
        <v>48</v>
      </c>
      <c r="E985">
        <v>1217290</v>
      </c>
      <c r="F985">
        <v>1609210</v>
      </c>
      <c r="G985">
        <v>2826500</v>
      </c>
    </row>
    <row r="986" spans="1:7" x14ac:dyDescent="0.35">
      <c r="A986">
        <v>1</v>
      </c>
      <c r="B986">
        <v>2022</v>
      </c>
      <c r="C986" t="s">
        <v>25</v>
      </c>
      <c r="D986" t="s">
        <v>49</v>
      </c>
      <c r="E986">
        <v>334090</v>
      </c>
      <c r="F986">
        <v>583670</v>
      </c>
      <c r="G986">
        <v>917760</v>
      </c>
    </row>
    <row r="987" spans="1:7" x14ac:dyDescent="0.35">
      <c r="A987">
        <v>1</v>
      </c>
      <c r="B987">
        <v>2022</v>
      </c>
      <c r="C987" t="s">
        <v>25</v>
      </c>
      <c r="D987" t="s">
        <v>51</v>
      </c>
      <c r="E987">
        <v>52830</v>
      </c>
      <c r="F987">
        <v>162310</v>
      </c>
      <c r="G987">
        <v>215140</v>
      </c>
    </row>
    <row r="988" spans="1:7" x14ac:dyDescent="0.35">
      <c r="A988">
        <v>1</v>
      </c>
      <c r="B988">
        <v>2022</v>
      </c>
      <c r="C988" t="s">
        <v>16</v>
      </c>
      <c r="D988" t="s">
        <v>52</v>
      </c>
      <c r="E988">
        <v>165760</v>
      </c>
      <c r="F988">
        <v>159250</v>
      </c>
      <c r="G988">
        <v>325010</v>
      </c>
    </row>
    <row r="989" spans="1:7" x14ac:dyDescent="0.35">
      <c r="A989">
        <v>1</v>
      </c>
      <c r="B989">
        <v>2022</v>
      </c>
      <c r="C989" t="s">
        <v>16</v>
      </c>
      <c r="D989" t="s">
        <v>50</v>
      </c>
      <c r="E989">
        <v>283060</v>
      </c>
      <c r="F989">
        <v>263790</v>
      </c>
      <c r="G989">
        <v>546850</v>
      </c>
    </row>
    <row r="990" spans="1:7" x14ac:dyDescent="0.35">
      <c r="A990">
        <v>1</v>
      </c>
      <c r="B990">
        <v>2022</v>
      </c>
      <c r="C990" t="s">
        <v>16</v>
      </c>
      <c r="D990" t="s">
        <v>43</v>
      </c>
      <c r="E990">
        <v>387360</v>
      </c>
      <c r="F990">
        <v>326700</v>
      </c>
      <c r="G990">
        <v>714060</v>
      </c>
    </row>
    <row r="991" spans="1:7" x14ac:dyDescent="0.35">
      <c r="A991">
        <v>1</v>
      </c>
      <c r="B991">
        <v>2022</v>
      </c>
      <c r="C991" t="s">
        <v>16</v>
      </c>
      <c r="D991" t="s">
        <v>44</v>
      </c>
      <c r="E991">
        <v>389470</v>
      </c>
      <c r="F991">
        <v>347560</v>
      </c>
      <c r="G991">
        <v>737030</v>
      </c>
    </row>
    <row r="992" spans="1:7" x14ac:dyDescent="0.35">
      <c r="A992">
        <v>1</v>
      </c>
      <c r="B992">
        <v>2022</v>
      </c>
      <c r="C992" t="s">
        <v>16</v>
      </c>
      <c r="D992" t="s">
        <v>45</v>
      </c>
      <c r="E992">
        <v>483770</v>
      </c>
      <c r="F992">
        <v>445280</v>
      </c>
      <c r="G992">
        <v>929050</v>
      </c>
    </row>
    <row r="993" spans="1:7" x14ac:dyDescent="0.35">
      <c r="A993">
        <v>1</v>
      </c>
      <c r="B993">
        <v>2022</v>
      </c>
      <c r="C993" t="s">
        <v>16</v>
      </c>
      <c r="D993" t="s">
        <v>46</v>
      </c>
      <c r="E993">
        <v>528650</v>
      </c>
      <c r="F993">
        <v>508120</v>
      </c>
      <c r="G993">
        <v>1036770</v>
      </c>
    </row>
    <row r="994" spans="1:7" x14ac:dyDescent="0.35">
      <c r="A994">
        <v>1</v>
      </c>
      <c r="B994">
        <v>2022</v>
      </c>
      <c r="C994" t="s">
        <v>16</v>
      </c>
      <c r="D994" t="s">
        <v>47</v>
      </c>
      <c r="E994">
        <v>348480</v>
      </c>
      <c r="F994">
        <v>376730</v>
      </c>
      <c r="G994">
        <v>725210</v>
      </c>
    </row>
    <row r="995" spans="1:7" x14ac:dyDescent="0.35">
      <c r="A995">
        <v>1</v>
      </c>
      <c r="B995">
        <v>2022</v>
      </c>
      <c r="C995" t="s">
        <v>16</v>
      </c>
      <c r="D995" t="s">
        <v>48</v>
      </c>
      <c r="E995">
        <v>185640</v>
      </c>
      <c r="F995">
        <v>254440</v>
      </c>
      <c r="G995">
        <v>440080</v>
      </c>
    </row>
    <row r="996" spans="1:7" x14ac:dyDescent="0.35">
      <c r="A996">
        <v>1</v>
      </c>
      <c r="B996">
        <v>2022</v>
      </c>
      <c r="C996" t="s">
        <v>16</v>
      </c>
      <c r="D996" t="s">
        <v>49</v>
      </c>
      <c r="E996">
        <v>74960</v>
      </c>
      <c r="F996">
        <v>131120</v>
      </c>
      <c r="G996">
        <v>206080</v>
      </c>
    </row>
    <row r="997" spans="1:7" x14ac:dyDescent="0.35">
      <c r="A997">
        <v>1</v>
      </c>
      <c r="B997">
        <v>2022</v>
      </c>
      <c r="C997" t="s">
        <v>16</v>
      </c>
      <c r="D997" t="s">
        <v>51</v>
      </c>
      <c r="E997">
        <v>15580</v>
      </c>
      <c r="F997">
        <v>36360</v>
      </c>
      <c r="G997">
        <v>51940</v>
      </c>
    </row>
    <row r="998" spans="1:7" x14ac:dyDescent="0.35">
      <c r="A998">
        <v>1</v>
      </c>
      <c r="B998">
        <v>2022</v>
      </c>
      <c r="C998" t="s">
        <v>6</v>
      </c>
      <c r="D998" t="s">
        <v>52</v>
      </c>
      <c r="E998">
        <v>70510</v>
      </c>
      <c r="F998">
        <v>64780</v>
      </c>
      <c r="G998">
        <v>135290</v>
      </c>
    </row>
    <row r="999" spans="1:7" x14ac:dyDescent="0.35">
      <c r="A999">
        <v>1</v>
      </c>
      <c r="B999">
        <v>2022</v>
      </c>
      <c r="C999" t="s">
        <v>6</v>
      </c>
      <c r="D999" t="s">
        <v>50</v>
      </c>
      <c r="E999">
        <v>61010</v>
      </c>
      <c r="F999">
        <v>54280</v>
      </c>
      <c r="G999">
        <v>115290</v>
      </c>
    </row>
    <row r="1000" spans="1:7" x14ac:dyDescent="0.35">
      <c r="A1000">
        <v>1</v>
      </c>
      <c r="B1000">
        <v>2022</v>
      </c>
      <c r="C1000" t="s">
        <v>6</v>
      </c>
      <c r="D1000" t="s">
        <v>43</v>
      </c>
      <c r="E1000">
        <v>80050</v>
      </c>
      <c r="F1000">
        <v>69750</v>
      </c>
      <c r="G1000">
        <v>149800</v>
      </c>
    </row>
    <row r="1001" spans="1:7" x14ac:dyDescent="0.35">
      <c r="A1001">
        <v>1</v>
      </c>
      <c r="B1001">
        <v>2022</v>
      </c>
      <c r="C1001" t="s">
        <v>6</v>
      </c>
      <c r="D1001" t="s">
        <v>44</v>
      </c>
      <c r="E1001">
        <v>81800</v>
      </c>
      <c r="F1001">
        <v>72230</v>
      </c>
      <c r="G1001">
        <v>154030</v>
      </c>
    </row>
    <row r="1002" spans="1:7" x14ac:dyDescent="0.35">
      <c r="A1002">
        <v>1</v>
      </c>
      <c r="B1002">
        <v>2022</v>
      </c>
      <c r="C1002" t="s">
        <v>6</v>
      </c>
      <c r="D1002" t="s">
        <v>45</v>
      </c>
      <c r="E1002">
        <v>91430</v>
      </c>
      <c r="F1002">
        <v>85460</v>
      </c>
      <c r="G1002">
        <v>176890</v>
      </c>
    </row>
    <row r="1003" spans="1:7" x14ac:dyDescent="0.35">
      <c r="A1003">
        <v>1</v>
      </c>
      <c r="B1003">
        <v>2022</v>
      </c>
      <c r="C1003" t="s">
        <v>6</v>
      </c>
      <c r="D1003" t="s">
        <v>46</v>
      </c>
      <c r="E1003">
        <v>85680</v>
      </c>
      <c r="F1003">
        <v>84920</v>
      </c>
      <c r="G1003">
        <v>170600</v>
      </c>
    </row>
    <row r="1004" spans="1:7" x14ac:dyDescent="0.35">
      <c r="A1004">
        <v>1</v>
      </c>
      <c r="B1004">
        <v>2022</v>
      </c>
      <c r="C1004" t="s">
        <v>6</v>
      </c>
      <c r="D1004" t="s">
        <v>47</v>
      </c>
      <c r="E1004">
        <v>57890</v>
      </c>
      <c r="F1004">
        <v>66150</v>
      </c>
      <c r="G1004">
        <v>124040</v>
      </c>
    </row>
    <row r="1005" spans="1:7" x14ac:dyDescent="0.35">
      <c r="A1005">
        <v>1</v>
      </c>
      <c r="B1005">
        <v>2022</v>
      </c>
      <c r="C1005" t="s">
        <v>6</v>
      </c>
      <c r="D1005" t="s">
        <v>48</v>
      </c>
      <c r="E1005">
        <v>38030</v>
      </c>
      <c r="F1005">
        <v>51770</v>
      </c>
      <c r="G1005">
        <v>89800</v>
      </c>
    </row>
    <row r="1006" spans="1:7" x14ac:dyDescent="0.35">
      <c r="A1006">
        <v>1</v>
      </c>
      <c r="B1006">
        <v>2022</v>
      </c>
      <c r="C1006" t="s">
        <v>6</v>
      </c>
      <c r="D1006" t="s">
        <v>49</v>
      </c>
      <c r="E1006">
        <v>9810</v>
      </c>
      <c r="F1006">
        <v>17140</v>
      </c>
      <c r="G1006">
        <v>26950</v>
      </c>
    </row>
    <row r="1007" spans="1:7" x14ac:dyDescent="0.35">
      <c r="A1007">
        <v>1</v>
      </c>
      <c r="B1007">
        <v>2022</v>
      </c>
      <c r="C1007" t="s">
        <v>6</v>
      </c>
      <c r="D1007" t="s">
        <v>51</v>
      </c>
      <c r="E1007">
        <v>2910</v>
      </c>
      <c r="F1007">
        <v>8200</v>
      </c>
      <c r="G1007">
        <v>11110</v>
      </c>
    </row>
    <row r="1008" spans="1:7" x14ac:dyDescent="0.35">
      <c r="A1008">
        <v>1</v>
      </c>
      <c r="B1008">
        <v>2022</v>
      </c>
      <c r="C1008" t="s">
        <v>20</v>
      </c>
      <c r="D1008" t="s">
        <v>52</v>
      </c>
      <c r="E1008">
        <v>648180</v>
      </c>
      <c r="F1008">
        <v>616540</v>
      </c>
      <c r="G1008">
        <v>1264720</v>
      </c>
    </row>
    <row r="1009" spans="1:7" x14ac:dyDescent="0.35">
      <c r="A1009">
        <v>1</v>
      </c>
      <c r="B1009">
        <v>2022</v>
      </c>
      <c r="C1009" t="s">
        <v>20</v>
      </c>
      <c r="D1009" t="s">
        <v>50</v>
      </c>
      <c r="E1009">
        <v>946380</v>
      </c>
      <c r="F1009">
        <v>866570</v>
      </c>
      <c r="G1009">
        <v>1812950</v>
      </c>
    </row>
    <row r="1010" spans="1:7" x14ac:dyDescent="0.35">
      <c r="A1010">
        <v>1</v>
      </c>
      <c r="B1010">
        <v>2022</v>
      </c>
      <c r="C1010" t="s">
        <v>20</v>
      </c>
      <c r="D1010" t="s">
        <v>43</v>
      </c>
      <c r="E1010">
        <v>1380060</v>
      </c>
      <c r="F1010">
        <v>1135300</v>
      </c>
      <c r="G1010">
        <v>2515360</v>
      </c>
    </row>
    <row r="1011" spans="1:7" x14ac:dyDescent="0.35">
      <c r="A1011">
        <v>1</v>
      </c>
      <c r="B1011">
        <v>2022</v>
      </c>
      <c r="C1011" t="s">
        <v>20</v>
      </c>
      <c r="D1011" t="s">
        <v>44</v>
      </c>
      <c r="E1011">
        <v>1319680</v>
      </c>
      <c r="F1011">
        <v>1137070</v>
      </c>
      <c r="G1011">
        <v>2456750</v>
      </c>
    </row>
    <row r="1012" spans="1:7" x14ac:dyDescent="0.35">
      <c r="A1012">
        <v>1</v>
      </c>
      <c r="B1012">
        <v>2022</v>
      </c>
      <c r="C1012" t="s">
        <v>20</v>
      </c>
      <c r="D1012" t="s">
        <v>45</v>
      </c>
      <c r="E1012">
        <v>1537690</v>
      </c>
      <c r="F1012">
        <v>1381370</v>
      </c>
      <c r="G1012">
        <v>2919060</v>
      </c>
    </row>
    <row r="1013" spans="1:7" x14ac:dyDescent="0.35">
      <c r="A1013">
        <v>1</v>
      </c>
      <c r="B1013">
        <v>2022</v>
      </c>
      <c r="C1013" t="s">
        <v>20</v>
      </c>
      <c r="D1013" t="s">
        <v>46</v>
      </c>
      <c r="E1013">
        <v>1743410</v>
      </c>
      <c r="F1013">
        <v>1570410</v>
      </c>
      <c r="G1013">
        <v>3313820</v>
      </c>
    </row>
    <row r="1014" spans="1:7" x14ac:dyDescent="0.35">
      <c r="A1014">
        <v>1</v>
      </c>
      <c r="B1014">
        <v>2022</v>
      </c>
      <c r="C1014" t="s">
        <v>20</v>
      </c>
      <c r="D1014" t="s">
        <v>47</v>
      </c>
      <c r="E1014">
        <v>1084400</v>
      </c>
      <c r="F1014">
        <v>1128320</v>
      </c>
      <c r="G1014">
        <v>2212720</v>
      </c>
    </row>
    <row r="1015" spans="1:7" x14ac:dyDescent="0.35">
      <c r="A1015">
        <v>1</v>
      </c>
      <c r="B1015">
        <v>2022</v>
      </c>
      <c r="C1015" t="s">
        <v>20</v>
      </c>
      <c r="D1015" t="s">
        <v>48</v>
      </c>
      <c r="E1015">
        <v>609270</v>
      </c>
      <c r="F1015">
        <v>776420</v>
      </c>
      <c r="G1015">
        <v>1385690</v>
      </c>
    </row>
    <row r="1016" spans="1:7" x14ac:dyDescent="0.35">
      <c r="A1016">
        <v>1</v>
      </c>
      <c r="B1016">
        <v>2022</v>
      </c>
      <c r="C1016" t="s">
        <v>20</v>
      </c>
      <c r="D1016" t="s">
        <v>49</v>
      </c>
      <c r="E1016">
        <v>145740</v>
      </c>
      <c r="F1016">
        <v>250550</v>
      </c>
      <c r="G1016">
        <v>396290</v>
      </c>
    </row>
    <row r="1017" spans="1:7" x14ac:dyDescent="0.35">
      <c r="A1017">
        <v>1</v>
      </c>
      <c r="B1017">
        <v>2022</v>
      </c>
      <c r="C1017" t="s">
        <v>20</v>
      </c>
      <c r="D1017" t="s">
        <v>51</v>
      </c>
      <c r="E1017">
        <v>25280</v>
      </c>
      <c r="F1017">
        <v>76150</v>
      </c>
      <c r="G1017">
        <v>101430</v>
      </c>
    </row>
    <row r="1018" spans="1:7" x14ac:dyDescent="0.35">
      <c r="A1018">
        <v>1</v>
      </c>
      <c r="B1018">
        <v>2022</v>
      </c>
      <c r="C1018" t="s">
        <v>17</v>
      </c>
      <c r="D1018" t="s">
        <v>52</v>
      </c>
      <c r="E1018">
        <v>1041390</v>
      </c>
      <c r="F1018">
        <v>987210</v>
      </c>
      <c r="G1018">
        <v>2028600</v>
      </c>
    </row>
    <row r="1019" spans="1:7" x14ac:dyDescent="0.35">
      <c r="A1019">
        <v>1</v>
      </c>
      <c r="B1019">
        <v>2022</v>
      </c>
      <c r="C1019" t="s">
        <v>17</v>
      </c>
      <c r="D1019" t="s">
        <v>50</v>
      </c>
      <c r="E1019">
        <v>906460</v>
      </c>
      <c r="F1019">
        <v>854080</v>
      </c>
      <c r="G1019">
        <v>1760540</v>
      </c>
    </row>
    <row r="1020" spans="1:7" x14ac:dyDescent="0.35">
      <c r="A1020">
        <v>1</v>
      </c>
      <c r="B1020">
        <v>2022</v>
      </c>
      <c r="C1020" t="s">
        <v>17</v>
      </c>
      <c r="D1020" t="s">
        <v>43</v>
      </c>
      <c r="E1020">
        <v>1120290</v>
      </c>
      <c r="F1020">
        <v>1014250</v>
      </c>
      <c r="G1020">
        <v>2134540</v>
      </c>
    </row>
    <row r="1021" spans="1:7" x14ac:dyDescent="0.35">
      <c r="A1021">
        <v>1</v>
      </c>
      <c r="B1021">
        <v>2022</v>
      </c>
      <c r="C1021" t="s">
        <v>17</v>
      </c>
      <c r="D1021" t="s">
        <v>44</v>
      </c>
      <c r="E1021">
        <v>1104760</v>
      </c>
      <c r="F1021">
        <v>1057010</v>
      </c>
      <c r="G1021">
        <v>2161770</v>
      </c>
    </row>
    <row r="1022" spans="1:7" x14ac:dyDescent="0.35">
      <c r="A1022">
        <v>1</v>
      </c>
      <c r="B1022">
        <v>2022</v>
      </c>
      <c r="C1022" t="s">
        <v>17</v>
      </c>
      <c r="D1022" t="s">
        <v>45</v>
      </c>
      <c r="E1022">
        <v>1232670</v>
      </c>
      <c r="F1022">
        <v>1233520</v>
      </c>
      <c r="G1022">
        <v>2466190</v>
      </c>
    </row>
    <row r="1023" spans="1:7" x14ac:dyDescent="0.35">
      <c r="A1023">
        <v>1</v>
      </c>
      <c r="B1023">
        <v>2022</v>
      </c>
      <c r="C1023" t="s">
        <v>17</v>
      </c>
      <c r="D1023" t="s">
        <v>46</v>
      </c>
      <c r="E1023">
        <v>1185550</v>
      </c>
      <c r="F1023">
        <v>1224730</v>
      </c>
      <c r="G1023">
        <v>2410280</v>
      </c>
    </row>
    <row r="1024" spans="1:7" x14ac:dyDescent="0.35">
      <c r="A1024">
        <v>1</v>
      </c>
      <c r="B1024">
        <v>2022</v>
      </c>
      <c r="C1024" t="s">
        <v>17</v>
      </c>
      <c r="D1024" t="s">
        <v>47</v>
      </c>
      <c r="E1024">
        <v>812680</v>
      </c>
      <c r="F1024">
        <v>937370</v>
      </c>
      <c r="G1024">
        <v>1750050</v>
      </c>
    </row>
    <row r="1025" spans="1:7" x14ac:dyDescent="0.35">
      <c r="A1025">
        <v>1</v>
      </c>
      <c r="B1025">
        <v>2022</v>
      </c>
      <c r="C1025" t="s">
        <v>17</v>
      </c>
      <c r="D1025" t="s">
        <v>48</v>
      </c>
      <c r="E1025">
        <v>457060</v>
      </c>
      <c r="F1025">
        <v>609920</v>
      </c>
      <c r="G1025">
        <v>1066980</v>
      </c>
    </row>
    <row r="1026" spans="1:7" x14ac:dyDescent="0.35">
      <c r="A1026">
        <v>1</v>
      </c>
      <c r="B1026">
        <v>2022</v>
      </c>
      <c r="C1026" t="s">
        <v>17</v>
      </c>
      <c r="D1026" t="s">
        <v>49</v>
      </c>
      <c r="E1026">
        <v>141800</v>
      </c>
      <c r="F1026">
        <v>228890</v>
      </c>
      <c r="G1026">
        <v>370690</v>
      </c>
    </row>
    <row r="1027" spans="1:7" x14ac:dyDescent="0.35">
      <c r="A1027">
        <v>1</v>
      </c>
      <c r="B1027">
        <v>2022</v>
      </c>
      <c r="C1027" t="s">
        <v>17</v>
      </c>
      <c r="D1027" t="s">
        <v>51</v>
      </c>
      <c r="E1027">
        <v>26030</v>
      </c>
      <c r="F1027">
        <v>58030</v>
      </c>
      <c r="G1027">
        <v>84060</v>
      </c>
    </row>
    <row r="1028" spans="1:7" x14ac:dyDescent="0.35">
      <c r="A1028">
        <v>1</v>
      </c>
      <c r="B1028">
        <v>2022</v>
      </c>
      <c r="C1028" t="s">
        <v>11</v>
      </c>
      <c r="D1028" t="s">
        <v>52</v>
      </c>
      <c r="E1028">
        <v>321390</v>
      </c>
      <c r="F1028">
        <v>308580</v>
      </c>
      <c r="G1028">
        <v>629970</v>
      </c>
    </row>
    <row r="1029" spans="1:7" x14ac:dyDescent="0.35">
      <c r="A1029">
        <v>1</v>
      </c>
      <c r="B1029">
        <v>2022</v>
      </c>
      <c r="C1029" t="s">
        <v>11</v>
      </c>
      <c r="D1029" t="s">
        <v>50</v>
      </c>
      <c r="E1029">
        <v>296810</v>
      </c>
      <c r="F1029">
        <v>275490</v>
      </c>
      <c r="G1029">
        <v>572300</v>
      </c>
    </row>
    <row r="1030" spans="1:7" x14ac:dyDescent="0.35">
      <c r="A1030">
        <v>1</v>
      </c>
      <c r="B1030">
        <v>2022</v>
      </c>
      <c r="C1030" t="s">
        <v>11</v>
      </c>
      <c r="D1030" t="s">
        <v>43</v>
      </c>
      <c r="E1030">
        <v>386070</v>
      </c>
      <c r="F1030">
        <v>337700</v>
      </c>
      <c r="G1030">
        <v>723770</v>
      </c>
    </row>
    <row r="1031" spans="1:7" x14ac:dyDescent="0.35">
      <c r="A1031">
        <v>1</v>
      </c>
      <c r="B1031">
        <v>2022</v>
      </c>
      <c r="C1031" t="s">
        <v>11</v>
      </c>
      <c r="D1031" t="s">
        <v>44</v>
      </c>
      <c r="E1031">
        <v>429530</v>
      </c>
      <c r="F1031">
        <v>393680</v>
      </c>
      <c r="G1031">
        <v>823210</v>
      </c>
    </row>
    <row r="1032" spans="1:7" x14ac:dyDescent="0.35">
      <c r="A1032">
        <v>1</v>
      </c>
      <c r="B1032">
        <v>2022</v>
      </c>
      <c r="C1032" t="s">
        <v>11</v>
      </c>
      <c r="D1032" t="s">
        <v>45</v>
      </c>
      <c r="E1032">
        <v>516630</v>
      </c>
      <c r="F1032">
        <v>489230</v>
      </c>
      <c r="G1032">
        <v>1005860</v>
      </c>
    </row>
    <row r="1033" spans="1:7" x14ac:dyDescent="0.35">
      <c r="A1033">
        <v>1</v>
      </c>
      <c r="B1033">
        <v>2022</v>
      </c>
      <c r="C1033" t="s">
        <v>11</v>
      </c>
      <c r="D1033" t="s">
        <v>46</v>
      </c>
      <c r="E1033">
        <v>577840</v>
      </c>
      <c r="F1033">
        <v>553540</v>
      </c>
      <c r="G1033">
        <v>1131380</v>
      </c>
    </row>
    <row r="1034" spans="1:7" x14ac:dyDescent="0.35">
      <c r="A1034">
        <v>1</v>
      </c>
      <c r="B1034">
        <v>2022</v>
      </c>
      <c r="C1034" t="s">
        <v>11</v>
      </c>
      <c r="D1034" t="s">
        <v>47</v>
      </c>
      <c r="E1034">
        <v>468240</v>
      </c>
      <c r="F1034">
        <v>497720</v>
      </c>
      <c r="G1034">
        <v>965960</v>
      </c>
    </row>
    <row r="1035" spans="1:7" x14ac:dyDescent="0.35">
      <c r="A1035">
        <v>1</v>
      </c>
      <c r="B1035">
        <v>2022</v>
      </c>
      <c r="C1035" t="s">
        <v>11</v>
      </c>
      <c r="D1035" t="s">
        <v>48</v>
      </c>
      <c r="E1035">
        <v>290230</v>
      </c>
      <c r="F1035">
        <v>371030</v>
      </c>
      <c r="G1035">
        <v>661260</v>
      </c>
    </row>
    <row r="1036" spans="1:7" x14ac:dyDescent="0.35">
      <c r="A1036">
        <v>1</v>
      </c>
      <c r="B1036">
        <v>2022</v>
      </c>
      <c r="C1036" t="s">
        <v>11</v>
      </c>
      <c r="D1036" t="s">
        <v>49</v>
      </c>
      <c r="E1036">
        <v>95990</v>
      </c>
      <c r="F1036">
        <v>162120</v>
      </c>
      <c r="G1036">
        <v>258110</v>
      </c>
    </row>
    <row r="1037" spans="1:7" x14ac:dyDescent="0.35">
      <c r="A1037">
        <v>1</v>
      </c>
      <c r="B1037">
        <v>2022</v>
      </c>
      <c r="C1037" t="s">
        <v>11</v>
      </c>
      <c r="D1037" t="s">
        <v>51</v>
      </c>
      <c r="E1037">
        <v>19900</v>
      </c>
      <c r="F1037">
        <v>46710</v>
      </c>
      <c r="G1037">
        <v>66610</v>
      </c>
    </row>
    <row r="1038" spans="1:7" x14ac:dyDescent="0.35">
      <c r="A1038">
        <v>1</v>
      </c>
      <c r="B1038">
        <v>2022</v>
      </c>
      <c r="C1038" t="s">
        <v>18</v>
      </c>
      <c r="D1038" t="s">
        <v>52</v>
      </c>
      <c r="E1038">
        <v>795320</v>
      </c>
      <c r="F1038">
        <v>764920</v>
      </c>
      <c r="G1038">
        <v>1560240</v>
      </c>
    </row>
    <row r="1039" spans="1:7" x14ac:dyDescent="0.35">
      <c r="A1039">
        <v>1</v>
      </c>
      <c r="B1039">
        <v>2022</v>
      </c>
      <c r="C1039" t="s">
        <v>18</v>
      </c>
      <c r="D1039" t="s">
        <v>50</v>
      </c>
      <c r="E1039">
        <v>1066440</v>
      </c>
      <c r="F1039">
        <v>985370</v>
      </c>
      <c r="G1039">
        <v>2051810</v>
      </c>
    </row>
    <row r="1040" spans="1:7" x14ac:dyDescent="0.35">
      <c r="A1040">
        <v>1</v>
      </c>
      <c r="B1040">
        <v>2022</v>
      </c>
      <c r="C1040" t="s">
        <v>18</v>
      </c>
      <c r="D1040" t="s">
        <v>43</v>
      </c>
      <c r="E1040">
        <v>1332370</v>
      </c>
      <c r="F1040">
        <v>1242990</v>
      </c>
      <c r="G1040">
        <v>2575360</v>
      </c>
    </row>
    <row r="1041" spans="1:7" x14ac:dyDescent="0.35">
      <c r="A1041">
        <v>1</v>
      </c>
      <c r="B1041">
        <v>2022</v>
      </c>
      <c r="C1041" t="s">
        <v>18</v>
      </c>
      <c r="D1041" t="s">
        <v>44</v>
      </c>
      <c r="E1041">
        <v>1364570</v>
      </c>
      <c r="F1041">
        <v>1367380</v>
      </c>
      <c r="G1041">
        <v>2731950</v>
      </c>
    </row>
    <row r="1042" spans="1:7" x14ac:dyDescent="0.35">
      <c r="A1042">
        <v>1</v>
      </c>
      <c r="B1042">
        <v>2022</v>
      </c>
      <c r="C1042" t="s">
        <v>18</v>
      </c>
      <c r="D1042" t="s">
        <v>45</v>
      </c>
      <c r="E1042">
        <v>1560040</v>
      </c>
      <c r="F1042">
        <v>1628660</v>
      </c>
      <c r="G1042">
        <v>3188700</v>
      </c>
    </row>
    <row r="1043" spans="1:7" x14ac:dyDescent="0.35">
      <c r="A1043">
        <v>1</v>
      </c>
      <c r="B1043">
        <v>2022</v>
      </c>
      <c r="C1043" t="s">
        <v>18</v>
      </c>
      <c r="D1043" t="s">
        <v>46</v>
      </c>
      <c r="E1043">
        <v>1733810</v>
      </c>
      <c r="F1043">
        <v>1869450</v>
      </c>
      <c r="G1043">
        <v>3603260</v>
      </c>
    </row>
    <row r="1044" spans="1:7" x14ac:dyDescent="0.35">
      <c r="A1044">
        <v>1</v>
      </c>
      <c r="B1044">
        <v>2022</v>
      </c>
      <c r="C1044" t="s">
        <v>18</v>
      </c>
      <c r="D1044" t="s">
        <v>47</v>
      </c>
      <c r="E1044">
        <v>1355780</v>
      </c>
      <c r="F1044">
        <v>1598830</v>
      </c>
      <c r="G1044">
        <v>2954610</v>
      </c>
    </row>
    <row r="1045" spans="1:7" x14ac:dyDescent="0.35">
      <c r="A1045">
        <v>1</v>
      </c>
      <c r="B1045">
        <v>2022</v>
      </c>
      <c r="C1045" t="s">
        <v>18</v>
      </c>
      <c r="D1045" t="s">
        <v>48</v>
      </c>
      <c r="E1045">
        <v>885040</v>
      </c>
      <c r="F1045">
        <v>1185510</v>
      </c>
      <c r="G1045">
        <v>2070550</v>
      </c>
    </row>
    <row r="1046" spans="1:7" x14ac:dyDescent="0.35">
      <c r="A1046">
        <v>1</v>
      </c>
      <c r="B1046">
        <v>2022</v>
      </c>
      <c r="C1046" t="s">
        <v>18</v>
      </c>
      <c r="D1046" t="s">
        <v>49</v>
      </c>
      <c r="E1046">
        <v>356160</v>
      </c>
      <c r="F1046">
        <v>589530</v>
      </c>
      <c r="G1046">
        <v>945690</v>
      </c>
    </row>
    <row r="1047" spans="1:7" x14ac:dyDescent="0.35">
      <c r="A1047">
        <v>1</v>
      </c>
      <c r="B1047">
        <v>2022</v>
      </c>
      <c r="C1047" t="s">
        <v>18</v>
      </c>
      <c r="D1047" t="s">
        <v>51</v>
      </c>
      <c r="E1047">
        <v>67760</v>
      </c>
      <c r="F1047">
        <v>152700</v>
      </c>
      <c r="G1047">
        <v>220460</v>
      </c>
    </row>
    <row r="1048" spans="1:7" x14ac:dyDescent="0.35">
      <c r="A1048">
        <v>1</v>
      </c>
      <c r="B1048">
        <v>2022</v>
      </c>
      <c r="C1048" t="s">
        <v>19</v>
      </c>
      <c r="D1048" t="s">
        <v>52</v>
      </c>
      <c r="E1048">
        <v>734150</v>
      </c>
      <c r="F1048">
        <v>708080</v>
      </c>
      <c r="G1048">
        <v>1442230</v>
      </c>
    </row>
    <row r="1049" spans="1:7" x14ac:dyDescent="0.35">
      <c r="A1049">
        <v>1</v>
      </c>
      <c r="B1049">
        <v>2022</v>
      </c>
      <c r="C1049" t="s">
        <v>19</v>
      </c>
      <c r="D1049" t="s">
        <v>50</v>
      </c>
      <c r="E1049">
        <v>728740</v>
      </c>
      <c r="F1049">
        <v>668870</v>
      </c>
      <c r="G1049">
        <v>1397610</v>
      </c>
    </row>
    <row r="1050" spans="1:7" x14ac:dyDescent="0.35">
      <c r="A1050">
        <v>1</v>
      </c>
      <c r="B1050">
        <v>2022</v>
      </c>
      <c r="C1050" t="s">
        <v>19</v>
      </c>
      <c r="D1050" t="s">
        <v>43</v>
      </c>
      <c r="E1050">
        <v>1017090</v>
      </c>
      <c r="F1050">
        <v>879770</v>
      </c>
      <c r="G1050">
        <v>1896860</v>
      </c>
    </row>
    <row r="1051" spans="1:7" x14ac:dyDescent="0.35">
      <c r="A1051">
        <v>1</v>
      </c>
      <c r="B1051">
        <v>2022</v>
      </c>
      <c r="C1051" t="s">
        <v>19</v>
      </c>
      <c r="D1051" t="s">
        <v>44</v>
      </c>
      <c r="E1051">
        <v>1059080</v>
      </c>
      <c r="F1051">
        <v>944140</v>
      </c>
      <c r="G1051">
        <v>2003220</v>
      </c>
    </row>
    <row r="1052" spans="1:7" x14ac:dyDescent="0.35">
      <c r="A1052">
        <v>1</v>
      </c>
      <c r="B1052">
        <v>2022</v>
      </c>
      <c r="C1052" t="s">
        <v>19</v>
      </c>
      <c r="D1052" t="s">
        <v>45</v>
      </c>
      <c r="E1052">
        <v>1336830</v>
      </c>
      <c r="F1052">
        <v>1244450</v>
      </c>
      <c r="G1052">
        <v>2581280</v>
      </c>
    </row>
    <row r="1053" spans="1:7" x14ac:dyDescent="0.35">
      <c r="A1053">
        <v>1</v>
      </c>
      <c r="B1053">
        <v>2022</v>
      </c>
      <c r="C1053" t="s">
        <v>19</v>
      </c>
      <c r="D1053" t="s">
        <v>46</v>
      </c>
      <c r="E1053">
        <v>1478450</v>
      </c>
      <c r="F1053">
        <v>1390780</v>
      </c>
      <c r="G1053">
        <v>2869230</v>
      </c>
    </row>
    <row r="1054" spans="1:7" x14ac:dyDescent="0.35">
      <c r="A1054">
        <v>1</v>
      </c>
      <c r="B1054">
        <v>2022</v>
      </c>
      <c r="C1054" t="s">
        <v>19</v>
      </c>
      <c r="D1054" t="s">
        <v>47</v>
      </c>
      <c r="E1054">
        <v>898680</v>
      </c>
      <c r="F1054">
        <v>946080</v>
      </c>
      <c r="G1054">
        <v>1844760</v>
      </c>
    </row>
    <row r="1055" spans="1:7" x14ac:dyDescent="0.35">
      <c r="A1055">
        <v>1</v>
      </c>
      <c r="B1055">
        <v>2022</v>
      </c>
      <c r="C1055" t="s">
        <v>19</v>
      </c>
      <c r="D1055" t="s">
        <v>48</v>
      </c>
      <c r="E1055">
        <v>433350</v>
      </c>
      <c r="F1055">
        <v>576170</v>
      </c>
      <c r="G1055">
        <v>1009520</v>
      </c>
    </row>
    <row r="1056" spans="1:7" x14ac:dyDescent="0.35">
      <c r="A1056">
        <v>1</v>
      </c>
      <c r="B1056">
        <v>2022</v>
      </c>
      <c r="C1056" t="s">
        <v>19</v>
      </c>
      <c r="D1056" t="s">
        <v>49</v>
      </c>
      <c r="E1056">
        <v>102960</v>
      </c>
      <c r="F1056">
        <v>181930</v>
      </c>
      <c r="G1056">
        <v>284890</v>
      </c>
    </row>
    <row r="1057" spans="1:7" x14ac:dyDescent="0.35">
      <c r="A1057">
        <v>1</v>
      </c>
      <c r="B1057">
        <v>2022</v>
      </c>
      <c r="C1057" t="s">
        <v>19</v>
      </c>
      <c r="D1057" t="s">
        <v>51</v>
      </c>
      <c r="E1057">
        <v>15140</v>
      </c>
      <c r="F1057">
        <v>46600</v>
      </c>
      <c r="G1057">
        <v>61740</v>
      </c>
    </row>
    <row r="1058" spans="1:7" x14ac:dyDescent="0.35">
      <c r="A1058">
        <v>1</v>
      </c>
      <c r="B1058">
        <v>2022</v>
      </c>
      <c r="C1058" t="s">
        <v>12</v>
      </c>
      <c r="D1058" t="s">
        <v>52</v>
      </c>
      <c r="E1058">
        <v>166090</v>
      </c>
      <c r="F1058">
        <v>154670</v>
      </c>
      <c r="G1058">
        <v>320760</v>
      </c>
    </row>
    <row r="1059" spans="1:7" x14ac:dyDescent="0.35">
      <c r="A1059">
        <v>1</v>
      </c>
      <c r="B1059">
        <v>2022</v>
      </c>
      <c r="C1059" t="s">
        <v>12</v>
      </c>
      <c r="D1059" t="s">
        <v>50</v>
      </c>
      <c r="E1059">
        <v>225860</v>
      </c>
      <c r="F1059">
        <v>205520</v>
      </c>
      <c r="G1059">
        <v>431380</v>
      </c>
    </row>
    <row r="1060" spans="1:7" x14ac:dyDescent="0.35">
      <c r="A1060">
        <v>1</v>
      </c>
      <c r="B1060">
        <v>2022</v>
      </c>
      <c r="C1060" t="s">
        <v>12</v>
      </c>
      <c r="D1060" t="s">
        <v>43</v>
      </c>
      <c r="E1060">
        <v>335450</v>
      </c>
      <c r="F1060">
        <v>278280</v>
      </c>
      <c r="G1060">
        <v>613730</v>
      </c>
    </row>
    <row r="1061" spans="1:7" x14ac:dyDescent="0.35">
      <c r="A1061">
        <v>1</v>
      </c>
      <c r="B1061">
        <v>2022</v>
      </c>
      <c r="C1061" t="s">
        <v>12</v>
      </c>
      <c r="D1061" t="s">
        <v>44</v>
      </c>
      <c r="E1061">
        <v>314690</v>
      </c>
      <c r="F1061">
        <v>263990</v>
      </c>
      <c r="G1061">
        <v>578680</v>
      </c>
    </row>
    <row r="1062" spans="1:7" x14ac:dyDescent="0.35">
      <c r="A1062">
        <v>1</v>
      </c>
      <c r="B1062">
        <v>2022</v>
      </c>
      <c r="C1062" t="s">
        <v>12</v>
      </c>
      <c r="D1062" t="s">
        <v>45</v>
      </c>
      <c r="E1062">
        <v>311080</v>
      </c>
      <c r="F1062">
        <v>280090</v>
      </c>
      <c r="G1062">
        <v>591170</v>
      </c>
    </row>
    <row r="1063" spans="1:7" x14ac:dyDescent="0.35">
      <c r="A1063">
        <v>1</v>
      </c>
      <c r="B1063">
        <v>2022</v>
      </c>
      <c r="C1063" t="s">
        <v>12</v>
      </c>
      <c r="D1063" t="s">
        <v>46</v>
      </c>
      <c r="E1063">
        <v>303900</v>
      </c>
      <c r="F1063">
        <v>274260</v>
      </c>
      <c r="G1063">
        <v>578160</v>
      </c>
    </row>
    <row r="1064" spans="1:7" x14ac:dyDescent="0.35">
      <c r="A1064">
        <v>1</v>
      </c>
      <c r="B1064">
        <v>2022</v>
      </c>
      <c r="C1064" t="s">
        <v>12</v>
      </c>
      <c r="D1064" t="s">
        <v>47</v>
      </c>
      <c r="E1064">
        <v>171050</v>
      </c>
      <c r="F1064">
        <v>174600</v>
      </c>
      <c r="G1064">
        <v>345650</v>
      </c>
    </row>
    <row r="1065" spans="1:7" x14ac:dyDescent="0.35">
      <c r="A1065">
        <v>1</v>
      </c>
      <c r="B1065">
        <v>2022</v>
      </c>
      <c r="C1065" t="s">
        <v>12</v>
      </c>
      <c r="D1065" t="s">
        <v>48</v>
      </c>
      <c r="E1065">
        <v>86420</v>
      </c>
      <c r="F1065">
        <v>104680</v>
      </c>
      <c r="G1065">
        <v>191100</v>
      </c>
    </row>
    <row r="1066" spans="1:7" x14ac:dyDescent="0.35">
      <c r="A1066">
        <v>1</v>
      </c>
      <c r="B1066">
        <v>2022</v>
      </c>
      <c r="C1066" t="s">
        <v>12</v>
      </c>
      <c r="D1066" t="s">
        <v>49</v>
      </c>
      <c r="E1066">
        <v>33410</v>
      </c>
      <c r="F1066">
        <v>53230</v>
      </c>
      <c r="G1066">
        <v>86640</v>
      </c>
    </row>
    <row r="1067" spans="1:7" x14ac:dyDescent="0.35">
      <c r="A1067">
        <v>1</v>
      </c>
      <c r="B1067">
        <v>2022</v>
      </c>
      <c r="C1067" t="s">
        <v>12</v>
      </c>
      <c r="D1067" t="s">
        <v>51</v>
      </c>
      <c r="E1067">
        <v>5790</v>
      </c>
      <c r="F1067">
        <v>15380</v>
      </c>
      <c r="G1067">
        <v>21170</v>
      </c>
    </row>
    <row r="1068" spans="1:7" x14ac:dyDescent="0.35">
      <c r="A1068">
        <v>1</v>
      </c>
      <c r="B1068">
        <v>2022</v>
      </c>
      <c r="C1068" t="s">
        <v>10</v>
      </c>
      <c r="D1068" t="s">
        <v>52</v>
      </c>
      <c r="E1068">
        <v>159380</v>
      </c>
      <c r="F1068">
        <v>155080</v>
      </c>
      <c r="G1068">
        <v>314460</v>
      </c>
    </row>
    <row r="1069" spans="1:7" x14ac:dyDescent="0.35">
      <c r="A1069">
        <v>1</v>
      </c>
      <c r="B1069">
        <v>2022</v>
      </c>
      <c r="C1069" t="s">
        <v>10</v>
      </c>
      <c r="D1069" t="s">
        <v>50</v>
      </c>
      <c r="E1069">
        <v>185030</v>
      </c>
      <c r="F1069">
        <v>170620</v>
      </c>
      <c r="G1069">
        <v>355650</v>
      </c>
    </row>
    <row r="1070" spans="1:7" x14ac:dyDescent="0.35">
      <c r="A1070">
        <v>1</v>
      </c>
      <c r="B1070">
        <v>2022</v>
      </c>
      <c r="C1070" t="s">
        <v>10</v>
      </c>
      <c r="D1070" t="s">
        <v>43</v>
      </c>
      <c r="E1070">
        <v>239240</v>
      </c>
      <c r="F1070">
        <v>209780</v>
      </c>
      <c r="G1070">
        <v>449020</v>
      </c>
    </row>
    <row r="1071" spans="1:7" x14ac:dyDescent="0.35">
      <c r="A1071">
        <v>1</v>
      </c>
      <c r="B1071">
        <v>2022</v>
      </c>
      <c r="C1071" t="s">
        <v>10</v>
      </c>
      <c r="D1071" t="s">
        <v>44</v>
      </c>
      <c r="E1071">
        <v>249160</v>
      </c>
      <c r="F1071">
        <v>228830</v>
      </c>
      <c r="G1071">
        <v>477990</v>
      </c>
    </row>
    <row r="1072" spans="1:7" x14ac:dyDescent="0.35">
      <c r="A1072">
        <v>1</v>
      </c>
      <c r="B1072">
        <v>2022</v>
      </c>
      <c r="C1072" t="s">
        <v>10</v>
      </c>
      <c r="D1072" t="s">
        <v>45</v>
      </c>
      <c r="E1072">
        <v>303190</v>
      </c>
      <c r="F1072">
        <v>294300</v>
      </c>
      <c r="G1072">
        <v>597490</v>
      </c>
    </row>
    <row r="1073" spans="1:7" x14ac:dyDescent="0.35">
      <c r="A1073">
        <v>1</v>
      </c>
      <c r="B1073">
        <v>2022</v>
      </c>
      <c r="C1073" t="s">
        <v>10</v>
      </c>
      <c r="D1073" t="s">
        <v>46</v>
      </c>
      <c r="E1073">
        <v>307690</v>
      </c>
      <c r="F1073">
        <v>307710</v>
      </c>
      <c r="G1073">
        <v>615400</v>
      </c>
    </row>
    <row r="1074" spans="1:7" x14ac:dyDescent="0.35">
      <c r="A1074">
        <v>1</v>
      </c>
      <c r="B1074">
        <v>2022</v>
      </c>
      <c r="C1074" t="s">
        <v>10</v>
      </c>
      <c r="D1074" t="s">
        <v>47</v>
      </c>
      <c r="E1074">
        <v>188290</v>
      </c>
      <c r="F1074">
        <v>209010</v>
      </c>
      <c r="G1074">
        <v>397300</v>
      </c>
    </row>
    <row r="1075" spans="1:7" x14ac:dyDescent="0.35">
      <c r="A1075">
        <v>1</v>
      </c>
      <c r="B1075">
        <v>2022</v>
      </c>
      <c r="C1075" t="s">
        <v>10</v>
      </c>
      <c r="D1075" t="s">
        <v>48</v>
      </c>
      <c r="E1075">
        <v>128000</v>
      </c>
      <c r="F1075">
        <v>172210</v>
      </c>
      <c r="G1075">
        <v>300210</v>
      </c>
    </row>
    <row r="1076" spans="1:7" x14ac:dyDescent="0.35">
      <c r="A1076">
        <v>1</v>
      </c>
      <c r="B1076">
        <v>2022</v>
      </c>
      <c r="C1076" t="s">
        <v>10</v>
      </c>
      <c r="D1076" t="s">
        <v>49</v>
      </c>
      <c r="E1076">
        <v>34230</v>
      </c>
      <c r="F1076">
        <v>58300</v>
      </c>
      <c r="G1076">
        <v>92530</v>
      </c>
    </row>
    <row r="1077" spans="1:7" x14ac:dyDescent="0.35">
      <c r="A1077">
        <v>1</v>
      </c>
      <c r="B1077">
        <v>2022</v>
      </c>
      <c r="C1077" t="s">
        <v>10</v>
      </c>
      <c r="D1077" t="s">
        <v>51</v>
      </c>
      <c r="E1077">
        <v>6240</v>
      </c>
      <c r="F1077">
        <v>15420</v>
      </c>
      <c r="G1077">
        <v>21660</v>
      </c>
    </row>
    <row r="1078" spans="1:7" x14ac:dyDescent="0.35">
      <c r="A1078">
        <v>1</v>
      </c>
      <c r="B1078">
        <v>2022</v>
      </c>
      <c r="C1078" t="s">
        <v>4</v>
      </c>
      <c r="D1078" t="s">
        <v>52</v>
      </c>
      <c r="E1078">
        <v>16000</v>
      </c>
      <c r="F1078">
        <v>15390</v>
      </c>
      <c r="G1078">
        <v>31390</v>
      </c>
    </row>
    <row r="1079" spans="1:7" x14ac:dyDescent="0.35">
      <c r="A1079">
        <v>1</v>
      </c>
      <c r="B1079">
        <v>2022</v>
      </c>
      <c r="C1079" t="s">
        <v>4</v>
      </c>
      <c r="D1079" t="s">
        <v>50</v>
      </c>
      <c r="E1079">
        <v>26690</v>
      </c>
      <c r="F1079">
        <v>25030</v>
      </c>
      <c r="G1079">
        <v>51720</v>
      </c>
    </row>
    <row r="1080" spans="1:7" x14ac:dyDescent="0.35">
      <c r="A1080">
        <v>1</v>
      </c>
      <c r="B1080">
        <v>2022</v>
      </c>
      <c r="C1080" t="s">
        <v>4</v>
      </c>
      <c r="D1080" t="s">
        <v>43</v>
      </c>
      <c r="E1080">
        <v>37100</v>
      </c>
      <c r="F1080">
        <v>30860</v>
      </c>
      <c r="G1080">
        <v>67960</v>
      </c>
    </row>
    <row r="1081" spans="1:7" x14ac:dyDescent="0.35">
      <c r="A1081">
        <v>1</v>
      </c>
      <c r="B1081">
        <v>2022</v>
      </c>
      <c r="C1081" t="s">
        <v>4</v>
      </c>
      <c r="D1081" t="s">
        <v>44</v>
      </c>
      <c r="E1081">
        <v>34780</v>
      </c>
      <c r="F1081">
        <v>29800</v>
      </c>
      <c r="G1081">
        <v>64580</v>
      </c>
    </row>
    <row r="1082" spans="1:7" x14ac:dyDescent="0.35">
      <c r="A1082">
        <v>1</v>
      </c>
      <c r="B1082">
        <v>2022</v>
      </c>
      <c r="C1082" t="s">
        <v>4</v>
      </c>
      <c r="D1082" t="s">
        <v>45</v>
      </c>
      <c r="E1082">
        <v>39800</v>
      </c>
      <c r="F1082">
        <v>34960</v>
      </c>
      <c r="G1082">
        <v>74760</v>
      </c>
    </row>
    <row r="1083" spans="1:7" x14ac:dyDescent="0.35">
      <c r="A1083">
        <v>1</v>
      </c>
      <c r="B1083">
        <v>2022</v>
      </c>
      <c r="C1083" t="s">
        <v>4</v>
      </c>
      <c r="D1083" t="s">
        <v>46</v>
      </c>
      <c r="E1083">
        <v>44140</v>
      </c>
      <c r="F1083">
        <v>41740</v>
      </c>
      <c r="G1083">
        <v>85880</v>
      </c>
    </row>
    <row r="1084" spans="1:7" x14ac:dyDescent="0.35">
      <c r="A1084">
        <v>1</v>
      </c>
      <c r="B1084">
        <v>2022</v>
      </c>
      <c r="C1084" t="s">
        <v>4</v>
      </c>
      <c r="D1084" t="s">
        <v>47</v>
      </c>
      <c r="E1084">
        <v>29020</v>
      </c>
      <c r="F1084">
        <v>29820</v>
      </c>
      <c r="G1084">
        <v>58840</v>
      </c>
    </row>
    <row r="1085" spans="1:7" x14ac:dyDescent="0.35">
      <c r="A1085">
        <v>1</v>
      </c>
      <c r="B1085">
        <v>2022</v>
      </c>
      <c r="C1085" t="s">
        <v>4</v>
      </c>
      <c r="D1085" t="s">
        <v>48</v>
      </c>
      <c r="E1085">
        <v>13850</v>
      </c>
      <c r="F1085">
        <v>17640</v>
      </c>
      <c r="G1085">
        <v>31490</v>
      </c>
    </row>
    <row r="1086" spans="1:7" x14ac:dyDescent="0.35">
      <c r="A1086">
        <v>1</v>
      </c>
      <c r="B1086">
        <v>2022</v>
      </c>
      <c r="C1086" t="s">
        <v>4</v>
      </c>
      <c r="D1086" t="s">
        <v>49</v>
      </c>
      <c r="E1086">
        <v>4030</v>
      </c>
      <c r="F1086">
        <v>7380</v>
      </c>
      <c r="G1086">
        <v>11410</v>
      </c>
    </row>
    <row r="1087" spans="1:7" x14ac:dyDescent="0.35">
      <c r="A1087">
        <v>1</v>
      </c>
      <c r="B1087">
        <v>2022</v>
      </c>
      <c r="C1087" t="s">
        <v>4</v>
      </c>
      <c r="D1087" t="s">
        <v>51</v>
      </c>
      <c r="E1087">
        <v>650</v>
      </c>
      <c r="F1087">
        <v>1420</v>
      </c>
      <c r="G1087">
        <v>2070</v>
      </c>
    </row>
    <row r="1088" spans="1:7" x14ac:dyDescent="0.35">
      <c r="A1088">
        <v>1</v>
      </c>
      <c r="B1088">
        <v>2022</v>
      </c>
      <c r="C1088" t="s">
        <v>24</v>
      </c>
      <c r="D1088" t="s">
        <v>52</v>
      </c>
      <c r="E1088">
        <v>799950</v>
      </c>
      <c r="F1088">
        <v>777300</v>
      </c>
      <c r="G1088">
        <v>1577250</v>
      </c>
    </row>
    <row r="1089" spans="1:7" x14ac:dyDescent="0.35">
      <c r="A1089">
        <v>1</v>
      </c>
      <c r="B1089">
        <v>2022</v>
      </c>
      <c r="C1089" t="s">
        <v>24</v>
      </c>
      <c r="D1089" t="s">
        <v>50</v>
      </c>
      <c r="E1089">
        <v>1008700</v>
      </c>
      <c r="F1089">
        <v>941820</v>
      </c>
      <c r="G1089">
        <v>1950520</v>
      </c>
    </row>
    <row r="1090" spans="1:7" x14ac:dyDescent="0.35">
      <c r="A1090">
        <v>1</v>
      </c>
      <c r="B1090">
        <v>2022</v>
      </c>
      <c r="C1090" t="s">
        <v>24</v>
      </c>
      <c r="D1090" t="s">
        <v>43</v>
      </c>
      <c r="E1090">
        <v>1394040</v>
      </c>
      <c r="F1090">
        <v>1189010</v>
      </c>
      <c r="G1090">
        <v>2583050</v>
      </c>
    </row>
    <row r="1091" spans="1:7" x14ac:dyDescent="0.35">
      <c r="A1091">
        <v>1</v>
      </c>
      <c r="B1091">
        <v>2022</v>
      </c>
      <c r="C1091" t="s">
        <v>24</v>
      </c>
      <c r="D1091" t="s">
        <v>44</v>
      </c>
      <c r="E1091">
        <v>1360550</v>
      </c>
      <c r="F1091">
        <v>1170600</v>
      </c>
      <c r="G1091">
        <v>2531150</v>
      </c>
    </row>
    <row r="1092" spans="1:7" x14ac:dyDescent="0.35">
      <c r="A1092">
        <v>1</v>
      </c>
      <c r="B1092">
        <v>2022</v>
      </c>
      <c r="C1092" t="s">
        <v>24</v>
      </c>
      <c r="D1092" t="s">
        <v>45</v>
      </c>
      <c r="E1092">
        <v>1480210</v>
      </c>
      <c r="F1092">
        <v>1331820</v>
      </c>
      <c r="G1092">
        <v>2812030</v>
      </c>
    </row>
    <row r="1093" spans="1:7" x14ac:dyDescent="0.35">
      <c r="A1093">
        <v>1</v>
      </c>
      <c r="B1093">
        <v>2022</v>
      </c>
      <c r="C1093" t="s">
        <v>24</v>
      </c>
      <c r="D1093" t="s">
        <v>46</v>
      </c>
      <c r="E1093">
        <v>1629710</v>
      </c>
      <c r="F1093">
        <v>1479780</v>
      </c>
      <c r="G1093">
        <v>3109490</v>
      </c>
    </row>
    <row r="1094" spans="1:7" x14ac:dyDescent="0.35">
      <c r="A1094">
        <v>1</v>
      </c>
      <c r="B1094">
        <v>2022</v>
      </c>
      <c r="C1094" t="s">
        <v>24</v>
      </c>
      <c r="D1094" t="s">
        <v>47</v>
      </c>
      <c r="E1094">
        <v>941650</v>
      </c>
      <c r="F1094">
        <v>975570</v>
      </c>
      <c r="G1094">
        <v>1917220</v>
      </c>
    </row>
    <row r="1095" spans="1:7" x14ac:dyDescent="0.35">
      <c r="A1095">
        <v>1</v>
      </c>
      <c r="B1095">
        <v>2022</v>
      </c>
      <c r="C1095" t="s">
        <v>24</v>
      </c>
      <c r="D1095" t="s">
        <v>48</v>
      </c>
      <c r="E1095">
        <v>492510</v>
      </c>
      <c r="F1095">
        <v>638570</v>
      </c>
      <c r="G1095">
        <v>1131080</v>
      </c>
    </row>
    <row r="1096" spans="1:7" x14ac:dyDescent="0.35">
      <c r="A1096">
        <v>1</v>
      </c>
      <c r="B1096">
        <v>2022</v>
      </c>
      <c r="C1096" t="s">
        <v>24</v>
      </c>
      <c r="D1096" t="s">
        <v>49</v>
      </c>
      <c r="E1096">
        <v>159450</v>
      </c>
      <c r="F1096">
        <v>277540</v>
      </c>
      <c r="G1096">
        <v>436990</v>
      </c>
    </row>
    <row r="1097" spans="1:7" x14ac:dyDescent="0.35">
      <c r="A1097">
        <v>1</v>
      </c>
      <c r="B1097">
        <v>2022</v>
      </c>
      <c r="C1097" t="s">
        <v>24</v>
      </c>
      <c r="D1097" t="s">
        <v>51</v>
      </c>
      <c r="E1097">
        <v>28900</v>
      </c>
      <c r="F1097">
        <v>79980</v>
      </c>
      <c r="G1097">
        <v>108880</v>
      </c>
    </row>
    <row r="1098" spans="1:7" x14ac:dyDescent="0.35">
      <c r="A1098">
        <v>2</v>
      </c>
      <c r="B1098">
        <v>2022</v>
      </c>
      <c r="C1098" t="s">
        <v>3</v>
      </c>
      <c r="D1098" t="s">
        <v>52</v>
      </c>
      <c r="E1098">
        <v>2630</v>
      </c>
      <c r="F1098">
        <v>2310</v>
      </c>
      <c r="G1098">
        <v>4940</v>
      </c>
    </row>
    <row r="1099" spans="1:7" x14ac:dyDescent="0.35">
      <c r="A1099">
        <v>2</v>
      </c>
      <c r="B1099">
        <v>2022</v>
      </c>
      <c r="C1099" t="s">
        <v>3</v>
      </c>
      <c r="D1099" t="s">
        <v>50</v>
      </c>
      <c r="E1099">
        <v>11090</v>
      </c>
      <c r="F1099">
        <v>10910</v>
      </c>
      <c r="G1099">
        <v>22000</v>
      </c>
    </row>
    <row r="1100" spans="1:7" x14ac:dyDescent="0.35">
      <c r="A1100">
        <v>2</v>
      </c>
      <c r="B1100">
        <v>2022</v>
      </c>
      <c r="C1100" t="s">
        <v>3</v>
      </c>
      <c r="D1100" t="s">
        <v>43</v>
      </c>
      <c r="E1100">
        <v>13020</v>
      </c>
      <c r="F1100">
        <v>10180</v>
      </c>
      <c r="G1100">
        <v>23200</v>
      </c>
    </row>
    <row r="1101" spans="1:7" x14ac:dyDescent="0.35">
      <c r="A1101">
        <v>2</v>
      </c>
      <c r="B1101">
        <v>2022</v>
      </c>
      <c r="C1101" t="s">
        <v>3</v>
      </c>
      <c r="D1101" t="s">
        <v>44</v>
      </c>
      <c r="E1101">
        <v>14020</v>
      </c>
      <c r="F1101">
        <v>16800</v>
      </c>
      <c r="G1101">
        <v>30820</v>
      </c>
    </row>
    <row r="1102" spans="1:7" x14ac:dyDescent="0.35">
      <c r="A1102">
        <v>2</v>
      </c>
      <c r="B1102">
        <v>2022</v>
      </c>
      <c r="C1102" t="s">
        <v>3</v>
      </c>
      <c r="D1102" t="s">
        <v>45</v>
      </c>
      <c r="E1102">
        <v>14010</v>
      </c>
      <c r="F1102">
        <v>15110</v>
      </c>
      <c r="G1102">
        <v>29120</v>
      </c>
    </row>
    <row r="1103" spans="1:7" x14ac:dyDescent="0.35">
      <c r="A1103">
        <v>2</v>
      </c>
      <c r="B1103">
        <v>2022</v>
      </c>
      <c r="C1103" t="s">
        <v>3</v>
      </c>
      <c r="D1103" t="s">
        <v>46</v>
      </c>
      <c r="E1103">
        <v>17090</v>
      </c>
      <c r="F1103">
        <v>15970</v>
      </c>
      <c r="G1103">
        <v>33060</v>
      </c>
    </row>
    <row r="1104" spans="1:7" x14ac:dyDescent="0.35">
      <c r="A1104">
        <v>2</v>
      </c>
      <c r="B1104">
        <v>2022</v>
      </c>
      <c r="C1104" t="s">
        <v>3</v>
      </c>
      <c r="D1104" t="s">
        <v>47</v>
      </c>
      <c r="E1104">
        <v>14850</v>
      </c>
      <c r="F1104">
        <v>13810</v>
      </c>
      <c r="G1104">
        <v>28660</v>
      </c>
    </row>
    <row r="1105" spans="1:7" x14ac:dyDescent="0.35">
      <c r="A1105">
        <v>2</v>
      </c>
      <c r="B1105">
        <v>2022</v>
      </c>
      <c r="C1105" t="s">
        <v>3</v>
      </c>
      <c r="D1105" t="s">
        <v>48</v>
      </c>
      <c r="E1105">
        <v>15270</v>
      </c>
      <c r="F1105">
        <v>15390</v>
      </c>
      <c r="G1105">
        <v>30660</v>
      </c>
    </row>
    <row r="1106" spans="1:7" x14ac:dyDescent="0.35">
      <c r="A1106">
        <v>2</v>
      </c>
      <c r="B1106">
        <v>2022</v>
      </c>
      <c r="C1106" t="s">
        <v>3</v>
      </c>
      <c r="D1106" t="s">
        <v>49</v>
      </c>
      <c r="E1106">
        <v>59520</v>
      </c>
      <c r="F1106">
        <v>63910</v>
      </c>
      <c r="G1106">
        <v>123430</v>
      </c>
    </row>
    <row r="1107" spans="1:7" x14ac:dyDescent="0.35">
      <c r="A1107">
        <v>2</v>
      </c>
      <c r="B1107">
        <v>2022</v>
      </c>
      <c r="C1107" t="s">
        <v>3</v>
      </c>
      <c r="D1107" t="s">
        <v>51</v>
      </c>
      <c r="E1107">
        <v>11420</v>
      </c>
      <c r="F1107">
        <v>21160</v>
      </c>
      <c r="G1107">
        <v>32580</v>
      </c>
    </row>
    <row r="1108" spans="1:7" x14ac:dyDescent="0.35">
      <c r="A1108">
        <v>2</v>
      </c>
      <c r="B1108">
        <v>2022</v>
      </c>
      <c r="C1108" t="s">
        <v>8</v>
      </c>
      <c r="D1108" t="s">
        <v>52</v>
      </c>
      <c r="E1108">
        <v>1900</v>
      </c>
      <c r="F1108">
        <v>1440</v>
      </c>
      <c r="G1108">
        <v>3340</v>
      </c>
    </row>
    <row r="1109" spans="1:7" x14ac:dyDescent="0.35">
      <c r="A1109">
        <v>2</v>
      </c>
      <c r="B1109">
        <v>2022</v>
      </c>
      <c r="C1109" t="s">
        <v>8</v>
      </c>
      <c r="D1109" t="s">
        <v>50</v>
      </c>
      <c r="E1109">
        <v>5150</v>
      </c>
      <c r="F1109">
        <v>4420</v>
      </c>
      <c r="G1109">
        <v>9570</v>
      </c>
    </row>
    <row r="1110" spans="1:7" x14ac:dyDescent="0.35">
      <c r="A1110">
        <v>2</v>
      </c>
      <c r="B1110">
        <v>2022</v>
      </c>
      <c r="C1110" t="s">
        <v>8</v>
      </c>
      <c r="D1110" t="s">
        <v>43</v>
      </c>
      <c r="E1110">
        <v>5530</v>
      </c>
      <c r="F1110">
        <v>4120</v>
      </c>
      <c r="G1110">
        <v>9650</v>
      </c>
    </row>
    <row r="1111" spans="1:7" x14ac:dyDescent="0.35">
      <c r="A1111">
        <v>2</v>
      </c>
      <c r="B1111">
        <v>2022</v>
      </c>
      <c r="C1111" t="s">
        <v>8</v>
      </c>
      <c r="D1111" t="s">
        <v>44</v>
      </c>
      <c r="E1111">
        <v>6110</v>
      </c>
      <c r="F1111">
        <v>6700</v>
      </c>
      <c r="G1111">
        <v>12810</v>
      </c>
    </row>
    <row r="1112" spans="1:7" x14ac:dyDescent="0.35">
      <c r="A1112">
        <v>2</v>
      </c>
      <c r="B1112">
        <v>2022</v>
      </c>
      <c r="C1112" t="s">
        <v>8</v>
      </c>
      <c r="D1112" t="s">
        <v>45</v>
      </c>
      <c r="E1112">
        <v>5150</v>
      </c>
      <c r="F1112">
        <v>5250</v>
      </c>
      <c r="G1112">
        <v>10400</v>
      </c>
    </row>
    <row r="1113" spans="1:7" x14ac:dyDescent="0.35">
      <c r="A1113">
        <v>2</v>
      </c>
      <c r="B1113">
        <v>2022</v>
      </c>
      <c r="C1113" t="s">
        <v>8</v>
      </c>
      <c r="D1113" t="s">
        <v>46</v>
      </c>
      <c r="E1113">
        <v>6580</v>
      </c>
      <c r="F1113">
        <v>6800</v>
      </c>
      <c r="G1113">
        <v>13380</v>
      </c>
    </row>
    <row r="1114" spans="1:7" x14ac:dyDescent="0.35">
      <c r="A1114">
        <v>2</v>
      </c>
      <c r="B1114">
        <v>2022</v>
      </c>
      <c r="C1114" t="s">
        <v>8</v>
      </c>
      <c r="D1114" t="s">
        <v>47</v>
      </c>
      <c r="E1114">
        <v>8770</v>
      </c>
      <c r="F1114">
        <v>7630</v>
      </c>
      <c r="G1114">
        <v>16400</v>
      </c>
    </row>
    <row r="1115" spans="1:7" x14ac:dyDescent="0.35">
      <c r="A1115">
        <v>2</v>
      </c>
      <c r="B1115">
        <v>2022</v>
      </c>
      <c r="C1115" t="s">
        <v>8</v>
      </c>
      <c r="D1115" t="s">
        <v>48</v>
      </c>
      <c r="E1115">
        <v>9440</v>
      </c>
      <c r="F1115">
        <v>8970</v>
      </c>
      <c r="G1115">
        <v>18410</v>
      </c>
    </row>
    <row r="1116" spans="1:7" x14ac:dyDescent="0.35">
      <c r="A1116">
        <v>2</v>
      </c>
      <c r="B1116">
        <v>2022</v>
      </c>
      <c r="C1116" t="s">
        <v>8</v>
      </c>
      <c r="D1116" t="s">
        <v>49</v>
      </c>
      <c r="E1116">
        <v>18650</v>
      </c>
      <c r="F1116">
        <v>18720</v>
      </c>
      <c r="G1116">
        <v>37370</v>
      </c>
    </row>
    <row r="1117" spans="1:7" x14ac:dyDescent="0.35">
      <c r="A1117">
        <v>2</v>
      </c>
      <c r="B1117">
        <v>2022</v>
      </c>
      <c r="C1117" t="s">
        <v>8</v>
      </c>
      <c r="D1117" t="s">
        <v>51</v>
      </c>
      <c r="E1117">
        <v>3230</v>
      </c>
      <c r="F1117">
        <v>5890</v>
      </c>
      <c r="G1117">
        <v>9120</v>
      </c>
    </row>
    <row r="1118" spans="1:7" x14ac:dyDescent="0.35">
      <c r="A1118">
        <v>2</v>
      </c>
      <c r="B1118">
        <v>2022</v>
      </c>
      <c r="C1118" t="s">
        <v>14</v>
      </c>
      <c r="D1118" t="s">
        <v>52</v>
      </c>
      <c r="E1118">
        <v>4080</v>
      </c>
      <c r="F1118">
        <v>3960</v>
      </c>
      <c r="G1118">
        <v>8040</v>
      </c>
    </row>
    <row r="1119" spans="1:7" x14ac:dyDescent="0.35">
      <c r="A1119">
        <v>2</v>
      </c>
      <c r="B1119">
        <v>2022</v>
      </c>
      <c r="C1119" t="s">
        <v>14</v>
      </c>
      <c r="D1119" t="s">
        <v>50</v>
      </c>
      <c r="E1119">
        <v>15970</v>
      </c>
      <c r="F1119">
        <v>14330</v>
      </c>
      <c r="G1119">
        <v>30300</v>
      </c>
    </row>
    <row r="1120" spans="1:7" x14ac:dyDescent="0.35">
      <c r="A1120">
        <v>2</v>
      </c>
      <c r="B1120">
        <v>2022</v>
      </c>
      <c r="C1120" t="s">
        <v>14</v>
      </c>
      <c r="D1120" t="s">
        <v>43</v>
      </c>
      <c r="E1120">
        <v>20710</v>
      </c>
      <c r="F1120">
        <v>16350</v>
      </c>
      <c r="G1120">
        <v>37060</v>
      </c>
    </row>
    <row r="1121" spans="1:7" x14ac:dyDescent="0.35">
      <c r="A1121">
        <v>2</v>
      </c>
      <c r="B1121">
        <v>2022</v>
      </c>
      <c r="C1121" t="s">
        <v>14</v>
      </c>
      <c r="D1121" t="s">
        <v>44</v>
      </c>
      <c r="E1121">
        <v>20910</v>
      </c>
      <c r="F1121">
        <v>22270</v>
      </c>
      <c r="G1121">
        <v>43180</v>
      </c>
    </row>
    <row r="1122" spans="1:7" x14ac:dyDescent="0.35">
      <c r="A1122">
        <v>2</v>
      </c>
      <c r="B1122">
        <v>2022</v>
      </c>
      <c r="C1122" t="s">
        <v>14</v>
      </c>
      <c r="D1122" t="s">
        <v>45</v>
      </c>
      <c r="E1122">
        <v>18380</v>
      </c>
      <c r="F1122">
        <v>20890</v>
      </c>
      <c r="G1122">
        <v>39270</v>
      </c>
    </row>
    <row r="1123" spans="1:7" x14ac:dyDescent="0.35">
      <c r="A1123">
        <v>2</v>
      </c>
      <c r="B1123">
        <v>2022</v>
      </c>
      <c r="C1123" t="s">
        <v>14</v>
      </c>
      <c r="D1123" t="s">
        <v>46</v>
      </c>
      <c r="E1123">
        <v>25730</v>
      </c>
      <c r="F1123">
        <v>27470</v>
      </c>
      <c r="G1123">
        <v>53200</v>
      </c>
    </row>
    <row r="1124" spans="1:7" x14ac:dyDescent="0.35">
      <c r="A1124">
        <v>2</v>
      </c>
      <c r="B1124">
        <v>2022</v>
      </c>
      <c r="C1124" t="s">
        <v>14</v>
      </c>
      <c r="D1124" t="s">
        <v>47</v>
      </c>
      <c r="E1124">
        <v>25650</v>
      </c>
      <c r="F1124">
        <v>24530</v>
      </c>
      <c r="G1124">
        <v>50180</v>
      </c>
    </row>
    <row r="1125" spans="1:7" x14ac:dyDescent="0.35">
      <c r="A1125">
        <v>2</v>
      </c>
      <c r="B1125">
        <v>2022</v>
      </c>
      <c r="C1125" t="s">
        <v>14</v>
      </c>
      <c r="D1125" t="s">
        <v>48</v>
      </c>
      <c r="E1125">
        <v>24110</v>
      </c>
      <c r="F1125">
        <v>23380</v>
      </c>
      <c r="G1125">
        <v>47490</v>
      </c>
    </row>
    <row r="1126" spans="1:7" x14ac:dyDescent="0.35">
      <c r="A1126">
        <v>2</v>
      </c>
      <c r="B1126">
        <v>2022</v>
      </c>
      <c r="C1126" t="s">
        <v>14</v>
      </c>
      <c r="D1126" t="s">
        <v>49</v>
      </c>
      <c r="E1126">
        <v>41190</v>
      </c>
      <c r="F1126">
        <v>38100</v>
      </c>
      <c r="G1126">
        <v>79290</v>
      </c>
    </row>
    <row r="1127" spans="1:7" x14ac:dyDescent="0.35">
      <c r="A1127">
        <v>2</v>
      </c>
      <c r="B1127">
        <v>2022</v>
      </c>
      <c r="C1127" t="s">
        <v>14</v>
      </c>
      <c r="D1127" t="s">
        <v>51</v>
      </c>
      <c r="E1127">
        <v>6570</v>
      </c>
      <c r="F1127">
        <v>12910</v>
      </c>
      <c r="G1127">
        <v>19480</v>
      </c>
    </row>
    <row r="1128" spans="1:7" x14ac:dyDescent="0.35">
      <c r="A1128">
        <v>2</v>
      </c>
      <c r="B1128">
        <v>2022</v>
      </c>
      <c r="C1128" t="s">
        <v>23</v>
      </c>
      <c r="D1128" t="s">
        <v>52</v>
      </c>
      <c r="E1128">
        <v>12270</v>
      </c>
      <c r="F1128">
        <v>12250</v>
      </c>
      <c r="G1128">
        <v>24520</v>
      </c>
    </row>
    <row r="1129" spans="1:7" x14ac:dyDescent="0.35">
      <c r="A1129">
        <v>2</v>
      </c>
      <c r="B1129">
        <v>2022</v>
      </c>
      <c r="C1129" t="s">
        <v>23</v>
      </c>
      <c r="D1129" t="s">
        <v>50</v>
      </c>
      <c r="E1129">
        <v>52290</v>
      </c>
      <c r="F1129">
        <v>48600</v>
      </c>
      <c r="G1129">
        <v>100890</v>
      </c>
    </row>
    <row r="1130" spans="1:7" x14ac:dyDescent="0.35">
      <c r="A1130">
        <v>2</v>
      </c>
      <c r="B1130">
        <v>2022</v>
      </c>
      <c r="C1130" t="s">
        <v>23</v>
      </c>
      <c r="D1130" t="s">
        <v>43</v>
      </c>
      <c r="E1130">
        <v>55970</v>
      </c>
      <c r="F1130">
        <v>47230</v>
      </c>
      <c r="G1130">
        <v>103200</v>
      </c>
    </row>
    <row r="1131" spans="1:7" x14ac:dyDescent="0.35">
      <c r="A1131">
        <v>2</v>
      </c>
      <c r="B1131">
        <v>2022</v>
      </c>
      <c r="C1131" t="s">
        <v>23</v>
      </c>
      <c r="D1131" t="s">
        <v>44</v>
      </c>
      <c r="E1131">
        <v>56190</v>
      </c>
      <c r="F1131">
        <v>63210</v>
      </c>
      <c r="G1131">
        <v>119400</v>
      </c>
    </row>
    <row r="1132" spans="1:7" x14ac:dyDescent="0.35">
      <c r="A1132">
        <v>2</v>
      </c>
      <c r="B1132">
        <v>2022</v>
      </c>
      <c r="C1132" t="s">
        <v>23</v>
      </c>
      <c r="D1132" t="s">
        <v>45</v>
      </c>
      <c r="E1132">
        <v>51920</v>
      </c>
      <c r="F1132">
        <v>51010</v>
      </c>
      <c r="G1132">
        <v>102930</v>
      </c>
    </row>
    <row r="1133" spans="1:7" x14ac:dyDescent="0.35">
      <c r="A1133">
        <v>2</v>
      </c>
      <c r="B1133">
        <v>2022</v>
      </c>
      <c r="C1133" t="s">
        <v>23</v>
      </c>
      <c r="D1133" t="s">
        <v>46</v>
      </c>
      <c r="E1133">
        <v>60610</v>
      </c>
      <c r="F1133">
        <v>63880</v>
      </c>
      <c r="G1133">
        <v>124490</v>
      </c>
    </row>
    <row r="1134" spans="1:7" x14ac:dyDescent="0.35">
      <c r="A1134">
        <v>2</v>
      </c>
      <c r="B1134">
        <v>2022</v>
      </c>
      <c r="C1134" t="s">
        <v>23</v>
      </c>
      <c r="D1134" t="s">
        <v>47</v>
      </c>
      <c r="E1134">
        <v>109480</v>
      </c>
      <c r="F1134">
        <v>92610</v>
      </c>
      <c r="G1134">
        <v>202090</v>
      </c>
    </row>
    <row r="1135" spans="1:7" x14ac:dyDescent="0.35">
      <c r="A1135">
        <v>2</v>
      </c>
      <c r="B1135">
        <v>2022</v>
      </c>
      <c r="C1135" t="s">
        <v>23</v>
      </c>
      <c r="D1135" t="s">
        <v>48</v>
      </c>
      <c r="E1135">
        <v>107670</v>
      </c>
      <c r="F1135">
        <v>89230</v>
      </c>
      <c r="G1135">
        <v>196900</v>
      </c>
    </row>
    <row r="1136" spans="1:7" x14ac:dyDescent="0.35">
      <c r="A1136">
        <v>2</v>
      </c>
      <c r="B1136">
        <v>2022</v>
      </c>
      <c r="C1136" t="s">
        <v>23</v>
      </c>
      <c r="D1136" t="s">
        <v>49</v>
      </c>
      <c r="E1136">
        <v>161660</v>
      </c>
      <c r="F1136">
        <v>176520</v>
      </c>
      <c r="G1136">
        <v>338180</v>
      </c>
    </row>
    <row r="1137" spans="1:7" x14ac:dyDescent="0.35">
      <c r="A1137">
        <v>2</v>
      </c>
      <c r="B1137">
        <v>2022</v>
      </c>
      <c r="C1137" t="s">
        <v>23</v>
      </c>
      <c r="D1137" t="s">
        <v>51</v>
      </c>
      <c r="E1137">
        <v>24360</v>
      </c>
      <c r="F1137">
        <v>43420</v>
      </c>
      <c r="G1137">
        <v>67780</v>
      </c>
    </row>
    <row r="1138" spans="1:7" x14ac:dyDescent="0.35">
      <c r="A1138">
        <v>2</v>
      </c>
      <c r="B1138">
        <v>2022</v>
      </c>
      <c r="C1138" t="s">
        <v>21</v>
      </c>
      <c r="D1138" t="s">
        <v>52</v>
      </c>
      <c r="E1138">
        <v>29280</v>
      </c>
      <c r="F1138">
        <v>26670</v>
      </c>
      <c r="G1138">
        <v>55950</v>
      </c>
    </row>
    <row r="1139" spans="1:7" x14ac:dyDescent="0.35">
      <c r="A1139">
        <v>2</v>
      </c>
      <c r="B1139">
        <v>2022</v>
      </c>
      <c r="C1139" t="s">
        <v>21</v>
      </c>
      <c r="D1139" t="s">
        <v>50</v>
      </c>
      <c r="E1139">
        <v>65330</v>
      </c>
      <c r="F1139">
        <v>66050</v>
      </c>
      <c r="G1139">
        <v>131380</v>
      </c>
    </row>
    <row r="1140" spans="1:7" x14ac:dyDescent="0.35">
      <c r="A1140">
        <v>2</v>
      </c>
      <c r="B1140">
        <v>2022</v>
      </c>
      <c r="C1140" t="s">
        <v>21</v>
      </c>
      <c r="D1140" t="s">
        <v>43</v>
      </c>
      <c r="E1140">
        <v>89900</v>
      </c>
      <c r="F1140">
        <v>81600</v>
      </c>
      <c r="G1140">
        <v>171500</v>
      </c>
    </row>
    <row r="1141" spans="1:7" x14ac:dyDescent="0.35">
      <c r="A1141">
        <v>2</v>
      </c>
      <c r="B1141">
        <v>2022</v>
      </c>
      <c r="C1141" t="s">
        <v>21</v>
      </c>
      <c r="D1141" t="s">
        <v>44</v>
      </c>
      <c r="E1141">
        <v>87550</v>
      </c>
      <c r="F1141">
        <v>98810</v>
      </c>
      <c r="G1141">
        <v>186360</v>
      </c>
    </row>
    <row r="1142" spans="1:7" x14ac:dyDescent="0.35">
      <c r="A1142">
        <v>2</v>
      </c>
      <c r="B1142">
        <v>2022</v>
      </c>
      <c r="C1142" t="s">
        <v>21</v>
      </c>
      <c r="D1142" t="s">
        <v>45</v>
      </c>
      <c r="E1142">
        <v>86860</v>
      </c>
      <c r="F1142">
        <v>86810</v>
      </c>
      <c r="G1142">
        <v>173670</v>
      </c>
    </row>
    <row r="1143" spans="1:7" x14ac:dyDescent="0.35">
      <c r="A1143">
        <v>2</v>
      </c>
      <c r="B1143">
        <v>2022</v>
      </c>
      <c r="C1143" t="s">
        <v>21</v>
      </c>
      <c r="D1143" t="s">
        <v>46</v>
      </c>
      <c r="E1143">
        <v>82240</v>
      </c>
      <c r="F1143">
        <v>82640</v>
      </c>
      <c r="G1143">
        <v>164880</v>
      </c>
    </row>
    <row r="1144" spans="1:7" x14ac:dyDescent="0.35">
      <c r="A1144">
        <v>2</v>
      </c>
      <c r="B1144">
        <v>2022</v>
      </c>
      <c r="C1144" t="s">
        <v>21</v>
      </c>
      <c r="D1144" t="s">
        <v>47</v>
      </c>
      <c r="E1144">
        <v>154510</v>
      </c>
      <c r="F1144">
        <v>130640</v>
      </c>
      <c r="G1144">
        <v>285150</v>
      </c>
    </row>
    <row r="1145" spans="1:7" x14ac:dyDescent="0.35">
      <c r="A1145">
        <v>2</v>
      </c>
      <c r="B1145">
        <v>2022</v>
      </c>
      <c r="C1145" t="s">
        <v>21</v>
      </c>
      <c r="D1145" t="s">
        <v>48</v>
      </c>
      <c r="E1145">
        <v>186950</v>
      </c>
      <c r="F1145">
        <v>172170</v>
      </c>
      <c r="G1145">
        <v>359120</v>
      </c>
    </row>
    <row r="1146" spans="1:7" x14ac:dyDescent="0.35">
      <c r="A1146">
        <v>2</v>
      </c>
      <c r="B1146">
        <v>2022</v>
      </c>
      <c r="C1146" t="s">
        <v>21</v>
      </c>
      <c r="D1146" t="s">
        <v>49</v>
      </c>
      <c r="E1146">
        <v>497200</v>
      </c>
      <c r="F1146">
        <v>622630</v>
      </c>
      <c r="G1146">
        <v>1119830</v>
      </c>
    </row>
    <row r="1147" spans="1:7" x14ac:dyDescent="0.35">
      <c r="A1147">
        <v>2</v>
      </c>
      <c r="B1147">
        <v>2022</v>
      </c>
      <c r="C1147" t="s">
        <v>21</v>
      </c>
      <c r="D1147" t="s">
        <v>51</v>
      </c>
      <c r="E1147">
        <v>100080</v>
      </c>
      <c r="F1147">
        <v>216690</v>
      </c>
      <c r="G1147">
        <v>316770</v>
      </c>
    </row>
    <row r="1148" spans="1:7" x14ac:dyDescent="0.35">
      <c r="A1148">
        <v>2</v>
      </c>
      <c r="B1148">
        <v>2022</v>
      </c>
      <c r="C1148" t="s">
        <v>13</v>
      </c>
      <c r="D1148" t="s">
        <v>52</v>
      </c>
      <c r="E1148">
        <v>3920</v>
      </c>
      <c r="F1148">
        <v>4170</v>
      </c>
      <c r="G1148">
        <v>8090</v>
      </c>
    </row>
    <row r="1149" spans="1:7" x14ac:dyDescent="0.35">
      <c r="A1149">
        <v>2</v>
      </c>
      <c r="B1149">
        <v>2022</v>
      </c>
      <c r="C1149" t="s">
        <v>13</v>
      </c>
      <c r="D1149" t="s">
        <v>50</v>
      </c>
      <c r="E1149">
        <v>16170</v>
      </c>
      <c r="F1149">
        <v>14450</v>
      </c>
      <c r="G1149">
        <v>30620</v>
      </c>
    </row>
    <row r="1150" spans="1:7" x14ac:dyDescent="0.35">
      <c r="A1150">
        <v>2</v>
      </c>
      <c r="B1150">
        <v>2022</v>
      </c>
      <c r="C1150" t="s">
        <v>13</v>
      </c>
      <c r="D1150" t="s">
        <v>43</v>
      </c>
      <c r="E1150">
        <v>22700</v>
      </c>
      <c r="F1150">
        <v>17590</v>
      </c>
      <c r="G1150">
        <v>40290</v>
      </c>
    </row>
    <row r="1151" spans="1:7" x14ac:dyDescent="0.35">
      <c r="A1151">
        <v>2</v>
      </c>
      <c r="B1151">
        <v>2022</v>
      </c>
      <c r="C1151" t="s">
        <v>13</v>
      </c>
      <c r="D1151" t="s">
        <v>44</v>
      </c>
      <c r="E1151">
        <v>24380</v>
      </c>
      <c r="F1151">
        <v>23220</v>
      </c>
      <c r="G1151">
        <v>47600</v>
      </c>
    </row>
    <row r="1152" spans="1:7" x14ac:dyDescent="0.35">
      <c r="A1152">
        <v>2</v>
      </c>
      <c r="B1152">
        <v>2022</v>
      </c>
      <c r="C1152" t="s">
        <v>13</v>
      </c>
      <c r="D1152" t="s">
        <v>45</v>
      </c>
      <c r="E1152">
        <v>22920</v>
      </c>
      <c r="F1152">
        <v>21740</v>
      </c>
      <c r="G1152">
        <v>44660</v>
      </c>
    </row>
    <row r="1153" spans="1:7" x14ac:dyDescent="0.35">
      <c r="A1153">
        <v>2</v>
      </c>
      <c r="B1153">
        <v>2022</v>
      </c>
      <c r="C1153" t="s">
        <v>13</v>
      </c>
      <c r="D1153" t="s">
        <v>46</v>
      </c>
      <c r="E1153">
        <v>29270</v>
      </c>
      <c r="F1153">
        <v>27660</v>
      </c>
      <c r="G1153">
        <v>56930</v>
      </c>
    </row>
    <row r="1154" spans="1:7" x14ac:dyDescent="0.35">
      <c r="A1154">
        <v>2</v>
      </c>
      <c r="B1154">
        <v>2022</v>
      </c>
      <c r="C1154" t="s">
        <v>13</v>
      </c>
      <c r="D1154" t="s">
        <v>47</v>
      </c>
      <c r="E1154">
        <v>20770</v>
      </c>
      <c r="F1154">
        <v>20180</v>
      </c>
      <c r="G1154">
        <v>40950</v>
      </c>
    </row>
    <row r="1155" spans="1:7" x14ac:dyDescent="0.35">
      <c r="A1155">
        <v>2</v>
      </c>
      <c r="B1155">
        <v>2022</v>
      </c>
      <c r="C1155" t="s">
        <v>13</v>
      </c>
      <c r="D1155" t="s">
        <v>48</v>
      </c>
      <c r="E1155">
        <v>21970</v>
      </c>
      <c r="F1155">
        <v>20810</v>
      </c>
      <c r="G1155">
        <v>42780</v>
      </c>
    </row>
    <row r="1156" spans="1:7" x14ac:dyDescent="0.35">
      <c r="A1156">
        <v>2</v>
      </c>
      <c r="B1156">
        <v>2022</v>
      </c>
      <c r="C1156" t="s">
        <v>13</v>
      </c>
      <c r="D1156" t="s">
        <v>49</v>
      </c>
      <c r="E1156">
        <v>67100</v>
      </c>
      <c r="F1156">
        <v>75250</v>
      </c>
      <c r="G1156">
        <v>142350</v>
      </c>
    </row>
    <row r="1157" spans="1:7" x14ac:dyDescent="0.35">
      <c r="A1157">
        <v>2</v>
      </c>
      <c r="B1157">
        <v>2022</v>
      </c>
      <c r="C1157" t="s">
        <v>13</v>
      </c>
      <c r="D1157" t="s">
        <v>51</v>
      </c>
      <c r="E1157">
        <v>11140</v>
      </c>
      <c r="F1157">
        <v>27230</v>
      </c>
      <c r="G1157">
        <v>38370</v>
      </c>
    </row>
    <row r="1158" spans="1:7" x14ac:dyDescent="0.35">
      <c r="A1158">
        <v>2</v>
      </c>
      <c r="B1158">
        <v>2022</v>
      </c>
      <c r="C1158" t="s">
        <v>22</v>
      </c>
      <c r="D1158" t="s">
        <v>52</v>
      </c>
      <c r="E1158">
        <v>17130</v>
      </c>
      <c r="F1158">
        <v>15580</v>
      </c>
      <c r="G1158">
        <v>32710</v>
      </c>
    </row>
    <row r="1159" spans="1:7" x14ac:dyDescent="0.35">
      <c r="A1159">
        <v>2</v>
      </c>
      <c r="B1159">
        <v>2022</v>
      </c>
      <c r="C1159" t="s">
        <v>22</v>
      </c>
      <c r="D1159" t="s">
        <v>50</v>
      </c>
      <c r="E1159">
        <v>45410</v>
      </c>
      <c r="F1159">
        <v>43130</v>
      </c>
      <c r="G1159">
        <v>88540</v>
      </c>
    </row>
    <row r="1160" spans="1:7" x14ac:dyDescent="0.35">
      <c r="A1160">
        <v>2</v>
      </c>
      <c r="B1160">
        <v>2022</v>
      </c>
      <c r="C1160" t="s">
        <v>22</v>
      </c>
      <c r="D1160" t="s">
        <v>43</v>
      </c>
      <c r="E1160">
        <v>59810</v>
      </c>
      <c r="F1160">
        <v>56430</v>
      </c>
      <c r="G1160">
        <v>116240</v>
      </c>
    </row>
    <row r="1161" spans="1:7" x14ac:dyDescent="0.35">
      <c r="A1161">
        <v>2</v>
      </c>
      <c r="B1161">
        <v>2022</v>
      </c>
      <c r="C1161" t="s">
        <v>22</v>
      </c>
      <c r="D1161" t="s">
        <v>44</v>
      </c>
      <c r="E1161">
        <v>66430</v>
      </c>
      <c r="F1161">
        <v>73860</v>
      </c>
      <c r="G1161">
        <v>140290</v>
      </c>
    </row>
    <row r="1162" spans="1:7" x14ac:dyDescent="0.35">
      <c r="A1162">
        <v>2</v>
      </c>
      <c r="B1162">
        <v>2022</v>
      </c>
      <c r="C1162" t="s">
        <v>22</v>
      </c>
      <c r="D1162" t="s">
        <v>45</v>
      </c>
      <c r="E1162">
        <v>63340</v>
      </c>
      <c r="F1162">
        <v>65250</v>
      </c>
      <c r="G1162">
        <v>128590</v>
      </c>
    </row>
    <row r="1163" spans="1:7" x14ac:dyDescent="0.35">
      <c r="A1163">
        <v>2</v>
      </c>
      <c r="B1163">
        <v>2022</v>
      </c>
      <c r="C1163" t="s">
        <v>22</v>
      </c>
      <c r="D1163" t="s">
        <v>46</v>
      </c>
      <c r="E1163">
        <v>66040</v>
      </c>
      <c r="F1163">
        <v>69700</v>
      </c>
      <c r="G1163">
        <v>135740</v>
      </c>
    </row>
    <row r="1164" spans="1:7" x14ac:dyDescent="0.35">
      <c r="A1164">
        <v>2</v>
      </c>
      <c r="B1164">
        <v>2022</v>
      </c>
      <c r="C1164" t="s">
        <v>22</v>
      </c>
      <c r="D1164" t="s">
        <v>47</v>
      </c>
      <c r="E1164">
        <v>68890</v>
      </c>
      <c r="F1164">
        <v>66580</v>
      </c>
      <c r="G1164">
        <v>135470</v>
      </c>
    </row>
    <row r="1165" spans="1:7" x14ac:dyDescent="0.35">
      <c r="A1165">
        <v>2</v>
      </c>
      <c r="B1165">
        <v>2022</v>
      </c>
      <c r="C1165" t="s">
        <v>22</v>
      </c>
      <c r="D1165" t="s">
        <v>48</v>
      </c>
      <c r="E1165">
        <v>76610</v>
      </c>
      <c r="F1165">
        <v>80850</v>
      </c>
      <c r="G1165">
        <v>157460</v>
      </c>
    </row>
    <row r="1166" spans="1:7" x14ac:dyDescent="0.35">
      <c r="A1166">
        <v>2</v>
      </c>
      <c r="B1166">
        <v>2022</v>
      </c>
      <c r="C1166" t="s">
        <v>22</v>
      </c>
      <c r="D1166" t="s">
        <v>49</v>
      </c>
      <c r="E1166">
        <v>348940</v>
      </c>
      <c r="F1166">
        <v>411440</v>
      </c>
      <c r="G1166">
        <v>760380</v>
      </c>
    </row>
    <row r="1167" spans="1:7" x14ac:dyDescent="0.35">
      <c r="A1167">
        <v>2</v>
      </c>
      <c r="B1167">
        <v>2022</v>
      </c>
      <c r="C1167" t="s">
        <v>22</v>
      </c>
      <c r="D1167" t="s">
        <v>51</v>
      </c>
      <c r="E1167">
        <v>60660</v>
      </c>
      <c r="F1167">
        <v>123040</v>
      </c>
      <c r="G1167">
        <v>183700</v>
      </c>
    </row>
    <row r="1168" spans="1:7" x14ac:dyDescent="0.35">
      <c r="A1168">
        <v>2</v>
      </c>
      <c r="B1168">
        <v>2022</v>
      </c>
      <c r="C1168" t="s">
        <v>15</v>
      </c>
      <c r="D1168" t="s">
        <v>52</v>
      </c>
      <c r="E1168">
        <v>4910</v>
      </c>
      <c r="F1168">
        <v>4650</v>
      </c>
      <c r="G1168">
        <v>9560</v>
      </c>
    </row>
    <row r="1169" spans="1:7" x14ac:dyDescent="0.35">
      <c r="A1169">
        <v>2</v>
      </c>
      <c r="B1169">
        <v>2022</v>
      </c>
      <c r="C1169" t="s">
        <v>15</v>
      </c>
      <c r="D1169" t="s">
        <v>50</v>
      </c>
      <c r="E1169">
        <v>18130</v>
      </c>
      <c r="F1169">
        <v>17010</v>
      </c>
      <c r="G1169">
        <v>35140</v>
      </c>
    </row>
    <row r="1170" spans="1:7" x14ac:dyDescent="0.35">
      <c r="A1170">
        <v>2</v>
      </c>
      <c r="B1170">
        <v>2022</v>
      </c>
      <c r="C1170" t="s">
        <v>15</v>
      </c>
      <c r="D1170" t="s">
        <v>43</v>
      </c>
      <c r="E1170">
        <v>33370</v>
      </c>
      <c r="F1170">
        <v>22090</v>
      </c>
      <c r="G1170">
        <v>55460</v>
      </c>
    </row>
    <row r="1171" spans="1:7" x14ac:dyDescent="0.35">
      <c r="A1171">
        <v>2</v>
      </c>
      <c r="B1171">
        <v>2022</v>
      </c>
      <c r="C1171" t="s">
        <v>15</v>
      </c>
      <c r="D1171" t="s">
        <v>44</v>
      </c>
      <c r="E1171">
        <v>36470</v>
      </c>
      <c r="F1171">
        <v>26860</v>
      </c>
      <c r="G1171">
        <v>63330</v>
      </c>
    </row>
    <row r="1172" spans="1:7" x14ac:dyDescent="0.35">
      <c r="A1172">
        <v>2</v>
      </c>
      <c r="B1172">
        <v>2022</v>
      </c>
      <c r="C1172" t="s">
        <v>15</v>
      </c>
      <c r="D1172" t="s">
        <v>45</v>
      </c>
      <c r="E1172">
        <v>28330</v>
      </c>
      <c r="F1172">
        <v>24880</v>
      </c>
      <c r="G1172">
        <v>53210</v>
      </c>
    </row>
    <row r="1173" spans="1:7" x14ac:dyDescent="0.35">
      <c r="A1173">
        <v>2</v>
      </c>
      <c r="B1173">
        <v>2022</v>
      </c>
      <c r="C1173" t="s">
        <v>15</v>
      </c>
      <c r="D1173" t="s">
        <v>46</v>
      </c>
      <c r="E1173">
        <v>33050</v>
      </c>
      <c r="F1173">
        <v>32360</v>
      </c>
      <c r="G1173">
        <v>65410</v>
      </c>
    </row>
    <row r="1174" spans="1:7" x14ac:dyDescent="0.35">
      <c r="A1174">
        <v>2</v>
      </c>
      <c r="B1174">
        <v>2022</v>
      </c>
      <c r="C1174" t="s">
        <v>15</v>
      </c>
      <c r="D1174" t="s">
        <v>47</v>
      </c>
      <c r="E1174">
        <v>27040</v>
      </c>
      <c r="F1174">
        <v>26580</v>
      </c>
      <c r="G1174">
        <v>53620</v>
      </c>
    </row>
    <row r="1175" spans="1:7" x14ac:dyDescent="0.35">
      <c r="A1175">
        <v>2</v>
      </c>
      <c r="B1175">
        <v>2022</v>
      </c>
      <c r="C1175" t="s">
        <v>15</v>
      </c>
      <c r="D1175" t="s">
        <v>48</v>
      </c>
      <c r="E1175">
        <v>27080</v>
      </c>
      <c r="F1175">
        <v>27120</v>
      </c>
      <c r="G1175">
        <v>54200</v>
      </c>
    </row>
    <row r="1176" spans="1:7" x14ac:dyDescent="0.35">
      <c r="A1176">
        <v>2</v>
      </c>
      <c r="B1176">
        <v>2022</v>
      </c>
      <c r="C1176" t="s">
        <v>15</v>
      </c>
      <c r="D1176" t="s">
        <v>49</v>
      </c>
      <c r="E1176">
        <v>109420</v>
      </c>
      <c r="F1176">
        <v>132340</v>
      </c>
      <c r="G1176">
        <v>241760</v>
      </c>
    </row>
    <row r="1177" spans="1:7" x14ac:dyDescent="0.35">
      <c r="A1177">
        <v>2</v>
      </c>
      <c r="B1177">
        <v>2022</v>
      </c>
      <c r="C1177" t="s">
        <v>15</v>
      </c>
      <c r="D1177" t="s">
        <v>51</v>
      </c>
      <c r="E1177">
        <v>22610</v>
      </c>
      <c r="F1177">
        <v>50580</v>
      </c>
      <c r="G1177">
        <v>73190</v>
      </c>
    </row>
    <row r="1178" spans="1:7" x14ac:dyDescent="0.35">
      <c r="A1178">
        <v>2</v>
      </c>
      <c r="B1178">
        <v>2022</v>
      </c>
      <c r="C1178" t="s">
        <v>25</v>
      </c>
      <c r="D1178" t="s">
        <v>52</v>
      </c>
      <c r="E1178">
        <v>64770</v>
      </c>
      <c r="F1178">
        <v>63660</v>
      </c>
      <c r="G1178">
        <v>128430</v>
      </c>
    </row>
    <row r="1179" spans="1:7" x14ac:dyDescent="0.35">
      <c r="A1179">
        <v>2</v>
      </c>
      <c r="B1179">
        <v>2022</v>
      </c>
      <c r="C1179" t="s">
        <v>25</v>
      </c>
      <c r="D1179" t="s">
        <v>50</v>
      </c>
      <c r="E1179">
        <v>174880</v>
      </c>
      <c r="F1179">
        <v>170050</v>
      </c>
      <c r="G1179">
        <v>344930</v>
      </c>
    </row>
    <row r="1180" spans="1:7" x14ac:dyDescent="0.35">
      <c r="A1180">
        <v>2</v>
      </c>
      <c r="B1180">
        <v>2022</v>
      </c>
      <c r="C1180" t="s">
        <v>25</v>
      </c>
      <c r="D1180" t="s">
        <v>43</v>
      </c>
      <c r="E1180">
        <v>179490</v>
      </c>
      <c r="F1180">
        <v>176160</v>
      </c>
      <c r="G1180">
        <v>355650</v>
      </c>
    </row>
    <row r="1181" spans="1:7" x14ac:dyDescent="0.35">
      <c r="A1181">
        <v>2</v>
      </c>
      <c r="B1181">
        <v>2022</v>
      </c>
      <c r="C1181" t="s">
        <v>25</v>
      </c>
      <c r="D1181" t="s">
        <v>44</v>
      </c>
      <c r="E1181">
        <v>174040</v>
      </c>
      <c r="F1181">
        <v>205650</v>
      </c>
      <c r="G1181">
        <v>379690</v>
      </c>
    </row>
    <row r="1182" spans="1:7" x14ac:dyDescent="0.35">
      <c r="A1182">
        <v>2</v>
      </c>
      <c r="B1182">
        <v>2022</v>
      </c>
      <c r="C1182" t="s">
        <v>25</v>
      </c>
      <c r="D1182" t="s">
        <v>45</v>
      </c>
      <c r="E1182">
        <v>174930</v>
      </c>
      <c r="F1182">
        <v>181060</v>
      </c>
      <c r="G1182">
        <v>355990</v>
      </c>
    </row>
    <row r="1183" spans="1:7" x14ac:dyDescent="0.35">
      <c r="A1183">
        <v>2</v>
      </c>
      <c r="B1183">
        <v>2022</v>
      </c>
      <c r="C1183" t="s">
        <v>25</v>
      </c>
      <c r="D1183" t="s">
        <v>46</v>
      </c>
      <c r="E1183">
        <v>187080</v>
      </c>
      <c r="F1183">
        <v>178070</v>
      </c>
      <c r="G1183">
        <v>365150</v>
      </c>
    </row>
    <row r="1184" spans="1:7" x14ac:dyDescent="0.35">
      <c r="A1184">
        <v>2</v>
      </c>
      <c r="B1184">
        <v>2022</v>
      </c>
      <c r="C1184" t="s">
        <v>25</v>
      </c>
      <c r="D1184" t="s">
        <v>47</v>
      </c>
      <c r="E1184">
        <v>147180</v>
      </c>
      <c r="F1184">
        <v>143000</v>
      </c>
      <c r="G1184">
        <v>290180</v>
      </c>
    </row>
    <row r="1185" spans="1:7" x14ac:dyDescent="0.35">
      <c r="A1185">
        <v>2</v>
      </c>
      <c r="B1185">
        <v>2022</v>
      </c>
      <c r="C1185" t="s">
        <v>25</v>
      </c>
      <c r="D1185" t="s">
        <v>48</v>
      </c>
      <c r="E1185">
        <v>158220</v>
      </c>
      <c r="F1185">
        <v>166300</v>
      </c>
      <c r="G1185">
        <v>324520</v>
      </c>
    </row>
    <row r="1186" spans="1:7" x14ac:dyDescent="0.35">
      <c r="A1186">
        <v>2</v>
      </c>
      <c r="B1186">
        <v>2022</v>
      </c>
      <c r="C1186" t="s">
        <v>25</v>
      </c>
      <c r="D1186" t="s">
        <v>49</v>
      </c>
      <c r="E1186">
        <v>617700</v>
      </c>
      <c r="F1186">
        <v>828920</v>
      </c>
      <c r="G1186">
        <v>1446620</v>
      </c>
    </row>
    <row r="1187" spans="1:7" x14ac:dyDescent="0.35">
      <c r="A1187">
        <v>2</v>
      </c>
      <c r="B1187">
        <v>2022</v>
      </c>
      <c r="C1187" t="s">
        <v>25</v>
      </c>
      <c r="D1187" t="s">
        <v>51</v>
      </c>
      <c r="E1187">
        <v>117300</v>
      </c>
      <c r="F1187">
        <v>338020</v>
      </c>
      <c r="G1187">
        <v>455320</v>
      </c>
    </row>
    <row r="1188" spans="1:7" x14ac:dyDescent="0.35">
      <c r="A1188">
        <v>2</v>
      </c>
      <c r="B1188">
        <v>2022</v>
      </c>
      <c r="C1188" t="s">
        <v>16</v>
      </c>
      <c r="D1188" t="s">
        <v>52</v>
      </c>
      <c r="E1188">
        <v>2440</v>
      </c>
      <c r="F1188">
        <v>2300</v>
      </c>
      <c r="G1188">
        <v>4740</v>
      </c>
    </row>
    <row r="1189" spans="1:7" x14ac:dyDescent="0.35">
      <c r="A1189">
        <v>2</v>
      </c>
      <c r="B1189">
        <v>2022</v>
      </c>
      <c r="C1189" t="s">
        <v>16</v>
      </c>
      <c r="D1189" t="s">
        <v>50</v>
      </c>
      <c r="E1189">
        <v>12660</v>
      </c>
      <c r="F1189">
        <v>12670</v>
      </c>
      <c r="G1189">
        <v>25330</v>
      </c>
    </row>
    <row r="1190" spans="1:7" x14ac:dyDescent="0.35">
      <c r="A1190">
        <v>2</v>
      </c>
      <c r="B1190">
        <v>2022</v>
      </c>
      <c r="C1190" t="s">
        <v>16</v>
      </c>
      <c r="D1190" t="s">
        <v>43</v>
      </c>
      <c r="E1190">
        <v>18800</v>
      </c>
      <c r="F1190">
        <v>14490</v>
      </c>
      <c r="G1190">
        <v>33290</v>
      </c>
    </row>
    <row r="1191" spans="1:7" x14ac:dyDescent="0.35">
      <c r="A1191">
        <v>2</v>
      </c>
      <c r="B1191">
        <v>2022</v>
      </c>
      <c r="C1191" t="s">
        <v>16</v>
      </c>
      <c r="D1191" t="s">
        <v>44</v>
      </c>
      <c r="E1191">
        <v>18250</v>
      </c>
      <c r="F1191">
        <v>20000</v>
      </c>
      <c r="G1191">
        <v>38250</v>
      </c>
    </row>
    <row r="1192" spans="1:7" x14ac:dyDescent="0.35">
      <c r="A1192">
        <v>2</v>
      </c>
      <c r="B1192">
        <v>2022</v>
      </c>
      <c r="C1192" t="s">
        <v>16</v>
      </c>
      <c r="D1192" t="s">
        <v>45</v>
      </c>
      <c r="E1192">
        <v>18160</v>
      </c>
      <c r="F1192">
        <v>18100</v>
      </c>
      <c r="G1192">
        <v>36260</v>
      </c>
    </row>
    <row r="1193" spans="1:7" x14ac:dyDescent="0.35">
      <c r="A1193">
        <v>2</v>
      </c>
      <c r="B1193">
        <v>2022</v>
      </c>
      <c r="C1193" t="s">
        <v>16</v>
      </c>
      <c r="D1193" t="s">
        <v>46</v>
      </c>
      <c r="E1193">
        <v>21410</v>
      </c>
      <c r="F1193">
        <v>20500</v>
      </c>
      <c r="G1193">
        <v>41910</v>
      </c>
    </row>
    <row r="1194" spans="1:7" x14ac:dyDescent="0.35">
      <c r="A1194">
        <v>2</v>
      </c>
      <c r="B1194">
        <v>2022</v>
      </c>
      <c r="C1194" t="s">
        <v>16</v>
      </c>
      <c r="D1194" t="s">
        <v>47</v>
      </c>
      <c r="E1194">
        <v>19070</v>
      </c>
      <c r="F1194">
        <v>16170</v>
      </c>
      <c r="G1194">
        <v>35240</v>
      </c>
    </row>
    <row r="1195" spans="1:7" x14ac:dyDescent="0.35">
      <c r="A1195">
        <v>2</v>
      </c>
      <c r="B1195">
        <v>2022</v>
      </c>
      <c r="C1195" t="s">
        <v>16</v>
      </c>
      <c r="D1195" t="s">
        <v>48</v>
      </c>
      <c r="E1195">
        <v>17170</v>
      </c>
      <c r="F1195">
        <v>15710</v>
      </c>
      <c r="G1195">
        <v>32880</v>
      </c>
    </row>
    <row r="1196" spans="1:7" x14ac:dyDescent="0.35">
      <c r="A1196">
        <v>2</v>
      </c>
      <c r="B1196">
        <v>2022</v>
      </c>
      <c r="C1196" t="s">
        <v>16</v>
      </c>
      <c r="D1196" t="s">
        <v>49</v>
      </c>
      <c r="E1196">
        <v>50060</v>
      </c>
      <c r="F1196">
        <v>55370</v>
      </c>
      <c r="G1196">
        <v>105430</v>
      </c>
    </row>
    <row r="1197" spans="1:7" x14ac:dyDescent="0.35">
      <c r="A1197">
        <v>2</v>
      </c>
      <c r="B1197">
        <v>2022</v>
      </c>
      <c r="C1197" t="s">
        <v>16</v>
      </c>
      <c r="D1197" t="s">
        <v>51</v>
      </c>
      <c r="E1197">
        <v>10110</v>
      </c>
      <c r="F1197">
        <v>23640</v>
      </c>
      <c r="G1197">
        <v>33750</v>
      </c>
    </row>
    <row r="1198" spans="1:7" x14ac:dyDescent="0.35">
      <c r="A1198">
        <v>2</v>
      </c>
      <c r="B1198">
        <v>2022</v>
      </c>
      <c r="C1198" t="s">
        <v>6</v>
      </c>
      <c r="D1198" t="s">
        <v>52</v>
      </c>
      <c r="E1198">
        <v>820</v>
      </c>
      <c r="F1198">
        <v>650</v>
      </c>
      <c r="G1198">
        <v>1470</v>
      </c>
    </row>
    <row r="1199" spans="1:7" x14ac:dyDescent="0.35">
      <c r="A1199">
        <v>2</v>
      </c>
      <c r="B1199">
        <v>2022</v>
      </c>
      <c r="C1199" t="s">
        <v>6</v>
      </c>
      <c r="D1199" t="s">
        <v>50</v>
      </c>
      <c r="E1199">
        <v>2560</v>
      </c>
      <c r="F1199">
        <v>2070</v>
      </c>
      <c r="G1199">
        <v>4630</v>
      </c>
    </row>
    <row r="1200" spans="1:7" x14ac:dyDescent="0.35">
      <c r="A1200">
        <v>2</v>
      </c>
      <c r="B1200">
        <v>2022</v>
      </c>
      <c r="C1200" t="s">
        <v>6</v>
      </c>
      <c r="D1200" t="s">
        <v>43</v>
      </c>
      <c r="E1200">
        <v>3540</v>
      </c>
      <c r="F1200">
        <v>2030</v>
      </c>
      <c r="G1200">
        <v>5570</v>
      </c>
    </row>
    <row r="1201" spans="1:7" x14ac:dyDescent="0.35">
      <c r="A1201">
        <v>2</v>
      </c>
      <c r="B1201">
        <v>2022</v>
      </c>
      <c r="C1201" t="s">
        <v>6</v>
      </c>
      <c r="D1201" t="s">
        <v>44</v>
      </c>
      <c r="E1201">
        <v>2810</v>
      </c>
      <c r="F1201">
        <v>2680</v>
      </c>
      <c r="G1201">
        <v>5490</v>
      </c>
    </row>
    <row r="1202" spans="1:7" x14ac:dyDescent="0.35">
      <c r="A1202">
        <v>2</v>
      </c>
      <c r="B1202">
        <v>2022</v>
      </c>
      <c r="C1202" t="s">
        <v>6</v>
      </c>
      <c r="D1202" t="s">
        <v>45</v>
      </c>
      <c r="E1202">
        <v>2420</v>
      </c>
      <c r="F1202">
        <v>2220</v>
      </c>
      <c r="G1202">
        <v>4640</v>
      </c>
    </row>
    <row r="1203" spans="1:7" x14ac:dyDescent="0.35">
      <c r="A1203">
        <v>2</v>
      </c>
      <c r="B1203">
        <v>2022</v>
      </c>
      <c r="C1203" t="s">
        <v>6</v>
      </c>
      <c r="D1203" t="s">
        <v>46</v>
      </c>
      <c r="E1203">
        <v>3140</v>
      </c>
      <c r="F1203">
        <v>3120</v>
      </c>
      <c r="G1203">
        <v>6260</v>
      </c>
    </row>
    <row r="1204" spans="1:7" x14ac:dyDescent="0.35">
      <c r="A1204">
        <v>2</v>
      </c>
      <c r="B1204">
        <v>2022</v>
      </c>
      <c r="C1204" t="s">
        <v>6</v>
      </c>
      <c r="D1204" t="s">
        <v>47</v>
      </c>
      <c r="E1204">
        <v>4860</v>
      </c>
      <c r="F1204">
        <v>3920</v>
      </c>
      <c r="G1204">
        <v>8780</v>
      </c>
    </row>
    <row r="1205" spans="1:7" x14ac:dyDescent="0.35">
      <c r="A1205">
        <v>2</v>
      </c>
      <c r="B1205">
        <v>2022</v>
      </c>
      <c r="C1205" t="s">
        <v>6</v>
      </c>
      <c r="D1205" t="s">
        <v>48</v>
      </c>
      <c r="E1205">
        <v>6410</v>
      </c>
      <c r="F1205">
        <v>5530</v>
      </c>
      <c r="G1205">
        <v>11940</v>
      </c>
    </row>
    <row r="1206" spans="1:7" x14ac:dyDescent="0.35">
      <c r="A1206">
        <v>2</v>
      </c>
      <c r="B1206">
        <v>2022</v>
      </c>
      <c r="C1206" t="s">
        <v>6</v>
      </c>
      <c r="D1206" t="s">
        <v>49</v>
      </c>
      <c r="E1206">
        <v>16280</v>
      </c>
      <c r="F1206">
        <v>19020</v>
      </c>
      <c r="G1206">
        <v>35300</v>
      </c>
    </row>
    <row r="1207" spans="1:7" x14ac:dyDescent="0.35">
      <c r="A1207">
        <v>2</v>
      </c>
      <c r="B1207">
        <v>2022</v>
      </c>
      <c r="C1207" t="s">
        <v>6</v>
      </c>
      <c r="D1207" t="s">
        <v>51</v>
      </c>
      <c r="E1207">
        <v>3080</v>
      </c>
      <c r="F1207">
        <v>7010</v>
      </c>
      <c r="G1207">
        <v>10090</v>
      </c>
    </row>
    <row r="1208" spans="1:7" x14ac:dyDescent="0.35">
      <c r="A1208">
        <v>2</v>
      </c>
      <c r="B1208">
        <v>2022</v>
      </c>
      <c r="C1208" t="s">
        <v>20</v>
      </c>
      <c r="D1208" t="s">
        <v>52</v>
      </c>
      <c r="E1208">
        <v>27440</v>
      </c>
      <c r="F1208">
        <v>26700</v>
      </c>
      <c r="G1208">
        <v>54140</v>
      </c>
    </row>
    <row r="1209" spans="1:7" x14ac:dyDescent="0.35">
      <c r="A1209">
        <v>2</v>
      </c>
      <c r="B1209">
        <v>2022</v>
      </c>
      <c r="C1209" t="s">
        <v>20</v>
      </c>
      <c r="D1209" t="s">
        <v>50</v>
      </c>
      <c r="E1209">
        <v>71260</v>
      </c>
      <c r="F1209">
        <v>68340</v>
      </c>
      <c r="G1209">
        <v>139600</v>
      </c>
    </row>
    <row r="1210" spans="1:7" x14ac:dyDescent="0.35">
      <c r="A1210">
        <v>2</v>
      </c>
      <c r="B1210">
        <v>2022</v>
      </c>
      <c r="C1210" t="s">
        <v>20</v>
      </c>
      <c r="D1210" t="s">
        <v>43</v>
      </c>
      <c r="E1210">
        <v>65000</v>
      </c>
      <c r="F1210">
        <v>59880</v>
      </c>
      <c r="G1210">
        <v>124880</v>
      </c>
    </row>
    <row r="1211" spans="1:7" x14ac:dyDescent="0.35">
      <c r="A1211">
        <v>2</v>
      </c>
      <c r="B1211">
        <v>2022</v>
      </c>
      <c r="C1211" t="s">
        <v>20</v>
      </c>
      <c r="D1211" t="s">
        <v>44</v>
      </c>
      <c r="E1211">
        <v>63380</v>
      </c>
      <c r="F1211">
        <v>78940</v>
      </c>
      <c r="G1211">
        <v>142320</v>
      </c>
    </row>
    <row r="1212" spans="1:7" x14ac:dyDescent="0.35">
      <c r="A1212">
        <v>2</v>
      </c>
      <c r="B1212">
        <v>2022</v>
      </c>
      <c r="C1212" t="s">
        <v>20</v>
      </c>
      <c r="D1212" t="s">
        <v>45</v>
      </c>
      <c r="E1212">
        <v>66300</v>
      </c>
      <c r="F1212">
        <v>75920</v>
      </c>
      <c r="G1212">
        <v>142220</v>
      </c>
    </row>
    <row r="1213" spans="1:7" x14ac:dyDescent="0.35">
      <c r="A1213">
        <v>2</v>
      </c>
      <c r="B1213">
        <v>2022</v>
      </c>
      <c r="C1213" t="s">
        <v>20</v>
      </c>
      <c r="D1213" t="s">
        <v>46</v>
      </c>
      <c r="E1213">
        <v>85570</v>
      </c>
      <c r="F1213">
        <v>89260</v>
      </c>
      <c r="G1213">
        <v>174830</v>
      </c>
    </row>
    <row r="1214" spans="1:7" x14ac:dyDescent="0.35">
      <c r="A1214">
        <v>2</v>
      </c>
      <c r="B1214">
        <v>2022</v>
      </c>
      <c r="C1214" t="s">
        <v>20</v>
      </c>
      <c r="D1214" t="s">
        <v>47</v>
      </c>
      <c r="E1214">
        <v>193930</v>
      </c>
      <c r="F1214">
        <v>149090</v>
      </c>
      <c r="G1214">
        <v>343020</v>
      </c>
    </row>
    <row r="1215" spans="1:7" x14ac:dyDescent="0.35">
      <c r="A1215">
        <v>2</v>
      </c>
      <c r="B1215">
        <v>2022</v>
      </c>
      <c r="C1215" t="s">
        <v>20</v>
      </c>
      <c r="D1215" t="s">
        <v>48</v>
      </c>
      <c r="E1215">
        <v>238950</v>
      </c>
      <c r="F1215">
        <v>203540</v>
      </c>
      <c r="G1215">
        <v>442490</v>
      </c>
    </row>
    <row r="1216" spans="1:7" x14ac:dyDescent="0.35">
      <c r="A1216">
        <v>2</v>
      </c>
      <c r="B1216">
        <v>2022</v>
      </c>
      <c r="C1216" t="s">
        <v>20</v>
      </c>
      <c r="D1216" t="s">
        <v>49</v>
      </c>
      <c r="E1216">
        <v>713100</v>
      </c>
      <c r="F1216">
        <v>938170</v>
      </c>
      <c r="G1216">
        <v>1651270</v>
      </c>
    </row>
    <row r="1217" spans="1:7" x14ac:dyDescent="0.35">
      <c r="A1217">
        <v>2</v>
      </c>
      <c r="B1217">
        <v>2022</v>
      </c>
      <c r="C1217" t="s">
        <v>20</v>
      </c>
      <c r="D1217" t="s">
        <v>51</v>
      </c>
      <c r="E1217">
        <v>119500</v>
      </c>
      <c r="F1217">
        <v>274980</v>
      </c>
      <c r="G1217">
        <v>394480</v>
      </c>
    </row>
    <row r="1218" spans="1:7" x14ac:dyDescent="0.35">
      <c r="A1218">
        <v>2</v>
      </c>
      <c r="B1218">
        <v>2022</v>
      </c>
      <c r="C1218" t="s">
        <v>17</v>
      </c>
      <c r="D1218" t="s">
        <v>52</v>
      </c>
      <c r="E1218">
        <v>7920</v>
      </c>
      <c r="F1218">
        <v>7430</v>
      </c>
      <c r="G1218">
        <v>15350</v>
      </c>
    </row>
    <row r="1219" spans="1:7" x14ac:dyDescent="0.35">
      <c r="A1219">
        <v>2</v>
      </c>
      <c r="B1219">
        <v>2022</v>
      </c>
      <c r="C1219" t="s">
        <v>17</v>
      </c>
      <c r="D1219" t="s">
        <v>50</v>
      </c>
      <c r="E1219">
        <v>35090</v>
      </c>
      <c r="F1219">
        <v>31470</v>
      </c>
      <c r="G1219">
        <v>66560</v>
      </c>
    </row>
    <row r="1220" spans="1:7" x14ac:dyDescent="0.35">
      <c r="A1220">
        <v>2</v>
      </c>
      <c r="B1220">
        <v>2022</v>
      </c>
      <c r="C1220" t="s">
        <v>17</v>
      </c>
      <c r="D1220" t="s">
        <v>43</v>
      </c>
      <c r="E1220">
        <v>42050</v>
      </c>
      <c r="F1220">
        <v>32110</v>
      </c>
      <c r="G1220">
        <v>74160</v>
      </c>
    </row>
    <row r="1221" spans="1:7" x14ac:dyDescent="0.35">
      <c r="A1221">
        <v>2</v>
      </c>
      <c r="B1221">
        <v>2022</v>
      </c>
      <c r="C1221" t="s">
        <v>17</v>
      </c>
      <c r="D1221" t="s">
        <v>44</v>
      </c>
      <c r="E1221">
        <v>39480</v>
      </c>
      <c r="F1221">
        <v>40550</v>
      </c>
      <c r="G1221">
        <v>80030</v>
      </c>
    </row>
    <row r="1222" spans="1:7" x14ac:dyDescent="0.35">
      <c r="A1222">
        <v>2</v>
      </c>
      <c r="B1222">
        <v>2022</v>
      </c>
      <c r="C1222" t="s">
        <v>17</v>
      </c>
      <c r="D1222" t="s">
        <v>45</v>
      </c>
      <c r="E1222">
        <v>35850</v>
      </c>
      <c r="F1222">
        <v>34600</v>
      </c>
      <c r="G1222">
        <v>70450</v>
      </c>
    </row>
    <row r="1223" spans="1:7" x14ac:dyDescent="0.35">
      <c r="A1223">
        <v>2</v>
      </c>
      <c r="B1223">
        <v>2022</v>
      </c>
      <c r="C1223" t="s">
        <v>17</v>
      </c>
      <c r="D1223" t="s">
        <v>46</v>
      </c>
      <c r="E1223">
        <v>40580</v>
      </c>
      <c r="F1223">
        <v>42570</v>
      </c>
      <c r="G1223">
        <v>83150</v>
      </c>
    </row>
    <row r="1224" spans="1:7" x14ac:dyDescent="0.35">
      <c r="A1224">
        <v>2</v>
      </c>
      <c r="B1224">
        <v>2022</v>
      </c>
      <c r="C1224" t="s">
        <v>17</v>
      </c>
      <c r="D1224" t="s">
        <v>47</v>
      </c>
      <c r="E1224">
        <v>49360</v>
      </c>
      <c r="F1224">
        <v>47390</v>
      </c>
      <c r="G1224">
        <v>96750</v>
      </c>
    </row>
    <row r="1225" spans="1:7" x14ac:dyDescent="0.35">
      <c r="A1225">
        <v>2</v>
      </c>
      <c r="B1225">
        <v>2022</v>
      </c>
      <c r="C1225" t="s">
        <v>17</v>
      </c>
      <c r="D1225" t="s">
        <v>48</v>
      </c>
      <c r="E1225">
        <v>64390</v>
      </c>
      <c r="F1225">
        <v>65060</v>
      </c>
      <c r="G1225">
        <v>129450</v>
      </c>
    </row>
    <row r="1226" spans="1:7" x14ac:dyDescent="0.35">
      <c r="A1226">
        <v>2</v>
      </c>
      <c r="B1226">
        <v>2022</v>
      </c>
      <c r="C1226" t="s">
        <v>17</v>
      </c>
      <c r="D1226" t="s">
        <v>49</v>
      </c>
      <c r="E1226">
        <v>135870</v>
      </c>
      <c r="F1226">
        <v>154840</v>
      </c>
      <c r="G1226">
        <v>290710</v>
      </c>
    </row>
    <row r="1227" spans="1:7" x14ac:dyDescent="0.35">
      <c r="A1227">
        <v>2</v>
      </c>
      <c r="B1227">
        <v>2022</v>
      </c>
      <c r="C1227" t="s">
        <v>17</v>
      </c>
      <c r="D1227" t="s">
        <v>51</v>
      </c>
      <c r="E1227">
        <v>26830</v>
      </c>
      <c r="F1227">
        <v>53190</v>
      </c>
      <c r="G1227">
        <v>80020</v>
      </c>
    </row>
    <row r="1228" spans="1:7" x14ac:dyDescent="0.35">
      <c r="A1228">
        <v>2</v>
      </c>
      <c r="B1228">
        <v>2022</v>
      </c>
      <c r="C1228" t="s">
        <v>11</v>
      </c>
      <c r="D1228" t="s">
        <v>52</v>
      </c>
      <c r="E1228">
        <v>3400</v>
      </c>
      <c r="F1228">
        <v>3480</v>
      </c>
      <c r="G1228">
        <v>6880</v>
      </c>
    </row>
    <row r="1229" spans="1:7" x14ac:dyDescent="0.35">
      <c r="A1229">
        <v>2</v>
      </c>
      <c r="B1229">
        <v>2022</v>
      </c>
      <c r="C1229" t="s">
        <v>11</v>
      </c>
      <c r="D1229" t="s">
        <v>50</v>
      </c>
      <c r="E1229">
        <v>11430</v>
      </c>
      <c r="F1229">
        <v>11450</v>
      </c>
      <c r="G1229">
        <v>22880</v>
      </c>
    </row>
    <row r="1230" spans="1:7" x14ac:dyDescent="0.35">
      <c r="A1230">
        <v>2</v>
      </c>
      <c r="B1230">
        <v>2022</v>
      </c>
      <c r="C1230" t="s">
        <v>11</v>
      </c>
      <c r="D1230" t="s">
        <v>43</v>
      </c>
      <c r="E1230">
        <v>13410</v>
      </c>
      <c r="F1230">
        <v>11130</v>
      </c>
      <c r="G1230">
        <v>24540</v>
      </c>
    </row>
    <row r="1231" spans="1:7" x14ac:dyDescent="0.35">
      <c r="A1231">
        <v>2</v>
      </c>
      <c r="B1231">
        <v>2022</v>
      </c>
      <c r="C1231" t="s">
        <v>11</v>
      </c>
      <c r="D1231" t="s">
        <v>44</v>
      </c>
      <c r="E1231">
        <v>14910</v>
      </c>
      <c r="F1231">
        <v>14900</v>
      </c>
      <c r="G1231">
        <v>29810</v>
      </c>
    </row>
    <row r="1232" spans="1:7" x14ac:dyDescent="0.35">
      <c r="A1232">
        <v>2</v>
      </c>
      <c r="B1232">
        <v>2022</v>
      </c>
      <c r="C1232" t="s">
        <v>11</v>
      </c>
      <c r="D1232" t="s">
        <v>45</v>
      </c>
      <c r="E1232">
        <v>15800</v>
      </c>
      <c r="F1232">
        <v>15370</v>
      </c>
      <c r="G1232">
        <v>31170</v>
      </c>
    </row>
    <row r="1233" spans="1:7" x14ac:dyDescent="0.35">
      <c r="A1233">
        <v>2</v>
      </c>
      <c r="B1233">
        <v>2022</v>
      </c>
      <c r="C1233" t="s">
        <v>11</v>
      </c>
      <c r="D1233" t="s">
        <v>46</v>
      </c>
      <c r="E1233">
        <v>20020</v>
      </c>
      <c r="F1233">
        <v>18600</v>
      </c>
      <c r="G1233">
        <v>38620</v>
      </c>
    </row>
    <row r="1234" spans="1:7" x14ac:dyDescent="0.35">
      <c r="A1234">
        <v>2</v>
      </c>
      <c r="B1234">
        <v>2022</v>
      </c>
      <c r="C1234" t="s">
        <v>11</v>
      </c>
      <c r="D1234" t="s">
        <v>47</v>
      </c>
      <c r="E1234">
        <v>21240</v>
      </c>
      <c r="F1234">
        <v>19300</v>
      </c>
      <c r="G1234">
        <v>40540</v>
      </c>
    </row>
    <row r="1235" spans="1:7" x14ac:dyDescent="0.35">
      <c r="A1235">
        <v>2</v>
      </c>
      <c r="B1235">
        <v>2022</v>
      </c>
      <c r="C1235" t="s">
        <v>11</v>
      </c>
      <c r="D1235" t="s">
        <v>48</v>
      </c>
      <c r="E1235">
        <v>22370</v>
      </c>
      <c r="F1235">
        <v>20670</v>
      </c>
      <c r="G1235">
        <v>43040</v>
      </c>
    </row>
    <row r="1236" spans="1:7" x14ac:dyDescent="0.35">
      <c r="A1236">
        <v>2</v>
      </c>
      <c r="B1236">
        <v>2022</v>
      </c>
      <c r="C1236" t="s">
        <v>11</v>
      </c>
      <c r="D1236" t="s">
        <v>49</v>
      </c>
      <c r="E1236">
        <v>52720</v>
      </c>
      <c r="F1236">
        <v>54030</v>
      </c>
      <c r="G1236">
        <v>106750</v>
      </c>
    </row>
    <row r="1237" spans="1:7" x14ac:dyDescent="0.35">
      <c r="A1237">
        <v>2</v>
      </c>
      <c r="B1237">
        <v>2022</v>
      </c>
      <c r="C1237" t="s">
        <v>11</v>
      </c>
      <c r="D1237" t="s">
        <v>51</v>
      </c>
      <c r="E1237">
        <v>7520</v>
      </c>
      <c r="F1237">
        <v>15350</v>
      </c>
      <c r="G1237">
        <v>22870</v>
      </c>
    </row>
    <row r="1238" spans="1:7" x14ac:dyDescent="0.35">
      <c r="A1238">
        <v>2</v>
      </c>
      <c r="B1238">
        <v>2022</v>
      </c>
      <c r="C1238" t="s">
        <v>18</v>
      </c>
      <c r="D1238" t="s">
        <v>52</v>
      </c>
      <c r="E1238">
        <v>8320</v>
      </c>
      <c r="F1238">
        <v>7840</v>
      </c>
      <c r="G1238">
        <v>16160</v>
      </c>
    </row>
    <row r="1239" spans="1:7" x14ac:dyDescent="0.35">
      <c r="A1239">
        <v>2</v>
      </c>
      <c r="B1239">
        <v>2022</v>
      </c>
      <c r="C1239" t="s">
        <v>18</v>
      </c>
      <c r="D1239" t="s">
        <v>50</v>
      </c>
      <c r="E1239">
        <v>53600</v>
      </c>
      <c r="F1239">
        <v>47130</v>
      </c>
      <c r="G1239">
        <v>100730</v>
      </c>
    </row>
    <row r="1240" spans="1:7" x14ac:dyDescent="0.35">
      <c r="A1240">
        <v>2</v>
      </c>
      <c r="B1240">
        <v>2022</v>
      </c>
      <c r="C1240" t="s">
        <v>18</v>
      </c>
      <c r="D1240" t="s">
        <v>43</v>
      </c>
      <c r="E1240">
        <v>60570</v>
      </c>
      <c r="F1240">
        <v>48150</v>
      </c>
      <c r="G1240">
        <v>108720</v>
      </c>
    </row>
    <row r="1241" spans="1:7" x14ac:dyDescent="0.35">
      <c r="A1241">
        <v>2</v>
      </c>
      <c r="B1241">
        <v>2022</v>
      </c>
      <c r="C1241" t="s">
        <v>18</v>
      </c>
      <c r="D1241" t="s">
        <v>44</v>
      </c>
      <c r="E1241">
        <v>61740</v>
      </c>
      <c r="F1241">
        <v>61650</v>
      </c>
      <c r="G1241">
        <v>123390</v>
      </c>
    </row>
    <row r="1242" spans="1:7" x14ac:dyDescent="0.35">
      <c r="A1242">
        <v>2</v>
      </c>
      <c r="B1242">
        <v>2022</v>
      </c>
      <c r="C1242" t="s">
        <v>18</v>
      </c>
      <c r="D1242" t="s">
        <v>45</v>
      </c>
      <c r="E1242">
        <v>62850</v>
      </c>
      <c r="F1242">
        <v>60230</v>
      </c>
      <c r="G1242">
        <v>123080</v>
      </c>
    </row>
    <row r="1243" spans="1:7" x14ac:dyDescent="0.35">
      <c r="A1243">
        <v>2</v>
      </c>
      <c r="B1243">
        <v>2022</v>
      </c>
      <c r="C1243" t="s">
        <v>18</v>
      </c>
      <c r="D1243" t="s">
        <v>46</v>
      </c>
      <c r="E1243">
        <v>82970</v>
      </c>
      <c r="F1243">
        <v>81130</v>
      </c>
      <c r="G1243">
        <v>164100</v>
      </c>
    </row>
    <row r="1244" spans="1:7" x14ac:dyDescent="0.35">
      <c r="A1244">
        <v>2</v>
      </c>
      <c r="B1244">
        <v>2022</v>
      </c>
      <c r="C1244" t="s">
        <v>18</v>
      </c>
      <c r="D1244" t="s">
        <v>47</v>
      </c>
      <c r="E1244">
        <v>72600</v>
      </c>
      <c r="F1244">
        <v>73520</v>
      </c>
      <c r="G1244">
        <v>146120</v>
      </c>
    </row>
    <row r="1245" spans="1:7" x14ac:dyDescent="0.35">
      <c r="A1245">
        <v>2</v>
      </c>
      <c r="B1245">
        <v>2022</v>
      </c>
      <c r="C1245" t="s">
        <v>18</v>
      </c>
      <c r="D1245" t="s">
        <v>48</v>
      </c>
      <c r="E1245">
        <v>63390</v>
      </c>
      <c r="F1245">
        <v>68660</v>
      </c>
      <c r="G1245">
        <v>132050</v>
      </c>
    </row>
    <row r="1246" spans="1:7" x14ac:dyDescent="0.35">
      <c r="A1246">
        <v>2</v>
      </c>
      <c r="B1246">
        <v>2022</v>
      </c>
      <c r="C1246" t="s">
        <v>18</v>
      </c>
      <c r="D1246" t="s">
        <v>49</v>
      </c>
      <c r="E1246">
        <v>117010</v>
      </c>
      <c r="F1246">
        <v>129830</v>
      </c>
      <c r="G1246">
        <v>246840</v>
      </c>
    </row>
    <row r="1247" spans="1:7" x14ac:dyDescent="0.35">
      <c r="A1247">
        <v>2</v>
      </c>
      <c r="B1247">
        <v>2022</v>
      </c>
      <c r="C1247" t="s">
        <v>18</v>
      </c>
      <c r="D1247" t="s">
        <v>51</v>
      </c>
      <c r="E1247">
        <v>22550</v>
      </c>
      <c r="F1247">
        <v>43870</v>
      </c>
      <c r="G1247">
        <v>66420</v>
      </c>
    </row>
    <row r="1248" spans="1:7" x14ac:dyDescent="0.35">
      <c r="A1248">
        <v>2</v>
      </c>
      <c r="B1248">
        <v>2022</v>
      </c>
      <c r="C1248" t="s">
        <v>19</v>
      </c>
      <c r="D1248" t="s">
        <v>52</v>
      </c>
      <c r="E1248">
        <v>18160</v>
      </c>
      <c r="F1248">
        <v>18170</v>
      </c>
      <c r="G1248">
        <v>36330</v>
      </c>
    </row>
    <row r="1249" spans="1:7" x14ac:dyDescent="0.35">
      <c r="A1249">
        <v>2</v>
      </c>
      <c r="B1249">
        <v>2022</v>
      </c>
      <c r="C1249" t="s">
        <v>19</v>
      </c>
      <c r="D1249" t="s">
        <v>50</v>
      </c>
      <c r="E1249">
        <v>61890</v>
      </c>
      <c r="F1249">
        <v>56660</v>
      </c>
      <c r="G1249">
        <v>118550</v>
      </c>
    </row>
    <row r="1250" spans="1:7" x14ac:dyDescent="0.35">
      <c r="A1250">
        <v>2</v>
      </c>
      <c r="B1250">
        <v>2022</v>
      </c>
      <c r="C1250" t="s">
        <v>19</v>
      </c>
      <c r="D1250" t="s">
        <v>43</v>
      </c>
      <c r="E1250">
        <v>74900</v>
      </c>
      <c r="F1250">
        <v>60920</v>
      </c>
      <c r="G1250">
        <v>135820</v>
      </c>
    </row>
    <row r="1251" spans="1:7" x14ac:dyDescent="0.35">
      <c r="A1251">
        <v>2</v>
      </c>
      <c r="B1251">
        <v>2022</v>
      </c>
      <c r="C1251" t="s">
        <v>19</v>
      </c>
      <c r="D1251" t="s">
        <v>44</v>
      </c>
      <c r="E1251">
        <v>73160</v>
      </c>
      <c r="F1251">
        <v>73190</v>
      </c>
      <c r="G1251">
        <v>146350</v>
      </c>
    </row>
    <row r="1252" spans="1:7" x14ac:dyDescent="0.35">
      <c r="A1252">
        <v>2</v>
      </c>
      <c r="B1252">
        <v>2022</v>
      </c>
      <c r="C1252" t="s">
        <v>19</v>
      </c>
      <c r="D1252" t="s">
        <v>45</v>
      </c>
      <c r="E1252">
        <v>69920</v>
      </c>
      <c r="F1252">
        <v>72070</v>
      </c>
      <c r="G1252">
        <v>141990</v>
      </c>
    </row>
    <row r="1253" spans="1:7" x14ac:dyDescent="0.35">
      <c r="A1253">
        <v>2</v>
      </c>
      <c r="B1253">
        <v>2022</v>
      </c>
      <c r="C1253" t="s">
        <v>19</v>
      </c>
      <c r="D1253" t="s">
        <v>46</v>
      </c>
      <c r="E1253">
        <v>74300</v>
      </c>
      <c r="F1253">
        <v>76350</v>
      </c>
      <c r="G1253">
        <v>150650</v>
      </c>
    </row>
    <row r="1254" spans="1:7" x14ac:dyDescent="0.35">
      <c r="A1254">
        <v>2</v>
      </c>
      <c r="B1254">
        <v>2022</v>
      </c>
      <c r="C1254" t="s">
        <v>19</v>
      </c>
      <c r="D1254" t="s">
        <v>47</v>
      </c>
      <c r="E1254">
        <v>72610</v>
      </c>
      <c r="F1254">
        <v>64690</v>
      </c>
      <c r="G1254">
        <v>137300</v>
      </c>
    </row>
    <row r="1255" spans="1:7" x14ac:dyDescent="0.35">
      <c r="A1255">
        <v>2</v>
      </c>
      <c r="B1255">
        <v>2022</v>
      </c>
      <c r="C1255" t="s">
        <v>19</v>
      </c>
      <c r="D1255" t="s">
        <v>48</v>
      </c>
      <c r="E1255">
        <v>93790</v>
      </c>
      <c r="F1255">
        <v>92820</v>
      </c>
      <c r="G1255">
        <v>186610</v>
      </c>
    </row>
    <row r="1256" spans="1:7" x14ac:dyDescent="0.35">
      <c r="A1256">
        <v>2</v>
      </c>
      <c r="B1256">
        <v>2022</v>
      </c>
      <c r="C1256" t="s">
        <v>19</v>
      </c>
      <c r="D1256" t="s">
        <v>49</v>
      </c>
      <c r="E1256">
        <v>299070</v>
      </c>
      <c r="F1256">
        <v>363360</v>
      </c>
      <c r="G1256">
        <v>662430</v>
      </c>
    </row>
    <row r="1257" spans="1:7" x14ac:dyDescent="0.35">
      <c r="A1257">
        <v>2</v>
      </c>
      <c r="B1257">
        <v>2022</v>
      </c>
      <c r="C1257" t="s">
        <v>19</v>
      </c>
      <c r="D1257" t="s">
        <v>51</v>
      </c>
      <c r="E1257">
        <v>62110</v>
      </c>
      <c r="F1257">
        <v>125790</v>
      </c>
      <c r="G1257">
        <v>187900</v>
      </c>
    </row>
    <row r="1258" spans="1:7" x14ac:dyDescent="0.35">
      <c r="A1258">
        <v>2</v>
      </c>
      <c r="B1258">
        <v>2022</v>
      </c>
      <c r="C1258" t="s">
        <v>12</v>
      </c>
      <c r="D1258" t="s">
        <v>52</v>
      </c>
      <c r="E1258">
        <v>3550</v>
      </c>
      <c r="F1258">
        <v>3780</v>
      </c>
      <c r="G1258">
        <v>7330</v>
      </c>
    </row>
    <row r="1259" spans="1:7" x14ac:dyDescent="0.35">
      <c r="A1259">
        <v>2</v>
      </c>
      <c r="B1259">
        <v>2022</v>
      </c>
      <c r="C1259" t="s">
        <v>12</v>
      </c>
      <c r="D1259" t="s">
        <v>50</v>
      </c>
      <c r="E1259">
        <v>15970</v>
      </c>
      <c r="F1259">
        <v>16310</v>
      </c>
      <c r="G1259">
        <v>32280</v>
      </c>
    </row>
    <row r="1260" spans="1:7" x14ac:dyDescent="0.35">
      <c r="A1260">
        <v>2</v>
      </c>
      <c r="B1260">
        <v>2022</v>
      </c>
      <c r="C1260" t="s">
        <v>12</v>
      </c>
      <c r="D1260" t="s">
        <v>43</v>
      </c>
      <c r="E1260">
        <v>19300</v>
      </c>
      <c r="F1260">
        <v>18460</v>
      </c>
      <c r="G1260">
        <v>37760</v>
      </c>
    </row>
    <row r="1261" spans="1:7" x14ac:dyDescent="0.35">
      <c r="A1261">
        <v>2</v>
      </c>
      <c r="B1261">
        <v>2022</v>
      </c>
      <c r="C1261" t="s">
        <v>12</v>
      </c>
      <c r="D1261" t="s">
        <v>44</v>
      </c>
      <c r="E1261">
        <v>17940</v>
      </c>
      <c r="F1261">
        <v>21260</v>
      </c>
      <c r="G1261">
        <v>39200</v>
      </c>
    </row>
    <row r="1262" spans="1:7" x14ac:dyDescent="0.35">
      <c r="A1262">
        <v>2</v>
      </c>
      <c r="B1262">
        <v>2022</v>
      </c>
      <c r="C1262" t="s">
        <v>12</v>
      </c>
      <c r="D1262" t="s">
        <v>45</v>
      </c>
      <c r="E1262">
        <v>15650</v>
      </c>
      <c r="F1262">
        <v>18220</v>
      </c>
      <c r="G1262">
        <v>33870</v>
      </c>
    </row>
    <row r="1263" spans="1:7" x14ac:dyDescent="0.35">
      <c r="A1263">
        <v>2</v>
      </c>
      <c r="B1263">
        <v>2022</v>
      </c>
      <c r="C1263" t="s">
        <v>12</v>
      </c>
      <c r="D1263" t="s">
        <v>46</v>
      </c>
      <c r="E1263">
        <v>17840</v>
      </c>
      <c r="F1263">
        <v>18900</v>
      </c>
      <c r="G1263">
        <v>36740</v>
      </c>
    </row>
    <row r="1264" spans="1:7" x14ac:dyDescent="0.35">
      <c r="A1264">
        <v>2</v>
      </c>
      <c r="B1264">
        <v>2022</v>
      </c>
      <c r="C1264" t="s">
        <v>12</v>
      </c>
      <c r="D1264" t="s">
        <v>47</v>
      </c>
      <c r="E1264">
        <v>16930</v>
      </c>
      <c r="F1264">
        <v>14890</v>
      </c>
      <c r="G1264">
        <v>31820</v>
      </c>
    </row>
    <row r="1265" spans="1:7" x14ac:dyDescent="0.35">
      <c r="A1265">
        <v>2</v>
      </c>
      <c r="B1265">
        <v>2022</v>
      </c>
      <c r="C1265" t="s">
        <v>12</v>
      </c>
      <c r="D1265" t="s">
        <v>48</v>
      </c>
      <c r="E1265">
        <v>17630</v>
      </c>
      <c r="F1265">
        <v>14840</v>
      </c>
      <c r="G1265">
        <v>32470</v>
      </c>
    </row>
    <row r="1266" spans="1:7" x14ac:dyDescent="0.35">
      <c r="A1266">
        <v>2</v>
      </c>
      <c r="B1266">
        <v>2022</v>
      </c>
      <c r="C1266" t="s">
        <v>12</v>
      </c>
      <c r="D1266" t="s">
        <v>49</v>
      </c>
      <c r="E1266">
        <v>42990</v>
      </c>
      <c r="F1266">
        <v>51370</v>
      </c>
      <c r="G1266">
        <v>94360</v>
      </c>
    </row>
    <row r="1267" spans="1:7" x14ac:dyDescent="0.35">
      <c r="A1267">
        <v>2</v>
      </c>
      <c r="B1267">
        <v>2022</v>
      </c>
      <c r="C1267" t="s">
        <v>12</v>
      </c>
      <c r="D1267" t="s">
        <v>51</v>
      </c>
      <c r="E1267">
        <v>8830</v>
      </c>
      <c r="F1267">
        <v>21720</v>
      </c>
      <c r="G1267">
        <v>30550</v>
      </c>
    </row>
    <row r="1268" spans="1:7" x14ac:dyDescent="0.35">
      <c r="A1268">
        <v>2</v>
      </c>
      <c r="B1268">
        <v>2022</v>
      </c>
      <c r="C1268" t="s">
        <v>10</v>
      </c>
      <c r="D1268" t="s">
        <v>52</v>
      </c>
      <c r="E1268">
        <v>2010</v>
      </c>
      <c r="F1268">
        <v>2280</v>
      </c>
      <c r="G1268">
        <v>4290</v>
      </c>
    </row>
    <row r="1269" spans="1:7" x14ac:dyDescent="0.35">
      <c r="A1269">
        <v>2</v>
      </c>
      <c r="B1269">
        <v>2022</v>
      </c>
      <c r="C1269" t="s">
        <v>10</v>
      </c>
      <c r="D1269" t="s">
        <v>50</v>
      </c>
      <c r="E1269">
        <v>9040</v>
      </c>
      <c r="F1269">
        <v>8760</v>
      </c>
      <c r="G1269">
        <v>17800</v>
      </c>
    </row>
    <row r="1270" spans="1:7" x14ac:dyDescent="0.35">
      <c r="A1270">
        <v>2</v>
      </c>
      <c r="B1270">
        <v>2022</v>
      </c>
      <c r="C1270" t="s">
        <v>10</v>
      </c>
      <c r="D1270" t="s">
        <v>43</v>
      </c>
      <c r="E1270">
        <v>9320</v>
      </c>
      <c r="F1270">
        <v>9000</v>
      </c>
      <c r="G1270">
        <v>18320</v>
      </c>
    </row>
    <row r="1271" spans="1:7" x14ac:dyDescent="0.35">
      <c r="A1271">
        <v>2</v>
      </c>
      <c r="B1271">
        <v>2022</v>
      </c>
      <c r="C1271" t="s">
        <v>10</v>
      </c>
      <c r="D1271" t="s">
        <v>44</v>
      </c>
      <c r="E1271">
        <v>8220</v>
      </c>
      <c r="F1271">
        <v>10460</v>
      </c>
      <c r="G1271">
        <v>18680</v>
      </c>
    </row>
    <row r="1272" spans="1:7" x14ac:dyDescent="0.35">
      <c r="A1272">
        <v>2</v>
      </c>
      <c r="B1272">
        <v>2022</v>
      </c>
      <c r="C1272" t="s">
        <v>10</v>
      </c>
      <c r="D1272" t="s">
        <v>45</v>
      </c>
      <c r="E1272">
        <v>7280</v>
      </c>
      <c r="F1272">
        <v>8320</v>
      </c>
      <c r="G1272">
        <v>15600</v>
      </c>
    </row>
    <row r="1273" spans="1:7" x14ac:dyDescent="0.35">
      <c r="A1273">
        <v>2</v>
      </c>
      <c r="B1273">
        <v>2022</v>
      </c>
      <c r="C1273" t="s">
        <v>10</v>
      </c>
      <c r="D1273" t="s">
        <v>46</v>
      </c>
      <c r="E1273">
        <v>9230</v>
      </c>
      <c r="F1273">
        <v>9240</v>
      </c>
      <c r="G1273">
        <v>18470</v>
      </c>
    </row>
    <row r="1274" spans="1:7" x14ac:dyDescent="0.35">
      <c r="A1274">
        <v>2</v>
      </c>
      <c r="B1274">
        <v>2022</v>
      </c>
      <c r="C1274" t="s">
        <v>10</v>
      </c>
      <c r="D1274" t="s">
        <v>47</v>
      </c>
      <c r="E1274">
        <v>10230</v>
      </c>
      <c r="F1274">
        <v>9390</v>
      </c>
      <c r="G1274">
        <v>19620</v>
      </c>
    </row>
    <row r="1275" spans="1:7" x14ac:dyDescent="0.35">
      <c r="A1275">
        <v>2</v>
      </c>
      <c r="B1275">
        <v>2022</v>
      </c>
      <c r="C1275" t="s">
        <v>10</v>
      </c>
      <c r="D1275" t="s">
        <v>48</v>
      </c>
      <c r="E1275">
        <v>12750</v>
      </c>
      <c r="F1275">
        <v>11690</v>
      </c>
      <c r="G1275">
        <v>24440</v>
      </c>
    </row>
    <row r="1276" spans="1:7" x14ac:dyDescent="0.35">
      <c r="A1276">
        <v>2</v>
      </c>
      <c r="B1276">
        <v>2022</v>
      </c>
      <c r="C1276" t="s">
        <v>10</v>
      </c>
      <c r="D1276" t="s">
        <v>49</v>
      </c>
      <c r="E1276">
        <v>39320</v>
      </c>
      <c r="F1276">
        <v>42750</v>
      </c>
      <c r="G1276">
        <v>82070</v>
      </c>
    </row>
    <row r="1277" spans="1:7" x14ac:dyDescent="0.35">
      <c r="A1277">
        <v>2</v>
      </c>
      <c r="B1277">
        <v>2022</v>
      </c>
      <c r="C1277" t="s">
        <v>10</v>
      </c>
      <c r="D1277" t="s">
        <v>51</v>
      </c>
      <c r="E1277">
        <v>7370</v>
      </c>
      <c r="F1277">
        <v>15530</v>
      </c>
      <c r="G1277">
        <v>22900</v>
      </c>
    </row>
    <row r="1278" spans="1:7" x14ac:dyDescent="0.35">
      <c r="A1278">
        <v>2</v>
      </c>
      <c r="B1278">
        <v>2022</v>
      </c>
      <c r="C1278" t="s">
        <v>4</v>
      </c>
      <c r="D1278" t="s">
        <v>52</v>
      </c>
      <c r="E1278">
        <v>300</v>
      </c>
      <c r="F1278">
        <v>500</v>
      </c>
      <c r="G1278">
        <v>800</v>
      </c>
    </row>
    <row r="1279" spans="1:7" x14ac:dyDescent="0.35">
      <c r="A1279">
        <v>2</v>
      </c>
      <c r="B1279">
        <v>2022</v>
      </c>
      <c r="C1279" t="s">
        <v>4</v>
      </c>
      <c r="D1279" t="s">
        <v>50</v>
      </c>
      <c r="E1279">
        <v>2300</v>
      </c>
      <c r="F1279">
        <v>1800</v>
      </c>
      <c r="G1279">
        <v>4100</v>
      </c>
    </row>
    <row r="1280" spans="1:7" x14ac:dyDescent="0.35">
      <c r="A1280">
        <v>2</v>
      </c>
      <c r="B1280">
        <v>2022</v>
      </c>
      <c r="C1280" t="s">
        <v>4</v>
      </c>
      <c r="D1280" t="s">
        <v>43</v>
      </c>
      <c r="E1280">
        <v>2230</v>
      </c>
      <c r="F1280">
        <v>1780</v>
      </c>
      <c r="G1280">
        <v>4010</v>
      </c>
    </row>
    <row r="1281" spans="1:7" x14ac:dyDescent="0.35">
      <c r="A1281">
        <v>2</v>
      </c>
      <c r="B1281">
        <v>2022</v>
      </c>
      <c r="C1281" t="s">
        <v>4</v>
      </c>
      <c r="D1281" t="s">
        <v>44</v>
      </c>
      <c r="E1281">
        <v>2020</v>
      </c>
      <c r="F1281">
        <v>2450</v>
      </c>
      <c r="G1281">
        <v>4470</v>
      </c>
    </row>
    <row r="1282" spans="1:7" x14ac:dyDescent="0.35">
      <c r="A1282">
        <v>2</v>
      </c>
      <c r="B1282">
        <v>2022</v>
      </c>
      <c r="C1282" t="s">
        <v>4</v>
      </c>
      <c r="D1282" t="s">
        <v>45</v>
      </c>
      <c r="E1282">
        <v>1900</v>
      </c>
      <c r="F1282">
        <v>2340</v>
      </c>
      <c r="G1282">
        <v>4240</v>
      </c>
    </row>
    <row r="1283" spans="1:7" x14ac:dyDescent="0.35">
      <c r="A1283">
        <v>2</v>
      </c>
      <c r="B1283">
        <v>2022</v>
      </c>
      <c r="C1283" t="s">
        <v>4</v>
      </c>
      <c r="D1283" t="s">
        <v>46</v>
      </c>
      <c r="E1283">
        <v>2500</v>
      </c>
      <c r="F1283">
        <v>2830</v>
      </c>
      <c r="G1283">
        <v>5330</v>
      </c>
    </row>
    <row r="1284" spans="1:7" x14ac:dyDescent="0.35">
      <c r="A1284">
        <v>2</v>
      </c>
      <c r="B1284">
        <v>2022</v>
      </c>
      <c r="C1284" t="s">
        <v>4</v>
      </c>
      <c r="D1284" t="s">
        <v>47</v>
      </c>
      <c r="E1284">
        <v>1920</v>
      </c>
      <c r="F1284">
        <v>1940</v>
      </c>
      <c r="G1284">
        <v>3860</v>
      </c>
    </row>
    <row r="1285" spans="1:7" x14ac:dyDescent="0.35">
      <c r="A1285">
        <v>2</v>
      </c>
      <c r="B1285">
        <v>2022</v>
      </c>
      <c r="C1285" t="s">
        <v>4</v>
      </c>
      <c r="D1285" t="s">
        <v>48</v>
      </c>
      <c r="E1285">
        <v>1750</v>
      </c>
      <c r="F1285">
        <v>2060</v>
      </c>
      <c r="G1285">
        <v>3810</v>
      </c>
    </row>
    <row r="1286" spans="1:7" x14ac:dyDescent="0.35">
      <c r="A1286">
        <v>2</v>
      </c>
      <c r="B1286">
        <v>2022</v>
      </c>
      <c r="C1286" t="s">
        <v>4</v>
      </c>
      <c r="D1286" t="s">
        <v>49</v>
      </c>
      <c r="E1286">
        <v>4710</v>
      </c>
      <c r="F1286">
        <v>5780</v>
      </c>
      <c r="G1286">
        <v>10490</v>
      </c>
    </row>
    <row r="1287" spans="1:7" x14ac:dyDescent="0.35">
      <c r="A1287">
        <v>2</v>
      </c>
      <c r="B1287">
        <v>2022</v>
      </c>
      <c r="C1287" t="s">
        <v>4</v>
      </c>
      <c r="D1287" t="s">
        <v>51</v>
      </c>
      <c r="E1287">
        <v>840</v>
      </c>
      <c r="F1287">
        <v>2810</v>
      </c>
      <c r="G1287">
        <v>3650</v>
      </c>
    </row>
    <row r="1288" spans="1:7" x14ac:dyDescent="0.35">
      <c r="A1288">
        <v>2</v>
      </c>
      <c r="B1288">
        <v>2022</v>
      </c>
      <c r="C1288" t="s">
        <v>24</v>
      </c>
      <c r="D1288" t="s">
        <v>52</v>
      </c>
      <c r="E1288">
        <v>16110</v>
      </c>
      <c r="F1288">
        <v>15780</v>
      </c>
      <c r="G1288">
        <v>31890</v>
      </c>
    </row>
    <row r="1289" spans="1:7" x14ac:dyDescent="0.35">
      <c r="A1289">
        <v>2</v>
      </c>
      <c r="B1289">
        <v>2022</v>
      </c>
      <c r="C1289" t="s">
        <v>24</v>
      </c>
      <c r="D1289" t="s">
        <v>50</v>
      </c>
      <c r="E1289">
        <v>54110</v>
      </c>
      <c r="F1289">
        <v>53880</v>
      </c>
      <c r="G1289">
        <v>107990</v>
      </c>
    </row>
    <row r="1290" spans="1:7" x14ac:dyDescent="0.35">
      <c r="A1290">
        <v>2</v>
      </c>
      <c r="B1290">
        <v>2022</v>
      </c>
      <c r="C1290" t="s">
        <v>24</v>
      </c>
      <c r="D1290" t="s">
        <v>43</v>
      </c>
      <c r="E1290">
        <v>74780</v>
      </c>
      <c r="F1290">
        <v>65960</v>
      </c>
      <c r="G1290">
        <v>140740</v>
      </c>
    </row>
    <row r="1291" spans="1:7" x14ac:dyDescent="0.35">
      <c r="A1291">
        <v>2</v>
      </c>
      <c r="B1291">
        <v>2022</v>
      </c>
      <c r="C1291" t="s">
        <v>24</v>
      </c>
      <c r="D1291" t="s">
        <v>44</v>
      </c>
      <c r="E1291">
        <v>74080</v>
      </c>
      <c r="F1291">
        <v>81210</v>
      </c>
      <c r="G1291">
        <v>155290</v>
      </c>
    </row>
    <row r="1292" spans="1:7" x14ac:dyDescent="0.35">
      <c r="A1292">
        <v>2</v>
      </c>
      <c r="B1292">
        <v>2022</v>
      </c>
      <c r="C1292" t="s">
        <v>24</v>
      </c>
      <c r="D1292" t="s">
        <v>45</v>
      </c>
      <c r="E1292">
        <v>72680</v>
      </c>
      <c r="F1292">
        <v>71380</v>
      </c>
      <c r="G1292">
        <v>144060</v>
      </c>
    </row>
    <row r="1293" spans="1:7" x14ac:dyDescent="0.35">
      <c r="A1293">
        <v>2</v>
      </c>
      <c r="B1293">
        <v>2022</v>
      </c>
      <c r="C1293" t="s">
        <v>24</v>
      </c>
      <c r="D1293" t="s">
        <v>46</v>
      </c>
      <c r="E1293">
        <v>81750</v>
      </c>
      <c r="F1293">
        <v>76410</v>
      </c>
      <c r="G1293">
        <v>158160</v>
      </c>
    </row>
    <row r="1294" spans="1:7" x14ac:dyDescent="0.35">
      <c r="A1294">
        <v>2</v>
      </c>
      <c r="B1294">
        <v>2022</v>
      </c>
      <c r="C1294" t="s">
        <v>24</v>
      </c>
      <c r="D1294" t="s">
        <v>47</v>
      </c>
      <c r="E1294">
        <v>69240</v>
      </c>
      <c r="F1294">
        <v>59480</v>
      </c>
      <c r="G1294">
        <v>128720</v>
      </c>
    </row>
    <row r="1295" spans="1:7" x14ac:dyDescent="0.35">
      <c r="A1295">
        <v>2</v>
      </c>
      <c r="B1295">
        <v>2022</v>
      </c>
      <c r="C1295" t="s">
        <v>24</v>
      </c>
      <c r="D1295" t="s">
        <v>48</v>
      </c>
      <c r="E1295">
        <v>74220</v>
      </c>
      <c r="F1295">
        <v>72810</v>
      </c>
      <c r="G1295">
        <v>147030</v>
      </c>
    </row>
    <row r="1296" spans="1:7" x14ac:dyDescent="0.35">
      <c r="A1296">
        <v>2</v>
      </c>
      <c r="B1296">
        <v>2022</v>
      </c>
      <c r="C1296" t="s">
        <v>24</v>
      </c>
      <c r="D1296" t="s">
        <v>49</v>
      </c>
      <c r="E1296">
        <v>278070</v>
      </c>
      <c r="F1296">
        <v>316540</v>
      </c>
      <c r="G1296">
        <v>594610</v>
      </c>
    </row>
    <row r="1297" spans="1:7" x14ac:dyDescent="0.35">
      <c r="A1297">
        <v>2</v>
      </c>
      <c r="B1297">
        <v>2022</v>
      </c>
      <c r="C1297" t="s">
        <v>24</v>
      </c>
      <c r="D1297" t="s">
        <v>51</v>
      </c>
      <c r="E1297">
        <v>43440</v>
      </c>
      <c r="F1297">
        <v>108060</v>
      </c>
      <c r="G1297">
        <v>151500</v>
      </c>
    </row>
    <row r="1298" spans="1:7" x14ac:dyDescent="0.35">
      <c r="A1298">
        <v>3</v>
      </c>
      <c r="B1298">
        <v>2022</v>
      </c>
      <c r="C1298" t="s">
        <v>3</v>
      </c>
      <c r="D1298" t="s">
        <v>52</v>
      </c>
      <c r="E1298">
        <v>1000</v>
      </c>
      <c r="F1298">
        <v>1030</v>
      </c>
      <c r="G1298">
        <v>2030</v>
      </c>
    </row>
    <row r="1299" spans="1:7" x14ac:dyDescent="0.35">
      <c r="A1299">
        <v>3</v>
      </c>
      <c r="B1299">
        <v>2022</v>
      </c>
      <c r="C1299" t="s">
        <v>3</v>
      </c>
      <c r="D1299" t="s">
        <v>50</v>
      </c>
      <c r="E1299">
        <v>3230</v>
      </c>
      <c r="F1299">
        <v>2590</v>
      </c>
      <c r="G1299">
        <v>5820</v>
      </c>
    </row>
    <row r="1300" spans="1:7" x14ac:dyDescent="0.35">
      <c r="A1300">
        <v>3</v>
      </c>
      <c r="B1300">
        <v>2022</v>
      </c>
      <c r="C1300" t="s">
        <v>3</v>
      </c>
      <c r="D1300" t="s">
        <v>43</v>
      </c>
      <c r="E1300">
        <v>4580</v>
      </c>
      <c r="F1300">
        <v>3410</v>
      </c>
      <c r="G1300">
        <v>7990</v>
      </c>
    </row>
    <row r="1301" spans="1:7" x14ac:dyDescent="0.35">
      <c r="A1301">
        <v>3</v>
      </c>
      <c r="B1301">
        <v>2022</v>
      </c>
      <c r="C1301" t="s">
        <v>3</v>
      </c>
      <c r="D1301" t="s">
        <v>44</v>
      </c>
      <c r="E1301">
        <v>4340</v>
      </c>
      <c r="F1301">
        <v>4950</v>
      </c>
      <c r="G1301">
        <v>9290</v>
      </c>
    </row>
    <row r="1302" spans="1:7" x14ac:dyDescent="0.35">
      <c r="A1302">
        <v>3</v>
      </c>
      <c r="B1302">
        <v>2022</v>
      </c>
      <c r="C1302" t="s">
        <v>3</v>
      </c>
      <c r="D1302" t="s">
        <v>45</v>
      </c>
      <c r="E1302">
        <v>4120</v>
      </c>
      <c r="F1302">
        <v>4700</v>
      </c>
      <c r="G1302">
        <v>8820</v>
      </c>
    </row>
    <row r="1303" spans="1:7" x14ac:dyDescent="0.35">
      <c r="A1303">
        <v>3</v>
      </c>
      <c r="B1303">
        <v>2022</v>
      </c>
      <c r="C1303" t="s">
        <v>3</v>
      </c>
      <c r="D1303" t="s">
        <v>46</v>
      </c>
      <c r="E1303">
        <v>7140</v>
      </c>
      <c r="F1303">
        <v>7520</v>
      </c>
      <c r="G1303">
        <v>14660</v>
      </c>
    </row>
    <row r="1304" spans="1:7" x14ac:dyDescent="0.35">
      <c r="A1304">
        <v>3</v>
      </c>
      <c r="B1304">
        <v>2022</v>
      </c>
      <c r="C1304" t="s">
        <v>3</v>
      </c>
      <c r="D1304" t="s">
        <v>47</v>
      </c>
      <c r="E1304">
        <v>49450</v>
      </c>
      <c r="F1304">
        <v>48590</v>
      </c>
      <c r="G1304">
        <v>98040</v>
      </c>
    </row>
    <row r="1305" spans="1:7" x14ac:dyDescent="0.35">
      <c r="A1305">
        <v>3</v>
      </c>
      <c r="B1305">
        <v>2022</v>
      </c>
      <c r="C1305" t="s">
        <v>3</v>
      </c>
      <c r="D1305" t="s">
        <v>48</v>
      </c>
      <c r="E1305">
        <v>77480</v>
      </c>
      <c r="F1305">
        <v>71840</v>
      </c>
      <c r="G1305">
        <v>149320</v>
      </c>
    </row>
    <row r="1306" spans="1:7" x14ac:dyDescent="0.35">
      <c r="A1306">
        <v>3</v>
      </c>
      <c r="B1306">
        <v>2022</v>
      </c>
      <c r="C1306" t="s">
        <v>3</v>
      </c>
      <c r="D1306" t="s">
        <v>49</v>
      </c>
      <c r="E1306">
        <v>40950</v>
      </c>
      <c r="F1306">
        <v>46370</v>
      </c>
      <c r="G1306">
        <v>87320</v>
      </c>
    </row>
    <row r="1307" spans="1:7" x14ac:dyDescent="0.35">
      <c r="A1307">
        <v>3</v>
      </c>
      <c r="B1307">
        <v>2022</v>
      </c>
      <c r="C1307" t="s">
        <v>3</v>
      </c>
      <c r="D1307" t="s">
        <v>51</v>
      </c>
      <c r="E1307">
        <v>7170</v>
      </c>
      <c r="F1307">
        <v>13740</v>
      </c>
      <c r="G1307">
        <v>20910</v>
      </c>
    </row>
    <row r="1308" spans="1:7" x14ac:dyDescent="0.35">
      <c r="A1308">
        <v>3</v>
      </c>
      <c r="B1308">
        <v>2022</v>
      </c>
      <c r="C1308" t="s">
        <v>8</v>
      </c>
      <c r="D1308" t="s">
        <v>52</v>
      </c>
      <c r="E1308">
        <v>640</v>
      </c>
      <c r="F1308">
        <v>580</v>
      </c>
      <c r="G1308">
        <v>1220</v>
      </c>
    </row>
    <row r="1309" spans="1:7" x14ac:dyDescent="0.35">
      <c r="A1309">
        <v>3</v>
      </c>
      <c r="B1309">
        <v>2022</v>
      </c>
      <c r="C1309" t="s">
        <v>8</v>
      </c>
      <c r="D1309" t="s">
        <v>50</v>
      </c>
      <c r="E1309">
        <v>1910</v>
      </c>
      <c r="F1309">
        <v>1090</v>
      </c>
      <c r="G1309">
        <v>3000</v>
      </c>
    </row>
    <row r="1310" spans="1:7" x14ac:dyDescent="0.35">
      <c r="A1310">
        <v>3</v>
      </c>
      <c r="B1310">
        <v>2022</v>
      </c>
      <c r="C1310" t="s">
        <v>8</v>
      </c>
      <c r="D1310" t="s">
        <v>43</v>
      </c>
      <c r="E1310">
        <v>1700</v>
      </c>
      <c r="F1310">
        <v>1390</v>
      </c>
      <c r="G1310">
        <v>3090</v>
      </c>
    </row>
    <row r="1311" spans="1:7" x14ac:dyDescent="0.35">
      <c r="A1311">
        <v>3</v>
      </c>
      <c r="B1311">
        <v>2022</v>
      </c>
      <c r="C1311" t="s">
        <v>8</v>
      </c>
      <c r="D1311" t="s">
        <v>44</v>
      </c>
      <c r="E1311">
        <v>1540</v>
      </c>
      <c r="F1311">
        <v>1700</v>
      </c>
      <c r="G1311">
        <v>3240</v>
      </c>
    </row>
    <row r="1312" spans="1:7" x14ac:dyDescent="0.35">
      <c r="A1312">
        <v>3</v>
      </c>
      <c r="B1312">
        <v>2022</v>
      </c>
      <c r="C1312" t="s">
        <v>8</v>
      </c>
      <c r="D1312" t="s">
        <v>45</v>
      </c>
      <c r="E1312">
        <v>1750</v>
      </c>
      <c r="F1312">
        <v>1860</v>
      </c>
      <c r="G1312">
        <v>3610</v>
      </c>
    </row>
    <row r="1313" spans="1:7" x14ac:dyDescent="0.35">
      <c r="A1313">
        <v>3</v>
      </c>
      <c r="B1313">
        <v>2022</v>
      </c>
      <c r="C1313" t="s">
        <v>8</v>
      </c>
      <c r="D1313" t="s">
        <v>46</v>
      </c>
      <c r="E1313">
        <v>3240</v>
      </c>
      <c r="F1313">
        <v>3640</v>
      </c>
      <c r="G1313">
        <v>6880</v>
      </c>
    </row>
    <row r="1314" spans="1:7" x14ac:dyDescent="0.35">
      <c r="A1314">
        <v>3</v>
      </c>
      <c r="B1314">
        <v>2022</v>
      </c>
      <c r="C1314" t="s">
        <v>8</v>
      </c>
      <c r="D1314" t="s">
        <v>47</v>
      </c>
      <c r="E1314">
        <v>22390</v>
      </c>
      <c r="F1314">
        <v>19390</v>
      </c>
      <c r="G1314">
        <v>41780</v>
      </c>
    </row>
    <row r="1315" spans="1:7" x14ac:dyDescent="0.35">
      <c r="A1315">
        <v>3</v>
      </c>
      <c r="B1315">
        <v>2022</v>
      </c>
      <c r="C1315" t="s">
        <v>8</v>
      </c>
      <c r="D1315" t="s">
        <v>48</v>
      </c>
      <c r="E1315">
        <v>27310</v>
      </c>
      <c r="F1315">
        <v>24340</v>
      </c>
      <c r="G1315">
        <v>51650</v>
      </c>
    </row>
    <row r="1316" spans="1:7" x14ac:dyDescent="0.35">
      <c r="A1316">
        <v>3</v>
      </c>
      <c r="B1316">
        <v>2022</v>
      </c>
      <c r="C1316" t="s">
        <v>8</v>
      </c>
      <c r="D1316" t="s">
        <v>49</v>
      </c>
      <c r="E1316">
        <v>15800</v>
      </c>
      <c r="F1316">
        <v>19130</v>
      </c>
      <c r="G1316">
        <v>34930</v>
      </c>
    </row>
    <row r="1317" spans="1:7" x14ac:dyDescent="0.35">
      <c r="A1317">
        <v>3</v>
      </c>
      <c r="B1317">
        <v>2022</v>
      </c>
      <c r="C1317" t="s">
        <v>8</v>
      </c>
      <c r="D1317" t="s">
        <v>51</v>
      </c>
      <c r="E1317">
        <v>3170</v>
      </c>
      <c r="F1317">
        <v>6390</v>
      </c>
      <c r="G1317">
        <v>9560</v>
      </c>
    </row>
    <row r="1318" spans="1:7" x14ac:dyDescent="0.35">
      <c r="A1318">
        <v>3</v>
      </c>
      <c r="B1318">
        <v>2022</v>
      </c>
      <c r="C1318" t="s">
        <v>14</v>
      </c>
      <c r="D1318" t="s">
        <v>52</v>
      </c>
      <c r="E1318">
        <v>1050</v>
      </c>
      <c r="F1318">
        <v>900</v>
      </c>
      <c r="G1318">
        <v>1950</v>
      </c>
    </row>
    <row r="1319" spans="1:7" x14ac:dyDescent="0.35">
      <c r="A1319">
        <v>3</v>
      </c>
      <c r="B1319">
        <v>2022</v>
      </c>
      <c r="C1319" t="s">
        <v>14</v>
      </c>
      <c r="D1319" t="s">
        <v>50</v>
      </c>
      <c r="E1319">
        <v>4300</v>
      </c>
      <c r="F1319">
        <v>3110</v>
      </c>
      <c r="G1319">
        <v>7410</v>
      </c>
    </row>
    <row r="1320" spans="1:7" x14ac:dyDescent="0.35">
      <c r="A1320">
        <v>3</v>
      </c>
      <c r="B1320">
        <v>2022</v>
      </c>
      <c r="C1320" t="s">
        <v>14</v>
      </c>
      <c r="D1320" t="s">
        <v>43</v>
      </c>
      <c r="E1320">
        <v>5340</v>
      </c>
      <c r="F1320">
        <v>4120</v>
      </c>
      <c r="G1320">
        <v>9460</v>
      </c>
    </row>
    <row r="1321" spans="1:7" x14ac:dyDescent="0.35">
      <c r="A1321">
        <v>3</v>
      </c>
      <c r="B1321">
        <v>2022</v>
      </c>
      <c r="C1321" t="s">
        <v>14</v>
      </c>
      <c r="D1321" t="s">
        <v>44</v>
      </c>
      <c r="E1321">
        <v>5130</v>
      </c>
      <c r="F1321">
        <v>6220</v>
      </c>
      <c r="G1321">
        <v>11350</v>
      </c>
    </row>
    <row r="1322" spans="1:7" x14ac:dyDescent="0.35">
      <c r="A1322">
        <v>3</v>
      </c>
      <c r="B1322">
        <v>2022</v>
      </c>
      <c r="C1322" t="s">
        <v>14</v>
      </c>
      <c r="D1322" t="s">
        <v>45</v>
      </c>
      <c r="E1322">
        <v>5580</v>
      </c>
      <c r="F1322">
        <v>6210</v>
      </c>
      <c r="G1322">
        <v>11790</v>
      </c>
    </row>
    <row r="1323" spans="1:7" x14ac:dyDescent="0.35">
      <c r="A1323">
        <v>3</v>
      </c>
      <c r="B1323">
        <v>2022</v>
      </c>
      <c r="C1323" t="s">
        <v>14</v>
      </c>
      <c r="D1323" t="s">
        <v>46</v>
      </c>
      <c r="E1323">
        <v>9940</v>
      </c>
      <c r="F1323">
        <v>10650</v>
      </c>
      <c r="G1323">
        <v>20590</v>
      </c>
    </row>
    <row r="1324" spans="1:7" x14ac:dyDescent="0.35">
      <c r="A1324">
        <v>3</v>
      </c>
      <c r="B1324">
        <v>2022</v>
      </c>
      <c r="C1324" t="s">
        <v>14</v>
      </c>
      <c r="D1324" t="s">
        <v>47</v>
      </c>
      <c r="E1324">
        <v>53820</v>
      </c>
      <c r="F1324">
        <v>45100</v>
      </c>
      <c r="G1324">
        <v>98920</v>
      </c>
    </row>
    <row r="1325" spans="1:7" x14ac:dyDescent="0.35">
      <c r="A1325">
        <v>3</v>
      </c>
      <c r="B1325">
        <v>2022</v>
      </c>
      <c r="C1325" t="s">
        <v>14</v>
      </c>
      <c r="D1325" t="s">
        <v>48</v>
      </c>
      <c r="E1325">
        <v>76040</v>
      </c>
      <c r="F1325">
        <v>65200</v>
      </c>
      <c r="G1325">
        <v>141240</v>
      </c>
    </row>
    <row r="1326" spans="1:7" x14ac:dyDescent="0.35">
      <c r="A1326">
        <v>3</v>
      </c>
      <c r="B1326">
        <v>2022</v>
      </c>
      <c r="C1326" t="s">
        <v>14</v>
      </c>
      <c r="D1326" t="s">
        <v>49</v>
      </c>
      <c r="E1326">
        <v>51100</v>
      </c>
      <c r="F1326">
        <v>54250</v>
      </c>
      <c r="G1326">
        <v>105350</v>
      </c>
    </row>
    <row r="1327" spans="1:7" x14ac:dyDescent="0.35">
      <c r="A1327">
        <v>3</v>
      </c>
      <c r="B1327">
        <v>2022</v>
      </c>
      <c r="C1327" t="s">
        <v>14</v>
      </c>
      <c r="D1327" t="s">
        <v>51</v>
      </c>
      <c r="E1327">
        <v>8970</v>
      </c>
      <c r="F1327">
        <v>16320</v>
      </c>
      <c r="G1327">
        <v>25290</v>
      </c>
    </row>
    <row r="1328" spans="1:7" x14ac:dyDescent="0.35">
      <c r="A1328">
        <v>3</v>
      </c>
      <c r="B1328">
        <v>2022</v>
      </c>
      <c r="C1328" t="s">
        <v>23</v>
      </c>
      <c r="D1328" t="s">
        <v>52</v>
      </c>
      <c r="E1328">
        <v>2650</v>
      </c>
      <c r="F1328">
        <v>2700</v>
      </c>
      <c r="G1328">
        <v>5350</v>
      </c>
    </row>
    <row r="1329" spans="1:7" x14ac:dyDescent="0.35">
      <c r="A1329">
        <v>3</v>
      </c>
      <c r="B1329">
        <v>2022</v>
      </c>
      <c r="C1329" t="s">
        <v>23</v>
      </c>
      <c r="D1329" t="s">
        <v>50</v>
      </c>
      <c r="E1329">
        <v>13660</v>
      </c>
      <c r="F1329">
        <v>12340</v>
      </c>
      <c r="G1329">
        <v>26000</v>
      </c>
    </row>
    <row r="1330" spans="1:7" x14ac:dyDescent="0.35">
      <c r="A1330">
        <v>3</v>
      </c>
      <c r="B1330">
        <v>2022</v>
      </c>
      <c r="C1330" t="s">
        <v>23</v>
      </c>
      <c r="D1330" t="s">
        <v>43</v>
      </c>
      <c r="E1330">
        <v>20580</v>
      </c>
      <c r="F1330">
        <v>19670</v>
      </c>
      <c r="G1330">
        <v>40250</v>
      </c>
    </row>
    <row r="1331" spans="1:7" x14ac:dyDescent="0.35">
      <c r="A1331">
        <v>3</v>
      </c>
      <c r="B1331">
        <v>2022</v>
      </c>
      <c r="C1331" t="s">
        <v>23</v>
      </c>
      <c r="D1331" t="s">
        <v>44</v>
      </c>
      <c r="E1331">
        <v>17140</v>
      </c>
      <c r="F1331">
        <v>18860</v>
      </c>
      <c r="G1331">
        <v>36000</v>
      </c>
    </row>
    <row r="1332" spans="1:7" x14ac:dyDescent="0.35">
      <c r="A1332">
        <v>3</v>
      </c>
      <c r="B1332">
        <v>2022</v>
      </c>
      <c r="C1332" t="s">
        <v>23</v>
      </c>
      <c r="D1332" t="s">
        <v>45</v>
      </c>
      <c r="E1332">
        <v>17800</v>
      </c>
      <c r="F1332">
        <v>17270</v>
      </c>
      <c r="G1332">
        <v>35070</v>
      </c>
    </row>
    <row r="1333" spans="1:7" x14ac:dyDescent="0.35">
      <c r="A1333">
        <v>3</v>
      </c>
      <c r="B1333">
        <v>2022</v>
      </c>
      <c r="C1333" t="s">
        <v>23</v>
      </c>
      <c r="D1333" t="s">
        <v>46</v>
      </c>
      <c r="E1333">
        <v>29370</v>
      </c>
      <c r="F1333">
        <v>28470</v>
      </c>
      <c r="G1333">
        <v>57840</v>
      </c>
    </row>
    <row r="1334" spans="1:7" x14ac:dyDescent="0.35">
      <c r="A1334">
        <v>3</v>
      </c>
      <c r="B1334">
        <v>2022</v>
      </c>
      <c r="C1334" t="s">
        <v>23</v>
      </c>
      <c r="D1334" t="s">
        <v>47</v>
      </c>
      <c r="E1334">
        <v>178440</v>
      </c>
      <c r="F1334">
        <v>155900</v>
      </c>
      <c r="G1334">
        <v>334340</v>
      </c>
    </row>
    <row r="1335" spans="1:7" x14ac:dyDescent="0.35">
      <c r="A1335">
        <v>3</v>
      </c>
      <c r="B1335">
        <v>2022</v>
      </c>
      <c r="C1335" t="s">
        <v>23</v>
      </c>
      <c r="D1335" t="s">
        <v>48</v>
      </c>
      <c r="E1335">
        <v>268280</v>
      </c>
      <c r="F1335">
        <v>228290</v>
      </c>
      <c r="G1335">
        <v>496570</v>
      </c>
    </row>
    <row r="1336" spans="1:7" x14ac:dyDescent="0.35">
      <c r="A1336">
        <v>3</v>
      </c>
      <c r="B1336">
        <v>2022</v>
      </c>
      <c r="C1336" t="s">
        <v>23</v>
      </c>
      <c r="D1336" t="s">
        <v>49</v>
      </c>
      <c r="E1336">
        <v>122450</v>
      </c>
      <c r="F1336">
        <v>138570</v>
      </c>
      <c r="G1336">
        <v>261020</v>
      </c>
    </row>
    <row r="1337" spans="1:7" x14ac:dyDescent="0.35">
      <c r="A1337">
        <v>3</v>
      </c>
      <c r="B1337">
        <v>2022</v>
      </c>
      <c r="C1337" t="s">
        <v>23</v>
      </c>
      <c r="D1337" t="s">
        <v>51</v>
      </c>
      <c r="E1337">
        <v>17390</v>
      </c>
      <c r="F1337">
        <v>35380</v>
      </c>
      <c r="G1337">
        <v>52770</v>
      </c>
    </row>
    <row r="1338" spans="1:7" x14ac:dyDescent="0.35">
      <c r="A1338">
        <v>3</v>
      </c>
      <c r="B1338">
        <v>2022</v>
      </c>
      <c r="C1338" t="s">
        <v>21</v>
      </c>
      <c r="D1338" t="s">
        <v>52</v>
      </c>
      <c r="E1338">
        <v>10350</v>
      </c>
      <c r="F1338">
        <v>9300</v>
      </c>
      <c r="G1338">
        <v>19650</v>
      </c>
    </row>
    <row r="1339" spans="1:7" x14ac:dyDescent="0.35">
      <c r="A1339">
        <v>3</v>
      </c>
      <c r="B1339">
        <v>2022</v>
      </c>
      <c r="C1339" t="s">
        <v>21</v>
      </c>
      <c r="D1339" t="s">
        <v>50</v>
      </c>
      <c r="E1339">
        <v>22600</v>
      </c>
      <c r="F1339">
        <v>22300</v>
      </c>
      <c r="G1339">
        <v>44900</v>
      </c>
    </row>
    <row r="1340" spans="1:7" x14ac:dyDescent="0.35">
      <c r="A1340">
        <v>3</v>
      </c>
      <c r="B1340">
        <v>2022</v>
      </c>
      <c r="C1340" t="s">
        <v>21</v>
      </c>
      <c r="D1340" t="s">
        <v>43</v>
      </c>
      <c r="E1340">
        <v>30910</v>
      </c>
      <c r="F1340">
        <v>34540</v>
      </c>
      <c r="G1340">
        <v>65450</v>
      </c>
    </row>
    <row r="1341" spans="1:7" x14ac:dyDescent="0.35">
      <c r="A1341">
        <v>3</v>
      </c>
      <c r="B1341">
        <v>2022</v>
      </c>
      <c r="C1341" t="s">
        <v>21</v>
      </c>
      <c r="D1341" t="s">
        <v>44</v>
      </c>
      <c r="E1341">
        <v>32580</v>
      </c>
      <c r="F1341">
        <v>39260</v>
      </c>
      <c r="G1341">
        <v>71840</v>
      </c>
    </row>
    <row r="1342" spans="1:7" x14ac:dyDescent="0.35">
      <c r="A1342">
        <v>3</v>
      </c>
      <c r="B1342">
        <v>2022</v>
      </c>
      <c r="C1342" t="s">
        <v>21</v>
      </c>
      <c r="D1342" t="s">
        <v>45</v>
      </c>
      <c r="E1342">
        <v>41060</v>
      </c>
      <c r="F1342">
        <v>46810</v>
      </c>
      <c r="G1342">
        <v>87870</v>
      </c>
    </row>
    <row r="1343" spans="1:7" x14ac:dyDescent="0.35">
      <c r="A1343">
        <v>3</v>
      </c>
      <c r="B1343">
        <v>2022</v>
      </c>
      <c r="C1343" t="s">
        <v>21</v>
      </c>
      <c r="D1343" t="s">
        <v>46</v>
      </c>
      <c r="E1343">
        <v>72900</v>
      </c>
      <c r="F1343">
        <v>75370</v>
      </c>
      <c r="G1343">
        <v>148270</v>
      </c>
    </row>
    <row r="1344" spans="1:7" x14ac:dyDescent="0.35">
      <c r="A1344">
        <v>3</v>
      </c>
      <c r="B1344">
        <v>2022</v>
      </c>
      <c r="C1344" t="s">
        <v>21</v>
      </c>
      <c r="D1344" t="s">
        <v>47</v>
      </c>
      <c r="E1344">
        <v>429360</v>
      </c>
      <c r="F1344">
        <v>438190</v>
      </c>
      <c r="G1344">
        <v>867550</v>
      </c>
    </row>
    <row r="1345" spans="1:7" x14ac:dyDescent="0.35">
      <c r="A1345">
        <v>3</v>
      </c>
      <c r="B1345">
        <v>2022</v>
      </c>
      <c r="C1345" t="s">
        <v>21</v>
      </c>
      <c r="D1345" t="s">
        <v>48</v>
      </c>
      <c r="E1345">
        <v>512720</v>
      </c>
      <c r="F1345">
        <v>534900</v>
      </c>
      <c r="G1345">
        <v>1047620</v>
      </c>
    </row>
    <row r="1346" spans="1:7" x14ac:dyDescent="0.35">
      <c r="A1346">
        <v>3</v>
      </c>
      <c r="B1346">
        <v>2022</v>
      </c>
      <c r="C1346" t="s">
        <v>21</v>
      </c>
      <c r="D1346" t="s">
        <v>49</v>
      </c>
      <c r="E1346">
        <v>173220</v>
      </c>
      <c r="F1346">
        <v>220530</v>
      </c>
      <c r="G1346">
        <v>393750</v>
      </c>
    </row>
    <row r="1347" spans="1:7" x14ac:dyDescent="0.35">
      <c r="A1347">
        <v>3</v>
      </c>
      <c r="B1347">
        <v>2022</v>
      </c>
      <c r="C1347" t="s">
        <v>21</v>
      </c>
      <c r="D1347" t="s">
        <v>51</v>
      </c>
      <c r="E1347">
        <v>28070</v>
      </c>
      <c r="F1347">
        <v>67480</v>
      </c>
      <c r="G1347">
        <v>95550</v>
      </c>
    </row>
    <row r="1348" spans="1:7" x14ac:dyDescent="0.35">
      <c r="A1348">
        <v>3</v>
      </c>
      <c r="B1348">
        <v>2022</v>
      </c>
      <c r="C1348" t="s">
        <v>13</v>
      </c>
      <c r="D1348" t="s">
        <v>52</v>
      </c>
      <c r="E1348">
        <v>1370</v>
      </c>
      <c r="F1348">
        <v>1300</v>
      </c>
      <c r="G1348">
        <v>2670</v>
      </c>
    </row>
    <row r="1349" spans="1:7" x14ac:dyDescent="0.35">
      <c r="A1349">
        <v>3</v>
      </c>
      <c r="B1349">
        <v>2022</v>
      </c>
      <c r="C1349" t="s">
        <v>13</v>
      </c>
      <c r="D1349" t="s">
        <v>50</v>
      </c>
      <c r="E1349">
        <v>4640</v>
      </c>
      <c r="F1349">
        <v>4420</v>
      </c>
      <c r="G1349">
        <v>9060</v>
      </c>
    </row>
    <row r="1350" spans="1:7" x14ac:dyDescent="0.35">
      <c r="A1350">
        <v>3</v>
      </c>
      <c r="B1350">
        <v>2022</v>
      </c>
      <c r="C1350" t="s">
        <v>13</v>
      </c>
      <c r="D1350" t="s">
        <v>43</v>
      </c>
      <c r="E1350">
        <v>6910</v>
      </c>
      <c r="F1350">
        <v>5960</v>
      </c>
      <c r="G1350">
        <v>12870</v>
      </c>
    </row>
    <row r="1351" spans="1:7" x14ac:dyDescent="0.35">
      <c r="A1351">
        <v>3</v>
      </c>
      <c r="B1351">
        <v>2022</v>
      </c>
      <c r="C1351" t="s">
        <v>13</v>
      </c>
      <c r="D1351" t="s">
        <v>44</v>
      </c>
      <c r="E1351">
        <v>6740</v>
      </c>
      <c r="F1351">
        <v>7180</v>
      </c>
      <c r="G1351">
        <v>13920</v>
      </c>
    </row>
    <row r="1352" spans="1:7" x14ac:dyDescent="0.35">
      <c r="A1352">
        <v>3</v>
      </c>
      <c r="B1352">
        <v>2022</v>
      </c>
      <c r="C1352" t="s">
        <v>13</v>
      </c>
      <c r="D1352" t="s">
        <v>45</v>
      </c>
      <c r="E1352">
        <v>6330</v>
      </c>
      <c r="F1352">
        <v>7100</v>
      </c>
      <c r="G1352">
        <v>13430</v>
      </c>
    </row>
    <row r="1353" spans="1:7" x14ac:dyDescent="0.35">
      <c r="A1353">
        <v>3</v>
      </c>
      <c r="B1353">
        <v>2022</v>
      </c>
      <c r="C1353" t="s">
        <v>13</v>
      </c>
      <c r="D1353" t="s">
        <v>46</v>
      </c>
      <c r="E1353">
        <v>9780</v>
      </c>
      <c r="F1353">
        <v>11270</v>
      </c>
      <c r="G1353">
        <v>21050</v>
      </c>
    </row>
    <row r="1354" spans="1:7" x14ac:dyDescent="0.35">
      <c r="A1354">
        <v>3</v>
      </c>
      <c r="B1354">
        <v>2022</v>
      </c>
      <c r="C1354" t="s">
        <v>13</v>
      </c>
      <c r="D1354" t="s">
        <v>47</v>
      </c>
      <c r="E1354">
        <v>72310</v>
      </c>
      <c r="F1354">
        <v>73340</v>
      </c>
      <c r="G1354">
        <v>145650</v>
      </c>
    </row>
    <row r="1355" spans="1:7" x14ac:dyDescent="0.35">
      <c r="A1355">
        <v>3</v>
      </c>
      <c r="B1355">
        <v>2022</v>
      </c>
      <c r="C1355" t="s">
        <v>13</v>
      </c>
      <c r="D1355" t="s">
        <v>48</v>
      </c>
      <c r="E1355">
        <v>107560</v>
      </c>
      <c r="F1355">
        <v>103780</v>
      </c>
      <c r="G1355">
        <v>211340</v>
      </c>
    </row>
    <row r="1356" spans="1:7" x14ac:dyDescent="0.35">
      <c r="A1356">
        <v>3</v>
      </c>
      <c r="B1356">
        <v>2022</v>
      </c>
      <c r="C1356" t="s">
        <v>13</v>
      </c>
      <c r="D1356" t="s">
        <v>49</v>
      </c>
      <c r="E1356">
        <v>54790</v>
      </c>
      <c r="F1356">
        <v>69630</v>
      </c>
      <c r="G1356">
        <v>124420</v>
      </c>
    </row>
    <row r="1357" spans="1:7" x14ac:dyDescent="0.35">
      <c r="A1357">
        <v>3</v>
      </c>
      <c r="B1357">
        <v>2022</v>
      </c>
      <c r="C1357" t="s">
        <v>13</v>
      </c>
      <c r="D1357" t="s">
        <v>51</v>
      </c>
      <c r="E1357">
        <v>8760</v>
      </c>
      <c r="F1357">
        <v>21000</v>
      </c>
      <c r="G1357">
        <v>29760</v>
      </c>
    </row>
    <row r="1358" spans="1:7" x14ac:dyDescent="0.35">
      <c r="A1358">
        <v>3</v>
      </c>
      <c r="B1358">
        <v>2022</v>
      </c>
      <c r="C1358" t="s">
        <v>22</v>
      </c>
      <c r="D1358" t="s">
        <v>52</v>
      </c>
      <c r="E1358">
        <v>8070</v>
      </c>
      <c r="F1358">
        <v>7240</v>
      </c>
      <c r="G1358">
        <v>15310</v>
      </c>
    </row>
    <row r="1359" spans="1:7" x14ac:dyDescent="0.35">
      <c r="A1359">
        <v>3</v>
      </c>
      <c r="B1359">
        <v>2022</v>
      </c>
      <c r="C1359" t="s">
        <v>22</v>
      </c>
      <c r="D1359" t="s">
        <v>50</v>
      </c>
      <c r="E1359">
        <v>16340</v>
      </c>
      <c r="F1359">
        <v>14100</v>
      </c>
      <c r="G1359">
        <v>30440</v>
      </c>
    </row>
    <row r="1360" spans="1:7" x14ac:dyDescent="0.35">
      <c r="A1360">
        <v>3</v>
      </c>
      <c r="B1360">
        <v>2022</v>
      </c>
      <c r="C1360" t="s">
        <v>22</v>
      </c>
      <c r="D1360" t="s">
        <v>43</v>
      </c>
      <c r="E1360">
        <v>23000</v>
      </c>
      <c r="F1360">
        <v>25710</v>
      </c>
      <c r="G1360">
        <v>48710</v>
      </c>
    </row>
    <row r="1361" spans="1:7" x14ac:dyDescent="0.35">
      <c r="A1361">
        <v>3</v>
      </c>
      <c r="B1361">
        <v>2022</v>
      </c>
      <c r="C1361" t="s">
        <v>22</v>
      </c>
      <c r="D1361" t="s">
        <v>44</v>
      </c>
      <c r="E1361">
        <v>26810</v>
      </c>
      <c r="F1361">
        <v>32340</v>
      </c>
      <c r="G1361">
        <v>59150</v>
      </c>
    </row>
    <row r="1362" spans="1:7" x14ac:dyDescent="0.35">
      <c r="A1362">
        <v>3</v>
      </c>
      <c r="B1362">
        <v>2022</v>
      </c>
      <c r="C1362" t="s">
        <v>22</v>
      </c>
      <c r="D1362" t="s">
        <v>45</v>
      </c>
      <c r="E1362">
        <v>28950</v>
      </c>
      <c r="F1362">
        <v>31390</v>
      </c>
      <c r="G1362">
        <v>60340</v>
      </c>
    </row>
    <row r="1363" spans="1:7" x14ac:dyDescent="0.35">
      <c r="A1363">
        <v>3</v>
      </c>
      <c r="B1363">
        <v>2022</v>
      </c>
      <c r="C1363" t="s">
        <v>22</v>
      </c>
      <c r="D1363" t="s">
        <v>46</v>
      </c>
      <c r="E1363">
        <v>41110</v>
      </c>
      <c r="F1363">
        <v>45290</v>
      </c>
      <c r="G1363">
        <v>86400</v>
      </c>
    </row>
    <row r="1364" spans="1:7" x14ac:dyDescent="0.35">
      <c r="A1364">
        <v>3</v>
      </c>
      <c r="B1364">
        <v>2022</v>
      </c>
      <c r="C1364" t="s">
        <v>22</v>
      </c>
      <c r="D1364" t="s">
        <v>47</v>
      </c>
      <c r="E1364">
        <v>337850</v>
      </c>
      <c r="F1364">
        <v>347230</v>
      </c>
      <c r="G1364">
        <v>685080</v>
      </c>
    </row>
    <row r="1365" spans="1:7" x14ac:dyDescent="0.35">
      <c r="A1365">
        <v>3</v>
      </c>
      <c r="B1365">
        <v>2022</v>
      </c>
      <c r="C1365" t="s">
        <v>22</v>
      </c>
      <c r="D1365" t="s">
        <v>48</v>
      </c>
      <c r="E1365">
        <v>407080</v>
      </c>
      <c r="F1365">
        <v>428970</v>
      </c>
      <c r="G1365">
        <v>836050</v>
      </c>
    </row>
    <row r="1366" spans="1:7" x14ac:dyDescent="0.35">
      <c r="A1366">
        <v>3</v>
      </c>
      <c r="B1366">
        <v>2022</v>
      </c>
      <c r="C1366" t="s">
        <v>22</v>
      </c>
      <c r="D1366" t="s">
        <v>49</v>
      </c>
      <c r="E1366">
        <v>173770</v>
      </c>
      <c r="F1366">
        <v>238600</v>
      </c>
      <c r="G1366">
        <v>412370</v>
      </c>
    </row>
    <row r="1367" spans="1:7" x14ac:dyDescent="0.35">
      <c r="A1367">
        <v>3</v>
      </c>
      <c r="B1367">
        <v>2022</v>
      </c>
      <c r="C1367" t="s">
        <v>22</v>
      </c>
      <c r="D1367" t="s">
        <v>51</v>
      </c>
      <c r="E1367">
        <v>29940</v>
      </c>
      <c r="F1367">
        <v>69500</v>
      </c>
      <c r="G1367">
        <v>99440</v>
      </c>
    </row>
    <row r="1368" spans="1:7" x14ac:dyDescent="0.35">
      <c r="A1368">
        <v>3</v>
      </c>
      <c r="B1368">
        <v>2022</v>
      </c>
      <c r="C1368" t="s">
        <v>15</v>
      </c>
      <c r="D1368" t="s">
        <v>52</v>
      </c>
      <c r="E1368">
        <v>1600</v>
      </c>
      <c r="F1368">
        <v>1470</v>
      </c>
      <c r="G1368">
        <v>3070</v>
      </c>
    </row>
    <row r="1369" spans="1:7" x14ac:dyDescent="0.35">
      <c r="A1369">
        <v>3</v>
      </c>
      <c r="B1369">
        <v>2022</v>
      </c>
      <c r="C1369" t="s">
        <v>15</v>
      </c>
      <c r="D1369" t="s">
        <v>50</v>
      </c>
      <c r="E1369">
        <v>6350</v>
      </c>
      <c r="F1369">
        <v>5610</v>
      </c>
      <c r="G1369">
        <v>11960</v>
      </c>
    </row>
    <row r="1370" spans="1:7" x14ac:dyDescent="0.35">
      <c r="A1370">
        <v>3</v>
      </c>
      <c r="B1370">
        <v>2022</v>
      </c>
      <c r="C1370" t="s">
        <v>15</v>
      </c>
      <c r="D1370" t="s">
        <v>43</v>
      </c>
      <c r="E1370">
        <v>8390</v>
      </c>
      <c r="F1370">
        <v>7630</v>
      </c>
      <c r="G1370">
        <v>16020</v>
      </c>
    </row>
    <row r="1371" spans="1:7" x14ac:dyDescent="0.35">
      <c r="A1371">
        <v>3</v>
      </c>
      <c r="B1371">
        <v>2022</v>
      </c>
      <c r="C1371" t="s">
        <v>15</v>
      </c>
      <c r="D1371" t="s">
        <v>44</v>
      </c>
      <c r="E1371">
        <v>8180</v>
      </c>
      <c r="F1371">
        <v>8690</v>
      </c>
      <c r="G1371">
        <v>16870</v>
      </c>
    </row>
    <row r="1372" spans="1:7" x14ac:dyDescent="0.35">
      <c r="A1372">
        <v>3</v>
      </c>
      <c r="B1372">
        <v>2022</v>
      </c>
      <c r="C1372" t="s">
        <v>15</v>
      </c>
      <c r="D1372" t="s">
        <v>45</v>
      </c>
      <c r="E1372">
        <v>8980</v>
      </c>
      <c r="F1372">
        <v>9850</v>
      </c>
      <c r="G1372">
        <v>18830</v>
      </c>
    </row>
    <row r="1373" spans="1:7" x14ac:dyDescent="0.35">
      <c r="A1373">
        <v>3</v>
      </c>
      <c r="B1373">
        <v>2022</v>
      </c>
      <c r="C1373" t="s">
        <v>15</v>
      </c>
      <c r="D1373" t="s">
        <v>46</v>
      </c>
      <c r="E1373">
        <v>13130</v>
      </c>
      <c r="F1373">
        <v>15070</v>
      </c>
      <c r="G1373">
        <v>28200</v>
      </c>
    </row>
    <row r="1374" spans="1:7" x14ac:dyDescent="0.35">
      <c r="A1374">
        <v>3</v>
      </c>
      <c r="B1374">
        <v>2022</v>
      </c>
      <c r="C1374" t="s">
        <v>15</v>
      </c>
      <c r="D1374" t="s">
        <v>47</v>
      </c>
      <c r="E1374">
        <v>91550</v>
      </c>
      <c r="F1374">
        <v>92810</v>
      </c>
      <c r="G1374">
        <v>184360</v>
      </c>
    </row>
    <row r="1375" spans="1:7" x14ac:dyDescent="0.35">
      <c r="A1375">
        <v>3</v>
      </c>
      <c r="B1375">
        <v>2022</v>
      </c>
      <c r="C1375" t="s">
        <v>15</v>
      </c>
      <c r="D1375" t="s">
        <v>48</v>
      </c>
      <c r="E1375">
        <v>133580</v>
      </c>
      <c r="F1375">
        <v>138440</v>
      </c>
      <c r="G1375">
        <v>272020</v>
      </c>
    </row>
    <row r="1376" spans="1:7" x14ac:dyDescent="0.35">
      <c r="A1376">
        <v>3</v>
      </c>
      <c r="B1376">
        <v>2022</v>
      </c>
      <c r="C1376" t="s">
        <v>15</v>
      </c>
      <c r="D1376" t="s">
        <v>49</v>
      </c>
      <c r="E1376">
        <v>71880</v>
      </c>
      <c r="F1376">
        <v>92910</v>
      </c>
      <c r="G1376">
        <v>164790</v>
      </c>
    </row>
    <row r="1377" spans="1:7" x14ac:dyDescent="0.35">
      <c r="A1377">
        <v>3</v>
      </c>
      <c r="B1377">
        <v>2022</v>
      </c>
      <c r="C1377" t="s">
        <v>15</v>
      </c>
      <c r="D1377" t="s">
        <v>51</v>
      </c>
      <c r="E1377">
        <v>12540</v>
      </c>
      <c r="F1377">
        <v>29320</v>
      </c>
      <c r="G1377">
        <v>41860</v>
      </c>
    </row>
    <row r="1378" spans="1:7" x14ac:dyDescent="0.35">
      <c r="A1378">
        <v>3</v>
      </c>
      <c r="B1378">
        <v>2022</v>
      </c>
      <c r="C1378" t="s">
        <v>25</v>
      </c>
      <c r="D1378" t="s">
        <v>52</v>
      </c>
      <c r="E1378">
        <v>33860</v>
      </c>
      <c r="F1378">
        <v>31560</v>
      </c>
      <c r="G1378">
        <v>65420</v>
      </c>
    </row>
    <row r="1379" spans="1:7" x14ac:dyDescent="0.35">
      <c r="A1379">
        <v>3</v>
      </c>
      <c r="B1379">
        <v>2022</v>
      </c>
      <c r="C1379" t="s">
        <v>25</v>
      </c>
      <c r="D1379" t="s">
        <v>50</v>
      </c>
      <c r="E1379">
        <v>60380</v>
      </c>
      <c r="F1379">
        <v>62930</v>
      </c>
      <c r="G1379">
        <v>123310</v>
      </c>
    </row>
    <row r="1380" spans="1:7" x14ac:dyDescent="0.35">
      <c r="A1380">
        <v>3</v>
      </c>
      <c r="B1380">
        <v>2022</v>
      </c>
      <c r="C1380" t="s">
        <v>25</v>
      </c>
      <c r="D1380" t="s">
        <v>43</v>
      </c>
      <c r="E1380">
        <v>67130</v>
      </c>
      <c r="F1380">
        <v>80500</v>
      </c>
      <c r="G1380">
        <v>147630</v>
      </c>
    </row>
    <row r="1381" spans="1:7" x14ac:dyDescent="0.35">
      <c r="A1381">
        <v>3</v>
      </c>
      <c r="B1381">
        <v>2022</v>
      </c>
      <c r="C1381" t="s">
        <v>25</v>
      </c>
      <c r="D1381" t="s">
        <v>44</v>
      </c>
      <c r="E1381">
        <v>63310</v>
      </c>
      <c r="F1381">
        <v>80270</v>
      </c>
      <c r="G1381">
        <v>143580</v>
      </c>
    </row>
    <row r="1382" spans="1:7" x14ac:dyDescent="0.35">
      <c r="A1382">
        <v>3</v>
      </c>
      <c r="B1382">
        <v>2022</v>
      </c>
      <c r="C1382" t="s">
        <v>25</v>
      </c>
      <c r="D1382" t="s">
        <v>45</v>
      </c>
      <c r="E1382">
        <v>66940</v>
      </c>
      <c r="F1382">
        <v>79470</v>
      </c>
      <c r="G1382">
        <v>146410</v>
      </c>
    </row>
    <row r="1383" spans="1:7" x14ac:dyDescent="0.35">
      <c r="A1383">
        <v>3</v>
      </c>
      <c r="B1383">
        <v>2022</v>
      </c>
      <c r="C1383" t="s">
        <v>25</v>
      </c>
      <c r="D1383" t="s">
        <v>46</v>
      </c>
      <c r="E1383">
        <v>86300</v>
      </c>
      <c r="F1383">
        <v>97790</v>
      </c>
      <c r="G1383">
        <v>184090</v>
      </c>
    </row>
    <row r="1384" spans="1:7" x14ac:dyDescent="0.35">
      <c r="A1384">
        <v>3</v>
      </c>
      <c r="B1384">
        <v>2022</v>
      </c>
      <c r="C1384" t="s">
        <v>25</v>
      </c>
      <c r="D1384" t="s">
        <v>47</v>
      </c>
      <c r="E1384">
        <v>755650</v>
      </c>
      <c r="F1384">
        <v>746780</v>
      </c>
      <c r="G1384">
        <v>1502430</v>
      </c>
    </row>
    <row r="1385" spans="1:7" x14ac:dyDescent="0.35">
      <c r="A1385">
        <v>3</v>
      </c>
      <c r="B1385">
        <v>2022</v>
      </c>
      <c r="C1385" t="s">
        <v>25</v>
      </c>
      <c r="D1385" t="s">
        <v>48</v>
      </c>
      <c r="E1385">
        <v>911960</v>
      </c>
      <c r="F1385">
        <v>959290</v>
      </c>
      <c r="G1385">
        <v>1871250</v>
      </c>
    </row>
    <row r="1386" spans="1:7" x14ac:dyDescent="0.35">
      <c r="A1386">
        <v>3</v>
      </c>
      <c r="B1386">
        <v>2022</v>
      </c>
      <c r="C1386" t="s">
        <v>25</v>
      </c>
      <c r="D1386" t="s">
        <v>49</v>
      </c>
      <c r="E1386">
        <v>426710</v>
      </c>
      <c r="F1386">
        <v>582180</v>
      </c>
      <c r="G1386">
        <v>1008890</v>
      </c>
    </row>
    <row r="1387" spans="1:7" x14ac:dyDescent="0.35">
      <c r="A1387">
        <v>3</v>
      </c>
      <c r="B1387">
        <v>2022</v>
      </c>
      <c r="C1387" t="s">
        <v>25</v>
      </c>
      <c r="D1387" t="s">
        <v>51</v>
      </c>
      <c r="E1387">
        <v>61710</v>
      </c>
      <c r="F1387">
        <v>161400</v>
      </c>
      <c r="G1387">
        <v>223110</v>
      </c>
    </row>
    <row r="1388" spans="1:7" x14ac:dyDescent="0.35">
      <c r="A1388">
        <v>3</v>
      </c>
      <c r="B1388">
        <v>2022</v>
      </c>
      <c r="C1388" t="s">
        <v>16</v>
      </c>
      <c r="D1388" t="s">
        <v>52</v>
      </c>
      <c r="E1388">
        <v>920</v>
      </c>
      <c r="F1388">
        <v>930</v>
      </c>
      <c r="G1388">
        <v>1850</v>
      </c>
    </row>
    <row r="1389" spans="1:7" x14ac:dyDescent="0.35">
      <c r="A1389">
        <v>3</v>
      </c>
      <c r="B1389">
        <v>2022</v>
      </c>
      <c r="C1389" t="s">
        <v>16</v>
      </c>
      <c r="D1389" t="s">
        <v>50</v>
      </c>
      <c r="E1389">
        <v>3600</v>
      </c>
      <c r="F1389">
        <v>4150</v>
      </c>
      <c r="G1389">
        <v>7750</v>
      </c>
    </row>
    <row r="1390" spans="1:7" x14ac:dyDescent="0.35">
      <c r="A1390">
        <v>3</v>
      </c>
      <c r="B1390">
        <v>2022</v>
      </c>
      <c r="C1390" t="s">
        <v>16</v>
      </c>
      <c r="D1390" t="s">
        <v>43</v>
      </c>
      <c r="E1390">
        <v>6160</v>
      </c>
      <c r="F1390">
        <v>5180</v>
      </c>
      <c r="G1390">
        <v>11340</v>
      </c>
    </row>
    <row r="1391" spans="1:7" x14ac:dyDescent="0.35">
      <c r="A1391">
        <v>3</v>
      </c>
      <c r="B1391">
        <v>2022</v>
      </c>
      <c r="C1391" t="s">
        <v>16</v>
      </c>
      <c r="D1391" t="s">
        <v>44</v>
      </c>
      <c r="E1391">
        <v>5630</v>
      </c>
      <c r="F1391">
        <v>6560</v>
      </c>
      <c r="G1391">
        <v>12190</v>
      </c>
    </row>
    <row r="1392" spans="1:7" x14ac:dyDescent="0.35">
      <c r="A1392">
        <v>3</v>
      </c>
      <c r="B1392">
        <v>2022</v>
      </c>
      <c r="C1392" t="s">
        <v>16</v>
      </c>
      <c r="D1392" t="s">
        <v>45</v>
      </c>
      <c r="E1392">
        <v>5440</v>
      </c>
      <c r="F1392">
        <v>6030</v>
      </c>
      <c r="G1392">
        <v>11470</v>
      </c>
    </row>
    <row r="1393" spans="1:7" x14ac:dyDescent="0.35">
      <c r="A1393">
        <v>3</v>
      </c>
      <c r="B1393">
        <v>2022</v>
      </c>
      <c r="C1393" t="s">
        <v>16</v>
      </c>
      <c r="D1393" t="s">
        <v>46</v>
      </c>
      <c r="E1393">
        <v>7820</v>
      </c>
      <c r="F1393">
        <v>8320</v>
      </c>
      <c r="G1393">
        <v>16140</v>
      </c>
    </row>
    <row r="1394" spans="1:7" x14ac:dyDescent="0.35">
      <c r="A1394">
        <v>3</v>
      </c>
      <c r="B1394">
        <v>2022</v>
      </c>
      <c r="C1394" t="s">
        <v>16</v>
      </c>
      <c r="D1394" t="s">
        <v>47</v>
      </c>
      <c r="E1394">
        <v>60530</v>
      </c>
      <c r="F1394">
        <v>56380</v>
      </c>
      <c r="G1394">
        <v>116910</v>
      </c>
    </row>
    <row r="1395" spans="1:7" x14ac:dyDescent="0.35">
      <c r="A1395">
        <v>3</v>
      </c>
      <c r="B1395">
        <v>2022</v>
      </c>
      <c r="C1395" t="s">
        <v>16</v>
      </c>
      <c r="D1395" t="s">
        <v>48</v>
      </c>
      <c r="E1395">
        <v>88350</v>
      </c>
      <c r="F1395">
        <v>83170</v>
      </c>
      <c r="G1395">
        <v>171520</v>
      </c>
    </row>
    <row r="1396" spans="1:7" x14ac:dyDescent="0.35">
      <c r="A1396">
        <v>3</v>
      </c>
      <c r="B1396">
        <v>2022</v>
      </c>
      <c r="C1396" t="s">
        <v>16</v>
      </c>
      <c r="D1396" t="s">
        <v>49</v>
      </c>
      <c r="E1396">
        <v>55120</v>
      </c>
      <c r="F1396">
        <v>65000</v>
      </c>
      <c r="G1396">
        <v>120120</v>
      </c>
    </row>
    <row r="1397" spans="1:7" x14ac:dyDescent="0.35">
      <c r="A1397">
        <v>3</v>
      </c>
      <c r="B1397">
        <v>2022</v>
      </c>
      <c r="C1397" t="s">
        <v>16</v>
      </c>
      <c r="D1397" t="s">
        <v>51</v>
      </c>
      <c r="E1397">
        <v>9560</v>
      </c>
      <c r="F1397">
        <v>21230</v>
      </c>
      <c r="G1397">
        <v>30790</v>
      </c>
    </row>
    <row r="1398" spans="1:7" x14ac:dyDescent="0.35">
      <c r="A1398">
        <v>3</v>
      </c>
      <c r="B1398">
        <v>2022</v>
      </c>
      <c r="C1398" t="s">
        <v>6</v>
      </c>
      <c r="D1398" t="s">
        <v>52</v>
      </c>
      <c r="E1398">
        <v>240</v>
      </c>
      <c r="F1398">
        <v>270</v>
      </c>
      <c r="G1398">
        <v>510</v>
      </c>
    </row>
    <row r="1399" spans="1:7" x14ac:dyDescent="0.35">
      <c r="A1399">
        <v>3</v>
      </c>
      <c r="B1399">
        <v>2022</v>
      </c>
      <c r="C1399" t="s">
        <v>6</v>
      </c>
      <c r="D1399" t="s">
        <v>50</v>
      </c>
      <c r="E1399">
        <v>1030</v>
      </c>
      <c r="F1399">
        <v>620</v>
      </c>
      <c r="G1399">
        <v>1650</v>
      </c>
    </row>
    <row r="1400" spans="1:7" x14ac:dyDescent="0.35">
      <c r="A1400">
        <v>3</v>
      </c>
      <c r="B1400">
        <v>2022</v>
      </c>
      <c r="C1400" t="s">
        <v>6</v>
      </c>
      <c r="D1400" t="s">
        <v>43</v>
      </c>
      <c r="E1400">
        <v>1140</v>
      </c>
      <c r="F1400">
        <v>1030</v>
      </c>
      <c r="G1400">
        <v>2170</v>
      </c>
    </row>
    <row r="1401" spans="1:7" x14ac:dyDescent="0.35">
      <c r="A1401">
        <v>3</v>
      </c>
      <c r="B1401">
        <v>2022</v>
      </c>
      <c r="C1401" t="s">
        <v>6</v>
      </c>
      <c r="D1401" t="s">
        <v>44</v>
      </c>
      <c r="E1401">
        <v>920</v>
      </c>
      <c r="F1401">
        <v>990</v>
      </c>
      <c r="G1401">
        <v>1910</v>
      </c>
    </row>
    <row r="1402" spans="1:7" x14ac:dyDescent="0.35">
      <c r="A1402">
        <v>3</v>
      </c>
      <c r="B1402">
        <v>2022</v>
      </c>
      <c r="C1402" t="s">
        <v>6</v>
      </c>
      <c r="D1402" t="s">
        <v>45</v>
      </c>
      <c r="E1402">
        <v>970</v>
      </c>
      <c r="F1402">
        <v>1160</v>
      </c>
      <c r="G1402">
        <v>2130</v>
      </c>
    </row>
    <row r="1403" spans="1:7" x14ac:dyDescent="0.35">
      <c r="A1403">
        <v>3</v>
      </c>
      <c r="B1403">
        <v>2022</v>
      </c>
      <c r="C1403" t="s">
        <v>6</v>
      </c>
      <c r="D1403" t="s">
        <v>46</v>
      </c>
      <c r="E1403">
        <v>1840</v>
      </c>
      <c r="F1403">
        <v>2280</v>
      </c>
      <c r="G1403">
        <v>4120</v>
      </c>
    </row>
    <row r="1404" spans="1:7" x14ac:dyDescent="0.35">
      <c r="A1404">
        <v>3</v>
      </c>
      <c r="B1404">
        <v>2022</v>
      </c>
      <c r="C1404" t="s">
        <v>6</v>
      </c>
      <c r="D1404" t="s">
        <v>47</v>
      </c>
      <c r="E1404">
        <v>16070</v>
      </c>
      <c r="F1404">
        <v>14130</v>
      </c>
      <c r="G1404">
        <v>30200</v>
      </c>
    </row>
    <row r="1405" spans="1:7" x14ac:dyDescent="0.35">
      <c r="A1405">
        <v>3</v>
      </c>
      <c r="B1405">
        <v>2022</v>
      </c>
      <c r="C1405" t="s">
        <v>6</v>
      </c>
      <c r="D1405" t="s">
        <v>48</v>
      </c>
      <c r="E1405">
        <v>19630</v>
      </c>
      <c r="F1405">
        <v>18430</v>
      </c>
      <c r="G1405">
        <v>38060</v>
      </c>
    </row>
    <row r="1406" spans="1:7" x14ac:dyDescent="0.35">
      <c r="A1406">
        <v>3</v>
      </c>
      <c r="B1406">
        <v>2022</v>
      </c>
      <c r="C1406" t="s">
        <v>6</v>
      </c>
      <c r="D1406" t="s">
        <v>49</v>
      </c>
      <c r="E1406">
        <v>11810</v>
      </c>
      <c r="F1406">
        <v>15490</v>
      </c>
      <c r="G1406">
        <v>27300</v>
      </c>
    </row>
    <row r="1407" spans="1:7" x14ac:dyDescent="0.35">
      <c r="A1407">
        <v>3</v>
      </c>
      <c r="B1407">
        <v>2022</v>
      </c>
      <c r="C1407" t="s">
        <v>6</v>
      </c>
      <c r="D1407" t="s">
        <v>51</v>
      </c>
      <c r="E1407">
        <v>2880</v>
      </c>
      <c r="F1407">
        <v>6760</v>
      </c>
      <c r="G1407">
        <v>9640</v>
      </c>
    </row>
    <row r="1408" spans="1:7" x14ac:dyDescent="0.35">
      <c r="A1408">
        <v>3</v>
      </c>
      <c r="B1408">
        <v>2022</v>
      </c>
      <c r="C1408" t="s">
        <v>20</v>
      </c>
      <c r="D1408" t="s">
        <v>52</v>
      </c>
      <c r="E1408">
        <v>8130</v>
      </c>
      <c r="F1408">
        <v>7480</v>
      </c>
      <c r="G1408">
        <v>15610</v>
      </c>
    </row>
    <row r="1409" spans="1:7" x14ac:dyDescent="0.35">
      <c r="A1409">
        <v>3</v>
      </c>
      <c r="B1409">
        <v>2022</v>
      </c>
      <c r="C1409" t="s">
        <v>20</v>
      </c>
      <c r="D1409" t="s">
        <v>50</v>
      </c>
      <c r="E1409">
        <v>31180</v>
      </c>
      <c r="F1409">
        <v>29080</v>
      </c>
      <c r="G1409">
        <v>60260</v>
      </c>
    </row>
    <row r="1410" spans="1:7" x14ac:dyDescent="0.35">
      <c r="A1410">
        <v>3</v>
      </c>
      <c r="B1410">
        <v>2022</v>
      </c>
      <c r="C1410" t="s">
        <v>20</v>
      </c>
      <c r="D1410" t="s">
        <v>43</v>
      </c>
      <c r="E1410">
        <v>30860</v>
      </c>
      <c r="F1410">
        <v>30650</v>
      </c>
      <c r="G1410">
        <v>61510</v>
      </c>
    </row>
    <row r="1411" spans="1:7" x14ac:dyDescent="0.35">
      <c r="A1411">
        <v>3</v>
      </c>
      <c r="B1411">
        <v>2022</v>
      </c>
      <c r="C1411" t="s">
        <v>20</v>
      </c>
      <c r="D1411" t="s">
        <v>44</v>
      </c>
      <c r="E1411">
        <v>31520</v>
      </c>
      <c r="F1411">
        <v>36830</v>
      </c>
      <c r="G1411">
        <v>68350</v>
      </c>
    </row>
    <row r="1412" spans="1:7" x14ac:dyDescent="0.35">
      <c r="A1412">
        <v>3</v>
      </c>
      <c r="B1412">
        <v>2022</v>
      </c>
      <c r="C1412" t="s">
        <v>20</v>
      </c>
      <c r="D1412" t="s">
        <v>45</v>
      </c>
      <c r="E1412">
        <v>47230</v>
      </c>
      <c r="F1412">
        <v>49100</v>
      </c>
      <c r="G1412">
        <v>96330</v>
      </c>
    </row>
    <row r="1413" spans="1:7" x14ac:dyDescent="0.35">
      <c r="A1413">
        <v>3</v>
      </c>
      <c r="B1413">
        <v>2022</v>
      </c>
      <c r="C1413" t="s">
        <v>20</v>
      </c>
      <c r="D1413" t="s">
        <v>46</v>
      </c>
      <c r="E1413">
        <v>102660</v>
      </c>
      <c r="F1413">
        <v>85570</v>
      </c>
      <c r="G1413">
        <v>188230</v>
      </c>
    </row>
    <row r="1414" spans="1:7" x14ac:dyDescent="0.35">
      <c r="A1414">
        <v>3</v>
      </c>
      <c r="B1414">
        <v>2022</v>
      </c>
      <c r="C1414" t="s">
        <v>20</v>
      </c>
      <c r="D1414" t="s">
        <v>47</v>
      </c>
      <c r="E1414">
        <v>259800</v>
      </c>
      <c r="F1414">
        <v>258220</v>
      </c>
      <c r="G1414">
        <v>518020</v>
      </c>
    </row>
    <row r="1415" spans="1:7" x14ac:dyDescent="0.35">
      <c r="A1415">
        <v>3</v>
      </c>
      <c r="B1415">
        <v>2022</v>
      </c>
      <c r="C1415" t="s">
        <v>20</v>
      </c>
      <c r="D1415" t="s">
        <v>48</v>
      </c>
      <c r="E1415">
        <v>300150</v>
      </c>
      <c r="F1415">
        <v>316940</v>
      </c>
      <c r="G1415">
        <v>617090</v>
      </c>
    </row>
    <row r="1416" spans="1:7" x14ac:dyDescent="0.35">
      <c r="A1416">
        <v>3</v>
      </c>
      <c r="B1416">
        <v>2022</v>
      </c>
      <c r="C1416" t="s">
        <v>20</v>
      </c>
      <c r="D1416" t="s">
        <v>49</v>
      </c>
      <c r="E1416">
        <v>129030</v>
      </c>
      <c r="F1416">
        <v>175680</v>
      </c>
      <c r="G1416">
        <v>304710</v>
      </c>
    </row>
    <row r="1417" spans="1:7" x14ac:dyDescent="0.35">
      <c r="A1417">
        <v>3</v>
      </c>
      <c r="B1417">
        <v>2022</v>
      </c>
      <c r="C1417" t="s">
        <v>20</v>
      </c>
      <c r="D1417" t="s">
        <v>51</v>
      </c>
      <c r="E1417">
        <v>19140</v>
      </c>
      <c r="F1417">
        <v>55960</v>
      </c>
      <c r="G1417">
        <v>75100</v>
      </c>
    </row>
    <row r="1418" spans="1:7" x14ac:dyDescent="0.35">
      <c r="A1418">
        <v>3</v>
      </c>
      <c r="B1418">
        <v>2022</v>
      </c>
      <c r="C1418" t="s">
        <v>17</v>
      </c>
      <c r="D1418" t="s">
        <v>52</v>
      </c>
      <c r="E1418">
        <v>3240</v>
      </c>
      <c r="F1418">
        <v>3340</v>
      </c>
      <c r="G1418">
        <v>6580</v>
      </c>
    </row>
    <row r="1419" spans="1:7" x14ac:dyDescent="0.35">
      <c r="A1419">
        <v>3</v>
      </c>
      <c r="B1419">
        <v>2022</v>
      </c>
      <c r="C1419" t="s">
        <v>17</v>
      </c>
      <c r="D1419" t="s">
        <v>50</v>
      </c>
      <c r="E1419">
        <v>11620</v>
      </c>
      <c r="F1419">
        <v>10690</v>
      </c>
      <c r="G1419">
        <v>22310</v>
      </c>
    </row>
    <row r="1420" spans="1:7" x14ac:dyDescent="0.35">
      <c r="A1420">
        <v>3</v>
      </c>
      <c r="B1420">
        <v>2022</v>
      </c>
      <c r="C1420" t="s">
        <v>17</v>
      </c>
      <c r="D1420" t="s">
        <v>43</v>
      </c>
      <c r="E1420">
        <v>15280</v>
      </c>
      <c r="F1420">
        <v>14290</v>
      </c>
      <c r="G1420">
        <v>29570</v>
      </c>
    </row>
    <row r="1421" spans="1:7" x14ac:dyDescent="0.35">
      <c r="A1421">
        <v>3</v>
      </c>
      <c r="B1421">
        <v>2022</v>
      </c>
      <c r="C1421" t="s">
        <v>17</v>
      </c>
      <c r="D1421" t="s">
        <v>44</v>
      </c>
      <c r="E1421">
        <v>13180</v>
      </c>
      <c r="F1421">
        <v>15280</v>
      </c>
      <c r="G1421">
        <v>28460</v>
      </c>
    </row>
    <row r="1422" spans="1:7" x14ac:dyDescent="0.35">
      <c r="A1422">
        <v>3</v>
      </c>
      <c r="B1422">
        <v>2022</v>
      </c>
      <c r="C1422" t="s">
        <v>17</v>
      </c>
      <c r="D1422" t="s">
        <v>45</v>
      </c>
      <c r="E1422">
        <v>13730</v>
      </c>
      <c r="F1422">
        <v>14900</v>
      </c>
      <c r="G1422">
        <v>28630</v>
      </c>
    </row>
    <row r="1423" spans="1:7" x14ac:dyDescent="0.35">
      <c r="A1423">
        <v>3</v>
      </c>
      <c r="B1423">
        <v>2022</v>
      </c>
      <c r="C1423" t="s">
        <v>17</v>
      </c>
      <c r="D1423" t="s">
        <v>46</v>
      </c>
      <c r="E1423">
        <v>24630</v>
      </c>
      <c r="F1423">
        <v>26560</v>
      </c>
      <c r="G1423">
        <v>51190</v>
      </c>
    </row>
    <row r="1424" spans="1:7" x14ac:dyDescent="0.35">
      <c r="A1424">
        <v>3</v>
      </c>
      <c r="B1424">
        <v>2022</v>
      </c>
      <c r="C1424" t="s">
        <v>17</v>
      </c>
      <c r="D1424" t="s">
        <v>47</v>
      </c>
      <c r="E1424">
        <v>166240</v>
      </c>
      <c r="F1424">
        <v>160650</v>
      </c>
      <c r="G1424">
        <v>326890</v>
      </c>
    </row>
    <row r="1425" spans="1:7" x14ac:dyDescent="0.35">
      <c r="A1425">
        <v>3</v>
      </c>
      <c r="B1425">
        <v>2022</v>
      </c>
      <c r="C1425" t="s">
        <v>17</v>
      </c>
      <c r="D1425" t="s">
        <v>48</v>
      </c>
      <c r="E1425">
        <v>235210</v>
      </c>
      <c r="F1425">
        <v>224800</v>
      </c>
      <c r="G1425">
        <v>460010</v>
      </c>
    </row>
    <row r="1426" spans="1:7" x14ac:dyDescent="0.35">
      <c r="A1426">
        <v>3</v>
      </c>
      <c r="B1426">
        <v>2022</v>
      </c>
      <c r="C1426" t="s">
        <v>17</v>
      </c>
      <c r="D1426" t="s">
        <v>49</v>
      </c>
      <c r="E1426">
        <v>133710</v>
      </c>
      <c r="F1426">
        <v>154040</v>
      </c>
      <c r="G1426">
        <v>287750</v>
      </c>
    </row>
    <row r="1427" spans="1:7" x14ac:dyDescent="0.35">
      <c r="A1427">
        <v>3</v>
      </c>
      <c r="B1427">
        <v>2022</v>
      </c>
      <c r="C1427" t="s">
        <v>17</v>
      </c>
      <c r="D1427" t="s">
        <v>51</v>
      </c>
      <c r="E1427">
        <v>21960</v>
      </c>
      <c r="F1427">
        <v>40400</v>
      </c>
      <c r="G1427">
        <v>62360</v>
      </c>
    </row>
    <row r="1428" spans="1:7" x14ac:dyDescent="0.35">
      <c r="A1428">
        <v>3</v>
      </c>
      <c r="B1428">
        <v>2022</v>
      </c>
      <c r="C1428" t="s">
        <v>11</v>
      </c>
      <c r="D1428" t="s">
        <v>52</v>
      </c>
      <c r="E1428">
        <v>1520</v>
      </c>
      <c r="F1428">
        <v>1450</v>
      </c>
      <c r="G1428">
        <v>2970</v>
      </c>
    </row>
    <row r="1429" spans="1:7" x14ac:dyDescent="0.35">
      <c r="A1429">
        <v>3</v>
      </c>
      <c r="B1429">
        <v>2022</v>
      </c>
      <c r="C1429" t="s">
        <v>11</v>
      </c>
      <c r="D1429" t="s">
        <v>50</v>
      </c>
      <c r="E1429">
        <v>3980</v>
      </c>
      <c r="F1429">
        <v>4170</v>
      </c>
      <c r="G1429">
        <v>8150</v>
      </c>
    </row>
    <row r="1430" spans="1:7" x14ac:dyDescent="0.35">
      <c r="A1430">
        <v>3</v>
      </c>
      <c r="B1430">
        <v>2022</v>
      </c>
      <c r="C1430" t="s">
        <v>11</v>
      </c>
      <c r="D1430" t="s">
        <v>43</v>
      </c>
      <c r="E1430">
        <v>3600</v>
      </c>
      <c r="F1430">
        <v>5210</v>
      </c>
      <c r="G1430">
        <v>8810</v>
      </c>
    </row>
    <row r="1431" spans="1:7" x14ac:dyDescent="0.35">
      <c r="A1431">
        <v>3</v>
      </c>
      <c r="B1431">
        <v>2022</v>
      </c>
      <c r="C1431" t="s">
        <v>11</v>
      </c>
      <c r="D1431" t="s">
        <v>44</v>
      </c>
      <c r="E1431">
        <v>4770</v>
      </c>
      <c r="F1431">
        <v>6940</v>
      </c>
      <c r="G1431">
        <v>11710</v>
      </c>
    </row>
    <row r="1432" spans="1:7" x14ac:dyDescent="0.35">
      <c r="A1432">
        <v>3</v>
      </c>
      <c r="B1432">
        <v>2022</v>
      </c>
      <c r="C1432" t="s">
        <v>11</v>
      </c>
      <c r="D1432" t="s">
        <v>45</v>
      </c>
      <c r="E1432">
        <v>6290</v>
      </c>
      <c r="F1432">
        <v>7510</v>
      </c>
      <c r="G1432">
        <v>13800</v>
      </c>
    </row>
    <row r="1433" spans="1:7" x14ac:dyDescent="0.35">
      <c r="A1433">
        <v>3</v>
      </c>
      <c r="B1433">
        <v>2022</v>
      </c>
      <c r="C1433" t="s">
        <v>11</v>
      </c>
      <c r="D1433" t="s">
        <v>46</v>
      </c>
      <c r="E1433">
        <v>10580</v>
      </c>
      <c r="F1433">
        <v>12010</v>
      </c>
      <c r="G1433">
        <v>22590</v>
      </c>
    </row>
    <row r="1434" spans="1:7" x14ac:dyDescent="0.35">
      <c r="A1434">
        <v>3</v>
      </c>
      <c r="B1434">
        <v>2022</v>
      </c>
      <c r="C1434" t="s">
        <v>11</v>
      </c>
      <c r="D1434" t="s">
        <v>47</v>
      </c>
      <c r="E1434">
        <v>92880</v>
      </c>
      <c r="F1434">
        <v>91610</v>
      </c>
      <c r="G1434">
        <v>184490</v>
      </c>
    </row>
    <row r="1435" spans="1:7" x14ac:dyDescent="0.35">
      <c r="A1435">
        <v>3</v>
      </c>
      <c r="B1435">
        <v>2022</v>
      </c>
      <c r="C1435" t="s">
        <v>11</v>
      </c>
      <c r="D1435" t="s">
        <v>48</v>
      </c>
      <c r="E1435">
        <v>123540</v>
      </c>
      <c r="F1435">
        <v>116070</v>
      </c>
      <c r="G1435">
        <v>239610</v>
      </c>
    </row>
    <row r="1436" spans="1:7" x14ac:dyDescent="0.35">
      <c r="A1436">
        <v>3</v>
      </c>
      <c r="B1436">
        <v>2022</v>
      </c>
      <c r="C1436" t="s">
        <v>11</v>
      </c>
      <c r="D1436" t="s">
        <v>49</v>
      </c>
      <c r="E1436">
        <v>51570</v>
      </c>
      <c r="F1436">
        <v>59250</v>
      </c>
      <c r="G1436">
        <v>110820</v>
      </c>
    </row>
    <row r="1437" spans="1:7" x14ac:dyDescent="0.35">
      <c r="A1437">
        <v>3</v>
      </c>
      <c r="B1437">
        <v>2022</v>
      </c>
      <c r="C1437" t="s">
        <v>11</v>
      </c>
      <c r="D1437" t="s">
        <v>51</v>
      </c>
      <c r="E1437">
        <v>7030</v>
      </c>
      <c r="F1437">
        <v>13800</v>
      </c>
      <c r="G1437">
        <v>20830</v>
      </c>
    </row>
    <row r="1438" spans="1:7" x14ac:dyDescent="0.35">
      <c r="A1438">
        <v>3</v>
      </c>
      <c r="B1438">
        <v>2022</v>
      </c>
      <c r="C1438" t="s">
        <v>18</v>
      </c>
      <c r="D1438" t="s">
        <v>52</v>
      </c>
      <c r="E1438">
        <v>2280</v>
      </c>
      <c r="F1438">
        <v>2080</v>
      </c>
      <c r="G1438">
        <v>4360</v>
      </c>
    </row>
    <row r="1439" spans="1:7" x14ac:dyDescent="0.35">
      <c r="A1439">
        <v>3</v>
      </c>
      <c r="B1439">
        <v>2022</v>
      </c>
      <c r="C1439" t="s">
        <v>18</v>
      </c>
      <c r="D1439" t="s">
        <v>50</v>
      </c>
      <c r="E1439">
        <v>16290</v>
      </c>
      <c r="F1439">
        <v>10330</v>
      </c>
      <c r="G1439">
        <v>26620</v>
      </c>
    </row>
    <row r="1440" spans="1:7" x14ac:dyDescent="0.35">
      <c r="A1440">
        <v>3</v>
      </c>
      <c r="B1440">
        <v>2022</v>
      </c>
      <c r="C1440" t="s">
        <v>18</v>
      </c>
      <c r="D1440" t="s">
        <v>43</v>
      </c>
      <c r="E1440">
        <v>16460</v>
      </c>
      <c r="F1440">
        <v>16140</v>
      </c>
      <c r="G1440">
        <v>32600</v>
      </c>
    </row>
    <row r="1441" spans="1:7" x14ac:dyDescent="0.35">
      <c r="A1441">
        <v>3</v>
      </c>
      <c r="B1441">
        <v>2022</v>
      </c>
      <c r="C1441" t="s">
        <v>18</v>
      </c>
      <c r="D1441" t="s">
        <v>44</v>
      </c>
      <c r="E1441">
        <v>16430</v>
      </c>
      <c r="F1441">
        <v>17050</v>
      </c>
      <c r="G1441">
        <v>33480</v>
      </c>
    </row>
    <row r="1442" spans="1:7" x14ac:dyDescent="0.35">
      <c r="A1442">
        <v>3</v>
      </c>
      <c r="B1442">
        <v>2022</v>
      </c>
      <c r="C1442" t="s">
        <v>18</v>
      </c>
      <c r="D1442" t="s">
        <v>45</v>
      </c>
      <c r="E1442">
        <v>17010</v>
      </c>
      <c r="F1442">
        <v>17820</v>
      </c>
      <c r="G1442">
        <v>34830</v>
      </c>
    </row>
    <row r="1443" spans="1:7" x14ac:dyDescent="0.35">
      <c r="A1443">
        <v>3</v>
      </c>
      <c r="B1443">
        <v>2022</v>
      </c>
      <c r="C1443" t="s">
        <v>18</v>
      </c>
      <c r="D1443" t="s">
        <v>46</v>
      </c>
      <c r="E1443">
        <v>26240</v>
      </c>
      <c r="F1443">
        <v>28500</v>
      </c>
      <c r="G1443">
        <v>54740</v>
      </c>
    </row>
    <row r="1444" spans="1:7" x14ac:dyDescent="0.35">
      <c r="A1444">
        <v>3</v>
      </c>
      <c r="B1444">
        <v>2022</v>
      </c>
      <c r="C1444" t="s">
        <v>18</v>
      </c>
      <c r="D1444" t="s">
        <v>47</v>
      </c>
      <c r="E1444">
        <v>133950</v>
      </c>
      <c r="F1444">
        <v>126760</v>
      </c>
      <c r="G1444">
        <v>260710</v>
      </c>
    </row>
    <row r="1445" spans="1:7" x14ac:dyDescent="0.35">
      <c r="A1445">
        <v>3</v>
      </c>
      <c r="B1445">
        <v>2022</v>
      </c>
      <c r="C1445" t="s">
        <v>18</v>
      </c>
      <c r="D1445" t="s">
        <v>48</v>
      </c>
      <c r="E1445">
        <v>180180</v>
      </c>
      <c r="F1445">
        <v>168560</v>
      </c>
      <c r="G1445">
        <v>348740</v>
      </c>
    </row>
    <row r="1446" spans="1:7" x14ac:dyDescent="0.35">
      <c r="A1446">
        <v>3</v>
      </c>
      <c r="B1446">
        <v>2022</v>
      </c>
      <c r="C1446" t="s">
        <v>18</v>
      </c>
      <c r="D1446" t="s">
        <v>49</v>
      </c>
      <c r="E1446">
        <v>102820</v>
      </c>
      <c r="F1446">
        <v>126810</v>
      </c>
      <c r="G1446">
        <v>229630</v>
      </c>
    </row>
    <row r="1447" spans="1:7" x14ac:dyDescent="0.35">
      <c r="A1447">
        <v>3</v>
      </c>
      <c r="B1447">
        <v>2022</v>
      </c>
      <c r="C1447" t="s">
        <v>18</v>
      </c>
      <c r="D1447" t="s">
        <v>51</v>
      </c>
      <c r="E1447">
        <v>18490</v>
      </c>
      <c r="F1447">
        <v>38540</v>
      </c>
      <c r="G1447">
        <v>57030</v>
      </c>
    </row>
    <row r="1448" spans="1:7" x14ac:dyDescent="0.35">
      <c r="A1448">
        <v>3</v>
      </c>
      <c r="B1448">
        <v>2022</v>
      </c>
      <c r="C1448" t="s">
        <v>19</v>
      </c>
      <c r="D1448" t="s">
        <v>52</v>
      </c>
      <c r="E1448">
        <v>10970</v>
      </c>
      <c r="F1448">
        <v>10180</v>
      </c>
      <c r="G1448">
        <v>21150</v>
      </c>
    </row>
    <row r="1449" spans="1:7" x14ac:dyDescent="0.35">
      <c r="A1449">
        <v>3</v>
      </c>
      <c r="B1449">
        <v>2022</v>
      </c>
      <c r="C1449" t="s">
        <v>19</v>
      </c>
      <c r="D1449" t="s">
        <v>50</v>
      </c>
      <c r="E1449">
        <v>20280</v>
      </c>
      <c r="F1449">
        <v>21520</v>
      </c>
      <c r="G1449">
        <v>41800</v>
      </c>
    </row>
    <row r="1450" spans="1:7" x14ac:dyDescent="0.35">
      <c r="A1450">
        <v>3</v>
      </c>
      <c r="B1450">
        <v>2022</v>
      </c>
      <c r="C1450" t="s">
        <v>19</v>
      </c>
      <c r="D1450" t="s">
        <v>43</v>
      </c>
      <c r="E1450">
        <v>26730</v>
      </c>
      <c r="F1450">
        <v>28030</v>
      </c>
      <c r="G1450">
        <v>54760</v>
      </c>
    </row>
    <row r="1451" spans="1:7" x14ac:dyDescent="0.35">
      <c r="A1451">
        <v>3</v>
      </c>
      <c r="B1451">
        <v>2022</v>
      </c>
      <c r="C1451" t="s">
        <v>19</v>
      </c>
      <c r="D1451" t="s">
        <v>44</v>
      </c>
      <c r="E1451">
        <v>25250</v>
      </c>
      <c r="F1451">
        <v>29020</v>
      </c>
      <c r="G1451">
        <v>54270</v>
      </c>
    </row>
    <row r="1452" spans="1:7" x14ac:dyDescent="0.35">
      <c r="A1452">
        <v>3</v>
      </c>
      <c r="B1452">
        <v>2022</v>
      </c>
      <c r="C1452" t="s">
        <v>19</v>
      </c>
      <c r="D1452" t="s">
        <v>45</v>
      </c>
      <c r="E1452">
        <v>28340</v>
      </c>
      <c r="F1452">
        <v>33150</v>
      </c>
      <c r="G1452">
        <v>61490</v>
      </c>
    </row>
    <row r="1453" spans="1:7" x14ac:dyDescent="0.35">
      <c r="A1453">
        <v>3</v>
      </c>
      <c r="B1453">
        <v>2022</v>
      </c>
      <c r="C1453" t="s">
        <v>19</v>
      </c>
      <c r="D1453" t="s">
        <v>46</v>
      </c>
      <c r="E1453">
        <v>38400</v>
      </c>
      <c r="F1453">
        <v>42390</v>
      </c>
      <c r="G1453">
        <v>80790</v>
      </c>
    </row>
    <row r="1454" spans="1:7" x14ac:dyDescent="0.35">
      <c r="A1454">
        <v>3</v>
      </c>
      <c r="B1454">
        <v>2022</v>
      </c>
      <c r="C1454" t="s">
        <v>19</v>
      </c>
      <c r="D1454" t="s">
        <v>47</v>
      </c>
      <c r="E1454">
        <v>253980</v>
      </c>
      <c r="F1454">
        <v>263360</v>
      </c>
      <c r="G1454">
        <v>517340</v>
      </c>
    </row>
    <row r="1455" spans="1:7" x14ac:dyDescent="0.35">
      <c r="A1455">
        <v>3</v>
      </c>
      <c r="B1455">
        <v>2022</v>
      </c>
      <c r="C1455" t="s">
        <v>19</v>
      </c>
      <c r="D1455" t="s">
        <v>48</v>
      </c>
      <c r="E1455">
        <v>346990</v>
      </c>
      <c r="F1455">
        <v>358660</v>
      </c>
      <c r="G1455">
        <v>705650</v>
      </c>
    </row>
    <row r="1456" spans="1:7" x14ac:dyDescent="0.35">
      <c r="A1456">
        <v>3</v>
      </c>
      <c r="B1456">
        <v>2022</v>
      </c>
      <c r="C1456" t="s">
        <v>19</v>
      </c>
      <c r="D1456" t="s">
        <v>49</v>
      </c>
      <c r="E1456">
        <v>162940</v>
      </c>
      <c r="F1456">
        <v>204370</v>
      </c>
      <c r="G1456">
        <v>367310</v>
      </c>
    </row>
    <row r="1457" spans="1:7" x14ac:dyDescent="0.35">
      <c r="A1457">
        <v>3</v>
      </c>
      <c r="B1457">
        <v>2022</v>
      </c>
      <c r="C1457" t="s">
        <v>19</v>
      </c>
      <c r="D1457" t="s">
        <v>51</v>
      </c>
      <c r="E1457">
        <v>25230</v>
      </c>
      <c r="F1457">
        <v>54310</v>
      </c>
      <c r="G1457">
        <v>79540</v>
      </c>
    </row>
    <row r="1458" spans="1:7" x14ac:dyDescent="0.35">
      <c r="A1458">
        <v>3</v>
      </c>
      <c r="B1458">
        <v>2022</v>
      </c>
      <c r="C1458" t="s">
        <v>12</v>
      </c>
      <c r="D1458" t="s">
        <v>52</v>
      </c>
      <c r="E1458">
        <v>1610</v>
      </c>
      <c r="F1458">
        <v>1290</v>
      </c>
      <c r="G1458">
        <v>2900</v>
      </c>
    </row>
    <row r="1459" spans="1:7" x14ac:dyDescent="0.35">
      <c r="A1459">
        <v>3</v>
      </c>
      <c r="B1459">
        <v>2022</v>
      </c>
      <c r="C1459" t="s">
        <v>12</v>
      </c>
      <c r="D1459" t="s">
        <v>50</v>
      </c>
      <c r="E1459">
        <v>3420</v>
      </c>
      <c r="F1459">
        <v>4230</v>
      </c>
      <c r="G1459">
        <v>7650</v>
      </c>
    </row>
    <row r="1460" spans="1:7" x14ac:dyDescent="0.35">
      <c r="A1460">
        <v>3</v>
      </c>
      <c r="B1460">
        <v>2022</v>
      </c>
      <c r="C1460" t="s">
        <v>12</v>
      </c>
      <c r="D1460" t="s">
        <v>43</v>
      </c>
      <c r="E1460">
        <v>4220</v>
      </c>
      <c r="F1460">
        <v>6170</v>
      </c>
      <c r="G1460">
        <v>10390</v>
      </c>
    </row>
    <row r="1461" spans="1:7" x14ac:dyDescent="0.35">
      <c r="A1461">
        <v>3</v>
      </c>
      <c r="B1461">
        <v>2022</v>
      </c>
      <c r="C1461" t="s">
        <v>12</v>
      </c>
      <c r="D1461" t="s">
        <v>44</v>
      </c>
      <c r="E1461">
        <v>4970</v>
      </c>
      <c r="F1461">
        <v>7100</v>
      </c>
      <c r="G1461">
        <v>12070</v>
      </c>
    </row>
    <row r="1462" spans="1:7" x14ac:dyDescent="0.35">
      <c r="A1462">
        <v>3</v>
      </c>
      <c r="B1462">
        <v>2022</v>
      </c>
      <c r="C1462" t="s">
        <v>12</v>
      </c>
      <c r="D1462" t="s">
        <v>45</v>
      </c>
      <c r="E1462">
        <v>4890</v>
      </c>
      <c r="F1462">
        <v>6890</v>
      </c>
      <c r="G1462">
        <v>11780</v>
      </c>
    </row>
    <row r="1463" spans="1:7" x14ac:dyDescent="0.35">
      <c r="A1463">
        <v>3</v>
      </c>
      <c r="B1463">
        <v>2022</v>
      </c>
      <c r="C1463" t="s">
        <v>12</v>
      </c>
      <c r="D1463" t="s">
        <v>46</v>
      </c>
      <c r="E1463">
        <v>6960</v>
      </c>
      <c r="F1463">
        <v>8880</v>
      </c>
      <c r="G1463">
        <v>15840</v>
      </c>
    </row>
    <row r="1464" spans="1:7" x14ac:dyDescent="0.35">
      <c r="A1464">
        <v>3</v>
      </c>
      <c r="B1464">
        <v>2022</v>
      </c>
      <c r="C1464" t="s">
        <v>12</v>
      </c>
      <c r="D1464" t="s">
        <v>47</v>
      </c>
      <c r="E1464">
        <v>56340</v>
      </c>
      <c r="F1464">
        <v>58210</v>
      </c>
      <c r="G1464">
        <v>114550</v>
      </c>
    </row>
    <row r="1465" spans="1:7" x14ac:dyDescent="0.35">
      <c r="A1465">
        <v>3</v>
      </c>
      <c r="B1465">
        <v>2022</v>
      </c>
      <c r="C1465" t="s">
        <v>12</v>
      </c>
      <c r="D1465" t="s">
        <v>48</v>
      </c>
      <c r="E1465">
        <v>79470</v>
      </c>
      <c r="F1465">
        <v>80810</v>
      </c>
      <c r="G1465">
        <v>160280</v>
      </c>
    </row>
    <row r="1466" spans="1:7" x14ac:dyDescent="0.35">
      <c r="A1466">
        <v>3</v>
      </c>
      <c r="B1466">
        <v>2022</v>
      </c>
      <c r="C1466" t="s">
        <v>12</v>
      </c>
      <c r="D1466" t="s">
        <v>49</v>
      </c>
      <c r="E1466">
        <v>40390</v>
      </c>
      <c r="F1466">
        <v>51480</v>
      </c>
      <c r="G1466">
        <v>91870</v>
      </c>
    </row>
    <row r="1467" spans="1:7" x14ac:dyDescent="0.35">
      <c r="A1467">
        <v>3</v>
      </c>
      <c r="B1467">
        <v>2022</v>
      </c>
      <c r="C1467" t="s">
        <v>12</v>
      </c>
      <c r="D1467" t="s">
        <v>51</v>
      </c>
      <c r="E1467">
        <v>6660</v>
      </c>
      <c r="F1467">
        <v>15510</v>
      </c>
      <c r="G1467">
        <v>22170</v>
      </c>
    </row>
    <row r="1468" spans="1:7" x14ac:dyDescent="0.35">
      <c r="A1468">
        <v>3</v>
      </c>
      <c r="B1468">
        <v>2022</v>
      </c>
      <c r="C1468" t="s">
        <v>10</v>
      </c>
      <c r="D1468" t="s">
        <v>52</v>
      </c>
      <c r="E1468">
        <v>910</v>
      </c>
      <c r="F1468">
        <v>980</v>
      </c>
      <c r="G1468">
        <v>1890</v>
      </c>
    </row>
    <row r="1469" spans="1:7" x14ac:dyDescent="0.35">
      <c r="A1469">
        <v>3</v>
      </c>
      <c r="B1469">
        <v>2022</v>
      </c>
      <c r="C1469" t="s">
        <v>10</v>
      </c>
      <c r="D1469" t="s">
        <v>50</v>
      </c>
      <c r="E1469">
        <v>2500</v>
      </c>
      <c r="F1469">
        <v>2670</v>
      </c>
      <c r="G1469">
        <v>5170</v>
      </c>
    </row>
    <row r="1470" spans="1:7" x14ac:dyDescent="0.35">
      <c r="A1470">
        <v>3</v>
      </c>
      <c r="B1470">
        <v>2022</v>
      </c>
      <c r="C1470" t="s">
        <v>10</v>
      </c>
      <c r="D1470" t="s">
        <v>43</v>
      </c>
      <c r="E1470">
        <v>4190</v>
      </c>
      <c r="F1470">
        <v>4360</v>
      </c>
      <c r="G1470">
        <v>8550</v>
      </c>
    </row>
    <row r="1471" spans="1:7" x14ac:dyDescent="0.35">
      <c r="A1471">
        <v>3</v>
      </c>
      <c r="B1471">
        <v>2022</v>
      </c>
      <c r="C1471" t="s">
        <v>10</v>
      </c>
      <c r="D1471" t="s">
        <v>44</v>
      </c>
      <c r="E1471">
        <v>3330</v>
      </c>
      <c r="F1471">
        <v>4090</v>
      </c>
      <c r="G1471">
        <v>7420</v>
      </c>
    </row>
    <row r="1472" spans="1:7" x14ac:dyDescent="0.35">
      <c r="A1472">
        <v>3</v>
      </c>
      <c r="B1472">
        <v>2022</v>
      </c>
      <c r="C1472" t="s">
        <v>10</v>
      </c>
      <c r="D1472" t="s">
        <v>45</v>
      </c>
      <c r="E1472">
        <v>4150</v>
      </c>
      <c r="F1472">
        <v>4730</v>
      </c>
      <c r="G1472">
        <v>8880</v>
      </c>
    </row>
    <row r="1473" spans="1:7" x14ac:dyDescent="0.35">
      <c r="A1473">
        <v>3</v>
      </c>
      <c r="B1473">
        <v>2022</v>
      </c>
      <c r="C1473" t="s">
        <v>10</v>
      </c>
      <c r="D1473" t="s">
        <v>46</v>
      </c>
      <c r="E1473">
        <v>6570</v>
      </c>
      <c r="F1473">
        <v>6610</v>
      </c>
      <c r="G1473">
        <v>13180</v>
      </c>
    </row>
    <row r="1474" spans="1:7" x14ac:dyDescent="0.35">
      <c r="A1474">
        <v>3</v>
      </c>
      <c r="B1474">
        <v>2022</v>
      </c>
      <c r="C1474" t="s">
        <v>10</v>
      </c>
      <c r="D1474" t="s">
        <v>47</v>
      </c>
      <c r="E1474">
        <v>51190</v>
      </c>
      <c r="F1474">
        <v>48330</v>
      </c>
      <c r="G1474">
        <v>99520</v>
      </c>
    </row>
    <row r="1475" spans="1:7" x14ac:dyDescent="0.35">
      <c r="A1475">
        <v>3</v>
      </c>
      <c r="B1475">
        <v>2022</v>
      </c>
      <c r="C1475" t="s">
        <v>10</v>
      </c>
      <c r="D1475" t="s">
        <v>48</v>
      </c>
      <c r="E1475">
        <v>72770</v>
      </c>
      <c r="F1475">
        <v>71370</v>
      </c>
      <c r="G1475">
        <v>144140</v>
      </c>
    </row>
    <row r="1476" spans="1:7" x14ac:dyDescent="0.35">
      <c r="A1476">
        <v>3</v>
      </c>
      <c r="B1476">
        <v>2022</v>
      </c>
      <c r="C1476" t="s">
        <v>10</v>
      </c>
      <c r="D1476" t="s">
        <v>49</v>
      </c>
      <c r="E1476">
        <v>44890</v>
      </c>
      <c r="F1476">
        <v>52680</v>
      </c>
      <c r="G1476">
        <v>97570</v>
      </c>
    </row>
    <row r="1477" spans="1:7" x14ac:dyDescent="0.35">
      <c r="A1477">
        <v>3</v>
      </c>
      <c r="B1477">
        <v>2022</v>
      </c>
      <c r="C1477" t="s">
        <v>10</v>
      </c>
      <c r="D1477" t="s">
        <v>51</v>
      </c>
      <c r="E1477">
        <v>7900</v>
      </c>
      <c r="F1477">
        <v>16330</v>
      </c>
      <c r="G1477">
        <v>24230</v>
      </c>
    </row>
    <row r="1478" spans="1:7" x14ac:dyDescent="0.35">
      <c r="A1478">
        <v>3</v>
      </c>
      <c r="B1478">
        <v>2022</v>
      </c>
      <c r="C1478" t="s">
        <v>4</v>
      </c>
      <c r="D1478" t="s">
        <v>52</v>
      </c>
      <c r="E1478">
        <v>240</v>
      </c>
      <c r="F1478">
        <v>110</v>
      </c>
      <c r="G1478">
        <v>350</v>
      </c>
    </row>
    <row r="1479" spans="1:7" x14ac:dyDescent="0.35">
      <c r="A1479">
        <v>3</v>
      </c>
      <c r="B1479">
        <v>2022</v>
      </c>
      <c r="C1479" t="s">
        <v>4</v>
      </c>
      <c r="D1479" t="s">
        <v>50</v>
      </c>
      <c r="E1479">
        <v>400</v>
      </c>
      <c r="F1479">
        <v>440</v>
      </c>
      <c r="G1479">
        <v>840</v>
      </c>
    </row>
    <row r="1480" spans="1:7" x14ac:dyDescent="0.35">
      <c r="A1480">
        <v>3</v>
      </c>
      <c r="B1480">
        <v>2022</v>
      </c>
      <c r="C1480" t="s">
        <v>4</v>
      </c>
      <c r="D1480" t="s">
        <v>43</v>
      </c>
      <c r="E1480">
        <v>220</v>
      </c>
      <c r="F1480">
        <v>420</v>
      </c>
      <c r="G1480">
        <v>640</v>
      </c>
    </row>
    <row r="1481" spans="1:7" x14ac:dyDescent="0.35">
      <c r="A1481">
        <v>3</v>
      </c>
      <c r="B1481">
        <v>2022</v>
      </c>
      <c r="C1481" t="s">
        <v>4</v>
      </c>
      <c r="D1481" t="s">
        <v>44</v>
      </c>
      <c r="E1481">
        <v>400</v>
      </c>
      <c r="F1481">
        <v>650</v>
      </c>
      <c r="G1481">
        <v>1050</v>
      </c>
    </row>
    <row r="1482" spans="1:7" x14ac:dyDescent="0.35">
      <c r="A1482">
        <v>3</v>
      </c>
      <c r="B1482">
        <v>2022</v>
      </c>
      <c r="C1482" t="s">
        <v>4</v>
      </c>
      <c r="D1482" t="s">
        <v>45</v>
      </c>
      <c r="E1482">
        <v>450</v>
      </c>
      <c r="F1482">
        <v>660</v>
      </c>
      <c r="G1482">
        <v>1110</v>
      </c>
    </row>
    <row r="1483" spans="1:7" x14ac:dyDescent="0.35">
      <c r="A1483">
        <v>3</v>
      </c>
      <c r="B1483">
        <v>2022</v>
      </c>
      <c r="C1483" t="s">
        <v>4</v>
      </c>
      <c r="D1483" t="s">
        <v>46</v>
      </c>
      <c r="E1483">
        <v>840</v>
      </c>
      <c r="F1483">
        <v>860</v>
      </c>
      <c r="G1483">
        <v>1700</v>
      </c>
    </row>
    <row r="1484" spans="1:7" x14ac:dyDescent="0.35">
      <c r="A1484">
        <v>3</v>
      </c>
      <c r="B1484">
        <v>2022</v>
      </c>
      <c r="C1484" t="s">
        <v>4</v>
      </c>
      <c r="D1484" t="s">
        <v>47</v>
      </c>
      <c r="E1484">
        <v>7420</v>
      </c>
      <c r="F1484">
        <v>7290</v>
      </c>
      <c r="G1484">
        <v>14710</v>
      </c>
    </row>
    <row r="1485" spans="1:7" x14ac:dyDescent="0.35">
      <c r="A1485">
        <v>3</v>
      </c>
      <c r="B1485">
        <v>2022</v>
      </c>
      <c r="C1485" t="s">
        <v>4</v>
      </c>
      <c r="D1485" t="s">
        <v>48</v>
      </c>
      <c r="E1485">
        <v>11590</v>
      </c>
      <c r="F1485">
        <v>10990</v>
      </c>
      <c r="G1485">
        <v>22580</v>
      </c>
    </row>
    <row r="1486" spans="1:7" x14ac:dyDescent="0.35">
      <c r="A1486">
        <v>3</v>
      </c>
      <c r="B1486">
        <v>2022</v>
      </c>
      <c r="C1486" t="s">
        <v>4</v>
      </c>
      <c r="D1486" t="s">
        <v>49</v>
      </c>
      <c r="E1486">
        <v>5860</v>
      </c>
      <c r="F1486">
        <v>6790</v>
      </c>
      <c r="G1486">
        <v>12650</v>
      </c>
    </row>
    <row r="1487" spans="1:7" x14ac:dyDescent="0.35">
      <c r="A1487">
        <v>3</v>
      </c>
      <c r="B1487">
        <v>2022</v>
      </c>
      <c r="C1487" t="s">
        <v>4</v>
      </c>
      <c r="D1487" t="s">
        <v>51</v>
      </c>
      <c r="E1487">
        <v>870</v>
      </c>
      <c r="F1487">
        <v>1930</v>
      </c>
      <c r="G1487">
        <v>2800</v>
      </c>
    </row>
    <row r="1488" spans="1:7" x14ac:dyDescent="0.35">
      <c r="A1488">
        <v>3</v>
      </c>
      <c r="B1488">
        <v>2022</v>
      </c>
      <c r="C1488" t="s">
        <v>24</v>
      </c>
      <c r="D1488" t="s">
        <v>52</v>
      </c>
      <c r="E1488">
        <v>7030</v>
      </c>
      <c r="F1488">
        <v>6010</v>
      </c>
      <c r="G1488">
        <v>13040</v>
      </c>
    </row>
    <row r="1489" spans="1:7" x14ac:dyDescent="0.35">
      <c r="A1489">
        <v>3</v>
      </c>
      <c r="B1489">
        <v>2022</v>
      </c>
      <c r="C1489" t="s">
        <v>24</v>
      </c>
      <c r="D1489" t="s">
        <v>50</v>
      </c>
      <c r="E1489">
        <v>17720</v>
      </c>
      <c r="F1489">
        <v>19410</v>
      </c>
      <c r="G1489">
        <v>37130</v>
      </c>
    </row>
    <row r="1490" spans="1:7" x14ac:dyDescent="0.35">
      <c r="A1490">
        <v>3</v>
      </c>
      <c r="B1490">
        <v>2022</v>
      </c>
      <c r="C1490" t="s">
        <v>24</v>
      </c>
      <c r="D1490" t="s">
        <v>43</v>
      </c>
      <c r="E1490">
        <v>23860</v>
      </c>
      <c r="F1490">
        <v>27410</v>
      </c>
      <c r="G1490">
        <v>51270</v>
      </c>
    </row>
    <row r="1491" spans="1:7" x14ac:dyDescent="0.35">
      <c r="A1491">
        <v>3</v>
      </c>
      <c r="B1491">
        <v>2022</v>
      </c>
      <c r="C1491" t="s">
        <v>24</v>
      </c>
      <c r="D1491" t="s">
        <v>44</v>
      </c>
      <c r="E1491">
        <v>24300</v>
      </c>
      <c r="F1491">
        <v>29990</v>
      </c>
      <c r="G1491">
        <v>54290</v>
      </c>
    </row>
    <row r="1492" spans="1:7" x14ac:dyDescent="0.35">
      <c r="A1492">
        <v>3</v>
      </c>
      <c r="B1492">
        <v>2022</v>
      </c>
      <c r="C1492" t="s">
        <v>24</v>
      </c>
      <c r="D1492" t="s">
        <v>45</v>
      </c>
      <c r="E1492">
        <v>25700</v>
      </c>
      <c r="F1492">
        <v>27530</v>
      </c>
      <c r="G1492">
        <v>53230</v>
      </c>
    </row>
    <row r="1493" spans="1:7" x14ac:dyDescent="0.35">
      <c r="A1493">
        <v>3</v>
      </c>
      <c r="B1493">
        <v>2022</v>
      </c>
      <c r="C1493" t="s">
        <v>24</v>
      </c>
      <c r="D1493" t="s">
        <v>46</v>
      </c>
      <c r="E1493">
        <v>38000</v>
      </c>
      <c r="F1493">
        <v>40510</v>
      </c>
      <c r="G1493">
        <v>78510</v>
      </c>
    </row>
    <row r="1494" spans="1:7" x14ac:dyDescent="0.35">
      <c r="A1494">
        <v>3</v>
      </c>
      <c r="B1494">
        <v>2022</v>
      </c>
      <c r="C1494" t="s">
        <v>24</v>
      </c>
      <c r="D1494" t="s">
        <v>47</v>
      </c>
      <c r="E1494">
        <v>323500</v>
      </c>
      <c r="F1494">
        <v>310260</v>
      </c>
      <c r="G1494">
        <v>633760</v>
      </c>
    </row>
    <row r="1495" spans="1:7" x14ac:dyDescent="0.35">
      <c r="A1495">
        <v>3</v>
      </c>
      <c r="B1495">
        <v>2022</v>
      </c>
      <c r="C1495" t="s">
        <v>24</v>
      </c>
      <c r="D1495" t="s">
        <v>48</v>
      </c>
      <c r="E1495">
        <v>380690</v>
      </c>
      <c r="F1495">
        <v>375230</v>
      </c>
      <c r="G1495">
        <v>755920</v>
      </c>
    </row>
    <row r="1496" spans="1:7" x14ac:dyDescent="0.35">
      <c r="A1496">
        <v>3</v>
      </c>
      <c r="B1496">
        <v>2022</v>
      </c>
      <c r="C1496" t="s">
        <v>24</v>
      </c>
      <c r="D1496" t="s">
        <v>49</v>
      </c>
      <c r="E1496">
        <v>215990</v>
      </c>
      <c r="F1496">
        <v>281470</v>
      </c>
      <c r="G1496">
        <v>497460</v>
      </c>
    </row>
    <row r="1497" spans="1:7" x14ac:dyDescent="0.35">
      <c r="A1497">
        <v>3</v>
      </c>
      <c r="B1497">
        <v>2022</v>
      </c>
      <c r="C1497" t="s">
        <v>24</v>
      </c>
      <c r="D1497" t="s">
        <v>51</v>
      </c>
      <c r="E1497">
        <v>32410</v>
      </c>
      <c r="F1497">
        <v>86400</v>
      </c>
      <c r="G1497">
        <v>118810</v>
      </c>
    </row>
    <row r="1498" spans="1:7" x14ac:dyDescent="0.35">
      <c r="A1498">
        <v>4</v>
      </c>
      <c r="B1498">
        <v>2022</v>
      </c>
      <c r="C1498" t="s">
        <v>3</v>
      </c>
      <c r="D1498" t="s">
        <v>52</v>
      </c>
      <c r="E1498">
        <v>180</v>
      </c>
      <c r="F1498">
        <v>140</v>
      </c>
      <c r="G1498">
        <v>320</v>
      </c>
    </row>
    <row r="1499" spans="1:7" x14ac:dyDescent="0.35">
      <c r="A1499">
        <v>4</v>
      </c>
      <c r="B1499">
        <v>2022</v>
      </c>
      <c r="C1499" t="s">
        <v>3</v>
      </c>
      <c r="D1499" t="s">
        <v>50</v>
      </c>
      <c r="E1499">
        <v>2170</v>
      </c>
      <c r="F1499">
        <v>1430</v>
      </c>
      <c r="G1499">
        <v>3600</v>
      </c>
    </row>
    <row r="1500" spans="1:7" x14ac:dyDescent="0.35">
      <c r="A1500">
        <v>4</v>
      </c>
      <c r="B1500">
        <v>2022</v>
      </c>
      <c r="C1500" t="s">
        <v>3</v>
      </c>
      <c r="D1500" t="s">
        <v>43</v>
      </c>
      <c r="E1500">
        <v>6310</v>
      </c>
      <c r="F1500">
        <v>4280</v>
      </c>
      <c r="G1500">
        <v>10590</v>
      </c>
    </row>
    <row r="1501" spans="1:7" x14ac:dyDescent="0.35">
      <c r="A1501">
        <v>4</v>
      </c>
      <c r="B1501">
        <v>2022</v>
      </c>
      <c r="C1501" t="s">
        <v>3</v>
      </c>
      <c r="D1501" t="s">
        <v>44</v>
      </c>
      <c r="E1501">
        <v>8600</v>
      </c>
      <c r="F1501">
        <v>8100</v>
      </c>
      <c r="G1501">
        <v>16700</v>
      </c>
    </row>
    <row r="1502" spans="1:7" x14ac:dyDescent="0.35">
      <c r="A1502">
        <v>4</v>
      </c>
      <c r="B1502">
        <v>2022</v>
      </c>
      <c r="C1502" t="s">
        <v>3</v>
      </c>
      <c r="D1502" t="s">
        <v>45</v>
      </c>
      <c r="E1502">
        <v>12890</v>
      </c>
      <c r="F1502">
        <v>12480</v>
      </c>
      <c r="G1502">
        <v>25370</v>
      </c>
    </row>
    <row r="1503" spans="1:7" x14ac:dyDescent="0.35">
      <c r="A1503">
        <v>4</v>
      </c>
      <c r="B1503">
        <v>2022</v>
      </c>
      <c r="C1503" t="s">
        <v>3</v>
      </c>
      <c r="D1503" t="s">
        <v>46</v>
      </c>
      <c r="E1503">
        <v>28080</v>
      </c>
      <c r="F1503">
        <v>29240</v>
      </c>
      <c r="G1503">
        <v>57320</v>
      </c>
    </row>
    <row r="1504" spans="1:7" x14ac:dyDescent="0.35">
      <c r="A1504">
        <v>4</v>
      </c>
      <c r="B1504">
        <v>2022</v>
      </c>
      <c r="C1504" t="s">
        <v>3</v>
      </c>
      <c r="D1504" t="s">
        <v>47</v>
      </c>
      <c r="E1504">
        <v>70880</v>
      </c>
      <c r="F1504">
        <v>68800</v>
      </c>
      <c r="G1504">
        <v>139680</v>
      </c>
    </row>
    <row r="1505" spans="1:7" x14ac:dyDescent="0.35">
      <c r="A1505">
        <v>4</v>
      </c>
      <c r="B1505">
        <v>2022</v>
      </c>
      <c r="C1505" t="s">
        <v>3</v>
      </c>
      <c r="D1505" t="s">
        <v>48</v>
      </c>
      <c r="E1505">
        <v>89500</v>
      </c>
      <c r="F1505">
        <v>85850</v>
      </c>
      <c r="G1505">
        <v>175350</v>
      </c>
    </row>
    <row r="1506" spans="1:7" x14ac:dyDescent="0.35">
      <c r="A1506">
        <v>4</v>
      </c>
      <c r="B1506">
        <v>2022</v>
      </c>
      <c r="C1506" t="s">
        <v>3</v>
      </c>
      <c r="D1506" t="s">
        <v>49</v>
      </c>
      <c r="E1506">
        <v>48480</v>
      </c>
      <c r="F1506">
        <v>60670</v>
      </c>
      <c r="G1506">
        <v>109150</v>
      </c>
    </row>
    <row r="1507" spans="1:7" x14ac:dyDescent="0.35">
      <c r="A1507">
        <v>4</v>
      </c>
      <c r="B1507">
        <v>2022</v>
      </c>
      <c r="C1507" t="s">
        <v>3</v>
      </c>
      <c r="D1507" t="s">
        <v>51</v>
      </c>
      <c r="E1507">
        <v>8230</v>
      </c>
      <c r="F1507">
        <v>17720</v>
      </c>
      <c r="G1507">
        <v>25950</v>
      </c>
    </row>
    <row r="1508" spans="1:7" x14ac:dyDescent="0.35">
      <c r="A1508">
        <v>4</v>
      </c>
      <c r="B1508">
        <v>2022</v>
      </c>
      <c r="C1508" t="s">
        <v>8</v>
      </c>
      <c r="D1508" t="s">
        <v>52</v>
      </c>
      <c r="E1508">
        <v>70</v>
      </c>
      <c r="F1508">
        <v>90</v>
      </c>
      <c r="G1508">
        <v>160</v>
      </c>
    </row>
    <row r="1509" spans="1:7" x14ac:dyDescent="0.35">
      <c r="A1509">
        <v>4</v>
      </c>
      <c r="B1509">
        <v>2022</v>
      </c>
      <c r="C1509" t="s">
        <v>8</v>
      </c>
      <c r="D1509" t="s">
        <v>50</v>
      </c>
      <c r="E1509">
        <v>1180</v>
      </c>
      <c r="F1509">
        <v>510</v>
      </c>
      <c r="G1509">
        <v>1690</v>
      </c>
    </row>
    <row r="1510" spans="1:7" x14ac:dyDescent="0.35">
      <c r="A1510">
        <v>4</v>
      </c>
      <c r="B1510">
        <v>2022</v>
      </c>
      <c r="C1510" t="s">
        <v>8</v>
      </c>
      <c r="D1510" t="s">
        <v>43</v>
      </c>
      <c r="E1510">
        <v>1860</v>
      </c>
      <c r="F1510">
        <v>1630</v>
      </c>
      <c r="G1510">
        <v>3490</v>
      </c>
    </row>
    <row r="1511" spans="1:7" x14ac:dyDescent="0.35">
      <c r="A1511">
        <v>4</v>
      </c>
      <c r="B1511">
        <v>2022</v>
      </c>
      <c r="C1511" t="s">
        <v>8</v>
      </c>
      <c r="D1511" t="s">
        <v>44</v>
      </c>
      <c r="E1511">
        <v>2280</v>
      </c>
      <c r="F1511">
        <v>2590</v>
      </c>
      <c r="G1511">
        <v>4870</v>
      </c>
    </row>
    <row r="1512" spans="1:7" x14ac:dyDescent="0.35">
      <c r="A1512">
        <v>4</v>
      </c>
      <c r="B1512">
        <v>2022</v>
      </c>
      <c r="C1512" t="s">
        <v>8</v>
      </c>
      <c r="D1512" t="s">
        <v>45</v>
      </c>
      <c r="E1512">
        <v>4040</v>
      </c>
      <c r="F1512">
        <v>4330</v>
      </c>
      <c r="G1512">
        <v>8370</v>
      </c>
    </row>
    <row r="1513" spans="1:7" x14ac:dyDescent="0.35">
      <c r="A1513">
        <v>4</v>
      </c>
      <c r="B1513">
        <v>2022</v>
      </c>
      <c r="C1513" t="s">
        <v>8</v>
      </c>
      <c r="D1513" t="s">
        <v>46</v>
      </c>
      <c r="E1513">
        <v>8720</v>
      </c>
      <c r="F1513">
        <v>8860</v>
      </c>
      <c r="G1513">
        <v>17580</v>
      </c>
    </row>
    <row r="1514" spans="1:7" x14ac:dyDescent="0.35">
      <c r="A1514">
        <v>4</v>
      </c>
      <c r="B1514">
        <v>2022</v>
      </c>
      <c r="C1514" t="s">
        <v>8</v>
      </c>
      <c r="D1514" t="s">
        <v>47</v>
      </c>
      <c r="E1514">
        <v>23320</v>
      </c>
      <c r="F1514">
        <v>22460</v>
      </c>
      <c r="G1514">
        <v>45780</v>
      </c>
    </row>
    <row r="1515" spans="1:7" x14ac:dyDescent="0.35">
      <c r="A1515">
        <v>4</v>
      </c>
      <c r="B1515">
        <v>2022</v>
      </c>
      <c r="C1515" t="s">
        <v>8</v>
      </c>
      <c r="D1515" t="s">
        <v>48</v>
      </c>
      <c r="E1515">
        <v>25930</v>
      </c>
      <c r="F1515">
        <v>21780</v>
      </c>
      <c r="G1515">
        <v>47710</v>
      </c>
    </row>
    <row r="1516" spans="1:7" x14ac:dyDescent="0.35">
      <c r="A1516">
        <v>4</v>
      </c>
      <c r="B1516">
        <v>2022</v>
      </c>
      <c r="C1516" t="s">
        <v>8</v>
      </c>
      <c r="D1516" t="s">
        <v>49</v>
      </c>
      <c r="E1516">
        <v>12500</v>
      </c>
      <c r="F1516">
        <v>16110</v>
      </c>
      <c r="G1516">
        <v>28610</v>
      </c>
    </row>
    <row r="1517" spans="1:7" x14ac:dyDescent="0.35">
      <c r="A1517">
        <v>4</v>
      </c>
      <c r="B1517">
        <v>2022</v>
      </c>
      <c r="C1517" t="s">
        <v>8</v>
      </c>
      <c r="D1517" t="s">
        <v>51</v>
      </c>
      <c r="E1517">
        <v>2360</v>
      </c>
      <c r="F1517">
        <v>4900</v>
      </c>
      <c r="G1517">
        <v>7260</v>
      </c>
    </row>
    <row r="1518" spans="1:7" x14ac:dyDescent="0.35">
      <c r="A1518">
        <v>4</v>
      </c>
      <c r="B1518">
        <v>2022</v>
      </c>
      <c r="C1518" t="s">
        <v>14</v>
      </c>
      <c r="D1518" t="s">
        <v>52</v>
      </c>
      <c r="E1518">
        <v>260</v>
      </c>
      <c r="F1518">
        <v>210</v>
      </c>
      <c r="G1518">
        <v>470</v>
      </c>
    </row>
    <row r="1519" spans="1:7" x14ac:dyDescent="0.35">
      <c r="A1519">
        <v>4</v>
      </c>
      <c r="B1519">
        <v>2022</v>
      </c>
      <c r="C1519" t="s">
        <v>14</v>
      </c>
      <c r="D1519" t="s">
        <v>50</v>
      </c>
      <c r="E1519">
        <v>1690</v>
      </c>
      <c r="F1519">
        <v>1120</v>
      </c>
      <c r="G1519">
        <v>2810</v>
      </c>
    </row>
    <row r="1520" spans="1:7" x14ac:dyDescent="0.35">
      <c r="A1520">
        <v>4</v>
      </c>
      <c r="B1520">
        <v>2022</v>
      </c>
      <c r="C1520" t="s">
        <v>14</v>
      </c>
      <c r="D1520" t="s">
        <v>43</v>
      </c>
      <c r="E1520">
        <v>5430</v>
      </c>
      <c r="F1520">
        <v>4030</v>
      </c>
      <c r="G1520">
        <v>9460</v>
      </c>
    </row>
    <row r="1521" spans="1:7" x14ac:dyDescent="0.35">
      <c r="A1521">
        <v>4</v>
      </c>
      <c r="B1521">
        <v>2022</v>
      </c>
      <c r="C1521" t="s">
        <v>14</v>
      </c>
      <c r="D1521" t="s">
        <v>44</v>
      </c>
      <c r="E1521">
        <v>6570</v>
      </c>
      <c r="F1521">
        <v>6190</v>
      </c>
      <c r="G1521">
        <v>12760</v>
      </c>
    </row>
    <row r="1522" spans="1:7" x14ac:dyDescent="0.35">
      <c r="A1522">
        <v>4</v>
      </c>
      <c r="B1522">
        <v>2022</v>
      </c>
      <c r="C1522" t="s">
        <v>14</v>
      </c>
      <c r="D1522" t="s">
        <v>45</v>
      </c>
      <c r="E1522">
        <v>9610</v>
      </c>
      <c r="F1522">
        <v>9620</v>
      </c>
      <c r="G1522">
        <v>19230</v>
      </c>
    </row>
    <row r="1523" spans="1:7" x14ac:dyDescent="0.35">
      <c r="A1523">
        <v>4</v>
      </c>
      <c r="B1523">
        <v>2022</v>
      </c>
      <c r="C1523" t="s">
        <v>14</v>
      </c>
      <c r="D1523" t="s">
        <v>46</v>
      </c>
      <c r="E1523">
        <v>19060</v>
      </c>
      <c r="F1523">
        <v>20460</v>
      </c>
      <c r="G1523">
        <v>39520</v>
      </c>
    </row>
    <row r="1524" spans="1:7" x14ac:dyDescent="0.35">
      <c r="A1524">
        <v>4</v>
      </c>
      <c r="B1524">
        <v>2022</v>
      </c>
      <c r="C1524" t="s">
        <v>14</v>
      </c>
      <c r="D1524" t="s">
        <v>47</v>
      </c>
      <c r="E1524">
        <v>56610</v>
      </c>
      <c r="F1524">
        <v>50250</v>
      </c>
      <c r="G1524">
        <v>106860</v>
      </c>
    </row>
    <row r="1525" spans="1:7" x14ac:dyDescent="0.35">
      <c r="A1525">
        <v>4</v>
      </c>
      <c r="B1525">
        <v>2022</v>
      </c>
      <c r="C1525" t="s">
        <v>14</v>
      </c>
      <c r="D1525" t="s">
        <v>48</v>
      </c>
      <c r="E1525">
        <v>71610</v>
      </c>
      <c r="F1525">
        <v>60090</v>
      </c>
      <c r="G1525">
        <v>131700</v>
      </c>
    </row>
    <row r="1526" spans="1:7" x14ac:dyDescent="0.35">
      <c r="A1526">
        <v>4</v>
      </c>
      <c r="B1526">
        <v>2022</v>
      </c>
      <c r="C1526" t="s">
        <v>14</v>
      </c>
      <c r="D1526" t="s">
        <v>49</v>
      </c>
      <c r="E1526">
        <v>34230</v>
      </c>
      <c r="F1526">
        <v>38570</v>
      </c>
      <c r="G1526">
        <v>72800</v>
      </c>
    </row>
    <row r="1527" spans="1:7" x14ac:dyDescent="0.35">
      <c r="A1527">
        <v>4</v>
      </c>
      <c r="B1527">
        <v>2022</v>
      </c>
      <c r="C1527" t="s">
        <v>14</v>
      </c>
      <c r="D1527" t="s">
        <v>51</v>
      </c>
      <c r="E1527">
        <v>5660</v>
      </c>
      <c r="F1527">
        <v>10960</v>
      </c>
      <c r="G1527">
        <v>16620</v>
      </c>
    </row>
    <row r="1528" spans="1:7" x14ac:dyDescent="0.35">
      <c r="A1528">
        <v>4</v>
      </c>
      <c r="B1528">
        <v>2022</v>
      </c>
      <c r="C1528" t="s">
        <v>23</v>
      </c>
      <c r="D1528" t="s">
        <v>52</v>
      </c>
      <c r="E1528">
        <v>900</v>
      </c>
      <c r="F1528">
        <v>760</v>
      </c>
      <c r="G1528">
        <v>1660</v>
      </c>
    </row>
    <row r="1529" spans="1:7" x14ac:dyDescent="0.35">
      <c r="A1529">
        <v>4</v>
      </c>
      <c r="B1529">
        <v>2022</v>
      </c>
      <c r="C1529" t="s">
        <v>23</v>
      </c>
      <c r="D1529" t="s">
        <v>50</v>
      </c>
      <c r="E1529">
        <v>5340</v>
      </c>
      <c r="F1529">
        <v>3720</v>
      </c>
      <c r="G1529">
        <v>9060</v>
      </c>
    </row>
    <row r="1530" spans="1:7" x14ac:dyDescent="0.35">
      <c r="A1530">
        <v>4</v>
      </c>
      <c r="B1530">
        <v>2022</v>
      </c>
      <c r="C1530" t="s">
        <v>23</v>
      </c>
      <c r="D1530" t="s">
        <v>43</v>
      </c>
      <c r="E1530">
        <v>15280</v>
      </c>
      <c r="F1530">
        <v>11760</v>
      </c>
      <c r="G1530">
        <v>27040</v>
      </c>
    </row>
    <row r="1531" spans="1:7" x14ac:dyDescent="0.35">
      <c r="A1531">
        <v>4</v>
      </c>
      <c r="B1531">
        <v>2022</v>
      </c>
      <c r="C1531" t="s">
        <v>23</v>
      </c>
      <c r="D1531" t="s">
        <v>44</v>
      </c>
      <c r="E1531">
        <v>20470</v>
      </c>
      <c r="F1531">
        <v>18340</v>
      </c>
      <c r="G1531">
        <v>38810</v>
      </c>
    </row>
    <row r="1532" spans="1:7" x14ac:dyDescent="0.35">
      <c r="A1532">
        <v>4</v>
      </c>
      <c r="B1532">
        <v>2022</v>
      </c>
      <c r="C1532" t="s">
        <v>23</v>
      </c>
      <c r="D1532" t="s">
        <v>45</v>
      </c>
      <c r="E1532">
        <v>29570</v>
      </c>
      <c r="F1532">
        <v>25180</v>
      </c>
      <c r="G1532">
        <v>54750</v>
      </c>
    </row>
    <row r="1533" spans="1:7" x14ac:dyDescent="0.35">
      <c r="A1533">
        <v>4</v>
      </c>
      <c r="B1533">
        <v>2022</v>
      </c>
      <c r="C1533" t="s">
        <v>23</v>
      </c>
      <c r="D1533" t="s">
        <v>46</v>
      </c>
      <c r="E1533">
        <v>61180</v>
      </c>
      <c r="F1533">
        <v>59980</v>
      </c>
      <c r="G1533">
        <v>121160</v>
      </c>
    </row>
    <row r="1534" spans="1:7" x14ac:dyDescent="0.35">
      <c r="A1534">
        <v>4</v>
      </c>
      <c r="B1534">
        <v>2022</v>
      </c>
      <c r="C1534" t="s">
        <v>23</v>
      </c>
      <c r="D1534" t="s">
        <v>47</v>
      </c>
      <c r="E1534">
        <v>181570</v>
      </c>
      <c r="F1534">
        <v>159700</v>
      </c>
      <c r="G1534">
        <v>341270</v>
      </c>
    </row>
    <row r="1535" spans="1:7" x14ac:dyDescent="0.35">
      <c r="A1535">
        <v>4</v>
      </c>
      <c r="B1535">
        <v>2022</v>
      </c>
      <c r="C1535" t="s">
        <v>23</v>
      </c>
      <c r="D1535" t="s">
        <v>48</v>
      </c>
      <c r="E1535">
        <v>185620</v>
      </c>
      <c r="F1535">
        <v>156710</v>
      </c>
      <c r="G1535">
        <v>342330</v>
      </c>
    </row>
    <row r="1536" spans="1:7" x14ac:dyDescent="0.35">
      <c r="A1536">
        <v>4</v>
      </c>
      <c r="B1536">
        <v>2022</v>
      </c>
      <c r="C1536" t="s">
        <v>23</v>
      </c>
      <c r="D1536" t="s">
        <v>49</v>
      </c>
      <c r="E1536">
        <v>76380</v>
      </c>
      <c r="F1536">
        <v>90260</v>
      </c>
      <c r="G1536">
        <v>166640</v>
      </c>
    </row>
    <row r="1537" spans="1:7" x14ac:dyDescent="0.35">
      <c r="A1537">
        <v>4</v>
      </c>
      <c r="B1537">
        <v>2022</v>
      </c>
      <c r="C1537" t="s">
        <v>23</v>
      </c>
      <c r="D1537" t="s">
        <v>51</v>
      </c>
      <c r="E1537">
        <v>10500</v>
      </c>
      <c r="F1537">
        <v>20750</v>
      </c>
      <c r="G1537">
        <v>31250</v>
      </c>
    </row>
    <row r="1538" spans="1:7" x14ac:dyDescent="0.35">
      <c r="A1538">
        <v>4</v>
      </c>
      <c r="B1538">
        <v>2022</v>
      </c>
      <c r="C1538" t="s">
        <v>21</v>
      </c>
      <c r="D1538" t="s">
        <v>53</v>
      </c>
      <c r="E1538">
        <v>120</v>
      </c>
      <c r="F1538">
        <v>40</v>
      </c>
      <c r="G1538">
        <v>160</v>
      </c>
    </row>
    <row r="1539" spans="1:7" x14ac:dyDescent="0.35">
      <c r="A1539">
        <v>4</v>
      </c>
      <c r="B1539">
        <v>2022</v>
      </c>
      <c r="C1539" t="s">
        <v>21</v>
      </c>
      <c r="D1539" t="s">
        <v>52</v>
      </c>
      <c r="E1539">
        <v>5040</v>
      </c>
      <c r="F1539">
        <v>4310</v>
      </c>
      <c r="G1539">
        <v>9350</v>
      </c>
    </row>
    <row r="1540" spans="1:7" x14ac:dyDescent="0.35">
      <c r="A1540">
        <v>4</v>
      </c>
      <c r="B1540">
        <v>2022</v>
      </c>
      <c r="C1540" t="s">
        <v>21</v>
      </c>
      <c r="D1540" t="s">
        <v>50</v>
      </c>
      <c r="E1540">
        <v>21490</v>
      </c>
      <c r="F1540">
        <v>20000</v>
      </c>
      <c r="G1540">
        <v>41490</v>
      </c>
    </row>
    <row r="1541" spans="1:7" x14ac:dyDescent="0.35">
      <c r="A1541">
        <v>4</v>
      </c>
      <c r="B1541">
        <v>2022</v>
      </c>
      <c r="C1541" t="s">
        <v>21</v>
      </c>
      <c r="D1541" t="s">
        <v>43</v>
      </c>
      <c r="E1541">
        <v>47950</v>
      </c>
      <c r="F1541">
        <v>57620</v>
      </c>
      <c r="G1541">
        <v>105570</v>
      </c>
    </row>
    <row r="1542" spans="1:7" x14ac:dyDescent="0.35">
      <c r="A1542">
        <v>4</v>
      </c>
      <c r="B1542">
        <v>2022</v>
      </c>
      <c r="C1542" t="s">
        <v>21</v>
      </c>
      <c r="D1542" t="s">
        <v>44</v>
      </c>
      <c r="E1542">
        <v>72810</v>
      </c>
      <c r="F1542">
        <v>82700</v>
      </c>
      <c r="G1542">
        <v>155510</v>
      </c>
    </row>
    <row r="1543" spans="1:7" x14ac:dyDescent="0.35">
      <c r="A1543">
        <v>4</v>
      </c>
      <c r="B1543">
        <v>2022</v>
      </c>
      <c r="C1543" t="s">
        <v>21</v>
      </c>
      <c r="D1543" t="s">
        <v>45</v>
      </c>
      <c r="E1543">
        <v>117450</v>
      </c>
      <c r="F1543">
        <v>125110</v>
      </c>
      <c r="G1543">
        <v>242560</v>
      </c>
    </row>
    <row r="1544" spans="1:7" x14ac:dyDescent="0.35">
      <c r="A1544">
        <v>4</v>
      </c>
      <c r="B1544">
        <v>2022</v>
      </c>
      <c r="C1544" t="s">
        <v>21</v>
      </c>
      <c r="D1544" t="s">
        <v>46</v>
      </c>
      <c r="E1544">
        <v>230600</v>
      </c>
      <c r="F1544">
        <v>253630</v>
      </c>
      <c r="G1544">
        <v>484230</v>
      </c>
    </row>
    <row r="1545" spans="1:7" x14ac:dyDescent="0.35">
      <c r="A1545">
        <v>4</v>
      </c>
      <c r="B1545">
        <v>2022</v>
      </c>
      <c r="C1545" t="s">
        <v>21</v>
      </c>
      <c r="D1545" t="s">
        <v>47</v>
      </c>
      <c r="E1545">
        <v>397700</v>
      </c>
      <c r="F1545">
        <v>414540</v>
      </c>
      <c r="G1545">
        <v>812240</v>
      </c>
    </row>
    <row r="1546" spans="1:7" x14ac:dyDescent="0.35">
      <c r="A1546">
        <v>4</v>
      </c>
      <c r="B1546">
        <v>2022</v>
      </c>
      <c r="C1546" t="s">
        <v>21</v>
      </c>
      <c r="D1546" t="s">
        <v>48</v>
      </c>
      <c r="E1546">
        <v>450840</v>
      </c>
      <c r="F1546">
        <v>465030</v>
      </c>
      <c r="G1546">
        <v>915870</v>
      </c>
    </row>
    <row r="1547" spans="1:7" x14ac:dyDescent="0.35">
      <c r="A1547">
        <v>4</v>
      </c>
      <c r="B1547">
        <v>2022</v>
      </c>
      <c r="C1547" t="s">
        <v>21</v>
      </c>
      <c r="D1547" t="s">
        <v>49</v>
      </c>
      <c r="E1547">
        <v>285260</v>
      </c>
      <c r="F1547">
        <v>359050</v>
      </c>
      <c r="G1547">
        <v>644310</v>
      </c>
    </row>
    <row r="1548" spans="1:7" x14ac:dyDescent="0.35">
      <c r="A1548">
        <v>4</v>
      </c>
      <c r="B1548">
        <v>2022</v>
      </c>
      <c r="C1548" t="s">
        <v>21</v>
      </c>
      <c r="D1548" t="s">
        <v>51</v>
      </c>
      <c r="E1548">
        <v>50430</v>
      </c>
      <c r="F1548">
        <v>110400</v>
      </c>
      <c r="G1548">
        <v>160830</v>
      </c>
    </row>
    <row r="1549" spans="1:7" x14ac:dyDescent="0.35">
      <c r="A1549">
        <v>4</v>
      </c>
      <c r="B1549">
        <v>2022</v>
      </c>
      <c r="C1549" t="s">
        <v>13</v>
      </c>
      <c r="D1549" t="s">
        <v>52</v>
      </c>
      <c r="E1549">
        <v>500</v>
      </c>
      <c r="F1549">
        <v>480</v>
      </c>
      <c r="G1549">
        <v>980</v>
      </c>
    </row>
    <row r="1550" spans="1:7" x14ac:dyDescent="0.35">
      <c r="A1550">
        <v>4</v>
      </c>
      <c r="B1550">
        <v>2022</v>
      </c>
      <c r="C1550" t="s">
        <v>13</v>
      </c>
      <c r="D1550" t="s">
        <v>50</v>
      </c>
      <c r="E1550">
        <v>4050</v>
      </c>
      <c r="F1550">
        <v>3690</v>
      </c>
      <c r="G1550">
        <v>7740</v>
      </c>
    </row>
    <row r="1551" spans="1:7" x14ac:dyDescent="0.35">
      <c r="A1551">
        <v>4</v>
      </c>
      <c r="B1551">
        <v>2022</v>
      </c>
      <c r="C1551" t="s">
        <v>13</v>
      </c>
      <c r="D1551" t="s">
        <v>43</v>
      </c>
      <c r="E1551">
        <v>9100</v>
      </c>
      <c r="F1551">
        <v>9860</v>
      </c>
      <c r="G1551">
        <v>18960</v>
      </c>
    </row>
    <row r="1552" spans="1:7" x14ac:dyDescent="0.35">
      <c r="A1552">
        <v>4</v>
      </c>
      <c r="B1552">
        <v>2022</v>
      </c>
      <c r="C1552" t="s">
        <v>13</v>
      </c>
      <c r="D1552" t="s">
        <v>44</v>
      </c>
      <c r="E1552">
        <v>13340</v>
      </c>
      <c r="F1552">
        <v>14050</v>
      </c>
      <c r="G1552">
        <v>27390</v>
      </c>
    </row>
    <row r="1553" spans="1:7" x14ac:dyDescent="0.35">
      <c r="A1553">
        <v>4</v>
      </c>
      <c r="B1553">
        <v>2022</v>
      </c>
      <c r="C1553" t="s">
        <v>13</v>
      </c>
      <c r="D1553" t="s">
        <v>45</v>
      </c>
      <c r="E1553">
        <v>22090</v>
      </c>
      <c r="F1553">
        <v>23070</v>
      </c>
      <c r="G1553">
        <v>45160</v>
      </c>
    </row>
    <row r="1554" spans="1:7" x14ac:dyDescent="0.35">
      <c r="A1554">
        <v>4</v>
      </c>
      <c r="B1554">
        <v>2022</v>
      </c>
      <c r="C1554" t="s">
        <v>13</v>
      </c>
      <c r="D1554" t="s">
        <v>46</v>
      </c>
      <c r="E1554">
        <v>42900</v>
      </c>
      <c r="F1554">
        <v>49520</v>
      </c>
      <c r="G1554">
        <v>92420</v>
      </c>
    </row>
    <row r="1555" spans="1:7" x14ac:dyDescent="0.35">
      <c r="A1555">
        <v>4</v>
      </c>
      <c r="B1555">
        <v>2022</v>
      </c>
      <c r="C1555" t="s">
        <v>13</v>
      </c>
      <c r="D1555" t="s">
        <v>47</v>
      </c>
      <c r="E1555">
        <v>82650</v>
      </c>
      <c r="F1555">
        <v>84810</v>
      </c>
      <c r="G1555">
        <v>167460</v>
      </c>
    </row>
    <row r="1556" spans="1:7" x14ac:dyDescent="0.35">
      <c r="A1556">
        <v>4</v>
      </c>
      <c r="B1556">
        <v>2022</v>
      </c>
      <c r="C1556" t="s">
        <v>13</v>
      </c>
      <c r="D1556" t="s">
        <v>48</v>
      </c>
      <c r="E1556">
        <v>103190</v>
      </c>
      <c r="F1556">
        <v>102390</v>
      </c>
      <c r="G1556">
        <v>205580</v>
      </c>
    </row>
    <row r="1557" spans="1:7" x14ac:dyDescent="0.35">
      <c r="A1557">
        <v>4</v>
      </c>
      <c r="B1557">
        <v>2022</v>
      </c>
      <c r="C1557" t="s">
        <v>13</v>
      </c>
      <c r="D1557" t="s">
        <v>49</v>
      </c>
      <c r="E1557">
        <v>59900</v>
      </c>
      <c r="F1557">
        <v>79470</v>
      </c>
      <c r="G1557">
        <v>139370</v>
      </c>
    </row>
    <row r="1558" spans="1:7" x14ac:dyDescent="0.35">
      <c r="A1558">
        <v>4</v>
      </c>
      <c r="B1558">
        <v>2022</v>
      </c>
      <c r="C1558" t="s">
        <v>13</v>
      </c>
      <c r="D1558" t="s">
        <v>51</v>
      </c>
      <c r="E1558">
        <v>8780</v>
      </c>
      <c r="F1558">
        <v>25070</v>
      </c>
      <c r="G1558">
        <v>33850</v>
      </c>
    </row>
    <row r="1559" spans="1:7" x14ac:dyDescent="0.35">
      <c r="A1559">
        <v>4</v>
      </c>
      <c r="B1559">
        <v>2022</v>
      </c>
      <c r="C1559" t="s">
        <v>22</v>
      </c>
      <c r="D1559" t="s">
        <v>52</v>
      </c>
      <c r="E1559">
        <v>2470</v>
      </c>
      <c r="F1559">
        <v>2360</v>
      </c>
      <c r="G1559">
        <v>4830</v>
      </c>
    </row>
    <row r="1560" spans="1:7" x14ac:dyDescent="0.35">
      <c r="A1560">
        <v>4</v>
      </c>
      <c r="B1560">
        <v>2022</v>
      </c>
      <c r="C1560" t="s">
        <v>22</v>
      </c>
      <c r="D1560" t="s">
        <v>50</v>
      </c>
      <c r="E1560">
        <v>15120</v>
      </c>
      <c r="F1560">
        <v>14340</v>
      </c>
      <c r="G1560">
        <v>29460</v>
      </c>
    </row>
    <row r="1561" spans="1:7" x14ac:dyDescent="0.35">
      <c r="A1561">
        <v>4</v>
      </c>
      <c r="B1561">
        <v>2022</v>
      </c>
      <c r="C1561" t="s">
        <v>22</v>
      </c>
      <c r="D1561" t="s">
        <v>43</v>
      </c>
      <c r="E1561">
        <v>36430</v>
      </c>
      <c r="F1561">
        <v>42800</v>
      </c>
      <c r="G1561">
        <v>79230</v>
      </c>
    </row>
    <row r="1562" spans="1:7" x14ac:dyDescent="0.35">
      <c r="A1562">
        <v>4</v>
      </c>
      <c r="B1562">
        <v>2022</v>
      </c>
      <c r="C1562" t="s">
        <v>22</v>
      </c>
      <c r="D1562" t="s">
        <v>44</v>
      </c>
      <c r="E1562">
        <v>58630</v>
      </c>
      <c r="F1562">
        <v>65250</v>
      </c>
      <c r="G1562">
        <v>123880</v>
      </c>
    </row>
    <row r="1563" spans="1:7" x14ac:dyDescent="0.35">
      <c r="A1563">
        <v>4</v>
      </c>
      <c r="B1563">
        <v>2022</v>
      </c>
      <c r="C1563" t="s">
        <v>22</v>
      </c>
      <c r="D1563" t="s">
        <v>45</v>
      </c>
      <c r="E1563">
        <v>96650</v>
      </c>
      <c r="F1563">
        <v>102630</v>
      </c>
      <c r="G1563">
        <v>199280</v>
      </c>
    </row>
    <row r="1564" spans="1:7" x14ac:dyDescent="0.35">
      <c r="A1564">
        <v>4</v>
      </c>
      <c r="B1564">
        <v>2022</v>
      </c>
      <c r="C1564" t="s">
        <v>22</v>
      </c>
      <c r="D1564" t="s">
        <v>46</v>
      </c>
      <c r="E1564">
        <v>178790</v>
      </c>
      <c r="F1564">
        <v>201030</v>
      </c>
      <c r="G1564">
        <v>379820</v>
      </c>
    </row>
    <row r="1565" spans="1:7" x14ac:dyDescent="0.35">
      <c r="A1565">
        <v>4</v>
      </c>
      <c r="B1565">
        <v>2022</v>
      </c>
      <c r="C1565" t="s">
        <v>22</v>
      </c>
      <c r="D1565" t="s">
        <v>47</v>
      </c>
      <c r="E1565">
        <v>324840</v>
      </c>
      <c r="F1565">
        <v>351250</v>
      </c>
      <c r="G1565">
        <v>676090</v>
      </c>
    </row>
    <row r="1566" spans="1:7" x14ac:dyDescent="0.35">
      <c r="A1566">
        <v>4</v>
      </c>
      <c r="B1566">
        <v>2022</v>
      </c>
      <c r="C1566" t="s">
        <v>22</v>
      </c>
      <c r="D1566" t="s">
        <v>48</v>
      </c>
      <c r="E1566">
        <v>377600</v>
      </c>
      <c r="F1566">
        <v>401770</v>
      </c>
      <c r="G1566">
        <v>779370</v>
      </c>
    </row>
    <row r="1567" spans="1:7" x14ac:dyDescent="0.35">
      <c r="A1567">
        <v>4</v>
      </c>
      <c r="B1567">
        <v>2022</v>
      </c>
      <c r="C1567" t="s">
        <v>22</v>
      </c>
      <c r="D1567" t="s">
        <v>49</v>
      </c>
      <c r="E1567">
        <v>198650</v>
      </c>
      <c r="F1567">
        <v>254680</v>
      </c>
      <c r="G1567">
        <v>453330</v>
      </c>
    </row>
    <row r="1568" spans="1:7" x14ac:dyDescent="0.35">
      <c r="A1568">
        <v>4</v>
      </c>
      <c r="B1568">
        <v>2022</v>
      </c>
      <c r="C1568" t="s">
        <v>22</v>
      </c>
      <c r="D1568" t="s">
        <v>51</v>
      </c>
      <c r="E1568">
        <v>30870</v>
      </c>
      <c r="F1568">
        <v>65140</v>
      </c>
      <c r="G1568">
        <v>96010</v>
      </c>
    </row>
    <row r="1569" spans="1:7" x14ac:dyDescent="0.35">
      <c r="A1569">
        <v>4</v>
      </c>
      <c r="B1569">
        <v>2022</v>
      </c>
      <c r="C1569" t="s">
        <v>15</v>
      </c>
      <c r="D1569" t="s">
        <v>52</v>
      </c>
      <c r="E1569">
        <v>780</v>
      </c>
      <c r="F1569">
        <v>860</v>
      </c>
      <c r="G1569">
        <v>1640</v>
      </c>
    </row>
    <row r="1570" spans="1:7" x14ac:dyDescent="0.35">
      <c r="A1570">
        <v>4</v>
      </c>
      <c r="B1570">
        <v>2022</v>
      </c>
      <c r="C1570" t="s">
        <v>15</v>
      </c>
      <c r="D1570" t="s">
        <v>50</v>
      </c>
      <c r="E1570">
        <v>5130</v>
      </c>
      <c r="F1570">
        <v>4070</v>
      </c>
      <c r="G1570">
        <v>9200</v>
      </c>
    </row>
    <row r="1571" spans="1:7" x14ac:dyDescent="0.35">
      <c r="A1571">
        <v>4</v>
      </c>
      <c r="B1571">
        <v>2022</v>
      </c>
      <c r="C1571" t="s">
        <v>15</v>
      </c>
      <c r="D1571" t="s">
        <v>43</v>
      </c>
      <c r="E1571">
        <v>10520</v>
      </c>
      <c r="F1571">
        <v>11480</v>
      </c>
      <c r="G1571">
        <v>22000</v>
      </c>
    </row>
    <row r="1572" spans="1:7" x14ac:dyDescent="0.35">
      <c r="A1572">
        <v>4</v>
      </c>
      <c r="B1572">
        <v>2022</v>
      </c>
      <c r="C1572" t="s">
        <v>15</v>
      </c>
      <c r="D1572" t="s">
        <v>44</v>
      </c>
      <c r="E1572">
        <v>16050</v>
      </c>
      <c r="F1572">
        <v>17680</v>
      </c>
      <c r="G1572">
        <v>33730</v>
      </c>
    </row>
    <row r="1573" spans="1:7" x14ac:dyDescent="0.35">
      <c r="A1573">
        <v>4</v>
      </c>
      <c r="B1573">
        <v>2022</v>
      </c>
      <c r="C1573" t="s">
        <v>15</v>
      </c>
      <c r="D1573" t="s">
        <v>45</v>
      </c>
      <c r="E1573">
        <v>26250</v>
      </c>
      <c r="F1573">
        <v>29070</v>
      </c>
      <c r="G1573">
        <v>55320</v>
      </c>
    </row>
    <row r="1574" spans="1:7" x14ac:dyDescent="0.35">
      <c r="A1574">
        <v>4</v>
      </c>
      <c r="B1574">
        <v>2022</v>
      </c>
      <c r="C1574" t="s">
        <v>15</v>
      </c>
      <c r="D1574" t="s">
        <v>46</v>
      </c>
      <c r="E1574">
        <v>59060</v>
      </c>
      <c r="F1574">
        <v>65750</v>
      </c>
      <c r="G1574">
        <v>124810</v>
      </c>
    </row>
    <row r="1575" spans="1:7" x14ac:dyDescent="0.35">
      <c r="A1575">
        <v>4</v>
      </c>
      <c r="B1575">
        <v>2022</v>
      </c>
      <c r="C1575" t="s">
        <v>15</v>
      </c>
      <c r="D1575" t="s">
        <v>47</v>
      </c>
      <c r="E1575">
        <v>121480</v>
      </c>
      <c r="F1575">
        <v>129160</v>
      </c>
      <c r="G1575">
        <v>250640</v>
      </c>
    </row>
    <row r="1576" spans="1:7" x14ac:dyDescent="0.35">
      <c r="A1576">
        <v>4</v>
      </c>
      <c r="B1576">
        <v>2022</v>
      </c>
      <c r="C1576" t="s">
        <v>15</v>
      </c>
      <c r="D1576" t="s">
        <v>48</v>
      </c>
      <c r="E1576">
        <v>153710</v>
      </c>
      <c r="F1576">
        <v>163010</v>
      </c>
      <c r="G1576">
        <v>316720</v>
      </c>
    </row>
    <row r="1577" spans="1:7" x14ac:dyDescent="0.35">
      <c r="A1577">
        <v>4</v>
      </c>
      <c r="B1577">
        <v>2022</v>
      </c>
      <c r="C1577" t="s">
        <v>15</v>
      </c>
      <c r="D1577" t="s">
        <v>49</v>
      </c>
      <c r="E1577">
        <v>87790</v>
      </c>
      <c r="F1577">
        <v>118020</v>
      </c>
      <c r="G1577">
        <v>205810</v>
      </c>
    </row>
    <row r="1578" spans="1:7" x14ac:dyDescent="0.35">
      <c r="A1578">
        <v>4</v>
      </c>
      <c r="B1578">
        <v>2022</v>
      </c>
      <c r="C1578" t="s">
        <v>15</v>
      </c>
      <c r="D1578" t="s">
        <v>51</v>
      </c>
      <c r="E1578">
        <v>14370</v>
      </c>
      <c r="F1578">
        <v>35360</v>
      </c>
      <c r="G1578">
        <v>49730</v>
      </c>
    </row>
    <row r="1579" spans="1:7" x14ac:dyDescent="0.35">
      <c r="A1579">
        <v>4</v>
      </c>
      <c r="B1579">
        <v>2022</v>
      </c>
      <c r="C1579" t="s">
        <v>25</v>
      </c>
      <c r="D1579" t="s">
        <v>52</v>
      </c>
      <c r="E1579">
        <v>11160</v>
      </c>
      <c r="F1579">
        <v>11430</v>
      </c>
      <c r="G1579">
        <v>22590</v>
      </c>
    </row>
    <row r="1580" spans="1:7" x14ac:dyDescent="0.35">
      <c r="A1580">
        <v>4</v>
      </c>
      <c r="B1580">
        <v>2022</v>
      </c>
      <c r="C1580" t="s">
        <v>25</v>
      </c>
      <c r="D1580" t="s">
        <v>50</v>
      </c>
      <c r="E1580">
        <v>74460</v>
      </c>
      <c r="F1580">
        <v>72410</v>
      </c>
      <c r="G1580">
        <v>146870</v>
      </c>
    </row>
    <row r="1581" spans="1:7" x14ac:dyDescent="0.35">
      <c r="A1581">
        <v>4</v>
      </c>
      <c r="B1581">
        <v>2022</v>
      </c>
      <c r="C1581" t="s">
        <v>25</v>
      </c>
      <c r="D1581" t="s">
        <v>43</v>
      </c>
      <c r="E1581">
        <v>137540</v>
      </c>
      <c r="F1581">
        <v>181880</v>
      </c>
      <c r="G1581">
        <v>319420</v>
      </c>
    </row>
    <row r="1582" spans="1:7" x14ac:dyDescent="0.35">
      <c r="A1582">
        <v>4</v>
      </c>
      <c r="B1582">
        <v>2022</v>
      </c>
      <c r="C1582" t="s">
        <v>25</v>
      </c>
      <c r="D1582" t="s">
        <v>44</v>
      </c>
      <c r="E1582">
        <v>225680</v>
      </c>
      <c r="F1582">
        <v>268970</v>
      </c>
      <c r="G1582">
        <v>494650</v>
      </c>
    </row>
    <row r="1583" spans="1:7" x14ac:dyDescent="0.35">
      <c r="A1583">
        <v>4</v>
      </c>
      <c r="B1583">
        <v>2022</v>
      </c>
      <c r="C1583" t="s">
        <v>25</v>
      </c>
      <c r="D1583" t="s">
        <v>45</v>
      </c>
      <c r="E1583">
        <v>343910</v>
      </c>
      <c r="F1583">
        <v>376450</v>
      </c>
      <c r="G1583">
        <v>720360</v>
      </c>
    </row>
    <row r="1584" spans="1:7" x14ac:dyDescent="0.35">
      <c r="A1584">
        <v>4</v>
      </c>
      <c r="B1584">
        <v>2022</v>
      </c>
      <c r="C1584" t="s">
        <v>25</v>
      </c>
      <c r="D1584" t="s">
        <v>46</v>
      </c>
      <c r="E1584">
        <v>594230</v>
      </c>
      <c r="F1584">
        <v>666620</v>
      </c>
      <c r="G1584">
        <v>1260850</v>
      </c>
    </row>
    <row r="1585" spans="1:7" x14ac:dyDescent="0.35">
      <c r="A1585">
        <v>4</v>
      </c>
      <c r="B1585">
        <v>2022</v>
      </c>
      <c r="C1585" t="s">
        <v>25</v>
      </c>
      <c r="D1585" t="s">
        <v>47</v>
      </c>
      <c r="E1585">
        <v>902890</v>
      </c>
      <c r="F1585">
        <v>946090</v>
      </c>
      <c r="G1585">
        <v>1848980</v>
      </c>
    </row>
    <row r="1586" spans="1:7" x14ac:dyDescent="0.35">
      <c r="A1586">
        <v>4</v>
      </c>
      <c r="B1586">
        <v>2022</v>
      </c>
      <c r="C1586" t="s">
        <v>25</v>
      </c>
      <c r="D1586" t="s">
        <v>48</v>
      </c>
      <c r="E1586">
        <v>989630</v>
      </c>
      <c r="F1586">
        <v>1046210</v>
      </c>
      <c r="G1586">
        <v>2035840</v>
      </c>
    </row>
    <row r="1587" spans="1:7" x14ac:dyDescent="0.35">
      <c r="A1587">
        <v>4</v>
      </c>
      <c r="B1587">
        <v>2022</v>
      </c>
      <c r="C1587" t="s">
        <v>25</v>
      </c>
      <c r="D1587" t="s">
        <v>49</v>
      </c>
      <c r="E1587">
        <v>553770</v>
      </c>
      <c r="F1587">
        <v>754840</v>
      </c>
      <c r="G1587">
        <v>1308610</v>
      </c>
    </row>
    <row r="1588" spans="1:7" x14ac:dyDescent="0.35">
      <c r="A1588">
        <v>4</v>
      </c>
      <c r="B1588">
        <v>2022</v>
      </c>
      <c r="C1588" t="s">
        <v>25</v>
      </c>
      <c r="D1588" t="s">
        <v>51</v>
      </c>
      <c r="E1588">
        <v>78470</v>
      </c>
      <c r="F1588">
        <v>198510</v>
      </c>
      <c r="G1588">
        <v>276980</v>
      </c>
    </row>
    <row r="1589" spans="1:7" x14ac:dyDescent="0.35">
      <c r="A1589">
        <v>4</v>
      </c>
      <c r="B1589">
        <v>2022</v>
      </c>
      <c r="C1589" t="s">
        <v>16</v>
      </c>
      <c r="D1589" t="s">
        <v>52</v>
      </c>
      <c r="E1589">
        <v>300</v>
      </c>
      <c r="F1589">
        <v>330</v>
      </c>
      <c r="G1589">
        <v>630</v>
      </c>
    </row>
    <row r="1590" spans="1:7" x14ac:dyDescent="0.35">
      <c r="A1590">
        <v>4</v>
      </c>
      <c r="B1590">
        <v>2022</v>
      </c>
      <c r="C1590" t="s">
        <v>16</v>
      </c>
      <c r="D1590" t="s">
        <v>50</v>
      </c>
      <c r="E1590">
        <v>2870</v>
      </c>
      <c r="F1590">
        <v>2360</v>
      </c>
      <c r="G1590">
        <v>5230</v>
      </c>
    </row>
    <row r="1591" spans="1:7" x14ac:dyDescent="0.35">
      <c r="A1591">
        <v>4</v>
      </c>
      <c r="B1591">
        <v>2022</v>
      </c>
      <c r="C1591" t="s">
        <v>16</v>
      </c>
      <c r="D1591" t="s">
        <v>43</v>
      </c>
      <c r="E1591">
        <v>8180</v>
      </c>
      <c r="F1591">
        <v>6680</v>
      </c>
      <c r="G1591">
        <v>14860</v>
      </c>
    </row>
    <row r="1592" spans="1:7" x14ac:dyDescent="0.35">
      <c r="A1592">
        <v>4</v>
      </c>
      <c r="B1592">
        <v>2022</v>
      </c>
      <c r="C1592" t="s">
        <v>16</v>
      </c>
      <c r="D1592" t="s">
        <v>44</v>
      </c>
      <c r="E1592">
        <v>10810</v>
      </c>
      <c r="F1592">
        <v>10850</v>
      </c>
      <c r="G1592">
        <v>21660</v>
      </c>
    </row>
    <row r="1593" spans="1:7" x14ac:dyDescent="0.35">
      <c r="A1593">
        <v>4</v>
      </c>
      <c r="B1593">
        <v>2022</v>
      </c>
      <c r="C1593" t="s">
        <v>16</v>
      </c>
      <c r="D1593" t="s">
        <v>45</v>
      </c>
      <c r="E1593">
        <v>17780</v>
      </c>
      <c r="F1593">
        <v>17540</v>
      </c>
      <c r="G1593">
        <v>35320</v>
      </c>
    </row>
    <row r="1594" spans="1:7" x14ac:dyDescent="0.35">
      <c r="A1594">
        <v>4</v>
      </c>
      <c r="B1594">
        <v>2022</v>
      </c>
      <c r="C1594" t="s">
        <v>16</v>
      </c>
      <c r="D1594" t="s">
        <v>46</v>
      </c>
      <c r="E1594">
        <v>36590</v>
      </c>
      <c r="F1594">
        <v>37480</v>
      </c>
      <c r="G1594">
        <v>74070</v>
      </c>
    </row>
    <row r="1595" spans="1:7" x14ac:dyDescent="0.35">
      <c r="A1595">
        <v>4</v>
      </c>
      <c r="B1595">
        <v>2022</v>
      </c>
      <c r="C1595" t="s">
        <v>16</v>
      </c>
      <c r="D1595" t="s">
        <v>47</v>
      </c>
      <c r="E1595">
        <v>86930</v>
      </c>
      <c r="F1595">
        <v>84570</v>
      </c>
      <c r="G1595">
        <v>171500</v>
      </c>
    </row>
    <row r="1596" spans="1:7" x14ac:dyDescent="0.35">
      <c r="A1596">
        <v>4</v>
      </c>
      <c r="B1596">
        <v>2022</v>
      </c>
      <c r="C1596" t="s">
        <v>16</v>
      </c>
      <c r="D1596" t="s">
        <v>48</v>
      </c>
      <c r="E1596">
        <v>110110</v>
      </c>
      <c r="F1596">
        <v>104770</v>
      </c>
      <c r="G1596">
        <v>214880</v>
      </c>
    </row>
    <row r="1597" spans="1:7" x14ac:dyDescent="0.35">
      <c r="A1597">
        <v>4</v>
      </c>
      <c r="B1597">
        <v>2022</v>
      </c>
      <c r="C1597" t="s">
        <v>16</v>
      </c>
      <c r="D1597" t="s">
        <v>49</v>
      </c>
      <c r="E1597">
        <v>70650</v>
      </c>
      <c r="F1597">
        <v>92500</v>
      </c>
      <c r="G1597">
        <v>163150</v>
      </c>
    </row>
    <row r="1598" spans="1:7" x14ac:dyDescent="0.35">
      <c r="A1598">
        <v>4</v>
      </c>
      <c r="B1598">
        <v>2022</v>
      </c>
      <c r="C1598" t="s">
        <v>16</v>
      </c>
      <c r="D1598" t="s">
        <v>51</v>
      </c>
      <c r="E1598">
        <v>12880</v>
      </c>
      <c r="F1598">
        <v>29130</v>
      </c>
      <c r="G1598">
        <v>42010</v>
      </c>
    </row>
    <row r="1599" spans="1:7" x14ac:dyDescent="0.35">
      <c r="A1599">
        <v>4</v>
      </c>
      <c r="B1599">
        <v>2022</v>
      </c>
      <c r="C1599" t="s">
        <v>6</v>
      </c>
      <c r="D1599" t="s">
        <v>52</v>
      </c>
      <c r="E1599">
        <v>60</v>
      </c>
      <c r="F1599">
        <v>50</v>
      </c>
      <c r="G1599">
        <v>110</v>
      </c>
    </row>
    <row r="1600" spans="1:7" x14ac:dyDescent="0.35">
      <c r="A1600">
        <v>4</v>
      </c>
      <c r="B1600">
        <v>2022</v>
      </c>
      <c r="C1600" t="s">
        <v>6</v>
      </c>
      <c r="D1600" t="s">
        <v>50</v>
      </c>
      <c r="E1600">
        <v>700</v>
      </c>
      <c r="F1600">
        <v>370</v>
      </c>
      <c r="G1600">
        <v>1070</v>
      </c>
    </row>
    <row r="1601" spans="1:7" x14ac:dyDescent="0.35">
      <c r="A1601">
        <v>4</v>
      </c>
      <c r="B1601">
        <v>2022</v>
      </c>
      <c r="C1601" t="s">
        <v>6</v>
      </c>
      <c r="D1601" t="s">
        <v>43</v>
      </c>
      <c r="E1601">
        <v>1470</v>
      </c>
      <c r="F1601">
        <v>1590</v>
      </c>
      <c r="G1601">
        <v>3060</v>
      </c>
    </row>
    <row r="1602" spans="1:7" x14ac:dyDescent="0.35">
      <c r="A1602">
        <v>4</v>
      </c>
      <c r="B1602">
        <v>2022</v>
      </c>
      <c r="C1602" t="s">
        <v>6</v>
      </c>
      <c r="D1602" t="s">
        <v>44</v>
      </c>
      <c r="E1602">
        <v>2090</v>
      </c>
      <c r="F1602">
        <v>2000</v>
      </c>
      <c r="G1602">
        <v>4090</v>
      </c>
    </row>
    <row r="1603" spans="1:7" x14ac:dyDescent="0.35">
      <c r="A1603">
        <v>4</v>
      </c>
      <c r="B1603">
        <v>2022</v>
      </c>
      <c r="C1603" t="s">
        <v>6</v>
      </c>
      <c r="D1603" t="s">
        <v>45</v>
      </c>
      <c r="E1603">
        <v>2860</v>
      </c>
      <c r="F1603">
        <v>2870</v>
      </c>
      <c r="G1603">
        <v>5730</v>
      </c>
    </row>
    <row r="1604" spans="1:7" x14ac:dyDescent="0.35">
      <c r="A1604">
        <v>4</v>
      </c>
      <c r="B1604">
        <v>2022</v>
      </c>
      <c r="C1604" t="s">
        <v>6</v>
      </c>
      <c r="D1604" t="s">
        <v>46</v>
      </c>
      <c r="E1604">
        <v>5790</v>
      </c>
      <c r="F1604">
        <v>6310</v>
      </c>
      <c r="G1604">
        <v>12100</v>
      </c>
    </row>
    <row r="1605" spans="1:7" x14ac:dyDescent="0.35">
      <c r="A1605">
        <v>4</v>
      </c>
      <c r="B1605">
        <v>2022</v>
      </c>
      <c r="C1605" t="s">
        <v>6</v>
      </c>
      <c r="D1605" t="s">
        <v>47</v>
      </c>
      <c r="E1605">
        <v>14920</v>
      </c>
      <c r="F1605">
        <v>13810</v>
      </c>
      <c r="G1605">
        <v>28730</v>
      </c>
    </row>
    <row r="1606" spans="1:7" x14ac:dyDescent="0.35">
      <c r="A1606">
        <v>4</v>
      </c>
      <c r="B1606">
        <v>2022</v>
      </c>
      <c r="C1606" t="s">
        <v>6</v>
      </c>
      <c r="D1606" t="s">
        <v>48</v>
      </c>
      <c r="E1606">
        <v>16830</v>
      </c>
      <c r="F1606">
        <v>14860</v>
      </c>
      <c r="G1606">
        <v>31690</v>
      </c>
    </row>
    <row r="1607" spans="1:7" x14ac:dyDescent="0.35">
      <c r="A1607">
        <v>4</v>
      </c>
      <c r="B1607">
        <v>2022</v>
      </c>
      <c r="C1607" t="s">
        <v>6</v>
      </c>
      <c r="D1607" t="s">
        <v>49</v>
      </c>
      <c r="E1607">
        <v>7810</v>
      </c>
      <c r="F1607">
        <v>10230</v>
      </c>
      <c r="G1607">
        <v>18040</v>
      </c>
    </row>
    <row r="1608" spans="1:7" x14ac:dyDescent="0.35">
      <c r="A1608">
        <v>4</v>
      </c>
      <c r="B1608">
        <v>2022</v>
      </c>
      <c r="C1608" t="s">
        <v>6</v>
      </c>
      <c r="D1608" t="s">
        <v>51</v>
      </c>
      <c r="E1608">
        <v>1460</v>
      </c>
      <c r="F1608">
        <v>2770</v>
      </c>
      <c r="G1608">
        <v>4230</v>
      </c>
    </row>
    <row r="1609" spans="1:7" x14ac:dyDescent="0.35">
      <c r="A1609">
        <v>4</v>
      </c>
      <c r="B1609">
        <v>2022</v>
      </c>
      <c r="C1609" t="s">
        <v>20</v>
      </c>
      <c r="D1609" t="s">
        <v>52</v>
      </c>
      <c r="E1609">
        <v>3150</v>
      </c>
      <c r="F1609">
        <v>2520</v>
      </c>
      <c r="G1609">
        <v>5670</v>
      </c>
    </row>
    <row r="1610" spans="1:7" x14ac:dyDescent="0.35">
      <c r="A1610">
        <v>4</v>
      </c>
      <c r="B1610">
        <v>2022</v>
      </c>
      <c r="C1610" t="s">
        <v>20</v>
      </c>
      <c r="D1610" t="s">
        <v>50</v>
      </c>
      <c r="E1610">
        <v>19010</v>
      </c>
      <c r="F1610">
        <v>17230</v>
      </c>
      <c r="G1610">
        <v>36240</v>
      </c>
    </row>
    <row r="1611" spans="1:7" x14ac:dyDescent="0.35">
      <c r="A1611">
        <v>4</v>
      </c>
      <c r="B1611">
        <v>2022</v>
      </c>
      <c r="C1611" t="s">
        <v>20</v>
      </c>
      <c r="D1611" t="s">
        <v>43</v>
      </c>
      <c r="E1611">
        <v>38750</v>
      </c>
      <c r="F1611">
        <v>48660</v>
      </c>
      <c r="G1611">
        <v>87410</v>
      </c>
    </row>
    <row r="1612" spans="1:7" x14ac:dyDescent="0.35">
      <c r="A1612">
        <v>4</v>
      </c>
      <c r="B1612">
        <v>2022</v>
      </c>
      <c r="C1612" t="s">
        <v>20</v>
      </c>
      <c r="D1612" t="s">
        <v>44</v>
      </c>
      <c r="E1612">
        <v>58350</v>
      </c>
      <c r="F1612">
        <v>66600</v>
      </c>
      <c r="G1612">
        <v>124950</v>
      </c>
    </row>
    <row r="1613" spans="1:7" x14ac:dyDescent="0.35">
      <c r="A1613">
        <v>4</v>
      </c>
      <c r="B1613">
        <v>2022</v>
      </c>
      <c r="C1613" t="s">
        <v>20</v>
      </c>
      <c r="D1613" t="s">
        <v>45</v>
      </c>
      <c r="E1613">
        <v>93650</v>
      </c>
      <c r="F1613">
        <v>105820</v>
      </c>
      <c r="G1613">
        <v>199470</v>
      </c>
    </row>
    <row r="1614" spans="1:7" x14ac:dyDescent="0.35">
      <c r="A1614">
        <v>4</v>
      </c>
      <c r="B1614">
        <v>2022</v>
      </c>
      <c r="C1614" t="s">
        <v>20</v>
      </c>
      <c r="D1614" t="s">
        <v>46</v>
      </c>
      <c r="E1614">
        <v>178690</v>
      </c>
      <c r="F1614">
        <v>207910</v>
      </c>
      <c r="G1614">
        <v>386600</v>
      </c>
    </row>
    <row r="1615" spans="1:7" x14ac:dyDescent="0.35">
      <c r="A1615">
        <v>4</v>
      </c>
      <c r="B1615">
        <v>2022</v>
      </c>
      <c r="C1615" t="s">
        <v>20</v>
      </c>
      <c r="D1615" t="s">
        <v>47</v>
      </c>
      <c r="E1615">
        <v>577760</v>
      </c>
      <c r="F1615">
        <v>545320</v>
      </c>
      <c r="G1615">
        <v>1123080</v>
      </c>
    </row>
    <row r="1616" spans="1:7" x14ac:dyDescent="0.35">
      <c r="A1616">
        <v>4</v>
      </c>
      <c r="B1616">
        <v>2022</v>
      </c>
      <c r="C1616" t="s">
        <v>20</v>
      </c>
      <c r="D1616" t="s">
        <v>48</v>
      </c>
      <c r="E1616">
        <v>658700</v>
      </c>
      <c r="F1616">
        <v>649480</v>
      </c>
      <c r="G1616">
        <v>1308180</v>
      </c>
    </row>
    <row r="1617" spans="1:7" x14ac:dyDescent="0.35">
      <c r="A1617">
        <v>4</v>
      </c>
      <c r="B1617">
        <v>2022</v>
      </c>
      <c r="C1617" t="s">
        <v>20</v>
      </c>
      <c r="D1617" t="s">
        <v>49</v>
      </c>
      <c r="E1617">
        <v>304800</v>
      </c>
      <c r="F1617">
        <v>359410</v>
      </c>
      <c r="G1617">
        <v>664210</v>
      </c>
    </row>
    <row r="1618" spans="1:7" x14ac:dyDescent="0.35">
      <c r="A1618">
        <v>4</v>
      </c>
      <c r="B1618">
        <v>2022</v>
      </c>
      <c r="C1618" t="s">
        <v>20</v>
      </c>
      <c r="D1618" t="s">
        <v>51</v>
      </c>
      <c r="E1618">
        <v>46400</v>
      </c>
      <c r="F1618">
        <v>98120</v>
      </c>
      <c r="G1618">
        <v>144520</v>
      </c>
    </row>
    <row r="1619" spans="1:7" x14ac:dyDescent="0.35">
      <c r="A1619">
        <v>4</v>
      </c>
      <c r="B1619">
        <v>2022</v>
      </c>
      <c r="C1619" t="s">
        <v>17</v>
      </c>
      <c r="D1619" t="s">
        <v>52</v>
      </c>
      <c r="E1619">
        <v>630</v>
      </c>
      <c r="F1619">
        <v>770</v>
      </c>
      <c r="G1619">
        <v>1400</v>
      </c>
    </row>
    <row r="1620" spans="1:7" x14ac:dyDescent="0.35">
      <c r="A1620">
        <v>4</v>
      </c>
      <c r="B1620">
        <v>2022</v>
      </c>
      <c r="C1620" t="s">
        <v>17</v>
      </c>
      <c r="D1620" t="s">
        <v>50</v>
      </c>
      <c r="E1620">
        <v>8350</v>
      </c>
      <c r="F1620">
        <v>6390</v>
      </c>
      <c r="G1620">
        <v>14740</v>
      </c>
    </row>
    <row r="1621" spans="1:7" x14ac:dyDescent="0.35">
      <c r="A1621">
        <v>4</v>
      </c>
      <c r="B1621">
        <v>2022</v>
      </c>
      <c r="C1621" t="s">
        <v>17</v>
      </c>
      <c r="D1621" t="s">
        <v>43</v>
      </c>
      <c r="E1621">
        <v>23860</v>
      </c>
      <c r="F1621">
        <v>23860</v>
      </c>
      <c r="G1621">
        <v>47720</v>
      </c>
    </row>
    <row r="1622" spans="1:7" x14ac:dyDescent="0.35">
      <c r="A1622">
        <v>4</v>
      </c>
      <c r="B1622">
        <v>2022</v>
      </c>
      <c r="C1622" t="s">
        <v>17</v>
      </c>
      <c r="D1622" t="s">
        <v>44</v>
      </c>
      <c r="E1622">
        <v>31490</v>
      </c>
      <c r="F1622">
        <v>33340</v>
      </c>
      <c r="G1622">
        <v>64830</v>
      </c>
    </row>
    <row r="1623" spans="1:7" x14ac:dyDescent="0.35">
      <c r="A1623">
        <v>4</v>
      </c>
      <c r="B1623">
        <v>2022</v>
      </c>
      <c r="C1623" t="s">
        <v>17</v>
      </c>
      <c r="D1623" t="s">
        <v>45</v>
      </c>
      <c r="E1623">
        <v>45630</v>
      </c>
      <c r="F1623">
        <v>47800</v>
      </c>
      <c r="G1623">
        <v>93430</v>
      </c>
    </row>
    <row r="1624" spans="1:7" x14ac:dyDescent="0.35">
      <c r="A1624">
        <v>4</v>
      </c>
      <c r="B1624">
        <v>2022</v>
      </c>
      <c r="C1624" t="s">
        <v>17</v>
      </c>
      <c r="D1624" t="s">
        <v>46</v>
      </c>
      <c r="E1624">
        <v>89670</v>
      </c>
      <c r="F1624">
        <v>102430</v>
      </c>
      <c r="G1624">
        <v>192100</v>
      </c>
    </row>
    <row r="1625" spans="1:7" x14ac:dyDescent="0.35">
      <c r="A1625">
        <v>4</v>
      </c>
      <c r="B1625">
        <v>2022</v>
      </c>
      <c r="C1625" t="s">
        <v>17</v>
      </c>
      <c r="D1625" t="s">
        <v>47</v>
      </c>
      <c r="E1625">
        <v>232580</v>
      </c>
      <c r="F1625">
        <v>238430</v>
      </c>
      <c r="G1625">
        <v>471010</v>
      </c>
    </row>
    <row r="1626" spans="1:7" x14ac:dyDescent="0.35">
      <c r="A1626">
        <v>4</v>
      </c>
      <c r="B1626">
        <v>2022</v>
      </c>
      <c r="C1626" t="s">
        <v>17</v>
      </c>
      <c r="D1626" t="s">
        <v>48</v>
      </c>
      <c r="E1626">
        <v>287550</v>
      </c>
      <c r="F1626">
        <v>271200</v>
      </c>
      <c r="G1626">
        <v>558750</v>
      </c>
    </row>
    <row r="1627" spans="1:7" x14ac:dyDescent="0.35">
      <c r="A1627">
        <v>4</v>
      </c>
      <c r="B1627">
        <v>2022</v>
      </c>
      <c r="C1627" t="s">
        <v>17</v>
      </c>
      <c r="D1627" t="s">
        <v>49</v>
      </c>
      <c r="E1627">
        <v>134670</v>
      </c>
      <c r="F1627">
        <v>167990</v>
      </c>
      <c r="G1627">
        <v>302660</v>
      </c>
    </row>
    <row r="1628" spans="1:7" x14ac:dyDescent="0.35">
      <c r="A1628">
        <v>4</v>
      </c>
      <c r="B1628">
        <v>2022</v>
      </c>
      <c r="C1628" t="s">
        <v>17</v>
      </c>
      <c r="D1628" t="s">
        <v>51</v>
      </c>
      <c r="E1628">
        <v>21260</v>
      </c>
      <c r="F1628">
        <v>47580</v>
      </c>
      <c r="G1628">
        <v>68840</v>
      </c>
    </row>
    <row r="1629" spans="1:7" x14ac:dyDescent="0.35">
      <c r="A1629">
        <v>4</v>
      </c>
      <c r="B1629">
        <v>2022</v>
      </c>
      <c r="C1629" t="s">
        <v>11</v>
      </c>
      <c r="D1629" t="s">
        <v>52</v>
      </c>
      <c r="E1629">
        <v>310</v>
      </c>
      <c r="F1629">
        <v>500</v>
      </c>
      <c r="G1629">
        <v>810</v>
      </c>
    </row>
    <row r="1630" spans="1:7" x14ac:dyDescent="0.35">
      <c r="A1630">
        <v>4</v>
      </c>
      <c r="B1630">
        <v>2022</v>
      </c>
      <c r="C1630" t="s">
        <v>11</v>
      </c>
      <c r="D1630" t="s">
        <v>50</v>
      </c>
      <c r="E1630">
        <v>2870</v>
      </c>
      <c r="F1630">
        <v>2750</v>
      </c>
      <c r="G1630">
        <v>5620</v>
      </c>
    </row>
    <row r="1631" spans="1:7" x14ac:dyDescent="0.35">
      <c r="A1631">
        <v>4</v>
      </c>
      <c r="B1631">
        <v>2022</v>
      </c>
      <c r="C1631" t="s">
        <v>11</v>
      </c>
      <c r="D1631" t="s">
        <v>43</v>
      </c>
      <c r="E1631">
        <v>6830</v>
      </c>
      <c r="F1631">
        <v>8820</v>
      </c>
      <c r="G1631">
        <v>15650</v>
      </c>
    </row>
    <row r="1632" spans="1:7" x14ac:dyDescent="0.35">
      <c r="A1632">
        <v>4</v>
      </c>
      <c r="B1632">
        <v>2022</v>
      </c>
      <c r="C1632" t="s">
        <v>11</v>
      </c>
      <c r="D1632" t="s">
        <v>44</v>
      </c>
      <c r="E1632">
        <v>12460</v>
      </c>
      <c r="F1632">
        <v>16000</v>
      </c>
      <c r="G1632">
        <v>28460</v>
      </c>
    </row>
    <row r="1633" spans="1:7" x14ac:dyDescent="0.35">
      <c r="A1633">
        <v>4</v>
      </c>
      <c r="B1633">
        <v>2022</v>
      </c>
      <c r="C1633" t="s">
        <v>11</v>
      </c>
      <c r="D1633" t="s">
        <v>45</v>
      </c>
      <c r="E1633">
        <v>22020</v>
      </c>
      <c r="F1633">
        <v>26590</v>
      </c>
      <c r="G1633">
        <v>48610</v>
      </c>
    </row>
    <row r="1634" spans="1:7" x14ac:dyDescent="0.35">
      <c r="A1634">
        <v>4</v>
      </c>
      <c r="B1634">
        <v>2022</v>
      </c>
      <c r="C1634" t="s">
        <v>11</v>
      </c>
      <c r="D1634" t="s">
        <v>46</v>
      </c>
      <c r="E1634">
        <v>39000</v>
      </c>
      <c r="F1634">
        <v>49330</v>
      </c>
      <c r="G1634">
        <v>88330</v>
      </c>
    </row>
    <row r="1635" spans="1:7" x14ac:dyDescent="0.35">
      <c r="A1635">
        <v>4</v>
      </c>
      <c r="B1635">
        <v>2022</v>
      </c>
      <c r="C1635" t="s">
        <v>11</v>
      </c>
      <c r="D1635" t="s">
        <v>47</v>
      </c>
      <c r="E1635">
        <v>89000</v>
      </c>
      <c r="F1635">
        <v>95050</v>
      </c>
      <c r="G1635">
        <v>184050</v>
      </c>
    </row>
    <row r="1636" spans="1:7" x14ac:dyDescent="0.35">
      <c r="A1636">
        <v>4</v>
      </c>
      <c r="B1636">
        <v>2022</v>
      </c>
      <c r="C1636" t="s">
        <v>11</v>
      </c>
      <c r="D1636" t="s">
        <v>48</v>
      </c>
      <c r="E1636">
        <v>108460</v>
      </c>
      <c r="F1636">
        <v>102930</v>
      </c>
      <c r="G1636">
        <v>211390</v>
      </c>
    </row>
    <row r="1637" spans="1:7" x14ac:dyDescent="0.35">
      <c r="A1637">
        <v>4</v>
      </c>
      <c r="B1637">
        <v>2022</v>
      </c>
      <c r="C1637" t="s">
        <v>11</v>
      </c>
      <c r="D1637" t="s">
        <v>49</v>
      </c>
      <c r="E1637">
        <v>48730</v>
      </c>
      <c r="F1637">
        <v>55940</v>
      </c>
      <c r="G1637">
        <v>104670</v>
      </c>
    </row>
    <row r="1638" spans="1:7" x14ac:dyDescent="0.35">
      <c r="A1638">
        <v>4</v>
      </c>
      <c r="B1638">
        <v>2022</v>
      </c>
      <c r="C1638" t="s">
        <v>11</v>
      </c>
      <c r="D1638" t="s">
        <v>51</v>
      </c>
      <c r="E1638">
        <v>7210</v>
      </c>
      <c r="F1638">
        <v>14960</v>
      </c>
      <c r="G1638">
        <v>22170</v>
      </c>
    </row>
    <row r="1639" spans="1:7" x14ac:dyDescent="0.35">
      <c r="A1639">
        <v>4</v>
      </c>
      <c r="B1639">
        <v>2022</v>
      </c>
      <c r="C1639" t="s">
        <v>18</v>
      </c>
      <c r="D1639" t="s">
        <v>52</v>
      </c>
      <c r="E1639">
        <v>630</v>
      </c>
      <c r="F1639">
        <v>570</v>
      </c>
      <c r="G1639">
        <v>1200</v>
      </c>
    </row>
    <row r="1640" spans="1:7" x14ac:dyDescent="0.35">
      <c r="A1640">
        <v>4</v>
      </c>
      <c r="B1640">
        <v>2022</v>
      </c>
      <c r="C1640" t="s">
        <v>18</v>
      </c>
      <c r="D1640" t="s">
        <v>50</v>
      </c>
      <c r="E1640">
        <v>7430</v>
      </c>
      <c r="F1640">
        <v>4700</v>
      </c>
      <c r="G1640">
        <v>12130</v>
      </c>
    </row>
    <row r="1641" spans="1:7" x14ac:dyDescent="0.35">
      <c r="A1641">
        <v>4</v>
      </c>
      <c r="B1641">
        <v>2022</v>
      </c>
      <c r="C1641" t="s">
        <v>18</v>
      </c>
      <c r="D1641" t="s">
        <v>43</v>
      </c>
      <c r="E1641">
        <v>17020</v>
      </c>
      <c r="F1641">
        <v>13750</v>
      </c>
      <c r="G1641">
        <v>30770</v>
      </c>
    </row>
    <row r="1642" spans="1:7" x14ac:dyDescent="0.35">
      <c r="A1642">
        <v>4</v>
      </c>
      <c r="B1642">
        <v>2022</v>
      </c>
      <c r="C1642" t="s">
        <v>18</v>
      </c>
      <c r="D1642" t="s">
        <v>44</v>
      </c>
      <c r="E1642">
        <v>24100</v>
      </c>
      <c r="F1642">
        <v>21750</v>
      </c>
      <c r="G1642">
        <v>45850</v>
      </c>
    </row>
    <row r="1643" spans="1:7" x14ac:dyDescent="0.35">
      <c r="A1643">
        <v>4</v>
      </c>
      <c r="B1643">
        <v>2022</v>
      </c>
      <c r="C1643" t="s">
        <v>18</v>
      </c>
      <c r="D1643" t="s">
        <v>45</v>
      </c>
      <c r="E1643">
        <v>33190</v>
      </c>
      <c r="F1643">
        <v>30730</v>
      </c>
      <c r="G1643">
        <v>63920</v>
      </c>
    </row>
    <row r="1644" spans="1:7" x14ac:dyDescent="0.35">
      <c r="A1644">
        <v>4</v>
      </c>
      <c r="B1644">
        <v>2022</v>
      </c>
      <c r="C1644" t="s">
        <v>18</v>
      </c>
      <c r="D1644" t="s">
        <v>46</v>
      </c>
      <c r="E1644">
        <v>63240</v>
      </c>
      <c r="F1644">
        <v>70720</v>
      </c>
      <c r="G1644">
        <v>133960</v>
      </c>
    </row>
    <row r="1645" spans="1:7" x14ac:dyDescent="0.35">
      <c r="A1645">
        <v>4</v>
      </c>
      <c r="B1645">
        <v>2022</v>
      </c>
      <c r="C1645" t="s">
        <v>18</v>
      </c>
      <c r="D1645" t="s">
        <v>47</v>
      </c>
      <c r="E1645">
        <v>167820</v>
      </c>
      <c r="F1645">
        <v>164830</v>
      </c>
      <c r="G1645">
        <v>332650</v>
      </c>
    </row>
    <row r="1646" spans="1:7" x14ac:dyDescent="0.35">
      <c r="A1646">
        <v>4</v>
      </c>
      <c r="B1646">
        <v>2022</v>
      </c>
      <c r="C1646" t="s">
        <v>18</v>
      </c>
      <c r="D1646" t="s">
        <v>48</v>
      </c>
      <c r="E1646">
        <v>199890</v>
      </c>
      <c r="F1646">
        <v>181700</v>
      </c>
      <c r="G1646">
        <v>381590</v>
      </c>
    </row>
    <row r="1647" spans="1:7" x14ac:dyDescent="0.35">
      <c r="A1647">
        <v>4</v>
      </c>
      <c r="B1647">
        <v>2022</v>
      </c>
      <c r="C1647" t="s">
        <v>18</v>
      </c>
      <c r="D1647" t="s">
        <v>49</v>
      </c>
      <c r="E1647">
        <v>93400</v>
      </c>
      <c r="F1647">
        <v>113490</v>
      </c>
      <c r="G1647">
        <v>206890</v>
      </c>
    </row>
    <row r="1648" spans="1:7" x14ac:dyDescent="0.35">
      <c r="A1648">
        <v>4</v>
      </c>
      <c r="B1648">
        <v>2022</v>
      </c>
      <c r="C1648" t="s">
        <v>18</v>
      </c>
      <c r="D1648" t="s">
        <v>51</v>
      </c>
      <c r="E1648">
        <v>14630</v>
      </c>
      <c r="F1648">
        <v>31270</v>
      </c>
      <c r="G1648">
        <v>45900</v>
      </c>
    </row>
    <row r="1649" spans="1:7" x14ac:dyDescent="0.35">
      <c r="A1649">
        <v>4</v>
      </c>
      <c r="B1649">
        <v>2022</v>
      </c>
      <c r="C1649" t="s">
        <v>19</v>
      </c>
      <c r="D1649" t="s">
        <v>52</v>
      </c>
      <c r="E1649">
        <v>4930</v>
      </c>
      <c r="F1649">
        <v>4150</v>
      </c>
      <c r="G1649">
        <v>9080</v>
      </c>
    </row>
    <row r="1650" spans="1:7" x14ac:dyDescent="0.35">
      <c r="A1650">
        <v>4</v>
      </c>
      <c r="B1650">
        <v>2022</v>
      </c>
      <c r="C1650" t="s">
        <v>19</v>
      </c>
      <c r="D1650" t="s">
        <v>50</v>
      </c>
      <c r="E1650">
        <v>23880</v>
      </c>
      <c r="F1650">
        <v>22490</v>
      </c>
      <c r="G1650">
        <v>46370</v>
      </c>
    </row>
    <row r="1651" spans="1:7" x14ac:dyDescent="0.35">
      <c r="A1651">
        <v>4</v>
      </c>
      <c r="B1651">
        <v>2022</v>
      </c>
      <c r="C1651" t="s">
        <v>19</v>
      </c>
      <c r="D1651" t="s">
        <v>43</v>
      </c>
      <c r="E1651">
        <v>47740</v>
      </c>
      <c r="F1651">
        <v>55920</v>
      </c>
      <c r="G1651">
        <v>103660</v>
      </c>
    </row>
    <row r="1652" spans="1:7" x14ac:dyDescent="0.35">
      <c r="A1652">
        <v>4</v>
      </c>
      <c r="B1652">
        <v>2022</v>
      </c>
      <c r="C1652" t="s">
        <v>19</v>
      </c>
      <c r="D1652" t="s">
        <v>44</v>
      </c>
      <c r="E1652">
        <v>73130</v>
      </c>
      <c r="F1652">
        <v>81800</v>
      </c>
      <c r="G1652">
        <v>154930</v>
      </c>
    </row>
    <row r="1653" spans="1:7" x14ac:dyDescent="0.35">
      <c r="A1653">
        <v>4</v>
      </c>
      <c r="B1653">
        <v>2022</v>
      </c>
      <c r="C1653" t="s">
        <v>19</v>
      </c>
      <c r="D1653" t="s">
        <v>45</v>
      </c>
      <c r="E1653">
        <v>114120</v>
      </c>
      <c r="F1653">
        <v>124180</v>
      </c>
      <c r="G1653">
        <v>238300</v>
      </c>
    </row>
    <row r="1654" spans="1:7" x14ac:dyDescent="0.35">
      <c r="A1654">
        <v>4</v>
      </c>
      <c r="B1654">
        <v>2022</v>
      </c>
      <c r="C1654" t="s">
        <v>19</v>
      </c>
      <c r="D1654" t="s">
        <v>46</v>
      </c>
      <c r="E1654">
        <v>211950</v>
      </c>
      <c r="F1654">
        <v>242530</v>
      </c>
      <c r="G1654">
        <v>454480</v>
      </c>
    </row>
    <row r="1655" spans="1:7" x14ac:dyDescent="0.35">
      <c r="A1655">
        <v>4</v>
      </c>
      <c r="B1655">
        <v>2022</v>
      </c>
      <c r="C1655" t="s">
        <v>19</v>
      </c>
      <c r="D1655" t="s">
        <v>47</v>
      </c>
      <c r="E1655">
        <v>380860</v>
      </c>
      <c r="F1655">
        <v>416570</v>
      </c>
      <c r="G1655">
        <v>797430</v>
      </c>
    </row>
    <row r="1656" spans="1:7" x14ac:dyDescent="0.35">
      <c r="A1656">
        <v>4</v>
      </c>
      <c r="B1656">
        <v>2022</v>
      </c>
      <c r="C1656" t="s">
        <v>19</v>
      </c>
      <c r="D1656" t="s">
        <v>48</v>
      </c>
      <c r="E1656">
        <v>488250</v>
      </c>
      <c r="F1656">
        <v>518410</v>
      </c>
      <c r="G1656">
        <v>1006660</v>
      </c>
    </row>
    <row r="1657" spans="1:7" x14ac:dyDescent="0.35">
      <c r="A1657">
        <v>4</v>
      </c>
      <c r="B1657">
        <v>2022</v>
      </c>
      <c r="C1657" t="s">
        <v>19</v>
      </c>
      <c r="D1657" t="s">
        <v>49</v>
      </c>
      <c r="E1657">
        <v>278060</v>
      </c>
      <c r="F1657">
        <v>363450</v>
      </c>
      <c r="G1657">
        <v>641510</v>
      </c>
    </row>
    <row r="1658" spans="1:7" x14ac:dyDescent="0.35">
      <c r="A1658">
        <v>4</v>
      </c>
      <c r="B1658">
        <v>2022</v>
      </c>
      <c r="C1658" t="s">
        <v>19</v>
      </c>
      <c r="D1658" t="s">
        <v>51</v>
      </c>
      <c r="E1658">
        <v>45690</v>
      </c>
      <c r="F1658">
        <v>106010</v>
      </c>
      <c r="G1658">
        <v>151700</v>
      </c>
    </row>
    <row r="1659" spans="1:7" x14ac:dyDescent="0.35">
      <c r="A1659">
        <v>4</v>
      </c>
      <c r="B1659">
        <v>2022</v>
      </c>
      <c r="C1659" t="s">
        <v>12</v>
      </c>
      <c r="D1659" t="s">
        <v>52</v>
      </c>
      <c r="E1659">
        <v>410</v>
      </c>
      <c r="F1659">
        <v>390</v>
      </c>
      <c r="G1659">
        <v>800</v>
      </c>
    </row>
    <row r="1660" spans="1:7" x14ac:dyDescent="0.35">
      <c r="A1660">
        <v>4</v>
      </c>
      <c r="B1660">
        <v>2022</v>
      </c>
      <c r="C1660" t="s">
        <v>12</v>
      </c>
      <c r="D1660" t="s">
        <v>50</v>
      </c>
      <c r="E1660">
        <v>3880</v>
      </c>
      <c r="F1660">
        <v>4220</v>
      </c>
      <c r="G1660">
        <v>8100</v>
      </c>
    </row>
    <row r="1661" spans="1:7" x14ac:dyDescent="0.35">
      <c r="A1661">
        <v>4</v>
      </c>
      <c r="B1661">
        <v>2022</v>
      </c>
      <c r="C1661" t="s">
        <v>12</v>
      </c>
      <c r="D1661" t="s">
        <v>43</v>
      </c>
      <c r="E1661">
        <v>9200</v>
      </c>
      <c r="F1661">
        <v>10660</v>
      </c>
      <c r="G1661">
        <v>19860</v>
      </c>
    </row>
    <row r="1662" spans="1:7" x14ac:dyDescent="0.35">
      <c r="A1662">
        <v>4</v>
      </c>
      <c r="B1662">
        <v>2022</v>
      </c>
      <c r="C1662" t="s">
        <v>12</v>
      </c>
      <c r="D1662" t="s">
        <v>44</v>
      </c>
      <c r="E1662">
        <v>15280</v>
      </c>
      <c r="F1662">
        <v>16510</v>
      </c>
      <c r="G1662">
        <v>31790</v>
      </c>
    </row>
    <row r="1663" spans="1:7" x14ac:dyDescent="0.35">
      <c r="A1663">
        <v>4</v>
      </c>
      <c r="B1663">
        <v>2022</v>
      </c>
      <c r="C1663" t="s">
        <v>12</v>
      </c>
      <c r="D1663" t="s">
        <v>45</v>
      </c>
      <c r="E1663">
        <v>21860</v>
      </c>
      <c r="F1663">
        <v>22690</v>
      </c>
      <c r="G1663">
        <v>44550</v>
      </c>
    </row>
    <row r="1664" spans="1:7" x14ac:dyDescent="0.35">
      <c r="A1664">
        <v>4</v>
      </c>
      <c r="B1664">
        <v>2022</v>
      </c>
      <c r="C1664" t="s">
        <v>12</v>
      </c>
      <c r="D1664" t="s">
        <v>46</v>
      </c>
      <c r="E1664">
        <v>40450</v>
      </c>
      <c r="F1664">
        <v>42860</v>
      </c>
      <c r="G1664">
        <v>83310</v>
      </c>
    </row>
    <row r="1665" spans="1:7" x14ac:dyDescent="0.35">
      <c r="A1665">
        <v>4</v>
      </c>
      <c r="B1665">
        <v>2022</v>
      </c>
      <c r="C1665" t="s">
        <v>12</v>
      </c>
      <c r="D1665" t="s">
        <v>47</v>
      </c>
      <c r="E1665">
        <v>65410</v>
      </c>
      <c r="F1665">
        <v>65240</v>
      </c>
      <c r="G1665">
        <v>130650</v>
      </c>
    </row>
    <row r="1666" spans="1:7" x14ac:dyDescent="0.35">
      <c r="A1666">
        <v>4</v>
      </c>
      <c r="B1666">
        <v>2022</v>
      </c>
      <c r="C1666" t="s">
        <v>12</v>
      </c>
      <c r="D1666" t="s">
        <v>48</v>
      </c>
      <c r="E1666">
        <v>75690</v>
      </c>
      <c r="F1666">
        <v>75420</v>
      </c>
      <c r="G1666">
        <v>151110</v>
      </c>
    </row>
    <row r="1667" spans="1:7" x14ac:dyDescent="0.35">
      <c r="A1667">
        <v>4</v>
      </c>
      <c r="B1667">
        <v>2022</v>
      </c>
      <c r="C1667" t="s">
        <v>12</v>
      </c>
      <c r="D1667" t="s">
        <v>49</v>
      </c>
      <c r="E1667">
        <v>45600</v>
      </c>
      <c r="F1667">
        <v>57790</v>
      </c>
      <c r="G1667">
        <v>103390</v>
      </c>
    </row>
    <row r="1668" spans="1:7" x14ac:dyDescent="0.35">
      <c r="A1668">
        <v>4</v>
      </c>
      <c r="B1668">
        <v>2022</v>
      </c>
      <c r="C1668" t="s">
        <v>12</v>
      </c>
      <c r="D1668" t="s">
        <v>51</v>
      </c>
      <c r="E1668">
        <v>7230</v>
      </c>
      <c r="F1668">
        <v>17670</v>
      </c>
      <c r="G1668">
        <v>24900</v>
      </c>
    </row>
    <row r="1669" spans="1:7" x14ac:dyDescent="0.35">
      <c r="A1669">
        <v>4</v>
      </c>
      <c r="B1669">
        <v>2022</v>
      </c>
      <c r="C1669" t="s">
        <v>10</v>
      </c>
      <c r="D1669" t="s">
        <v>52</v>
      </c>
      <c r="E1669">
        <v>280</v>
      </c>
      <c r="F1669">
        <v>300</v>
      </c>
      <c r="G1669">
        <v>580</v>
      </c>
    </row>
    <row r="1670" spans="1:7" x14ac:dyDescent="0.35">
      <c r="A1670">
        <v>4</v>
      </c>
      <c r="B1670">
        <v>2022</v>
      </c>
      <c r="C1670" t="s">
        <v>10</v>
      </c>
      <c r="D1670" t="s">
        <v>50</v>
      </c>
      <c r="E1670">
        <v>1750</v>
      </c>
      <c r="F1670">
        <v>1460</v>
      </c>
      <c r="G1670">
        <v>3210</v>
      </c>
    </row>
    <row r="1671" spans="1:7" x14ac:dyDescent="0.35">
      <c r="A1671">
        <v>4</v>
      </c>
      <c r="B1671">
        <v>2022</v>
      </c>
      <c r="C1671" t="s">
        <v>10</v>
      </c>
      <c r="D1671" t="s">
        <v>43</v>
      </c>
      <c r="E1671">
        <v>3940</v>
      </c>
      <c r="F1671">
        <v>3890</v>
      </c>
      <c r="G1671">
        <v>7830</v>
      </c>
    </row>
    <row r="1672" spans="1:7" x14ac:dyDescent="0.35">
      <c r="A1672">
        <v>4</v>
      </c>
      <c r="B1672">
        <v>2022</v>
      </c>
      <c r="C1672" t="s">
        <v>10</v>
      </c>
      <c r="D1672" t="s">
        <v>44</v>
      </c>
      <c r="E1672">
        <v>5880</v>
      </c>
      <c r="F1672">
        <v>6220</v>
      </c>
      <c r="G1672">
        <v>12100</v>
      </c>
    </row>
    <row r="1673" spans="1:7" x14ac:dyDescent="0.35">
      <c r="A1673">
        <v>4</v>
      </c>
      <c r="B1673">
        <v>2022</v>
      </c>
      <c r="C1673" t="s">
        <v>10</v>
      </c>
      <c r="D1673" t="s">
        <v>45</v>
      </c>
      <c r="E1673">
        <v>9460</v>
      </c>
      <c r="F1673">
        <v>10340</v>
      </c>
      <c r="G1673">
        <v>19800</v>
      </c>
    </row>
    <row r="1674" spans="1:7" x14ac:dyDescent="0.35">
      <c r="A1674">
        <v>4</v>
      </c>
      <c r="B1674">
        <v>2022</v>
      </c>
      <c r="C1674" t="s">
        <v>10</v>
      </c>
      <c r="D1674" t="s">
        <v>46</v>
      </c>
      <c r="E1674">
        <v>20020</v>
      </c>
      <c r="F1674">
        <v>22600</v>
      </c>
      <c r="G1674">
        <v>42620</v>
      </c>
    </row>
    <row r="1675" spans="1:7" x14ac:dyDescent="0.35">
      <c r="A1675">
        <v>4</v>
      </c>
      <c r="B1675">
        <v>2022</v>
      </c>
      <c r="C1675" t="s">
        <v>10</v>
      </c>
      <c r="D1675" t="s">
        <v>47</v>
      </c>
      <c r="E1675">
        <v>47130</v>
      </c>
      <c r="F1675">
        <v>49160</v>
      </c>
      <c r="G1675">
        <v>96290</v>
      </c>
    </row>
    <row r="1676" spans="1:7" x14ac:dyDescent="0.35">
      <c r="A1676">
        <v>4</v>
      </c>
      <c r="B1676">
        <v>2022</v>
      </c>
      <c r="C1676" t="s">
        <v>10</v>
      </c>
      <c r="D1676" t="s">
        <v>48</v>
      </c>
      <c r="E1676">
        <v>61450</v>
      </c>
      <c r="F1676">
        <v>61250</v>
      </c>
      <c r="G1676">
        <v>122700</v>
      </c>
    </row>
    <row r="1677" spans="1:7" x14ac:dyDescent="0.35">
      <c r="A1677">
        <v>4</v>
      </c>
      <c r="B1677">
        <v>2022</v>
      </c>
      <c r="C1677" t="s">
        <v>10</v>
      </c>
      <c r="D1677" t="s">
        <v>49</v>
      </c>
      <c r="E1677">
        <v>35820</v>
      </c>
      <c r="F1677">
        <v>44560</v>
      </c>
      <c r="G1677">
        <v>80380</v>
      </c>
    </row>
    <row r="1678" spans="1:7" x14ac:dyDescent="0.35">
      <c r="A1678">
        <v>4</v>
      </c>
      <c r="B1678">
        <v>2022</v>
      </c>
      <c r="C1678" t="s">
        <v>10</v>
      </c>
      <c r="D1678" t="s">
        <v>51</v>
      </c>
      <c r="E1678">
        <v>5550</v>
      </c>
      <c r="F1678">
        <v>12940</v>
      </c>
      <c r="G1678">
        <v>18490</v>
      </c>
    </row>
    <row r="1679" spans="1:7" x14ac:dyDescent="0.35">
      <c r="A1679">
        <v>4</v>
      </c>
      <c r="B1679">
        <v>2022</v>
      </c>
      <c r="C1679" t="s">
        <v>4</v>
      </c>
      <c r="D1679" t="s">
        <v>52</v>
      </c>
      <c r="E1679">
        <v>30</v>
      </c>
      <c r="F1679">
        <v>80</v>
      </c>
      <c r="G1679">
        <v>110</v>
      </c>
    </row>
    <row r="1680" spans="1:7" x14ac:dyDescent="0.35">
      <c r="A1680">
        <v>4</v>
      </c>
      <c r="B1680">
        <v>2022</v>
      </c>
      <c r="C1680" t="s">
        <v>4</v>
      </c>
      <c r="D1680" t="s">
        <v>50</v>
      </c>
      <c r="E1680">
        <v>480</v>
      </c>
      <c r="F1680">
        <v>430</v>
      </c>
      <c r="G1680">
        <v>910</v>
      </c>
    </row>
    <row r="1681" spans="1:7" x14ac:dyDescent="0.35">
      <c r="A1681">
        <v>4</v>
      </c>
      <c r="B1681">
        <v>2022</v>
      </c>
      <c r="C1681" t="s">
        <v>4</v>
      </c>
      <c r="D1681" t="s">
        <v>43</v>
      </c>
      <c r="E1681">
        <v>690</v>
      </c>
      <c r="F1681">
        <v>1150</v>
      </c>
      <c r="G1681">
        <v>1840</v>
      </c>
    </row>
    <row r="1682" spans="1:7" x14ac:dyDescent="0.35">
      <c r="A1682">
        <v>4</v>
      </c>
      <c r="B1682">
        <v>2022</v>
      </c>
      <c r="C1682" t="s">
        <v>4</v>
      </c>
      <c r="D1682" t="s">
        <v>44</v>
      </c>
      <c r="E1682">
        <v>1510</v>
      </c>
      <c r="F1682">
        <v>1550</v>
      </c>
      <c r="G1682">
        <v>3060</v>
      </c>
    </row>
    <row r="1683" spans="1:7" x14ac:dyDescent="0.35">
      <c r="A1683">
        <v>4</v>
      </c>
      <c r="B1683">
        <v>2022</v>
      </c>
      <c r="C1683" t="s">
        <v>4</v>
      </c>
      <c r="D1683" t="s">
        <v>45</v>
      </c>
      <c r="E1683">
        <v>2360</v>
      </c>
      <c r="F1683">
        <v>2580</v>
      </c>
      <c r="G1683">
        <v>4940</v>
      </c>
    </row>
    <row r="1684" spans="1:7" x14ac:dyDescent="0.35">
      <c r="A1684">
        <v>4</v>
      </c>
      <c r="B1684">
        <v>2022</v>
      </c>
      <c r="C1684" t="s">
        <v>4</v>
      </c>
      <c r="D1684" t="s">
        <v>46</v>
      </c>
      <c r="E1684">
        <v>5550</v>
      </c>
      <c r="F1684">
        <v>6370</v>
      </c>
      <c r="G1684">
        <v>11920</v>
      </c>
    </row>
    <row r="1685" spans="1:7" x14ac:dyDescent="0.35">
      <c r="A1685">
        <v>4</v>
      </c>
      <c r="B1685">
        <v>2022</v>
      </c>
      <c r="C1685" t="s">
        <v>4</v>
      </c>
      <c r="D1685" t="s">
        <v>47</v>
      </c>
      <c r="E1685">
        <v>9160</v>
      </c>
      <c r="F1685">
        <v>9230</v>
      </c>
      <c r="G1685">
        <v>18390</v>
      </c>
    </row>
    <row r="1686" spans="1:7" x14ac:dyDescent="0.35">
      <c r="A1686">
        <v>4</v>
      </c>
      <c r="B1686">
        <v>2022</v>
      </c>
      <c r="C1686" t="s">
        <v>4</v>
      </c>
      <c r="D1686" t="s">
        <v>48</v>
      </c>
      <c r="E1686">
        <v>10930</v>
      </c>
      <c r="F1686">
        <v>10180</v>
      </c>
      <c r="G1686">
        <v>21110</v>
      </c>
    </row>
    <row r="1687" spans="1:7" x14ac:dyDescent="0.35">
      <c r="A1687">
        <v>4</v>
      </c>
      <c r="B1687">
        <v>2022</v>
      </c>
      <c r="C1687" t="s">
        <v>4</v>
      </c>
      <c r="D1687" t="s">
        <v>49</v>
      </c>
      <c r="E1687">
        <v>5980</v>
      </c>
      <c r="F1687">
        <v>7920</v>
      </c>
      <c r="G1687">
        <v>13900</v>
      </c>
    </row>
    <row r="1688" spans="1:7" x14ac:dyDescent="0.35">
      <c r="A1688">
        <v>4</v>
      </c>
      <c r="B1688">
        <v>2022</v>
      </c>
      <c r="C1688" t="s">
        <v>4</v>
      </c>
      <c r="D1688" t="s">
        <v>51</v>
      </c>
      <c r="E1688">
        <v>900</v>
      </c>
      <c r="F1688">
        <v>1920</v>
      </c>
      <c r="G1688">
        <v>2820</v>
      </c>
    </row>
    <row r="1689" spans="1:7" x14ac:dyDescent="0.35">
      <c r="A1689">
        <v>4</v>
      </c>
      <c r="B1689">
        <v>2022</v>
      </c>
      <c r="C1689" t="s">
        <v>24</v>
      </c>
      <c r="D1689" t="s">
        <v>52</v>
      </c>
      <c r="E1689">
        <v>2340</v>
      </c>
      <c r="F1689">
        <v>1940</v>
      </c>
      <c r="G1689">
        <v>4280</v>
      </c>
    </row>
    <row r="1690" spans="1:7" x14ac:dyDescent="0.35">
      <c r="A1690">
        <v>4</v>
      </c>
      <c r="B1690">
        <v>2022</v>
      </c>
      <c r="C1690" t="s">
        <v>24</v>
      </c>
      <c r="D1690" t="s">
        <v>50</v>
      </c>
      <c r="E1690">
        <v>16820</v>
      </c>
      <c r="F1690">
        <v>16080</v>
      </c>
      <c r="G1690">
        <v>32900</v>
      </c>
    </row>
    <row r="1691" spans="1:7" x14ac:dyDescent="0.35">
      <c r="A1691">
        <v>4</v>
      </c>
      <c r="B1691">
        <v>2022</v>
      </c>
      <c r="C1691" t="s">
        <v>24</v>
      </c>
      <c r="D1691" t="s">
        <v>43</v>
      </c>
      <c r="E1691">
        <v>43490</v>
      </c>
      <c r="F1691">
        <v>50670</v>
      </c>
      <c r="G1691">
        <v>94160</v>
      </c>
    </row>
    <row r="1692" spans="1:7" x14ac:dyDescent="0.35">
      <c r="A1692">
        <v>4</v>
      </c>
      <c r="B1692">
        <v>2022</v>
      </c>
      <c r="C1692" t="s">
        <v>24</v>
      </c>
      <c r="D1692" t="s">
        <v>44</v>
      </c>
      <c r="E1692">
        <v>63930</v>
      </c>
      <c r="F1692">
        <v>70690</v>
      </c>
      <c r="G1692">
        <v>134620</v>
      </c>
    </row>
    <row r="1693" spans="1:7" x14ac:dyDescent="0.35">
      <c r="A1693">
        <v>4</v>
      </c>
      <c r="B1693">
        <v>2022</v>
      </c>
      <c r="C1693" t="s">
        <v>24</v>
      </c>
      <c r="D1693" t="s">
        <v>45</v>
      </c>
      <c r="E1693">
        <v>92660</v>
      </c>
      <c r="F1693">
        <v>95770</v>
      </c>
      <c r="G1693">
        <v>188430</v>
      </c>
    </row>
    <row r="1694" spans="1:7" x14ac:dyDescent="0.35">
      <c r="A1694">
        <v>4</v>
      </c>
      <c r="B1694">
        <v>2022</v>
      </c>
      <c r="C1694" t="s">
        <v>24</v>
      </c>
      <c r="D1694" t="s">
        <v>46</v>
      </c>
      <c r="E1694">
        <v>173130</v>
      </c>
      <c r="F1694">
        <v>195950</v>
      </c>
      <c r="G1694">
        <v>369080</v>
      </c>
    </row>
    <row r="1695" spans="1:7" x14ac:dyDescent="0.35">
      <c r="A1695">
        <v>4</v>
      </c>
      <c r="B1695">
        <v>2022</v>
      </c>
      <c r="C1695" t="s">
        <v>24</v>
      </c>
      <c r="D1695" t="s">
        <v>47</v>
      </c>
      <c r="E1695">
        <v>325160</v>
      </c>
      <c r="F1695">
        <v>329490</v>
      </c>
      <c r="G1695">
        <v>654650</v>
      </c>
    </row>
    <row r="1696" spans="1:7" x14ac:dyDescent="0.35">
      <c r="A1696">
        <v>4</v>
      </c>
      <c r="B1696">
        <v>2022</v>
      </c>
      <c r="C1696" t="s">
        <v>24</v>
      </c>
      <c r="D1696" t="s">
        <v>48</v>
      </c>
      <c r="E1696">
        <v>363020</v>
      </c>
      <c r="F1696">
        <v>358980</v>
      </c>
      <c r="G1696">
        <v>722000</v>
      </c>
    </row>
    <row r="1697" spans="1:7" x14ac:dyDescent="0.35">
      <c r="A1697">
        <v>4</v>
      </c>
      <c r="B1697">
        <v>2022</v>
      </c>
      <c r="C1697" t="s">
        <v>24</v>
      </c>
      <c r="D1697" t="s">
        <v>49</v>
      </c>
      <c r="E1697">
        <v>172990</v>
      </c>
      <c r="F1697">
        <v>227550</v>
      </c>
      <c r="G1697">
        <v>400540</v>
      </c>
    </row>
    <row r="1698" spans="1:7" x14ac:dyDescent="0.35">
      <c r="A1698">
        <v>4</v>
      </c>
      <c r="B1698">
        <v>2022</v>
      </c>
      <c r="C1698" t="s">
        <v>24</v>
      </c>
      <c r="D1698" t="s">
        <v>51</v>
      </c>
      <c r="E1698">
        <v>26000</v>
      </c>
      <c r="F1698">
        <v>68460</v>
      </c>
      <c r="G1698">
        <v>94460</v>
      </c>
    </row>
    <row r="1699" spans="1:7" x14ac:dyDescent="0.35">
      <c r="A1699">
        <v>1</v>
      </c>
      <c r="B1699">
        <v>2023</v>
      </c>
      <c r="C1699" t="s">
        <v>3</v>
      </c>
      <c r="D1699" t="s">
        <v>52</v>
      </c>
      <c r="E1699">
        <v>50</v>
      </c>
      <c r="F1699">
        <v>70</v>
      </c>
      <c r="G1699">
        <v>120</v>
      </c>
    </row>
    <row r="1700" spans="1:7" x14ac:dyDescent="0.35">
      <c r="A1700">
        <v>1</v>
      </c>
      <c r="B1700">
        <v>2023</v>
      </c>
      <c r="C1700" t="s">
        <v>3</v>
      </c>
      <c r="D1700" t="s">
        <v>50</v>
      </c>
      <c r="E1700">
        <v>620</v>
      </c>
      <c r="F1700">
        <v>380</v>
      </c>
      <c r="G1700">
        <v>1000</v>
      </c>
    </row>
    <row r="1701" spans="1:7" x14ac:dyDescent="0.35">
      <c r="A1701">
        <v>1</v>
      </c>
      <c r="B1701">
        <v>2023</v>
      </c>
      <c r="C1701" t="s">
        <v>3</v>
      </c>
      <c r="D1701" t="s">
        <v>43</v>
      </c>
      <c r="E1701">
        <v>2650</v>
      </c>
      <c r="F1701">
        <v>1090</v>
      </c>
      <c r="G1701">
        <v>3740</v>
      </c>
    </row>
    <row r="1702" spans="1:7" x14ac:dyDescent="0.35">
      <c r="A1702">
        <v>1</v>
      </c>
      <c r="B1702">
        <v>2023</v>
      </c>
      <c r="C1702" t="s">
        <v>3</v>
      </c>
      <c r="D1702" t="s">
        <v>44</v>
      </c>
      <c r="E1702">
        <v>2360</v>
      </c>
      <c r="F1702">
        <v>1350</v>
      </c>
      <c r="G1702">
        <v>3710</v>
      </c>
    </row>
    <row r="1703" spans="1:7" x14ac:dyDescent="0.35">
      <c r="A1703">
        <v>1</v>
      </c>
      <c r="B1703">
        <v>2023</v>
      </c>
      <c r="C1703" t="s">
        <v>3</v>
      </c>
      <c r="D1703" t="s">
        <v>45</v>
      </c>
      <c r="E1703">
        <v>2720</v>
      </c>
      <c r="F1703">
        <v>2160</v>
      </c>
      <c r="G1703">
        <v>4880</v>
      </c>
    </row>
    <row r="1704" spans="1:7" x14ac:dyDescent="0.35">
      <c r="A1704">
        <v>1</v>
      </c>
      <c r="B1704">
        <v>2023</v>
      </c>
      <c r="C1704" t="s">
        <v>3</v>
      </c>
      <c r="D1704" t="s">
        <v>46</v>
      </c>
      <c r="E1704">
        <v>4930</v>
      </c>
      <c r="F1704">
        <v>5010</v>
      </c>
      <c r="G1704">
        <v>9940</v>
      </c>
    </row>
    <row r="1705" spans="1:7" x14ac:dyDescent="0.35">
      <c r="A1705">
        <v>1</v>
      </c>
      <c r="B1705">
        <v>2023</v>
      </c>
      <c r="C1705" t="s">
        <v>3</v>
      </c>
      <c r="D1705" t="s">
        <v>47</v>
      </c>
      <c r="E1705">
        <v>11710</v>
      </c>
      <c r="F1705">
        <v>12040</v>
      </c>
      <c r="G1705">
        <v>23750</v>
      </c>
    </row>
    <row r="1706" spans="1:7" x14ac:dyDescent="0.35">
      <c r="A1706">
        <v>1</v>
      </c>
      <c r="B1706">
        <v>2023</v>
      </c>
      <c r="C1706" t="s">
        <v>3</v>
      </c>
      <c r="D1706" t="s">
        <v>48</v>
      </c>
      <c r="E1706">
        <v>17270</v>
      </c>
      <c r="F1706">
        <v>16660</v>
      </c>
      <c r="G1706">
        <v>33930</v>
      </c>
    </row>
    <row r="1707" spans="1:7" x14ac:dyDescent="0.35">
      <c r="A1707">
        <v>1</v>
      </c>
      <c r="B1707">
        <v>2023</v>
      </c>
      <c r="C1707" t="s">
        <v>3</v>
      </c>
      <c r="D1707" t="s">
        <v>49</v>
      </c>
      <c r="E1707">
        <v>10370</v>
      </c>
      <c r="F1707">
        <v>11020</v>
      </c>
      <c r="G1707">
        <v>21390</v>
      </c>
    </row>
    <row r="1708" spans="1:7" x14ac:dyDescent="0.35">
      <c r="A1708">
        <v>1</v>
      </c>
      <c r="B1708">
        <v>2023</v>
      </c>
      <c r="C1708" t="s">
        <v>3</v>
      </c>
      <c r="D1708" t="s">
        <v>51</v>
      </c>
      <c r="E1708">
        <v>1780</v>
      </c>
      <c r="F1708">
        <v>3550</v>
      </c>
      <c r="G1708">
        <v>5330</v>
      </c>
    </row>
    <row r="1709" spans="1:7" x14ac:dyDescent="0.35">
      <c r="A1709">
        <v>1</v>
      </c>
      <c r="B1709">
        <v>2023</v>
      </c>
      <c r="C1709" t="s">
        <v>8</v>
      </c>
      <c r="D1709" t="s">
        <v>52</v>
      </c>
      <c r="E1709">
        <v>0</v>
      </c>
      <c r="F1709">
        <v>10</v>
      </c>
      <c r="G1709">
        <v>10</v>
      </c>
    </row>
    <row r="1710" spans="1:7" x14ac:dyDescent="0.35">
      <c r="A1710">
        <v>1</v>
      </c>
      <c r="B1710">
        <v>2023</v>
      </c>
      <c r="C1710" t="s">
        <v>8</v>
      </c>
      <c r="D1710" t="s">
        <v>50</v>
      </c>
      <c r="E1710">
        <v>620</v>
      </c>
      <c r="F1710">
        <v>130</v>
      </c>
      <c r="G1710">
        <v>750</v>
      </c>
    </row>
    <row r="1711" spans="1:7" x14ac:dyDescent="0.35">
      <c r="A1711">
        <v>1</v>
      </c>
      <c r="B1711">
        <v>2023</v>
      </c>
      <c r="C1711" t="s">
        <v>8</v>
      </c>
      <c r="D1711" t="s">
        <v>43</v>
      </c>
      <c r="E1711">
        <v>630</v>
      </c>
      <c r="F1711">
        <v>340</v>
      </c>
      <c r="G1711">
        <v>970</v>
      </c>
    </row>
    <row r="1712" spans="1:7" x14ac:dyDescent="0.35">
      <c r="A1712">
        <v>1</v>
      </c>
      <c r="B1712">
        <v>2023</v>
      </c>
      <c r="C1712" t="s">
        <v>8</v>
      </c>
      <c r="D1712" t="s">
        <v>44</v>
      </c>
      <c r="E1712">
        <v>750</v>
      </c>
      <c r="F1712">
        <v>640</v>
      </c>
      <c r="G1712">
        <v>1390</v>
      </c>
    </row>
    <row r="1713" spans="1:7" x14ac:dyDescent="0.35">
      <c r="A1713">
        <v>1</v>
      </c>
      <c r="B1713">
        <v>2023</v>
      </c>
      <c r="C1713" t="s">
        <v>8</v>
      </c>
      <c r="D1713" t="s">
        <v>45</v>
      </c>
      <c r="E1713">
        <v>980</v>
      </c>
      <c r="F1713">
        <v>980</v>
      </c>
      <c r="G1713">
        <v>1960</v>
      </c>
    </row>
    <row r="1714" spans="1:7" x14ac:dyDescent="0.35">
      <c r="A1714">
        <v>1</v>
      </c>
      <c r="B1714">
        <v>2023</v>
      </c>
      <c r="C1714" t="s">
        <v>8</v>
      </c>
      <c r="D1714" t="s">
        <v>46</v>
      </c>
      <c r="E1714">
        <v>1490</v>
      </c>
      <c r="F1714">
        <v>1870</v>
      </c>
      <c r="G1714">
        <v>3360</v>
      </c>
    </row>
    <row r="1715" spans="1:7" x14ac:dyDescent="0.35">
      <c r="A1715">
        <v>1</v>
      </c>
      <c r="B1715">
        <v>2023</v>
      </c>
      <c r="C1715" t="s">
        <v>8</v>
      </c>
      <c r="D1715" t="s">
        <v>47</v>
      </c>
      <c r="E1715">
        <v>4190</v>
      </c>
      <c r="F1715">
        <v>3940</v>
      </c>
      <c r="G1715">
        <v>8130</v>
      </c>
    </row>
    <row r="1716" spans="1:7" x14ac:dyDescent="0.35">
      <c r="A1716">
        <v>1</v>
      </c>
      <c r="B1716">
        <v>2023</v>
      </c>
      <c r="C1716" t="s">
        <v>8</v>
      </c>
      <c r="D1716" t="s">
        <v>48</v>
      </c>
      <c r="E1716">
        <v>5200</v>
      </c>
      <c r="F1716">
        <v>4540</v>
      </c>
      <c r="G1716">
        <v>9740</v>
      </c>
    </row>
    <row r="1717" spans="1:7" x14ac:dyDescent="0.35">
      <c r="A1717">
        <v>1</v>
      </c>
      <c r="B1717">
        <v>2023</v>
      </c>
      <c r="C1717" t="s">
        <v>8</v>
      </c>
      <c r="D1717" t="s">
        <v>49</v>
      </c>
      <c r="E1717">
        <v>2420</v>
      </c>
      <c r="F1717">
        <v>2760</v>
      </c>
      <c r="G1717">
        <v>5180</v>
      </c>
    </row>
    <row r="1718" spans="1:7" x14ac:dyDescent="0.35">
      <c r="A1718">
        <v>1</v>
      </c>
      <c r="B1718">
        <v>2023</v>
      </c>
      <c r="C1718" t="s">
        <v>8</v>
      </c>
      <c r="D1718" t="s">
        <v>51</v>
      </c>
      <c r="E1718">
        <v>400</v>
      </c>
      <c r="F1718">
        <v>630</v>
      </c>
      <c r="G1718">
        <v>1030</v>
      </c>
    </row>
    <row r="1719" spans="1:7" x14ac:dyDescent="0.35">
      <c r="A1719">
        <v>1</v>
      </c>
      <c r="B1719">
        <v>2023</v>
      </c>
      <c r="C1719" t="s">
        <v>14</v>
      </c>
      <c r="D1719" t="s">
        <v>52</v>
      </c>
      <c r="E1719">
        <v>0</v>
      </c>
      <c r="F1719">
        <v>20</v>
      </c>
      <c r="G1719">
        <v>20</v>
      </c>
    </row>
    <row r="1720" spans="1:7" x14ac:dyDescent="0.35">
      <c r="A1720">
        <v>1</v>
      </c>
      <c r="B1720">
        <v>2023</v>
      </c>
      <c r="C1720" t="s">
        <v>14</v>
      </c>
      <c r="D1720" t="s">
        <v>50</v>
      </c>
      <c r="E1720">
        <v>370</v>
      </c>
      <c r="F1720">
        <v>200</v>
      </c>
      <c r="G1720">
        <v>570</v>
      </c>
    </row>
    <row r="1721" spans="1:7" x14ac:dyDescent="0.35">
      <c r="A1721">
        <v>1</v>
      </c>
      <c r="B1721">
        <v>2023</v>
      </c>
      <c r="C1721" t="s">
        <v>14</v>
      </c>
      <c r="D1721" t="s">
        <v>43</v>
      </c>
      <c r="E1721">
        <v>1650</v>
      </c>
      <c r="F1721">
        <v>890</v>
      </c>
      <c r="G1721">
        <v>2540</v>
      </c>
    </row>
    <row r="1722" spans="1:7" x14ac:dyDescent="0.35">
      <c r="A1722">
        <v>1</v>
      </c>
      <c r="B1722">
        <v>2023</v>
      </c>
      <c r="C1722" t="s">
        <v>14</v>
      </c>
      <c r="D1722" t="s">
        <v>44</v>
      </c>
      <c r="E1722">
        <v>1650</v>
      </c>
      <c r="F1722">
        <v>1460</v>
      </c>
      <c r="G1722">
        <v>3110</v>
      </c>
    </row>
    <row r="1723" spans="1:7" x14ac:dyDescent="0.35">
      <c r="A1723">
        <v>1</v>
      </c>
      <c r="B1723">
        <v>2023</v>
      </c>
      <c r="C1723" t="s">
        <v>14</v>
      </c>
      <c r="D1723" t="s">
        <v>45</v>
      </c>
      <c r="E1723">
        <v>2070</v>
      </c>
      <c r="F1723">
        <v>1840</v>
      </c>
      <c r="G1723">
        <v>3910</v>
      </c>
    </row>
    <row r="1724" spans="1:7" x14ac:dyDescent="0.35">
      <c r="A1724">
        <v>1</v>
      </c>
      <c r="B1724">
        <v>2023</v>
      </c>
      <c r="C1724" t="s">
        <v>14</v>
      </c>
      <c r="D1724" t="s">
        <v>46</v>
      </c>
      <c r="E1724">
        <v>3220</v>
      </c>
      <c r="F1724">
        <v>3260</v>
      </c>
      <c r="G1724">
        <v>6480</v>
      </c>
    </row>
    <row r="1725" spans="1:7" x14ac:dyDescent="0.35">
      <c r="A1725">
        <v>1</v>
      </c>
      <c r="B1725">
        <v>2023</v>
      </c>
      <c r="C1725" t="s">
        <v>14</v>
      </c>
      <c r="D1725" t="s">
        <v>47</v>
      </c>
      <c r="E1725">
        <v>8050</v>
      </c>
      <c r="F1725">
        <v>7150</v>
      </c>
      <c r="G1725">
        <v>15200</v>
      </c>
    </row>
    <row r="1726" spans="1:7" x14ac:dyDescent="0.35">
      <c r="A1726">
        <v>1</v>
      </c>
      <c r="B1726">
        <v>2023</v>
      </c>
      <c r="C1726" t="s">
        <v>14</v>
      </c>
      <c r="D1726" t="s">
        <v>48</v>
      </c>
      <c r="E1726">
        <v>11560</v>
      </c>
      <c r="F1726">
        <v>9520</v>
      </c>
      <c r="G1726">
        <v>21080</v>
      </c>
    </row>
    <row r="1727" spans="1:7" x14ac:dyDescent="0.35">
      <c r="A1727">
        <v>1</v>
      </c>
      <c r="B1727">
        <v>2023</v>
      </c>
      <c r="C1727" t="s">
        <v>14</v>
      </c>
      <c r="D1727" t="s">
        <v>49</v>
      </c>
      <c r="E1727">
        <v>5710</v>
      </c>
      <c r="F1727">
        <v>5690</v>
      </c>
      <c r="G1727">
        <v>11400</v>
      </c>
    </row>
    <row r="1728" spans="1:7" x14ac:dyDescent="0.35">
      <c r="A1728">
        <v>1</v>
      </c>
      <c r="B1728">
        <v>2023</v>
      </c>
      <c r="C1728" t="s">
        <v>14</v>
      </c>
      <c r="D1728" t="s">
        <v>51</v>
      </c>
      <c r="E1728">
        <v>950</v>
      </c>
      <c r="F1728">
        <v>2030</v>
      </c>
      <c r="G1728">
        <v>2980</v>
      </c>
    </row>
    <row r="1729" spans="1:7" x14ac:dyDescent="0.35">
      <c r="A1729">
        <v>1</v>
      </c>
      <c r="B1729">
        <v>2023</v>
      </c>
      <c r="C1729" t="s">
        <v>23</v>
      </c>
      <c r="D1729" t="s">
        <v>52</v>
      </c>
      <c r="E1729">
        <v>210</v>
      </c>
      <c r="F1729">
        <v>250</v>
      </c>
      <c r="G1729">
        <v>460</v>
      </c>
    </row>
    <row r="1730" spans="1:7" x14ac:dyDescent="0.35">
      <c r="A1730">
        <v>1</v>
      </c>
      <c r="B1730">
        <v>2023</v>
      </c>
      <c r="C1730" t="s">
        <v>23</v>
      </c>
      <c r="D1730" t="s">
        <v>50</v>
      </c>
      <c r="E1730">
        <v>1220</v>
      </c>
      <c r="F1730">
        <v>930</v>
      </c>
      <c r="G1730">
        <v>2150</v>
      </c>
    </row>
    <row r="1731" spans="1:7" x14ac:dyDescent="0.35">
      <c r="A1731">
        <v>1</v>
      </c>
      <c r="B1731">
        <v>2023</v>
      </c>
      <c r="C1731" t="s">
        <v>23</v>
      </c>
      <c r="D1731" t="s">
        <v>43</v>
      </c>
      <c r="E1731">
        <v>5360</v>
      </c>
      <c r="F1731">
        <v>3840</v>
      </c>
      <c r="G1731">
        <v>9200</v>
      </c>
    </row>
    <row r="1732" spans="1:7" x14ac:dyDescent="0.35">
      <c r="A1732">
        <v>1</v>
      </c>
      <c r="B1732">
        <v>2023</v>
      </c>
      <c r="C1732" t="s">
        <v>23</v>
      </c>
      <c r="D1732" t="s">
        <v>44</v>
      </c>
      <c r="E1732">
        <v>6840</v>
      </c>
      <c r="F1732">
        <v>5120</v>
      </c>
      <c r="G1732">
        <v>11960</v>
      </c>
    </row>
    <row r="1733" spans="1:7" x14ac:dyDescent="0.35">
      <c r="A1733">
        <v>1</v>
      </c>
      <c r="B1733">
        <v>2023</v>
      </c>
      <c r="C1733" t="s">
        <v>23</v>
      </c>
      <c r="D1733" t="s">
        <v>45</v>
      </c>
      <c r="E1733">
        <v>8340</v>
      </c>
      <c r="F1733">
        <v>6690</v>
      </c>
      <c r="G1733">
        <v>15030</v>
      </c>
    </row>
    <row r="1734" spans="1:7" x14ac:dyDescent="0.35">
      <c r="A1734">
        <v>1</v>
      </c>
      <c r="B1734">
        <v>2023</v>
      </c>
      <c r="C1734" t="s">
        <v>23</v>
      </c>
      <c r="D1734" t="s">
        <v>46</v>
      </c>
      <c r="E1734">
        <v>12950</v>
      </c>
      <c r="F1734">
        <v>12240</v>
      </c>
      <c r="G1734">
        <v>25190</v>
      </c>
    </row>
    <row r="1735" spans="1:7" x14ac:dyDescent="0.35">
      <c r="A1735">
        <v>1</v>
      </c>
      <c r="B1735">
        <v>2023</v>
      </c>
      <c r="C1735" t="s">
        <v>23</v>
      </c>
      <c r="D1735" t="s">
        <v>47</v>
      </c>
      <c r="E1735">
        <v>31640</v>
      </c>
      <c r="F1735">
        <v>28960</v>
      </c>
      <c r="G1735">
        <v>60600</v>
      </c>
    </row>
    <row r="1736" spans="1:7" x14ac:dyDescent="0.35">
      <c r="A1736">
        <v>1</v>
      </c>
      <c r="B1736">
        <v>2023</v>
      </c>
      <c r="C1736" t="s">
        <v>23</v>
      </c>
      <c r="D1736" t="s">
        <v>48</v>
      </c>
      <c r="E1736">
        <v>45790</v>
      </c>
      <c r="F1736">
        <v>37670</v>
      </c>
      <c r="G1736">
        <v>83460</v>
      </c>
    </row>
    <row r="1737" spans="1:7" x14ac:dyDescent="0.35">
      <c r="A1737">
        <v>1</v>
      </c>
      <c r="B1737">
        <v>2023</v>
      </c>
      <c r="C1737" t="s">
        <v>23</v>
      </c>
      <c r="D1737" t="s">
        <v>49</v>
      </c>
      <c r="E1737">
        <v>25170</v>
      </c>
      <c r="F1737">
        <v>26580</v>
      </c>
      <c r="G1737">
        <v>51750</v>
      </c>
    </row>
    <row r="1738" spans="1:7" x14ac:dyDescent="0.35">
      <c r="A1738">
        <v>1</v>
      </c>
      <c r="B1738">
        <v>2023</v>
      </c>
      <c r="C1738" t="s">
        <v>23</v>
      </c>
      <c r="D1738" t="s">
        <v>51</v>
      </c>
      <c r="E1738">
        <v>4060</v>
      </c>
      <c r="F1738">
        <v>7690</v>
      </c>
      <c r="G1738">
        <v>11750</v>
      </c>
    </row>
    <row r="1739" spans="1:7" x14ac:dyDescent="0.35">
      <c r="A1739">
        <v>1</v>
      </c>
      <c r="B1739">
        <v>2023</v>
      </c>
      <c r="C1739" t="s">
        <v>21</v>
      </c>
      <c r="D1739" t="s">
        <v>53</v>
      </c>
      <c r="E1739">
        <v>720</v>
      </c>
      <c r="F1739">
        <v>750</v>
      </c>
      <c r="G1739">
        <v>1470</v>
      </c>
    </row>
    <row r="1740" spans="1:7" x14ac:dyDescent="0.35">
      <c r="A1740">
        <v>1</v>
      </c>
      <c r="B1740">
        <v>2023</v>
      </c>
      <c r="C1740" t="s">
        <v>21</v>
      </c>
      <c r="D1740" t="s">
        <v>52</v>
      </c>
      <c r="E1740">
        <v>1860</v>
      </c>
      <c r="F1740">
        <v>1940</v>
      </c>
      <c r="G1740">
        <v>3800</v>
      </c>
    </row>
    <row r="1741" spans="1:7" x14ac:dyDescent="0.35">
      <c r="A1741">
        <v>1</v>
      </c>
      <c r="B1741">
        <v>2023</v>
      </c>
      <c r="C1741" t="s">
        <v>21</v>
      </c>
      <c r="D1741" t="s">
        <v>50</v>
      </c>
      <c r="E1741">
        <v>5040</v>
      </c>
      <c r="F1741">
        <v>4490</v>
      </c>
      <c r="G1741">
        <v>9530</v>
      </c>
    </row>
    <row r="1742" spans="1:7" x14ac:dyDescent="0.35">
      <c r="A1742">
        <v>1</v>
      </c>
      <c r="B1742">
        <v>2023</v>
      </c>
      <c r="C1742" t="s">
        <v>21</v>
      </c>
      <c r="D1742" t="s">
        <v>43</v>
      </c>
      <c r="E1742">
        <v>12030</v>
      </c>
      <c r="F1742">
        <v>12080</v>
      </c>
      <c r="G1742">
        <v>24110</v>
      </c>
    </row>
    <row r="1743" spans="1:7" x14ac:dyDescent="0.35">
      <c r="A1743">
        <v>1</v>
      </c>
      <c r="B1743">
        <v>2023</v>
      </c>
      <c r="C1743" t="s">
        <v>21</v>
      </c>
      <c r="D1743" t="s">
        <v>44</v>
      </c>
      <c r="E1743">
        <v>16130</v>
      </c>
      <c r="F1743">
        <v>16380</v>
      </c>
      <c r="G1743">
        <v>32510</v>
      </c>
    </row>
    <row r="1744" spans="1:7" x14ac:dyDescent="0.35">
      <c r="A1744">
        <v>1</v>
      </c>
      <c r="B1744">
        <v>2023</v>
      </c>
      <c r="C1744" t="s">
        <v>21</v>
      </c>
      <c r="D1744" t="s">
        <v>45</v>
      </c>
      <c r="E1744">
        <v>21580</v>
      </c>
      <c r="F1744">
        <v>20920</v>
      </c>
      <c r="G1744">
        <v>42500</v>
      </c>
    </row>
    <row r="1745" spans="1:7" x14ac:dyDescent="0.35">
      <c r="A1745">
        <v>1</v>
      </c>
      <c r="B1745">
        <v>2023</v>
      </c>
      <c r="C1745" t="s">
        <v>21</v>
      </c>
      <c r="D1745" t="s">
        <v>46</v>
      </c>
      <c r="E1745">
        <v>39930</v>
      </c>
      <c r="F1745">
        <v>43290</v>
      </c>
      <c r="G1745">
        <v>83220</v>
      </c>
    </row>
    <row r="1746" spans="1:7" x14ac:dyDescent="0.35">
      <c r="A1746">
        <v>1</v>
      </c>
      <c r="B1746">
        <v>2023</v>
      </c>
      <c r="C1746" t="s">
        <v>21</v>
      </c>
      <c r="D1746" t="s">
        <v>47</v>
      </c>
      <c r="E1746">
        <v>76070</v>
      </c>
      <c r="F1746">
        <v>79120</v>
      </c>
      <c r="G1746">
        <v>155190</v>
      </c>
    </row>
    <row r="1747" spans="1:7" x14ac:dyDescent="0.35">
      <c r="A1747">
        <v>1</v>
      </c>
      <c r="B1747">
        <v>2023</v>
      </c>
      <c r="C1747" t="s">
        <v>21</v>
      </c>
      <c r="D1747" t="s">
        <v>48</v>
      </c>
      <c r="E1747">
        <v>98030</v>
      </c>
      <c r="F1747">
        <v>102810</v>
      </c>
      <c r="G1747">
        <v>200840</v>
      </c>
    </row>
    <row r="1748" spans="1:7" x14ac:dyDescent="0.35">
      <c r="A1748">
        <v>1</v>
      </c>
      <c r="B1748">
        <v>2023</v>
      </c>
      <c r="C1748" t="s">
        <v>21</v>
      </c>
      <c r="D1748" t="s">
        <v>49</v>
      </c>
      <c r="E1748">
        <v>64150</v>
      </c>
      <c r="F1748">
        <v>80730</v>
      </c>
      <c r="G1748">
        <v>144880</v>
      </c>
    </row>
    <row r="1749" spans="1:7" x14ac:dyDescent="0.35">
      <c r="A1749">
        <v>1</v>
      </c>
      <c r="B1749">
        <v>2023</v>
      </c>
      <c r="C1749" t="s">
        <v>21</v>
      </c>
      <c r="D1749" t="s">
        <v>51</v>
      </c>
      <c r="E1749">
        <v>12640</v>
      </c>
      <c r="F1749">
        <v>29480</v>
      </c>
      <c r="G1749">
        <v>42120</v>
      </c>
    </row>
    <row r="1750" spans="1:7" x14ac:dyDescent="0.35">
      <c r="A1750">
        <v>1</v>
      </c>
      <c r="B1750">
        <v>2023</v>
      </c>
      <c r="C1750" t="s">
        <v>13</v>
      </c>
      <c r="D1750" t="s">
        <v>52</v>
      </c>
      <c r="E1750">
        <v>260</v>
      </c>
      <c r="F1750">
        <v>280</v>
      </c>
      <c r="G1750">
        <v>540</v>
      </c>
    </row>
    <row r="1751" spans="1:7" x14ac:dyDescent="0.35">
      <c r="A1751">
        <v>1</v>
      </c>
      <c r="B1751">
        <v>2023</v>
      </c>
      <c r="C1751" t="s">
        <v>13</v>
      </c>
      <c r="D1751" t="s">
        <v>50</v>
      </c>
      <c r="E1751">
        <v>1020</v>
      </c>
      <c r="F1751">
        <v>790</v>
      </c>
      <c r="G1751">
        <v>1810</v>
      </c>
    </row>
    <row r="1752" spans="1:7" x14ac:dyDescent="0.35">
      <c r="A1752">
        <v>1</v>
      </c>
      <c r="B1752">
        <v>2023</v>
      </c>
      <c r="C1752" t="s">
        <v>13</v>
      </c>
      <c r="D1752" t="s">
        <v>43</v>
      </c>
      <c r="E1752">
        <v>1900</v>
      </c>
      <c r="F1752">
        <v>2280</v>
      </c>
      <c r="G1752">
        <v>4180</v>
      </c>
    </row>
    <row r="1753" spans="1:7" x14ac:dyDescent="0.35">
      <c r="A1753">
        <v>1</v>
      </c>
      <c r="B1753">
        <v>2023</v>
      </c>
      <c r="C1753" t="s">
        <v>13</v>
      </c>
      <c r="D1753" t="s">
        <v>44</v>
      </c>
      <c r="E1753">
        <v>2710</v>
      </c>
      <c r="F1753">
        <v>2920</v>
      </c>
      <c r="G1753">
        <v>5630</v>
      </c>
    </row>
    <row r="1754" spans="1:7" x14ac:dyDescent="0.35">
      <c r="A1754">
        <v>1</v>
      </c>
      <c r="B1754">
        <v>2023</v>
      </c>
      <c r="C1754" t="s">
        <v>13</v>
      </c>
      <c r="D1754" t="s">
        <v>45</v>
      </c>
      <c r="E1754">
        <v>3640</v>
      </c>
      <c r="F1754">
        <v>4030</v>
      </c>
      <c r="G1754">
        <v>7670</v>
      </c>
    </row>
    <row r="1755" spans="1:7" x14ac:dyDescent="0.35">
      <c r="A1755">
        <v>1</v>
      </c>
      <c r="B1755">
        <v>2023</v>
      </c>
      <c r="C1755" t="s">
        <v>13</v>
      </c>
      <c r="D1755" t="s">
        <v>46</v>
      </c>
      <c r="E1755">
        <v>7190</v>
      </c>
      <c r="F1755">
        <v>8240</v>
      </c>
      <c r="G1755">
        <v>15430</v>
      </c>
    </row>
    <row r="1756" spans="1:7" x14ac:dyDescent="0.35">
      <c r="A1756">
        <v>1</v>
      </c>
      <c r="B1756">
        <v>2023</v>
      </c>
      <c r="C1756" t="s">
        <v>13</v>
      </c>
      <c r="D1756" t="s">
        <v>47</v>
      </c>
      <c r="E1756">
        <v>16060</v>
      </c>
      <c r="F1756">
        <v>16060</v>
      </c>
      <c r="G1756">
        <v>32120</v>
      </c>
    </row>
    <row r="1757" spans="1:7" x14ac:dyDescent="0.35">
      <c r="A1757">
        <v>1</v>
      </c>
      <c r="B1757">
        <v>2023</v>
      </c>
      <c r="C1757" t="s">
        <v>13</v>
      </c>
      <c r="D1757" t="s">
        <v>48</v>
      </c>
      <c r="E1757">
        <v>21250</v>
      </c>
      <c r="F1757">
        <v>22000</v>
      </c>
      <c r="G1757">
        <v>43250</v>
      </c>
    </row>
    <row r="1758" spans="1:7" x14ac:dyDescent="0.35">
      <c r="A1758">
        <v>1</v>
      </c>
      <c r="B1758">
        <v>2023</v>
      </c>
      <c r="C1758" t="s">
        <v>13</v>
      </c>
      <c r="D1758" t="s">
        <v>49</v>
      </c>
      <c r="E1758">
        <v>13370</v>
      </c>
      <c r="F1758">
        <v>15670</v>
      </c>
      <c r="G1758">
        <v>29040</v>
      </c>
    </row>
    <row r="1759" spans="1:7" x14ac:dyDescent="0.35">
      <c r="A1759">
        <v>1</v>
      </c>
      <c r="B1759">
        <v>2023</v>
      </c>
      <c r="C1759" t="s">
        <v>13</v>
      </c>
      <c r="D1759" t="s">
        <v>51</v>
      </c>
      <c r="E1759">
        <v>2140</v>
      </c>
      <c r="F1759">
        <v>5150</v>
      </c>
      <c r="G1759">
        <v>7290</v>
      </c>
    </row>
    <row r="1760" spans="1:7" x14ac:dyDescent="0.35">
      <c r="A1760">
        <v>1</v>
      </c>
      <c r="B1760">
        <v>2023</v>
      </c>
      <c r="C1760" t="s">
        <v>22</v>
      </c>
      <c r="D1760" t="s">
        <v>53</v>
      </c>
      <c r="E1760">
        <v>160</v>
      </c>
      <c r="F1760">
        <v>80</v>
      </c>
      <c r="G1760">
        <v>240</v>
      </c>
    </row>
    <row r="1761" spans="1:7" x14ac:dyDescent="0.35">
      <c r="A1761">
        <v>1</v>
      </c>
      <c r="B1761">
        <v>2023</v>
      </c>
      <c r="C1761" t="s">
        <v>22</v>
      </c>
      <c r="D1761" t="s">
        <v>52</v>
      </c>
      <c r="E1761">
        <v>740</v>
      </c>
      <c r="F1761">
        <v>920</v>
      </c>
      <c r="G1761">
        <v>1660</v>
      </c>
    </row>
    <row r="1762" spans="1:7" x14ac:dyDescent="0.35">
      <c r="A1762">
        <v>1</v>
      </c>
      <c r="B1762">
        <v>2023</v>
      </c>
      <c r="C1762" t="s">
        <v>22</v>
      </c>
      <c r="D1762" t="s">
        <v>50</v>
      </c>
      <c r="E1762">
        <v>2980</v>
      </c>
      <c r="F1762">
        <v>3230</v>
      </c>
      <c r="G1762">
        <v>6210</v>
      </c>
    </row>
    <row r="1763" spans="1:7" x14ac:dyDescent="0.35">
      <c r="A1763">
        <v>1</v>
      </c>
      <c r="B1763">
        <v>2023</v>
      </c>
      <c r="C1763" t="s">
        <v>22</v>
      </c>
      <c r="D1763" t="s">
        <v>43</v>
      </c>
      <c r="E1763">
        <v>7690</v>
      </c>
      <c r="F1763">
        <v>7960</v>
      </c>
      <c r="G1763">
        <v>15650</v>
      </c>
    </row>
    <row r="1764" spans="1:7" x14ac:dyDescent="0.35">
      <c r="A1764">
        <v>1</v>
      </c>
      <c r="B1764">
        <v>2023</v>
      </c>
      <c r="C1764" t="s">
        <v>22</v>
      </c>
      <c r="D1764" t="s">
        <v>44</v>
      </c>
      <c r="E1764">
        <v>12330</v>
      </c>
      <c r="F1764">
        <v>12280</v>
      </c>
      <c r="G1764">
        <v>24610</v>
      </c>
    </row>
    <row r="1765" spans="1:7" x14ac:dyDescent="0.35">
      <c r="A1765">
        <v>1</v>
      </c>
      <c r="B1765">
        <v>2023</v>
      </c>
      <c r="C1765" t="s">
        <v>22</v>
      </c>
      <c r="D1765" t="s">
        <v>45</v>
      </c>
      <c r="E1765">
        <v>18010</v>
      </c>
      <c r="F1765">
        <v>18390</v>
      </c>
      <c r="G1765">
        <v>36400</v>
      </c>
    </row>
    <row r="1766" spans="1:7" x14ac:dyDescent="0.35">
      <c r="A1766">
        <v>1</v>
      </c>
      <c r="B1766">
        <v>2023</v>
      </c>
      <c r="C1766" t="s">
        <v>22</v>
      </c>
      <c r="D1766" t="s">
        <v>46</v>
      </c>
      <c r="E1766">
        <v>29200</v>
      </c>
      <c r="F1766">
        <v>32860</v>
      </c>
      <c r="G1766">
        <v>62060</v>
      </c>
    </row>
    <row r="1767" spans="1:7" x14ac:dyDescent="0.35">
      <c r="A1767">
        <v>1</v>
      </c>
      <c r="B1767">
        <v>2023</v>
      </c>
      <c r="C1767" t="s">
        <v>22</v>
      </c>
      <c r="D1767" t="s">
        <v>47</v>
      </c>
      <c r="E1767">
        <v>61080</v>
      </c>
      <c r="F1767">
        <v>67180</v>
      </c>
      <c r="G1767">
        <v>128260</v>
      </c>
    </row>
    <row r="1768" spans="1:7" x14ac:dyDescent="0.35">
      <c r="A1768">
        <v>1</v>
      </c>
      <c r="B1768">
        <v>2023</v>
      </c>
      <c r="C1768" t="s">
        <v>22</v>
      </c>
      <c r="D1768" t="s">
        <v>48</v>
      </c>
      <c r="E1768">
        <v>81170</v>
      </c>
      <c r="F1768">
        <v>87550</v>
      </c>
      <c r="G1768">
        <v>168720</v>
      </c>
    </row>
    <row r="1769" spans="1:7" x14ac:dyDescent="0.35">
      <c r="A1769">
        <v>1</v>
      </c>
      <c r="B1769">
        <v>2023</v>
      </c>
      <c r="C1769" t="s">
        <v>22</v>
      </c>
      <c r="D1769" t="s">
        <v>49</v>
      </c>
      <c r="E1769">
        <v>49930</v>
      </c>
      <c r="F1769">
        <v>63600</v>
      </c>
      <c r="G1769">
        <v>113530</v>
      </c>
    </row>
    <row r="1770" spans="1:7" x14ac:dyDescent="0.35">
      <c r="A1770">
        <v>1</v>
      </c>
      <c r="B1770">
        <v>2023</v>
      </c>
      <c r="C1770" t="s">
        <v>22</v>
      </c>
      <c r="D1770" t="s">
        <v>51</v>
      </c>
      <c r="E1770">
        <v>8370</v>
      </c>
      <c r="F1770">
        <v>19340</v>
      </c>
      <c r="G1770">
        <v>27710</v>
      </c>
    </row>
    <row r="1771" spans="1:7" x14ac:dyDescent="0.35">
      <c r="A1771">
        <v>1</v>
      </c>
      <c r="B1771">
        <v>2023</v>
      </c>
      <c r="C1771" t="s">
        <v>15</v>
      </c>
      <c r="D1771" t="s">
        <v>52</v>
      </c>
      <c r="E1771">
        <v>200</v>
      </c>
      <c r="F1771">
        <v>210</v>
      </c>
      <c r="G1771">
        <v>410</v>
      </c>
    </row>
    <row r="1772" spans="1:7" x14ac:dyDescent="0.35">
      <c r="A1772">
        <v>1</v>
      </c>
      <c r="B1772">
        <v>2023</v>
      </c>
      <c r="C1772" t="s">
        <v>15</v>
      </c>
      <c r="D1772" t="s">
        <v>50</v>
      </c>
      <c r="E1772">
        <v>1710</v>
      </c>
      <c r="F1772">
        <v>1000</v>
      </c>
      <c r="G1772">
        <v>2710</v>
      </c>
    </row>
    <row r="1773" spans="1:7" x14ac:dyDescent="0.35">
      <c r="A1773">
        <v>1</v>
      </c>
      <c r="B1773">
        <v>2023</v>
      </c>
      <c r="C1773" t="s">
        <v>15</v>
      </c>
      <c r="D1773" t="s">
        <v>43</v>
      </c>
      <c r="E1773">
        <v>2610</v>
      </c>
      <c r="F1773">
        <v>2450</v>
      </c>
      <c r="G1773">
        <v>5060</v>
      </c>
    </row>
    <row r="1774" spans="1:7" x14ac:dyDescent="0.35">
      <c r="A1774">
        <v>1</v>
      </c>
      <c r="B1774">
        <v>2023</v>
      </c>
      <c r="C1774" t="s">
        <v>15</v>
      </c>
      <c r="D1774" t="s">
        <v>44</v>
      </c>
      <c r="E1774">
        <v>3930</v>
      </c>
      <c r="F1774">
        <v>4200</v>
      </c>
      <c r="G1774">
        <v>8130</v>
      </c>
    </row>
    <row r="1775" spans="1:7" x14ac:dyDescent="0.35">
      <c r="A1775">
        <v>1</v>
      </c>
      <c r="B1775">
        <v>2023</v>
      </c>
      <c r="C1775" t="s">
        <v>15</v>
      </c>
      <c r="D1775" t="s">
        <v>45</v>
      </c>
      <c r="E1775">
        <v>5460</v>
      </c>
      <c r="F1775">
        <v>5450</v>
      </c>
      <c r="G1775">
        <v>10910</v>
      </c>
    </row>
    <row r="1776" spans="1:7" x14ac:dyDescent="0.35">
      <c r="A1776">
        <v>1</v>
      </c>
      <c r="B1776">
        <v>2023</v>
      </c>
      <c r="C1776" t="s">
        <v>15</v>
      </c>
      <c r="D1776" t="s">
        <v>46</v>
      </c>
      <c r="E1776">
        <v>11180</v>
      </c>
      <c r="F1776">
        <v>12770</v>
      </c>
      <c r="G1776">
        <v>23950</v>
      </c>
    </row>
    <row r="1777" spans="1:7" x14ac:dyDescent="0.35">
      <c r="A1777">
        <v>1</v>
      </c>
      <c r="B1777">
        <v>2023</v>
      </c>
      <c r="C1777" t="s">
        <v>15</v>
      </c>
      <c r="D1777" t="s">
        <v>47</v>
      </c>
      <c r="E1777">
        <v>24520</v>
      </c>
      <c r="F1777">
        <v>26920</v>
      </c>
      <c r="G1777">
        <v>51440</v>
      </c>
    </row>
    <row r="1778" spans="1:7" x14ac:dyDescent="0.35">
      <c r="A1778">
        <v>1</v>
      </c>
      <c r="B1778">
        <v>2023</v>
      </c>
      <c r="C1778" t="s">
        <v>15</v>
      </c>
      <c r="D1778" t="s">
        <v>48</v>
      </c>
      <c r="E1778">
        <v>35330</v>
      </c>
      <c r="F1778">
        <v>36650</v>
      </c>
      <c r="G1778">
        <v>71980</v>
      </c>
    </row>
    <row r="1779" spans="1:7" x14ac:dyDescent="0.35">
      <c r="A1779">
        <v>1</v>
      </c>
      <c r="B1779">
        <v>2023</v>
      </c>
      <c r="C1779" t="s">
        <v>15</v>
      </c>
      <c r="D1779" t="s">
        <v>49</v>
      </c>
      <c r="E1779">
        <v>24090</v>
      </c>
      <c r="F1779">
        <v>29370</v>
      </c>
      <c r="G1779">
        <v>53460</v>
      </c>
    </row>
    <row r="1780" spans="1:7" x14ac:dyDescent="0.35">
      <c r="A1780">
        <v>1</v>
      </c>
      <c r="B1780">
        <v>2023</v>
      </c>
      <c r="C1780" t="s">
        <v>15</v>
      </c>
      <c r="D1780" t="s">
        <v>51</v>
      </c>
      <c r="E1780">
        <v>4950</v>
      </c>
      <c r="F1780">
        <v>9990</v>
      </c>
      <c r="G1780">
        <v>14940</v>
      </c>
    </row>
    <row r="1781" spans="1:7" x14ac:dyDescent="0.35">
      <c r="A1781">
        <v>1</v>
      </c>
      <c r="B1781">
        <v>2023</v>
      </c>
      <c r="C1781" t="s">
        <v>25</v>
      </c>
      <c r="D1781" t="s">
        <v>53</v>
      </c>
      <c r="E1781">
        <v>1360</v>
      </c>
      <c r="F1781">
        <v>1320</v>
      </c>
      <c r="G1781">
        <v>2680</v>
      </c>
    </row>
    <row r="1782" spans="1:7" x14ac:dyDescent="0.35">
      <c r="A1782">
        <v>1</v>
      </c>
      <c r="B1782">
        <v>2023</v>
      </c>
      <c r="C1782" t="s">
        <v>25</v>
      </c>
      <c r="D1782" t="s">
        <v>52</v>
      </c>
      <c r="E1782">
        <v>3290</v>
      </c>
      <c r="F1782">
        <v>3070</v>
      </c>
      <c r="G1782">
        <v>6360</v>
      </c>
    </row>
    <row r="1783" spans="1:7" x14ac:dyDescent="0.35">
      <c r="A1783">
        <v>1</v>
      </c>
      <c r="B1783">
        <v>2023</v>
      </c>
      <c r="C1783" t="s">
        <v>25</v>
      </c>
      <c r="D1783" t="s">
        <v>50</v>
      </c>
      <c r="E1783">
        <v>16010</v>
      </c>
      <c r="F1783">
        <v>15740</v>
      </c>
      <c r="G1783">
        <v>31750</v>
      </c>
    </row>
    <row r="1784" spans="1:7" x14ac:dyDescent="0.35">
      <c r="A1784">
        <v>1</v>
      </c>
      <c r="B1784">
        <v>2023</v>
      </c>
      <c r="C1784" t="s">
        <v>25</v>
      </c>
      <c r="D1784" t="s">
        <v>43</v>
      </c>
      <c r="E1784">
        <v>27940</v>
      </c>
      <c r="F1784">
        <v>35090</v>
      </c>
      <c r="G1784">
        <v>63030</v>
      </c>
    </row>
    <row r="1785" spans="1:7" x14ac:dyDescent="0.35">
      <c r="A1785">
        <v>1</v>
      </c>
      <c r="B1785">
        <v>2023</v>
      </c>
      <c r="C1785" t="s">
        <v>25</v>
      </c>
      <c r="D1785" t="s">
        <v>44</v>
      </c>
      <c r="E1785">
        <v>42160</v>
      </c>
      <c r="F1785">
        <v>47460</v>
      </c>
      <c r="G1785">
        <v>89620</v>
      </c>
    </row>
    <row r="1786" spans="1:7" x14ac:dyDescent="0.35">
      <c r="A1786">
        <v>1</v>
      </c>
      <c r="B1786">
        <v>2023</v>
      </c>
      <c r="C1786" t="s">
        <v>25</v>
      </c>
      <c r="D1786" t="s">
        <v>45</v>
      </c>
      <c r="E1786">
        <v>57810</v>
      </c>
      <c r="F1786">
        <v>59330</v>
      </c>
      <c r="G1786">
        <v>117140</v>
      </c>
    </row>
    <row r="1787" spans="1:7" x14ac:dyDescent="0.35">
      <c r="A1787">
        <v>1</v>
      </c>
      <c r="B1787">
        <v>2023</v>
      </c>
      <c r="C1787" t="s">
        <v>25</v>
      </c>
      <c r="D1787" t="s">
        <v>46</v>
      </c>
      <c r="E1787">
        <v>99320</v>
      </c>
      <c r="F1787">
        <v>108100</v>
      </c>
      <c r="G1787">
        <v>207420</v>
      </c>
    </row>
    <row r="1788" spans="1:7" x14ac:dyDescent="0.35">
      <c r="A1788">
        <v>1</v>
      </c>
      <c r="B1788">
        <v>2023</v>
      </c>
      <c r="C1788" t="s">
        <v>25</v>
      </c>
      <c r="D1788" t="s">
        <v>47</v>
      </c>
      <c r="E1788">
        <v>168390</v>
      </c>
      <c r="F1788">
        <v>181590</v>
      </c>
      <c r="G1788">
        <v>349980</v>
      </c>
    </row>
    <row r="1789" spans="1:7" x14ac:dyDescent="0.35">
      <c r="A1789">
        <v>1</v>
      </c>
      <c r="B1789">
        <v>2023</v>
      </c>
      <c r="C1789" t="s">
        <v>25</v>
      </c>
      <c r="D1789" t="s">
        <v>48</v>
      </c>
      <c r="E1789">
        <v>210230</v>
      </c>
      <c r="F1789">
        <v>223990</v>
      </c>
      <c r="G1789">
        <v>434220</v>
      </c>
    </row>
    <row r="1790" spans="1:7" x14ac:dyDescent="0.35">
      <c r="A1790">
        <v>1</v>
      </c>
      <c r="B1790">
        <v>2023</v>
      </c>
      <c r="C1790" t="s">
        <v>25</v>
      </c>
      <c r="D1790" t="s">
        <v>49</v>
      </c>
      <c r="E1790">
        <v>132670</v>
      </c>
      <c r="F1790">
        <v>174710</v>
      </c>
      <c r="G1790">
        <v>307380</v>
      </c>
    </row>
    <row r="1791" spans="1:7" x14ac:dyDescent="0.35">
      <c r="A1791">
        <v>1</v>
      </c>
      <c r="B1791">
        <v>2023</v>
      </c>
      <c r="C1791" t="s">
        <v>25</v>
      </c>
      <c r="D1791" t="s">
        <v>51</v>
      </c>
      <c r="E1791">
        <v>22690</v>
      </c>
      <c r="F1791">
        <v>67990</v>
      </c>
      <c r="G1791">
        <v>90680</v>
      </c>
    </row>
    <row r="1792" spans="1:7" x14ac:dyDescent="0.35">
      <c r="A1792">
        <v>1</v>
      </c>
      <c r="B1792">
        <v>2023</v>
      </c>
      <c r="C1792" t="s">
        <v>16</v>
      </c>
      <c r="D1792" t="s">
        <v>53</v>
      </c>
      <c r="E1792">
        <v>40</v>
      </c>
      <c r="F1792">
        <v>30</v>
      </c>
      <c r="G1792">
        <v>70</v>
      </c>
    </row>
    <row r="1793" spans="1:7" x14ac:dyDescent="0.35">
      <c r="A1793">
        <v>1</v>
      </c>
      <c r="B1793">
        <v>2023</v>
      </c>
      <c r="C1793" t="s">
        <v>16</v>
      </c>
      <c r="D1793" t="s">
        <v>52</v>
      </c>
      <c r="E1793">
        <v>120</v>
      </c>
      <c r="F1793">
        <v>150</v>
      </c>
      <c r="G1793">
        <v>270</v>
      </c>
    </row>
    <row r="1794" spans="1:7" x14ac:dyDescent="0.35">
      <c r="A1794">
        <v>1</v>
      </c>
      <c r="B1794">
        <v>2023</v>
      </c>
      <c r="C1794" t="s">
        <v>16</v>
      </c>
      <c r="D1794" t="s">
        <v>50</v>
      </c>
      <c r="E1794">
        <v>610</v>
      </c>
      <c r="F1794">
        <v>540</v>
      </c>
      <c r="G1794">
        <v>1150</v>
      </c>
    </row>
    <row r="1795" spans="1:7" x14ac:dyDescent="0.35">
      <c r="A1795">
        <v>1</v>
      </c>
      <c r="B1795">
        <v>2023</v>
      </c>
      <c r="C1795" t="s">
        <v>16</v>
      </c>
      <c r="D1795" t="s">
        <v>43</v>
      </c>
      <c r="E1795">
        <v>2170</v>
      </c>
      <c r="F1795">
        <v>1500</v>
      </c>
      <c r="G1795">
        <v>3670</v>
      </c>
    </row>
    <row r="1796" spans="1:7" x14ac:dyDescent="0.35">
      <c r="A1796">
        <v>1</v>
      </c>
      <c r="B1796">
        <v>2023</v>
      </c>
      <c r="C1796" t="s">
        <v>16</v>
      </c>
      <c r="D1796" t="s">
        <v>44</v>
      </c>
      <c r="E1796">
        <v>2110</v>
      </c>
      <c r="F1796">
        <v>1930</v>
      </c>
      <c r="G1796">
        <v>4040</v>
      </c>
    </row>
    <row r="1797" spans="1:7" x14ac:dyDescent="0.35">
      <c r="A1797">
        <v>1</v>
      </c>
      <c r="B1797">
        <v>2023</v>
      </c>
      <c r="C1797" t="s">
        <v>16</v>
      </c>
      <c r="D1797" t="s">
        <v>45</v>
      </c>
      <c r="E1797">
        <v>2690</v>
      </c>
      <c r="F1797">
        <v>2460</v>
      </c>
      <c r="G1797">
        <v>5150</v>
      </c>
    </row>
    <row r="1798" spans="1:7" x14ac:dyDescent="0.35">
      <c r="A1798">
        <v>1</v>
      </c>
      <c r="B1798">
        <v>2023</v>
      </c>
      <c r="C1798" t="s">
        <v>16</v>
      </c>
      <c r="D1798" t="s">
        <v>46</v>
      </c>
      <c r="E1798">
        <v>4810</v>
      </c>
      <c r="F1798">
        <v>5380</v>
      </c>
      <c r="G1798">
        <v>10190</v>
      </c>
    </row>
    <row r="1799" spans="1:7" x14ac:dyDescent="0.35">
      <c r="A1799">
        <v>1</v>
      </c>
      <c r="B1799">
        <v>2023</v>
      </c>
      <c r="C1799" t="s">
        <v>16</v>
      </c>
      <c r="D1799" t="s">
        <v>47</v>
      </c>
      <c r="E1799">
        <v>13050</v>
      </c>
      <c r="F1799">
        <v>12780</v>
      </c>
      <c r="G1799">
        <v>25830</v>
      </c>
    </row>
    <row r="1800" spans="1:7" x14ac:dyDescent="0.35">
      <c r="A1800">
        <v>1</v>
      </c>
      <c r="B1800">
        <v>2023</v>
      </c>
      <c r="C1800" t="s">
        <v>16</v>
      </c>
      <c r="D1800" t="s">
        <v>48</v>
      </c>
      <c r="E1800">
        <v>18350</v>
      </c>
      <c r="F1800">
        <v>17360</v>
      </c>
      <c r="G1800">
        <v>35710</v>
      </c>
    </row>
    <row r="1801" spans="1:7" x14ac:dyDescent="0.35">
      <c r="A1801">
        <v>1</v>
      </c>
      <c r="B1801">
        <v>2023</v>
      </c>
      <c r="C1801" t="s">
        <v>16</v>
      </c>
      <c r="D1801" t="s">
        <v>49</v>
      </c>
      <c r="E1801">
        <v>12640</v>
      </c>
      <c r="F1801">
        <v>14950</v>
      </c>
      <c r="G1801">
        <v>27590</v>
      </c>
    </row>
    <row r="1802" spans="1:7" x14ac:dyDescent="0.35">
      <c r="A1802">
        <v>1</v>
      </c>
      <c r="B1802">
        <v>2023</v>
      </c>
      <c r="C1802" t="s">
        <v>16</v>
      </c>
      <c r="D1802" t="s">
        <v>51</v>
      </c>
      <c r="E1802">
        <v>2470</v>
      </c>
      <c r="F1802">
        <v>5020</v>
      </c>
      <c r="G1802">
        <v>7490</v>
      </c>
    </row>
    <row r="1803" spans="1:7" x14ac:dyDescent="0.35">
      <c r="A1803">
        <v>1</v>
      </c>
      <c r="B1803">
        <v>2023</v>
      </c>
      <c r="C1803" t="s">
        <v>6</v>
      </c>
      <c r="D1803" t="s">
        <v>52</v>
      </c>
      <c r="E1803">
        <v>10</v>
      </c>
      <c r="F1803">
        <v>0</v>
      </c>
      <c r="G1803">
        <v>10</v>
      </c>
    </row>
    <row r="1804" spans="1:7" x14ac:dyDescent="0.35">
      <c r="A1804">
        <v>1</v>
      </c>
      <c r="B1804">
        <v>2023</v>
      </c>
      <c r="C1804" t="s">
        <v>6</v>
      </c>
      <c r="D1804" t="s">
        <v>50</v>
      </c>
      <c r="E1804">
        <v>230</v>
      </c>
      <c r="F1804">
        <v>50</v>
      </c>
      <c r="G1804">
        <v>280</v>
      </c>
    </row>
    <row r="1805" spans="1:7" x14ac:dyDescent="0.35">
      <c r="A1805">
        <v>1</v>
      </c>
      <c r="B1805">
        <v>2023</v>
      </c>
      <c r="C1805" t="s">
        <v>6</v>
      </c>
      <c r="D1805" t="s">
        <v>43</v>
      </c>
      <c r="E1805">
        <v>400</v>
      </c>
      <c r="F1805">
        <v>280</v>
      </c>
      <c r="G1805">
        <v>680</v>
      </c>
    </row>
    <row r="1806" spans="1:7" x14ac:dyDescent="0.35">
      <c r="A1806">
        <v>1</v>
      </c>
      <c r="B1806">
        <v>2023</v>
      </c>
      <c r="C1806" t="s">
        <v>6</v>
      </c>
      <c r="D1806" t="s">
        <v>44</v>
      </c>
      <c r="E1806">
        <v>420</v>
      </c>
      <c r="F1806">
        <v>420</v>
      </c>
      <c r="G1806">
        <v>840</v>
      </c>
    </row>
    <row r="1807" spans="1:7" x14ac:dyDescent="0.35">
      <c r="A1807">
        <v>1</v>
      </c>
      <c r="B1807">
        <v>2023</v>
      </c>
      <c r="C1807" t="s">
        <v>6</v>
      </c>
      <c r="D1807" t="s">
        <v>45</v>
      </c>
      <c r="E1807">
        <v>640</v>
      </c>
      <c r="F1807">
        <v>530</v>
      </c>
      <c r="G1807">
        <v>1170</v>
      </c>
    </row>
    <row r="1808" spans="1:7" x14ac:dyDescent="0.35">
      <c r="A1808">
        <v>1</v>
      </c>
      <c r="B1808">
        <v>2023</v>
      </c>
      <c r="C1808" t="s">
        <v>6</v>
      </c>
      <c r="D1808" t="s">
        <v>46</v>
      </c>
      <c r="E1808">
        <v>1140</v>
      </c>
      <c r="F1808">
        <v>1300</v>
      </c>
      <c r="G1808">
        <v>2440</v>
      </c>
    </row>
    <row r="1809" spans="1:7" x14ac:dyDescent="0.35">
      <c r="A1809">
        <v>1</v>
      </c>
      <c r="B1809">
        <v>2023</v>
      </c>
      <c r="C1809" t="s">
        <v>6</v>
      </c>
      <c r="D1809" t="s">
        <v>47</v>
      </c>
      <c r="E1809">
        <v>2740</v>
      </c>
      <c r="F1809">
        <v>2710</v>
      </c>
      <c r="G1809">
        <v>5450</v>
      </c>
    </row>
    <row r="1810" spans="1:7" x14ac:dyDescent="0.35">
      <c r="A1810">
        <v>1</v>
      </c>
      <c r="B1810">
        <v>2023</v>
      </c>
      <c r="C1810" t="s">
        <v>6</v>
      </c>
      <c r="D1810" t="s">
        <v>48</v>
      </c>
      <c r="E1810">
        <v>3650</v>
      </c>
      <c r="F1810">
        <v>3130</v>
      </c>
      <c r="G1810">
        <v>6780</v>
      </c>
    </row>
    <row r="1811" spans="1:7" x14ac:dyDescent="0.35">
      <c r="A1811">
        <v>1</v>
      </c>
      <c r="B1811">
        <v>2023</v>
      </c>
      <c r="C1811" t="s">
        <v>6</v>
      </c>
      <c r="D1811" t="s">
        <v>49</v>
      </c>
      <c r="E1811">
        <v>1830</v>
      </c>
      <c r="F1811">
        <v>2000</v>
      </c>
      <c r="G1811">
        <v>3830</v>
      </c>
    </row>
    <row r="1812" spans="1:7" x14ac:dyDescent="0.35">
      <c r="A1812">
        <v>1</v>
      </c>
      <c r="B1812">
        <v>2023</v>
      </c>
      <c r="C1812" t="s">
        <v>6</v>
      </c>
      <c r="D1812" t="s">
        <v>51</v>
      </c>
      <c r="E1812">
        <v>360</v>
      </c>
      <c r="F1812">
        <v>1250</v>
      </c>
      <c r="G1812">
        <v>1610</v>
      </c>
    </row>
    <row r="1813" spans="1:7" x14ac:dyDescent="0.35">
      <c r="A1813">
        <v>1</v>
      </c>
      <c r="B1813">
        <v>2023</v>
      </c>
      <c r="C1813" t="s">
        <v>20</v>
      </c>
      <c r="D1813" t="s">
        <v>53</v>
      </c>
      <c r="E1813">
        <v>200</v>
      </c>
      <c r="F1813">
        <v>190</v>
      </c>
      <c r="G1813">
        <v>390</v>
      </c>
    </row>
    <row r="1814" spans="1:7" x14ac:dyDescent="0.35">
      <c r="A1814">
        <v>1</v>
      </c>
      <c r="B1814">
        <v>2023</v>
      </c>
      <c r="C1814" t="s">
        <v>20</v>
      </c>
      <c r="D1814" t="s">
        <v>52</v>
      </c>
      <c r="E1814">
        <v>690</v>
      </c>
      <c r="F1814">
        <v>600</v>
      </c>
      <c r="G1814">
        <v>1290</v>
      </c>
    </row>
    <row r="1815" spans="1:7" x14ac:dyDescent="0.35">
      <c r="A1815">
        <v>1</v>
      </c>
      <c r="B1815">
        <v>2023</v>
      </c>
      <c r="C1815" t="s">
        <v>20</v>
      </c>
      <c r="D1815" t="s">
        <v>50</v>
      </c>
      <c r="E1815">
        <v>3070</v>
      </c>
      <c r="F1815">
        <v>2590</v>
      </c>
      <c r="G1815">
        <v>5660</v>
      </c>
    </row>
    <row r="1816" spans="1:7" x14ac:dyDescent="0.35">
      <c r="A1816">
        <v>1</v>
      </c>
      <c r="B1816">
        <v>2023</v>
      </c>
      <c r="C1816" t="s">
        <v>20</v>
      </c>
      <c r="D1816" t="s">
        <v>43</v>
      </c>
      <c r="E1816">
        <v>6150</v>
      </c>
      <c r="F1816">
        <v>7230</v>
      </c>
      <c r="G1816">
        <v>13380</v>
      </c>
    </row>
    <row r="1817" spans="1:7" x14ac:dyDescent="0.35">
      <c r="A1817">
        <v>1</v>
      </c>
      <c r="B1817">
        <v>2023</v>
      </c>
      <c r="C1817" t="s">
        <v>20</v>
      </c>
      <c r="D1817" t="s">
        <v>44</v>
      </c>
      <c r="E1817">
        <v>8210</v>
      </c>
      <c r="F1817">
        <v>9230</v>
      </c>
      <c r="G1817">
        <v>17440</v>
      </c>
    </row>
    <row r="1818" spans="1:7" x14ac:dyDescent="0.35">
      <c r="A1818">
        <v>1</v>
      </c>
      <c r="B1818">
        <v>2023</v>
      </c>
      <c r="C1818" t="s">
        <v>20</v>
      </c>
      <c r="D1818" t="s">
        <v>45</v>
      </c>
      <c r="E1818">
        <v>11630</v>
      </c>
      <c r="F1818">
        <v>12130</v>
      </c>
      <c r="G1818">
        <v>23760</v>
      </c>
    </row>
    <row r="1819" spans="1:7" x14ac:dyDescent="0.35">
      <c r="A1819">
        <v>1</v>
      </c>
      <c r="B1819">
        <v>2023</v>
      </c>
      <c r="C1819" t="s">
        <v>20</v>
      </c>
      <c r="D1819" t="s">
        <v>46</v>
      </c>
      <c r="E1819">
        <v>23690</v>
      </c>
      <c r="F1819">
        <v>26610</v>
      </c>
      <c r="G1819">
        <v>50300</v>
      </c>
    </row>
    <row r="1820" spans="1:7" x14ac:dyDescent="0.35">
      <c r="A1820">
        <v>1</v>
      </c>
      <c r="B1820">
        <v>2023</v>
      </c>
      <c r="C1820" t="s">
        <v>20</v>
      </c>
      <c r="D1820" t="s">
        <v>47</v>
      </c>
      <c r="E1820">
        <v>102450</v>
      </c>
      <c r="F1820">
        <v>93210</v>
      </c>
      <c r="G1820">
        <v>195660</v>
      </c>
    </row>
    <row r="1821" spans="1:7" x14ac:dyDescent="0.35">
      <c r="A1821">
        <v>1</v>
      </c>
      <c r="B1821">
        <v>2023</v>
      </c>
      <c r="C1821" t="s">
        <v>20</v>
      </c>
      <c r="D1821" t="s">
        <v>48</v>
      </c>
      <c r="E1821">
        <v>106300</v>
      </c>
      <c r="F1821">
        <v>103630</v>
      </c>
      <c r="G1821">
        <v>209930</v>
      </c>
    </row>
    <row r="1822" spans="1:7" x14ac:dyDescent="0.35">
      <c r="A1822">
        <v>1</v>
      </c>
      <c r="B1822">
        <v>2023</v>
      </c>
      <c r="C1822" t="s">
        <v>20</v>
      </c>
      <c r="D1822" t="s">
        <v>49</v>
      </c>
      <c r="E1822">
        <v>89480</v>
      </c>
      <c r="F1822">
        <v>111150</v>
      </c>
      <c r="G1822">
        <v>200630</v>
      </c>
    </row>
    <row r="1823" spans="1:7" x14ac:dyDescent="0.35">
      <c r="A1823">
        <v>1</v>
      </c>
      <c r="B1823">
        <v>2023</v>
      </c>
      <c r="C1823" t="s">
        <v>20</v>
      </c>
      <c r="D1823" t="s">
        <v>51</v>
      </c>
      <c r="E1823">
        <v>15270</v>
      </c>
      <c r="F1823">
        <v>37430</v>
      </c>
      <c r="G1823">
        <v>52700</v>
      </c>
    </row>
    <row r="1824" spans="1:7" x14ac:dyDescent="0.35">
      <c r="A1824">
        <v>1</v>
      </c>
      <c r="B1824">
        <v>2023</v>
      </c>
      <c r="C1824" t="s">
        <v>17</v>
      </c>
      <c r="D1824" t="s">
        <v>52</v>
      </c>
      <c r="E1824">
        <v>110</v>
      </c>
      <c r="F1824">
        <v>250</v>
      </c>
      <c r="G1824">
        <v>360</v>
      </c>
    </row>
    <row r="1825" spans="1:7" x14ac:dyDescent="0.35">
      <c r="A1825">
        <v>1</v>
      </c>
      <c r="B1825">
        <v>2023</v>
      </c>
      <c r="C1825" t="s">
        <v>17</v>
      </c>
      <c r="D1825" t="s">
        <v>50</v>
      </c>
      <c r="E1825">
        <v>2940</v>
      </c>
      <c r="F1825">
        <v>1720</v>
      </c>
      <c r="G1825">
        <v>4660</v>
      </c>
    </row>
    <row r="1826" spans="1:7" x14ac:dyDescent="0.35">
      <c r="A1826">
        <v>1</v>
      </c>
      <c r="B1826">
        <v>2023</v>
      </c>
      <c r="C1826" t="s">
        <v>17</v>
      </c>
      <c r="D1826" t="s">
        <v>43</v>
      </c>
      <c r="E1826">
        <v>7730</v>
      </c>
      <c r="F1826">
        <v>6850</v>
      </c>
      <c r="G1826">
        <v>14580</v>
      </c>
    </row>
    <row r="1827" spans="1:7" x14ac:dyDescent="0.35">
      <c r="A1827">
        <v>1</v>
      </c>
      <c r="B1827">
        <v>2023</v>
      </c>
      <c r="C1827" t="s">
        <v>17</v>
      </c>
      <c r="D1827" t="s">
        <v>44</v>
      </c>
      <c r="E1827">
        <v>8730</v>
      </c>
      <c r="F1827">
        <v>8060</v>
      </c>
      <c r="G1827">
        <v>16790</v>
      </c>
    </row>
    <row r="1828" spans="1:7" x14ac:dyDescent="0.35">
      <c r="A1828">
        <v>1</v>
      </c>
      <c r="B1828">
        <v>2023</v>
      </c>
      <c r="C1828" t="s">
        <v>17</v>
      </c>
      <c r="D1828" t="s">
        <v>45</v>
      </c>
      <c r="E1828">
        <v>10630</v>
      </c>
      <c r="F1828">
        <v>10330</v>
      </c>
      <c r="G1828">
        <v>20960</v>
      </c>
    </row>
    <row r="1829" spans="1:7" x14ac:dyDescent="0.35">
      <c r="A1829">
        <v>1</v>
      </c>
      <c r="B1829">
        <v>2023</v>
      </c>
      <c r="C1829" t="s">
        <v>17</v>
      </c>
      <c r="D1829" t="s">
        <v>46</v>
      </c>
      <c r="E1829">
        <v>19020</v>
      </c>
      <c r="F1829">
        <v>20570</v>
      </c>
      <c r="G1829">
        <v>39590</v>
      </c>
    </row>
    <row r="1830" spans="1:7" x14ac:dyDescent="0.35">
      <c r="A1830">
        <v>1</v>
      </c>
      <c r="B1830">
        <v>2023</v>
      </c>
      <c r="C1830" t="s">
        <v>17</v>
      </c>
      <c r="D1830" t="s">
        <v>47</v>
      </c>
      <c r="E1830">
        <v>42870</v>
      </c>
      <c r="F1830">
        <v>45420</v>
      </c>
      <c r="G1830">
        <v>88290</v>
      </c>
    </row>
    <row r="1831" spans="1:7" x14ac:dyDescent="0.35">
      <c r="A1831">
        <v>1</v>
      </c>
      <c r="B1831">
        <v>2023</v>
      </c>
      <c r="C1831" t="s">
        <v>17</v>
      </c>
      <c r="D1831" t="s">
        <v>48</v>
      </c>
      <c r="E1831">
        <v>58950</v>
      </c>
      <c r="F1831">
        <v>55990</v>
      </c>
      <c r="G1831">
        <v>114940</v>
      </c>
    </row>
    <row r="1832" spans="1:7" x14ac:dyDescent="0.35">
      <c r="A1832">
        <v>1</v>
      </c>
      <c r="B1832">
        <v>2023</v>
      </c>
      <c r="C1832" t="s">
        <v>17</v>
      </c>
      <c r="D1832" t="s">
        <v>49</v>
      </c>
      <c r="E1832">
        <v>30470</v>
      </c>
      <c r="F1832">
        <v>35110</v>
      </c>
      <c r="G1832">
        <v>65580</v>
      </c>
    </row>
    <row r="1833" spans="1:7" x14ac:dyDescent="0.35">
      <c r="A1833">
        <v>1</v>
      </c>
      <c r="B1833">
        <v>2023</v>
      </c>
      <c r="C1833" t="s">
        <v>17</v>
      </c>
      <c r="D1833" t="s">
        <v>51</v>
      </c>
      <c r="E1833">
        <v>5300</v>
      </c>
      <c r="F1833">
        <v>10690</v>
      </c>
      <c r="G1833">
        <v>15990</v>
      </c>
    </row>
    <row r="1834" spans="1:7" x14ac:dyDescent="0.35">
      <c r="A1834">
        <v>1</v>
      </c>
      <c r="B1834">
        <v>2023</v>
      </c>
      <c r="C1834" t="s">
        <v>11</v>
      </c>
      <c r="D1834" t="s">
        <v>53</v>
      </c>
      <c r="E1834">
        <v>60</v>
      </c>
      <c r="F1834">
        <v>20</v>
      </c>
      <c r="G1834">
        <v>80</v>
      </c>
    </row>
    <row r="1835" spans="1:7" x14ac:dyDescent="0.35">
      <c r="A1835">
        <v>1</v>
      </c>
      <c r="B1835">
        <v>2023</v>
      </c>
      <c r="C1835" t="s">
        <v>11</v>
      </c>
      <c r="D1835" t="s">
        <v>52</v>
      </c>
      <c r="E1835">
        <v>170</v>
      </c>
      <c r="F1835">
        <v>120</v>
      </c>
      <c r="G1835">
        <v>290</v>
      </c>
    </row>
    <row r="1836" spans="1:7" x14ac:dyDescent="0.35">
      <c r="A1836">
        <v>1</v>
      </c>
      <c r="B1836">
        <v>2023</v>
      </c>
      <c r="C1836" t="s">
        <v>11</v>
      </c>
      <c r="D1836" t="s">
        <v>50</v>
      </c>
      <c r="E1836">
        <v>450</v>
      </c>
      <c r="F1836">
        <v>370</v>
      </c>
      <c r="G1836">
        <v>820</v>
      </c>
    </row>
    <row r="1837" spans="1:7" x14ac:dyDescent="0.35">
      <c r="A1837">
        <v>1</v>
      </c>
      <c r="B1837">
        <v>2023</v>
      </c>
      <c r="C1837" t="s">
        <v>11</v>
      </c>
      <c r="D1837" t="s">
        <v>43</v>
      </c>
      <c r="E1837">
        <v>1410</v>
      </c>
      <c r="F1837">
        <v>1880</v>
      </c>
      <c r="G1837">
        <v>3290</v>
      </c>
    </row>
    <row r="1838" spans="1:7" x14ac:dyDescent="0.35">
      <c r="A1838">
        <v>1</v>
      </c>
      <c r="B1838">
        <v>2023</v>
      </c>
      <c r="C1838" t="s">
        <v>11</v>
      </c>
      <c r="D1838" t="s">
        <v>44</v>
      </c>
      <c r="E1838">
        <v>2210</v>
      </c>
      <c r="F1838">
        <v>2510</v>
      </c>
      <c r="G1838">
        <v>4720</v>
      </c>
    </row>
    <row r="1839" spans="1:7" x14ac:dyDescent="0.35">
      <c r="A1839">
        <v>1</v>
      </c>
      <c r="B1839">
        <v>2023</v>
      </c>
      <c r="C1839" t="s">
        <v>11</v>
      </c>
      <c r="D1839" t="s">
        <v>45</v>
      </c>
      <c r="E1839">
        <v>3160</v>
      </c>
      <c r="F1839">
        <v>3830</v>
      </c>
      <c r="G1839">
        <v>6990</v>
      </c>
    </row>
    <row r="1840" spans="1:7" x14ac:dyDescent="0.35">
      <c r="A1840">
        <v>1</v>
      </c>
      <c r="B1840">
        <v>2023</v>
      </c>
      <c r="C1840" t="s">
        <v>11</v>
      </c>
      <c r="D1840" t="s">
        <v>46</v>
      </c>
      <c r="E1840">
        <v>5440</v>
      </c>
      <c r="F1840">
        <v>7280</v>
      </c>
      <c r="G1840">
        <v>12720</v>
      </c>
    </row>
    <row r="1841" spans="1:7" x14ac:dyDescent="0.35">
      <c r="A1841">
        <v>1</v>
      </c>
      <c r="B1841">
        <v>2023</v>
      </c>
      <c r="C1841" t="s">
        <v>11</v>
      </c>
      <c r="D1841" t="s">
        <v>47</v>
      </c>
      <c r="E1841">
        <v>12710</v>
      </c>
      <c r="F1841">
        <v>14720</v>
      </c>
      <c r="G1841">
        <v>27430</v>
      </c>
    </row>
    <row r="1842" spans="1:7" x14ac:dyDescent="0.35">
      <c r="A1842">
        <v>1</v>
      </c>
      <c r="B1842">
        <v>2023</v>
      </c>
      <c r="C1842" t="s">
        <v>11</v>
      </c>
      <c r="D1842" t="s">
        <v>48</v>
      </c>
      <c r="E1842">
        <v>17890</v>
      </c>
      <c r="F1842">
        <v>17030</v>
      </c>
      <c r="G1842">
        <v>34920</v>
      </c>
    </row>
    <row r="1843" spans="1:7" x14ac:dyDescent="0.35">
      <c r="A1843">
        <v>1</v>
      </c>
      <c r="B1843">
        <v>2023</v>
      </c>
      <c r="C1843" t="s">
        <v>11</v>
      </c>
      <c r="D1843" t="s">
        <v>49</v>
      </c>
      <c r="E1843">
        <v>8660</v>
      </c>
      <c r="F1843">
        <v>10170</v>
      </c>
      <c r="G1843">
        <v>18830</v>
      </c>
    </row>
    <row r="1844" spans="1:7" x14ac:dyDescent="0.35">
      <c r="A1844">
        <v>1</v>
      </c>
      <c r="B1844">
        <v>2023</v>
      </c>
      <c r="C1844" t="s">
        <v>11</v>
      </c>
      <c r="D1844" t="s">
        <v>51</v>
      </c>
      <c r="E1844">
        <v>1410</v>
      </c>
      <c r="F1844">
        <v>2790</v>
      </c>
      <c r="G1844">
        <v>4200</v>
      </c>
    </row>
    <row r="1845" spans="1:7" x14ac:dyDescent="0.35">
      <c r="A1845">
        <v>1</v>
      </c>
      <c r="B1845">
        <v>2023</v>
      </c>
      <c r="C1845" t="s">
        <v>18</v>
      </c>
      <c r="D1845" t="s">
        <v>53</v>
      </c>
      <c r="E1845">
        <v>10</v>
      </c>
      <c r="F1845">
        <v>0</v>
      </c>
      <c r="G1845">
        <v>10</v>
      </c>
    </row>
    <row r="1846" spans="1:7" x14ac:dyDescent="0.35">
      <c r="A1846">
        <v>1</v>
      </c>
      <c r="B1846">
        <v>2023</v>
      </c>
      <c r="C1846" t="s">
        <v>18</v>
      </c>
      <c r="D1846" t="s">
        <v>52</v>
      </c>
      <c r="E1846">
        <v>150</v>
      </c>
      <c r="F1846">
        <v>120</v>
      </c>
      <c r="G1846">
        <v>270</v>
      </c>
    </row>
    <row r="1847" spans="1:7" x14ac:dyDescent="0.35">
      <c r="A1847">
        <v>1</v>
      </c>
      <c r="B1847">
        <v>2023</v>
      </c>
      <c r="C1847" t="s">
        <v>18</v>
      </c>
      <c r="D1847" t="s">
        <v>50</v>
      </c>
      <c r="E1847">
        <v>3630</v>
      </c>
      <c r="F1847">
        <v>960</v>
      </c>
      <c r="G1847">
        <v>4590</v>
      </c>
    </row>
    <row r="1848" spans="1:7" x14ac:dyDescent="0.35">
      <c r="A1848">
        <v>1</v>
      </c>
      <c r="B1848">
        <v>2023</v>
      </c>
      <c r="C1848" t="s">
        <v>18</v>
      </c>
      <c r="D1848" t="s">
        <v>43</v>
      </c>
      <c r="E1848">
        <v>5490</v>
      </c>
      <c r="F1848">
        <v>3960</v>
      </c>
      <c r="G1848">
        <v>9450</v>
      </c>
    </row>
    <row r="1849" spans="1:7" x14ac:dyDescent="0.35">
      <c r="A1849">
        <v>1</v>
      </c>
      <c r="B1849">
        <v>2023</v>
      </c>
      <c r="C1849" t="s">
        <v>18</v>
      </c>
      <c r="D1849" t="s">
        <v>44</v>
      </c>
      <c r="E1849">
        <v>6050</v>
      </c>
      <c r="F1849">
        <v>5220</v>
      </c>
      <c r="G1849">
        <v>11270</v>
      </c>
    </row>
    <row r="1850" spans="1:7" x14ac:dyDescent="0.35">
      <c r="A1850">
        <v>1</v>
      </c>
      <c r="B1850">
        <v>2023</v>
      </c>
      <c r="C1850" t="s">
        <v>18</v>
      </c>
      <c r="D1850" t="s">
        <v>45</v>
      </c>
      <c r="E1850">
        <v>7670</v>
      </c>
      <c r="F1850">
        <v>6920</v>
      </c>
      <c r="G1850">
        <v>14590</v>
      </c>
    </row>
    <row r="1851" spans="1:7" x14ac:dyDescent="0.35">
      <c r="A1851">
        <v>1</v>
      </c>
      <c r="B1851">
        <v>2023</v>
      </c>
      <c r="C1851" t="s">
        <v>18</v>
      </c>
      <c r="D1851" t="s">
        <v>46</v>
      </c>
      <c r="E1851">
        <v>13420</v>
      </c>
      <c r="F1851">
        <v>15540</v>
      </c>
      <c r="G1851">
        <v>28960</v>
      </c>
    </row>
    <row r="1852" spans="1:7" x14ac:dyDescent="0.35">
      <c r="A1852">
        <v>1</v>
      </c>
      <c r="B1852">
        <v>2023</v>
      </c>
      <c r="C1852" t="s">
        <v>18</v>
      </c>
      <c r="D1852" t="s">
        <v>47</v>
      </c>
      <c r="E1852">
        <v>35460</v>
      </c>
      <c r="F1852">
        <v>35180</v>
      </c>
      <c r="G1852">
        <v>70640</v>
      </c>
    </row>
    <row r="1853" spans="1:7" x14ac:dyDescent="0.35">
      <c r="A1853">
        <v>1</v>
      </c>
      <c r="B1853">
        <v>2023</v>
      </c>
      <c r="C1853" t="s">
        <v>18</v>
      </c>
      <c r="D1853" t="s">
        <v>48</v>
      </c>
      <c r="E1853">
        <v>48990</v>
      </c>
      <c r="F1853">
        <v>45630</v>
      </c>
      <c r="G1853">
        <v>94620</v>
      </c>
    </row>
    <row r="1854" spans="1:7" x14ac:dyDescent="0.35">
      <c r="A1854">
        <v>1</v>
      </c>
      <c r="B1854">
        <v>2023</v>
      </c>
      <c r="C1854" t="s">
        <v>18</v>
      </c>
      <c r="D1854" t="s">
        <v>49</v>
      </c>
      <c r="E1854">
        <v>26980</v>
      </c>
      <c r="F1854">
        <v>30530</v>
      </c>
      <c r="G1854">
        <v>57510</v>
      </c>
    </row>
    <row r="1855" spans="1:7" x14ac:dyDescent="0.35">
      <c r="A1855">
        <v>1</v>
      </c>
      <c r="B1855">
        <v>2023</v>
      </c>
      <c r="C1855" t="s">
        <v>18</v>
      </c>
      <c r="D1855" t="s">
        <v>51</v>
      </c>
      <c r="E1855">
        <v>5120</v>
      </c>
      <c r="F1855">
        <v>10570</v>
      </c>
      <c r="G1855">
        <v>15690</v>
      </c>
    </row>
    <row r="1856" spans="1:7" x14ac:dyDescent="0.35">
      <c r="A1856">
        <v>1</v>
      </c>
      <c r="B1856">
        <v>2023</v>
      </c>
      <c r="C1856" t="s">
        <v>19</v>
      </c>
      <c r="D1856" t="s">
        <v>53</v>
      </c>
      <c r="E1856">
        <v>30</v>
      </c>
      <c r="F1856">
        <v>50</v>
      </c>
      <c r="G1856">
        <v>80</v>
      </c>
    </row>
    <row r="1857" spans="1:7" x14ac:dyDescent="0.35">
      <c r="A1857">
        <v>1</v>
      </c>
      <c r="B1857">
        <v>2023</v>
      </c>
      <c r="C1857" t="s">
        <v>19</v>
      </c>
      <c r="D1857" t="s">
        <v>52</v>
      </c>
      <c r="E1857">
        <v>1460</v>
      </c>
      <c r="F1857">
        <v>1070</v>
      </c>
      <c r="G1857">
        <v>2530</v>
      </c>
    </row>
    <row r="1858" spans="1:7" x14ac:dyDescent="0.35">
      <c r="A1858">
        <v>1</v>
      </c>
      <c r="B1858">
        <v>2023</v>
      </c>
      <c r="C1858" t="s">
        <v>19</v>
      </c>
      <c r="D1858" t="s">
        <v>50</v>
      </c>
      <c r="E1858">
        <v>4850</v>
      </c>
      <c r="F1858">
        <v>4790</v>
      </c>
      <c r="G1858">
        <v>9640</v>
      </c>
    </row>
    <row r="1859" spans="1:7" x14ac:dyDescent="0.35">
      <c r="A1859">
        <v>1</v>
      </c>
      <c r="B1859">
        <v>2023</v>
      </c>
      <c r="C1859" t="s">
        <v>19</v>
      </c>
      <c r="D1859" t="s">
        <v>43</v>
      </c>
      <c r="E1859">
        <v>10210</v>
      </c>
      <c r="F1859">
        <v>10120</v>
      </c>
      <c r="G1859">
        <v>20330</v>
      </c>
    </row>
    <row r="1860" spans="1:7" x14ac:dyDescent="0.35">
      <c r="A1860">
        <v>1</v>
      </c>
      <c r="B1860">
        <v>2023</v>
      </c>
      <c r="C1860" t="s">
        <v>19</v>
      </c>
      <c r="D1860" t="s">
        <v>44</v>
      </c>
      <c r="E1860">
        <v>13170</v>
      </c>
      <c r="F1860">
        <v>14170</v>
      </c>
      <c r="G1860">
        <v>27340</v>
      </c>
    </row>
    <row r="1861" spans="1:7" x14ac:dyDescent="0.35">
      <c r="A1861">
        <v>1</v>
      </c>
      <c r="B1861">
        <v>2023</v>
      </c>
      <c r="C1861" t="s">
        <v>19</v>
      </c>
      <c r="D1861" t="s">
        <v>45</v>
      </c>
      <c r="E1861">
        <v>18630</v>
      </c>
      <c r="F1861">
        <v>19580</v>
      </c>
      <c r="G1861">
        <v>38210</v>
      </c>
    </row>
    <row r="1862" spans="1:7" x14ac:dyDescent="0.35">
      <c r="A1862">
        <v>1</v>
      </c>
      <c r="B1862">
        <v>2023</v>
      </c>
      <c r="C1862" t="s">
        <v>19</v>
      </c>
      <c r="D1862" t="s">
        <v>46</v>
      </c>
      <c r="E1862">
        <v>33530</v>
      </c>
      <c r="F1862">
        <v>36680</v>
      </c>
      <c r="G1862">
        <v>70210</v>
      </c>
    </row>
    <row r="1863" spans="1:7" x14ac:dyDescent="0.35">
      <c r="A1863">
        <v>1</v>
      </c>
      <c r="B1863">
        <v>2023</v>
      </c>
      <c r="C1863" t="s">
        <v>19</v>
      </c>
      <c r="D1863" t="s">
        <v>47</v>
      </c>
      <c r="E1863">
        <v>62560</v>
      </c>
      <c r="F1863">
        <v>68210</v>
      </c>
      <c r="G1863">
        <v>130770</v>
      </c>
    </row>
    <row r="1864" spans="1:7" x14ac:dyDescent="0.35">
      <c r="A1864">
        <v>1</v>
      </c>
      <c r="B1864">
        <v>2023</v>
      </c>
      <c r="C1864" t="s">
        <v>19</v>
      </c>
      <c r="D1864" t="s">
        <v>48</v>
      </c>
      <c r="E1864">
        <v>85860</v>
      </c>
      <c r="F1864">
        <v>88960</v>
      </c>
      <c r="G1864">
        <v>174820</v>
      </c>
    </row>
    <row r="1865" spans="1:7" x14ac:dyDescent="0.35">
      <c r="A1865">
        <v>1</v>
      </c>
      <c r="B1865">
        <v>2023</v>
      </c>
      <c r="C1865" t="s">
        <v>19</v>
      </c>
      <c r="D1865" t="s">
        <v>49</v>
      </c>
      <c r="E1865">
        <v>52600</v>
      </c>
      <c r="F1865">
        <v>62840</v>
      </c>
      <c r="G1865">
        <v>115440</v>
      </c>
    </row>
    <row r="1866" spans="1:7" x14ac:dyDescent="0.35">
      <c r="A1866">
        <v>1</v>
      </c>
      <c r="B1866">
        <v>2023</v>
      </c>
      <c r="C1866" t="s">
        <v>19</v>
      </c>
      <c r="D1866" t="s">
        <v>51</v>
      </c>
      <c r="E1866">
        <v>8880</v>
      </c>
      <c r="F1866">
        <v>18880</v>
      </c>
      <c r="G1866">
        <v>27760</v>
      </c>
    </row>
    <row r="1867" spans="1:7" x14ac:dyDescent="0.35">
      <c r="A1867">
        <v>1</v>
      </c>
      <c r="B1867">
        <v>2023</v>
      </c>
      <c r="C1867" t="s">
        <v>12</v>
      </c>
      <c r="D1867" t="s">
        <v>53</v>
      </c>
      <c r="E1867">
        <v>100</v>
      </c>
      <c r="F1867">
        <v>90</v>
      </c>
      <c r="G1867">
        <v>190</v>
      </c>
    </row>
    <row r="1868" spans="1:7" x14ac:dyDescent="0.35">
      <c r="A1868">
        <v>1</v>
      </c>
      <c r="B1868">
        <v>2023</v>
      </c>
      <c r="C1868" t="s">
        <v>12</v>
      </c>
      <c r="D1868" t="s">
        <v>52</v>
      </c>
      <c r="E1868">
        <v>270</v>
      </c>
      <c r="F1868">
        <v>190</v>
      </c>
      <c r="G1868">
        <v>460</v>
      </c>
    </row>
    <row r="1869" spans="1:7" x14ac:dyDescent="0.35">
      <c r="A1869">
        <v>1</v>
      </c>
      <c r="B1869">
        <v>2023</v>
      </c>
      <c r="C1869" t="s">
        <v>12</v>
      </c>
      <c r="D1869" t="s">
        <v>50</v>
      </c>
      <c r="E1869">
        <v>760</v>
      </c>
      <c r="F1869">
        <v>870</v>
      </c>
      <c r="G1869">
        <v>1630</v>
      </c>
    </row>
    <row r="1870" spans="1:7" x14ac:dyDescent="0.35">
      <c r="A1870">
        <v>1</v>
      </c>
      <c r="B1870">
        <v>2023</v>
      </c>
      <c r="C1870" t="s">
        <v>12</v>
      </c>
      <c r="D1870" t="s">
        <v>43</v>
      </c>
      <c r="E1870">
        <v>1580</v>
      </c>
      <c r="F1870">
        <v>1950</v>
      </c>
      <c r="G1870">
        <v>3530</v>
      </c>
    </row>
    <row r="1871" spans="1:7" x14ac:dyDescent="0.35">
      <c r="A1871">
        <v>1</v>
      </c>
      <c r="B1871">
        <v>2023</v>
      </c>
      <c r="C1871" t="s">
        <v>12</v>
      </c>
      <c r="D1871" t="s">
        <v>44</v>
      </c>
      <c r="E1871">
        <v>2760</v>
      </c>
      <c r="F1871">
        <v>2600</v>
      </c>
      <c r="G1871">
        <v>5360</v>
      </c>
    </row>
    <row r="1872" spans="1:7" x14ac:dyDescent="0.35">
      <c r="A1872">
        <v>1</v>
      </c>
      <c r="B1872">
        <v>2023</v>
      </c>
      <c r="C1872" t="s">
        <v>12</v>
      </c>
      <c r="D1872" t="s">
        <v>45</v>
      </c>
      <c r="E1872">
        <v>3140</v>
      </c>
      <c r="F1872">
        <v>2950</v>
      </c>
      <c r="G1872">
        <v>6090</v>
      </c>
    </row>
    <row r="1873" spans="1:7" x14ac:dyDescent="0.35">
      <c r="A1873">
        <v>1</v>
      </c>
      <c r="B1873">
        <v>2023</v>
      </c>
      <c r="C1873" t="s">
        <v>12</v>
      </c>
      <c r="D1873" t="s">
        <v>46</v>
      </c>
      <c r="E1873">
        <v>4450</v>
      </c>
      <c r="F1873">
        <v>4700</v>
      </c>
      <c r="G1873">
        <v>9150</v>
      </c>
    </row>
    <row r="1874" spans="1:7" x14ac:dyDescent="0.35">
      <c r="A1874">
        <v>1</v>
      </c>
      <c r="B1874">
        <v>2023</v>
      </c>
      <c r="C1874" t="s">
        <v>12</v>
      </c>
      <c r="D1874" t="s">
        <v>47</v>
      </c>
      <c r="E1874">
        <v>9000</v>
      </c>
      <c r="F1874">
        <v>9320</v>
      </c>
      <c r="G1874">
        <v>18320</v>
      </c>
    </row>
    <row r="1875" spans="1:7" x14ac:dyDescent="0.35">
      <c r="A1875">
        <v>1</v>
      </c>
      <c r="B1875">
        <v>2023</v>
      </c>
      <c r="C1875" t="s">
        <v>12</v>
      </c>
      <c r="D1875" t="s">
        <v>48</v>
      </c>
      <c r="E1875">
        <v>11760</v>
      </c>
      <c r="F1875">
        <v>11800</v>
      </c>
      <c r="G1875">
        <v>23560</v>
      </c>
    </row>
    <row r="1876" spans="1:7" x14ac:dyDescent="0.35">
      <c r="A1876">
        <v>1</v>
      </c>
      <c r="B1876">
        <v>2023</v>
      </c>
      <c r="C1876" t="s">
        <v>12</v>
      </c>
      <c r="D1876" t="s">
        <v>49</v>
      </c>
      <c r="E1876">
        <v>7280</v>
      </c>
      <c r="F1876">
        <v>9300</v>
      </c>
      <c r="G1876">
        <v>16580</v>
      </c>
    </row>
    <row r="1877" spans="1:7" x14ac:dyDescent="0.35">
      <c r="A1877">
        <v>1</v>
      </c>
      <c r="B1877">
        <v>2023</v>
      </c>
      <c r="C1877" t="s">
        <v>12</v>
      </c>
      <c r="D1877" t="s">
        <v>51</v>
      </c>
      <c r="E1877">
        <v>1270</v>
      </c>
      <c r="F1877">
        <v>3680</v>
      </c>
      <c r="G1877">
        <v>4950</v>
      </c>
    </row>
    <row r="1878" spans="1:7" x14ac:dyDescent="0.35">
      <c r="A1878">
        <v>1</v>
      </c>
      <c r="B1878">
        <v>2023</v>
      </c>
      <c r="C1878" t="s">
        <v>10</v>
      </c>
      <c r="D1878" t="s">
        <v>53</v>
      </c>
      <c r="E1878">
        <v>0</v>
      </c>
      <c r="F1878">
        <v>10</v>
      </c>
      <c r="G1878">
        <v>10</v>
      </c>
    </row>
    <row r="1879" spans="1:7" x14ac:dyDescent="0.35">
      <c r="A1879">
        <v>1</v>
      </c>
      <c r="B1879">
        <v>2023</v>
      </c>
      <c r="C1879" t="s">
        <v>10</v>
      </c>
      <c r="D1879" t="s">
        <v>52</v>
      </c>
      <c r="E1879">
        <v>140</v>
      </c>
      <c r="F1879">
        <v>40</v>
      </c>
      <c r="G1879">
        <v>180</v>
      </c>
    </row>
    <row r="1880" spans="1:7" x14ac:dyDescent="0.35">
      <c r="A1880">
        <v>1</v>
      </c>
      <c r="B1880">
        <v>2023</v>
      </c>
      <c r="C1880" t="s">
        <v>10</v>
      </c>
      <c r="D1880" t="s">
        <v>50</v>
      </c>
      <c r="E1880">
        <v>270</v>
      </c>
      <c r="F1880">
        <v>270</v>
      </c>
      <c r="G1880">
        <v>540</v>
      </c>
    </row>
    <row r="1881" spans="1:7" x14ac:dyDescent="0.35">
      <c r="A1881">
        <v>1</v>
      </c>
      <c r="B1881">
        <v>2023</v>
      </c>
      <c r="C1881" t="s">
        <v>10</v>
      </c>
      <c r="D1881" t="s">
        <v>43</v>
      </c>
      <c r="E1881">
        <v>770</v>
      </c>
      <c r="F1881">
        <v>1150</v>
      </c>
      <c r="G1881">
        <v>1920</v>
      </c>
    </row>
    <row r="1882" spans="1:7" x14ac:dyDescent="0.35">
      <c r="A1882">
        <v>1</v>
      </c>
      <c r="B1882">
        <v>2023</v>
      </c>
      <c r="C1882" t="s">
        <v>10</v>
      </c>
      <c r="D1882" t="s">
        <v>44</v>
      </c>
      <c r="E1882">
        <v>1370</v>
      </c>
      <c r="F1882">
        <v>1510</v>
      </c>
      <c r="G1882">
        <v>2880</v>
      </c>
    </row>
    <row r="1883" spans="1:7" x14ac:dyDescent="0.35">
      <c r="A1883">
        <v>1</v>
      </c>
      <c r="B1883">
        <v>2023</v>
      </c>
      <c r="C1883" t="s">
        <v>10</v>
      </c>
      <c r="D1883" t="s">
        <v>45</v>
      </c>
      <c r="E1883">
        <v>2250</v>
      </c>
      <c r="F1883">
        <v>2190</v>
      </c>
      <c r="G1883">
        <v>4440</v>
      </c>
    </row>
    <row r="1884" spans="1:7" x14ac:dyDescent="0.35">
      <c r="A1884">
        <v>1</v>
      </c>
      <c r="B1884">
        <v>2023</v>
      </c>
      <c r="C1884" t="s">
        <v>10</v>
      </c>
      <c r="D1884" t="s">
        <v>46</v>
      </c>
      <c r="E1884">
        <v>4210</v>
      </c>
      <c r="F1884">
        <v>4220</v>
      </c>
      <c r="G1884">
        <v>8430</v>
      </c>
    </row>
    <row r="1885" spans="1:7" x14ac:dyDescent="0.35">
      <c r="A1885">
        <v>1</v>
      </c>
      <c r="B1885">
        <v>2023</v>
      </c>
      <c r="C1885" t="s">
        <v>10</v>
      </c>
      <c r="D1885" t="s">
        <v>47</v>
      </c>
      <c r="E1885">
        <v>9250</v>
      </c>
      <c r="F1885">
        <v>9680</v>
      </c>
      <c r="G1885">
        <v>18930</v>
      </c>
    </row>
    <row r="1886" spans="1:7" x14ac:dyDescent="0.35">
      <c r="A1886">
        <v>1</v>
      </c>
      <c r="B1886">
        <v>2023</v>
      </c>
      <c r="C1886" t="s">
        <v>10</v>
      </c>
      <c r="D1886" t="s">
        <v>48</v>
      </c>
      <c r="E1886">
        <v>13130</v>
      </c>
      <c r="F1886">
        <v>13500</v>
      </c>
      <c r="G1886">
        <v>26630</v>
      </c>
    </row>
    <row r="1887" spans="1:7" x14ac:dyDescent="0.35">
      <c r="A1887">
        <v>1</v>
      </c>
      <c r="B1887">
        <v>2023</v>
      </c>
      <c r="C1887" t="s">
        <v>10</v>
      </c>
      <c r="D1887" t="s">
        <v>49</v>
      </c>
      <c r="E1887">
        <v>8440</v>
      </c>
      <c r="F1887">
        <v>9630</v>
      </c>
      <c r="G1887">
        <v>18070</v>
      </c>
    </row>
    <row r="1888" spans="1:7" x14ac:dyDescent="0.35">
      <c r="A1888">
        <v>1</v>
      </c>
      <c r="B1888">
        <v>2023</v>
      </c>
      <c r="C1888" t="s">
        <v>10</v>
      </c>
      <c r="D1888" t="s">
        <v>51</v>
      </c>
      <c r="E1888">
        <v>1630</v>
      </c>
      <c r="F1888">
        <v>2720</v>
      </c>
      <c r="G1888">
        <v>4350</v>
      </c>
    </row>
    <row r="1889" spans="1:7" x14ac:dyDescent="0.35">
      <c r="A1889">
        <v>1</v>
      </c>
      <c r="B1889">
        <v>2023</v>
      </c>
      <c r="C1889" t="s">
        <v>4</v>
      </c>
      <c r="D1889" t="s">
        <v>52</v>
      </c>
      <c r="E1889">
        <v>0</v>
      </c>
      <c r="F1889">
        <v>50</v>
      </c>
      <c r="G1889">
        <v>50</v>
      </c>
    </row>
    <row r="1890" spans="1:7" x14ac:dyDescent="0.35">
      <c r="A1890">
        <v>1</v>
      </c>
      <c r="B1890">
        <v>2023</v>
      </c>
      <c r="C1890" t="s">
        <v>4</v>
      </c>
      <c r="D1890" t="s">
        <v>50</v>
      </c>
      <c r="E1890">
        <v>70</v>
      </c>
      <c r="F1890">
        <v>60</v>
      </c>
      <c r="G1890">
        <v>130</v>
      </c>
    </row>
    <row r="1891" spans="1:7" x14ac:dyDescent="0.35">
      <c r="A1891">
        <v>1</v>
      </c>
      <c r="B1891">
        <v>2023</v>
      </c>
      <c r="C1891" t="s">
        <v>4</v>
      </c>
      <c r="D1891" t="s">
        <v>43</v>
      </c>
      <c r="E1891">
        <v>100</v>
      </c>
      <c r="F1891">
        <v>150</v>
      </c>
      <c r="G1891">
        <v>250</v>
      </c>
    </row>
    <row r="1892" spans="1:7" x14ac:dyDescent="0.35">
      <c r="A1892">
        <v>1</v>
      </c>
      <c r="B1892">
        <v>2023</v>
      </c>
      <c r="C1892" t="s">
        <v>4</v>
      </c>
      <c r="D1892" t="s">
        <v>44</v>
      </c>
      <c r="E1892">
        <v>120</v>
      </c>
      <c r="F1892">
        <v>200</v>
      </c>
      <c r="G1892">
        <v>320</v>
      </c>
    </row>
    <row r="1893" spans="1:7" x14ac:dyDescent="0.35">
      <c r="A1893">
        <v>1</v>
      </c>
      <c r="B1893">
        <v>2023</v>
      </c>
      <c r="C1893" t="s">
        <v>4</v>
      </c>
      <c r="D1893" t="s">
        <v>45</v>
      </c>
      <c r="E1893">
        <v>360</v>
      </c>
      <c r="F1893">
        <v>240</v>
      </c>
      <c r="G1893">
        <v>600</v>
      </c>
    </row>
    <row r="1894" spans="1:7" x14ac:dyDescent="0.35">
      <c r="A1894">
        <v>1</v>
      </c>
      <c r="B1894">
        <v>2023</v>
      </c>
      <c r="C1894" t="s">
        <v>4</v>
      </c>
      <c r="D1894" t="s">
        <v>46</v>
      </c>
      <c r="E1894">
        <v>540</v>
      </c>
      <c r="F1894">
        <v>710</v>
      </c>
      <c r="G1894">
        <v>1250</v>
      </c>
    </row>
    <row r="1895" spans="1:7" x14ac:dyDescent="0.35">
      <c r="A1895">
        <v>1</v>
      </c>
      <c r="B1895">
        <v>2023</v>
      </c>
      <c r="C1895" t="s">
        <v>4</v>
      </c>
      <c r="D1895" t="s">
        <v>47</v>
      </c>
      <c r="E1895">
        <v>1130</v>
      </c>
      <c r="F1895">
        <v>970</v>
      </c>
      <c r="G1895">
        <v>2100</v>
      </c>
    </row>
    <row r="1896" spans="1:7" x14ac:dyDescent="0.35">
      <c r="A1896">
        <v>1</v>
      </c>
      <c r="B1896">
        <v>2023</v>
      </c>
      <c r="C1896" t="s">
        <v>4</v>
      </c>
      <c r="D1896" t="s">
        <v>48</v>
      </c>
      <c r="E1896">
        <v>1420</v>
      </c>
      <c r="F1896">
        <v>1310</v>
      </c>
      <c r="G1896">
        <v>2730</v>
      </c>
    </row>
    <row r="1897" spans="1:7" x14ac:dyDescent="0.35">
      <c r="A1897">
        <v>1</v>
      </c>
      <c r="B1897">
        <v>2023</v>
      </c>
      <c r="C1897" t="s">
        <v>4</v>
      </c>
      <c r="D1897" t="s">
        <v>49</v>
      </c>
      <c r="E1897">
        <v>890</v>
      </c>
      <c r="F1897">
        <v>1070</v>
      </c>
      <c r="G1897">
        <v>1960</v>
      </c>
    </row>
    <row r="1898" spans="1:7" x14ac:dyDescent="0.35">
      <c r="A1898">
        <v>1</v>
      </c>
      <c r="B1898">
        <v>2023</v>
      </c>
      <c r="C1898" t="s">
        <v>4</v>
      </c>
      <c r="D1898" t="s">
        <v>51</v>
      </c>
      <c r="E1898">
        <v>120</v>
      </c>
      <c r="F1898">
        <v>290</v>
      </c>
      <c r="G1898">
        <v>410</v>
      </c>
    </row>
    <row r="1899" spans="1:7" x14ac:dyDescent="0.35">
      <c r="A1899">
        <v>1</v>
      </c>
      <c r="B1899">
        <v>2023</v>
      </c>
      <c r="C1899" t="s">
        <v>24</v>
      </c>
      <c r="D1899" t="s">
        <v>53</v>
      </c>
      <c r="E1899">
        <v>130</v>
      </c>
      <c r="F1899">
        <v>50</v>
      </c>
      <c r="G1899">
        <v>180</v>
      </c>
    </row>
    <row r="1900" spans="1:7" x14ac:dyDescent="0.35">
      <c r="A1900">
        <v>1</v>
      </c>
      <c r="B1900">
        <v>2023</v>
      </c>
      <c r="C1900" t="s">
        <v>24</v>
      </c>
      <c r="D1900" t="s">
        <v>52</v>
      </c>
      <c r="E1900">
        <v>750</v>
      </c>
      <c r="F1900">
        <v>520</v>
      </c>
      <c r="G1900">
        <v>1270</v>
      </c>
    </row>
    <row r="1901" spans="1:7" x14ac:dyDescent="0.35">
      <c r="A1901">
        <v>1</v>
      </c>
      <c r="B1901">
        <v>2023</v>
      </c>
      <c r="C1901" t="s">
        <v>24</v>
      </c>
      <c r="D1901" t="s">
        <v>50</v>
      </c>
      <c r="E1901">
        <v>3300</v>
      </c>
      <c r="F1901">
        <v>3090</v>
      </c>
      <c r="G1901">
        <v>6390</v>
      </c>
    </row>
    <row r="1902" spans="1:7" x14ac:dyDescent="0.35">
      <c r="A1902">
        <v>1</v>
      </c>
      <c r="B1902">
        <v>2023</v>
      </c>
      <c r="C1902" t="s">
        <v>24</v>
      </c>
      <c r="D1902" t="s">
        <v>43</v>
      </c>
      <c r="E1902">
        <v>8850</v>
      </c>
      <c r="F1902">
        <v>8620</v>
      </c>
      <c r="G1902">
        <v>17470</v>
      </c>
    </row>
    <row r="1903" spans="1:7" x14ac:dyDescent="0.35">
      <c r="A1903">
        <v>1</v>
      </c>
      <c r="B1903">
        <v>2023</v>
      </c>
      <c r="C1903" t="s">
        <v>24</v>
      </c>
      <c r="D1903" t="s">
        <v>44</v>
      </c>
      <c r="E1903">
        <v>11780</v>
      </c>
      <c r="F1903">
        <v>11090</v>
      </c>
      <c r="G1903">
        <v>22870</v>
      </c>
    </row>
    <row r="1904" spans="1:7" x14ac:dyDescent="0.35">
      <c r="A1904">
        <v>1</v>
      </c>
      <c r="B1904">
        <v>2023</v>
      </c>
      <c r="C1904" t="s">
        <v>24</v>
      </c>
      <c r="D1904" t="s">
        <v>45</v>
      </c>
      <c r="E1904">
        <v>14240</v>
      </c>
      <c r="F1904">
        <v>13400</v>
      </c>
      <c r="G1904">
        <v>27640</v>
      </c>
    </row>
    <row r="1905" spans="1:7" x14ac:dyDescent="0.35">
      <c r="A1905">
        <v>1</v>
      </c>
      <c r="B1905">
        <v>2023</v>
      </c>
      <c r="C1905" t="s">
        <v>24</v>
      </c>
      <c r="D1905" t="s">
        <v>46</v>
      </c>
      <c r="E1905">
        <v>25670</v>
      </c>
      <c r="F1905">
        <v>26480</v>
      </c>
      <c r="G1905">
        <v>52150</v>
      </c>
    </row>
    <row r="1906" spans="1:7" x14ac:dyDescent="0.35">
      <c r="A1906">
        <v>1</v>
      </c>
      <c r="B1906">
        <v>2023</v>
      </c>
      <c r="C1906" t="s">
        <v>24</v>
      </c>
      <c r="D1906" t="s">
        <v>47</v>
      </c>
      <c r="E1906">
        <v>51330</v>
      </c>
      <c r="F1906">
        <v>54450</v>
      </c>
      <c r="G1906">
        <v>105780</v>
      </c>
    </row>
    <row r="1907" spans="1:7" x14ac:dyDescent="0.35">
      <c r="A1907">
        <v>1</v>
      </c>
      <c r="B1907">
        <v>2023</v>
      </c>
      <c r="C1907" t="s">
        <v>24</v>
      </c>
      <c r="D1907" t="s">
        <v>48</v>
      </c>
      <c r="E1907">
        <v>67210</v>
      </c>
      <c r="F1907">
        <v>66320</v>
      </c>
      <c r="G1907">
        <v>133530</v>
      </c>
    </row>
    <row r="1908" spans="1:7" x14ac:dyDescent="0.35">
      <c r="A1908">
        <v>1</v>
      </c>
      <c r="B1908">
        <v>2023</v>
      </c>
      <c r="C1908" t="s">
        <v>24</v>
      </c>
      <c r="D1908" t="s">
        <v>49</v>
      </c>
      <c r="E1908">
        <v>37370</v>
      </c>
      <c r="F1908">
        <v>49070</v>
      </c>
      <c r="G1908">
        <v>86440</v>
      </c>
    </row>
    <row r="1909" spans="1:7" x14ac:dyDescent="0.35">
      <c r="A1909">
        <v>1</v>
      </c>
      <c r="B1909">
        <v>2023</v>
      </c>
      <c r="C1909" t="s">
        <v>24</v>
      </c>
      <c r="D1909" t="s">
        <v>51</v>
      </c>
      <c r="E1909">
        <v>6210</v>
      </c>
      <c r="F1909">
        <v>21400</v>
      </c>
      <c r="G1909">
        <v>27610</v>
      </c>
    </row>
    <row r="1910" spans="1:7" x14ac:dyDescent="0.35">
      <c r="A1910">
        <v>2</v>
      </c>
      <c r="B1910">
        <v>2023</v>
      </c>
      <c r="C1910" t="s">
        <v>3</v>
      </c>
      <c r="D1910" t="s">
        <v>50</v>
      </c>
      <c r="E1910">
        <v>170</v>
      </c>
      <c r="F1910">
        <v>60</v>
      </c>
      <c r="G1910">
        <v>230</v>
      </c>
    </row>
    <row r="1911" spans="1:7" x14ac:dyDescent="0.35">
      <c r="A1911">
        <v>2</v>
      </c>
      <c r="B1911">
        <v>2023</v>
      </c>
      <c r="C1911" t="s">
        <v>3</v>
      </c>
      <c r="D1911" t="s">
        <v>43</v>
      </c>
      <c r="E1911">
        <v>1100</v>
      </c>
      <c r="F1911">
        <v>30</v>
      </c>
      <c r="G1911">
        <v>1130</v>
      </c>
    </row>
    <row r="1912" spans="1:7" x14ac:dyDescent="0.35">
      <c r="A1912">
        <v>2</v>
      </c>
      <c r="B1912">
        <v>2023</v>
      </c>
      <c r="C1912" t="s">
        <v>3</v>
      </c>
      <c r="D1912" t="s">
        <v>44</v>
      </c>
      <c r="E1912">
        <v>290</v>
      </c>
      <c r="F1912">
        <v>80</v>
      </c>
      <c r="G1912">
        <v>370</v>
      </c>
    </row>
    <row r="1913" spans="1:7" x14ac:dyDescent="0.35">
      <c r="A1913">
        <v>2</v>
      </c>
      <c r="B1913">
        <v>2023</v>
      </c>
      <c r="C1913" t="s">
        <v>3</v>
      </c>
      <c r="D1913" t="s">
        <v>45</v>
      </c>
      <c r="E1913">
        <v>200</v>
      </c>
      <c r="F1913">
        <v>80</v>
      </c>
      <c r="G1913">
        <v>280</v>
      </c>
    </row>
    <row r="1914" spans="1:7" x14ac:dyDescent="0.35">
      <c r="A1914">
        <v>2</v>
      </c>
      <c r="B1914">
        <v>2023</v>
      </c>
      <c r="C1914" t="s">
        <v>3</v>
      </c>
      <c r="D1914" t="s">
        <v>46</v>
      </c>
      <c r="E1914">
        <v>100</v>
      </c>
      <c r="F1914">
        <v>80</v>
      </c>
      <c r="G1914">
        <v>180</v>
      </c>
    </row>
    <row r="1915" spans="1:7" x14ac:dyDescent="0.35">
      <c r="A1915">
        <v>2</v>
      </c>
      <c r="B1915">
        <v>2023</v>
      </c>
      <c r="C1915" t="s">
        <v>3</v>
      </c>
      <c r="D1915" t="s">
        <v>47</v>
      </c>
      <c r="E1915">
        <v>180</v>
      </c>
      <c r="F1915">
        <v>140</v>
      </c>
      <c r="G1915">
        <v>320</v>
      </c>
    </row>
    <row r="1916" spans="1:7" x14ac:dyDescent="0.35">
      <c r="A1916">
        <v>2</v>
      </c>
      <c r="B1916">
        <v>2023</v>
      </c>
      <c r="C1916" t="s">
        <v>3</v>
      </c>
      <c r="D1916" t="s">
        <v>48</v>
      </c>
      <c r="E1916">
        <v>230</v>
      </c>
      <c r="F1916">
        <v>190</v>
      </c>
      <c r="G1916">
        <v>420</v>
      </c>
    </row>
    <row r="1917" spans="1:7" x14ac:dyDescent="0.35">
      <c r="A1917">
        <v>2</v>
      </c>
      <c r="B1917">
        <v>2023</v>
      </c>
      <c r="C1917" t="s">
        <v>3</v>
      </c>
      <c r="D1917" t="s">
        <v>49</v>
      </c>
      <c r="E1917">
        <v>100</v>
      </c>
      <c r="F1917">
        <v>110</v>
      </c>
      <c r="G1917">
        <v>210</v>
      </c>
    </row>
    <row r="1918" spans="1:7" x14ac:dyDescent="0.35">
      <c r="A1918">
        <v>2</v>
      </c>
      <c r="B1918">
        <v>2023</v>
      </c>
      <c r="C1918" t="s">
        <v>3</v>
      </c>
      <c r="D1918" t="s">
        <v>51</v>
      </c>
      <c r="E1918">
        <v>50</v>
      </c>
      <c r="F1918">
        <v>70</v>
      </c>
      <c r="G1918">
        <v>120</v>
      </c>
    </row>
    <row r="1919" spans="1:7" x14ac:dyDescent="0.35">
      <c r="A1919">
        <v>2</v>
      </c>
      <c r="B1919">
        <v>2023</v>
      </c>
      <c r="C1919" t="s">
        <v>8</v>
      </c>
      <c r="D1919" t="s">
        <v>50</v>
      </c>
      <c r="E1919">
        <v>200</v>
      </c>
      <c r="F1919">
        <v>10</v>
      </c>
      <c r="G1919">
        <v>210</v>
      </c>
    </row>
    <row r="1920" spans="1:7" x14ac:dyDescent="0.35">
      <c r="A1920">
        <v>2</v>
      </c>
      <c r="B1920">
        <v>2023</v>
      </c>
      <c r="C1920" t="s">
        <v>8</v>
      </c>
      <c r="D1920" t="s">
        <v>43</v>
      </c>
      <c r="E1920">
        <v>30</v>
      </c>
      <c r="F1920">
        <v>10</v>
      </c>
      <c r="G1920">
        <v>40</v>
      </c>
    </row>
    <row r="1921" spans="1:7" x14ac:dyDescent="0.35">
      <c r="A1921">
        <v>2</v>
      </c>
      <c r="B1921">
        <v>2023</v>
      </c>
      <c r="C1921" t="s">
        <v>8</v>
      </c>
      <c r="D1921" t="s">
        <v>44</v>
      </c>
      <c r="E1921">
        <v>20</v>
      </c>
      <c r="F1921">
        <v>0</v>
      </c>
      <c r="G1921">
        <v>20</v>
      </c>
    </row>
    <row r="1922" spans="1:7" x14ac:dyDescent="0.35">
      <c r="A1922">
        <v>2</v>
      </c>
      <c r="B1922">
        <v>2023</v>
      </c>
      <c r="C1922" t="s">
        <v>8</v>
      </c>
      <c r="D1922" t="s">
        <v>45</v>
      </c>
      <c r="E1922">
        <v>20</v>
      </c>
      <c r="F1922">
        <v>0</v>
      </c>
      <c r="G1922">
        <v>20</v>
      </c>
    </row>
    <row r="1923" spans="1:7" x14ac:dyDescent="0.35">
      <c r="A1923">
        <v>2</v>
      </c>
      <c r="B1923">
        <v>2023</v>
      </c>
      <c r="C1923" t="s">
        <v>8</v>
      </c>
      <c r="D1923" t="s">
        <v>46</v>
      </c>
      <c r="E1923">
        <v>40</v>
      </c>
      <c r="F1923">
        <v>30</v>
      </c>
      <c r="G1923">
        <v>70</v>
      </c>
    </row>
    <row r="1924" spans="1:7" x14ac:dyDescent="0.35">
      <c r="A1924">
        <v>2</v>
      </c>
      <c r="B1924">
        <v>2023</v>
      </c>
      <c r="C1924" t="s">
        <v>8</v>
      </c>
      <c r="D1924" t="s">
        <v>47</v>
      </c>
      <c r="E1924">
        <v>60</v>
      </c>
      <c r="F1924">
        <v>60</v>
      </c>
      <c r="G1924">
        <v>120</v>
      </c>
    </row>
    <row r="1925" spans="1:7" x14ac:dyDescent="0.35">
      <c r="A1925">
        <v>2</v>
      </c>
      <c r="B1925">
        <v>2023</v>
      </c>
      <c r="C1925" t="s">
        <v>8</v>
      </c>
      <c r="D1925" t="s">
        <v>48</v>
      </c>
      <c r="E1925">
        <v>70</v>
      </c>
      <c r="F1925">
        <v>30</v>
      </c>
      <c r="G1925">
        <v>100</v>
      </c>
    </row>
    <row r="1926" spans="1:7" x14ac:dyDescent="0.35">
      <c r="A1926">
        <v>2</v>
      </c>
      <c r="B1926">
        <v>2023</v>
      </c>
      <c r="C1926" t="s">
        <v>8</v>
      </c>
      <c r="D1926" t="s">
        <v>49</v>
      </c>
      <c r="E1926">
        <v>150</v>
      </c>
      <c r="F1926">
        <v>160</v>
      </c>
      <c r="G1926">
        <v>310</v>
      </c>
    </row>
    <row r="1927" spans="1:7" x14ac:dyDescent="0.35">
      <c r="A1927">
        <v>2</v>
      </c>
      <c r="B1927">
        <v>2023</v>
      </c>
      <c r="C1927" t="s">
        <v>8</v>
      </c>
      <c r="D1927" t="s">
        <v>51</v>
      </c>
      <c r="E1927">
        <v>70</v>
      </c>
      <c r="F1927">
        <v>120</v>
      </c>
      <c r="G1927">
        <v>190</v>
      </c>
    </row>
    <row r="1928" spans="1:7" x14ac:dyDescent="0.35">
      <c r="A1928">
        <v>2</v>
      </c>
      <c r="B1928">
        <v>2023</v>
      </c>
      <c r="C1928" t="s">
        <v>14</v>
      </c>
      <c r="D1928" t="s">
        <v>52</v>
      </c>
      <c r="E1928">
        <v>20</v>
      </c>
      <c r="F1928">
        <v>0</v>
      </c>
      <c r="G1928">
        <v>20</v>
      </c>
    </row>
    <row r="1929" spans="1:7" x14ac:dyDescent="0.35">
      <c r="A1929">
        <v>2</v>
      </c>
      <c r="B1929">
        <v>2023</v>
      </c>
      <c r="C1929" t="s">
        <v>14</v>
      </c>
      <c r="D1929" t="s">
        <v>50</v>
      </c>
      <c r="E1929">
        <v>110</v>
      </c>
      <c r="F1929">
        <v>20</v>
      </c>
      <c r="G1929">
        <v>130</v>
      </c>
    </row>
    <row r="1930" spans="1:7" x14ac:dyDescent="0.35">
      <c r="A1930">
        <v>2</v>
      </c>
      <c r="B1930">
        <v>2023</v>
      </c>
      <c r="C1930" t="s">
        <v>14</v>
      </c>
      <c r="D1930" t="s">
        <v>43</v>
      </c>
      <c r="E1930">
        <v>50</v>
      </c>
      <c r="F1930">
        <v>90</v>
      </c>
      <c r="G1930">
        <v>140</v>
      </c>
    </row>
    <row r="1931" spans="1:7" x14ac:dyDescent="0.35">
      <c r="A1931">
        <v>2</v>
      </c>
      <c r="B1931">
        <v>2023</v>
      </c>
      <c r="C1931" t="s">
        <v>14</v>
      </c>
      <c r="D1931" t="s">
        <v>44</v>
      </c>
      <c r="E1931">
        <v>90</v>
      </c>
      <c r="F1931">
        <v>120</v>
      </c>
      <c r="G1931">
        <v>210</v>
      </c>
    </row>
    <row r="1932" spans="1:7" x14ac:dyDescent="0.35">
      <c r="A1932">
        <v>2</v>
      </c>
      <c r="B1932">
        <v>2023</v>
      </c>
      <c r="C1932" t="s">
        <v>14</v>
      </c>
      <c r="D1932" t="s">
        <v>45</v>
      </c>
      <c r="E1932">
        <v>130</v>
      </c>
      <c r="F1932">
        <v>80</v>
      </c>
      <c r="G1932">
        <v>210</v>
      </c>
    </row>
    <row r="1933" spans="1:7" x14ac:dyDescent="0.35">
      <c r="A1933">
        <v>2</v>
      </c>
      <c r="B1933">
        <v>2023</v>
      </c>
      <c r="C1933" t="s">
        <v>14</v>
      </c>
      <c r="D1933" t="s">
        <v>46</v>
      </c>
      <c r="E1933">
        <v>70</v>
      </c>
      <c r="F1933">
        <v>30</v>
      </c>
      <c r="G1933">
        <v>100</v>
      </c>
    </row>
    <row r="1934" spans="1:7" x14ac:dyDescent="0.35">
      <c r="A1934">
        <v>2</v>
      </c>
      <c r="B1934">
        <v>2023</v>
      </c>
      <c r="C1934" t="s">
        <v>14</v>
      </c>
      <c r="D1934" t="s">
        <v>47</v>
      </c>
      <c r="E1934">
        <v>80</v>
      </c>
      <c r="F1934">
        <v>150</v>
      </c>
      <c r="G1934">
        <v>230</v>
      </c>
    </row>
    <row r="1935" spans="1:7" x14ac:dyDescent="0.35">
      <c r="A1935">
        <v>2</v>
      </c>
      <c r="B1935">
        <v>2023</v>
      </c>
      <c r="C1935" t="s">
        <v>14</v>
      </c>
      <c r="D1935" t="s">
        <v>48</v>
      </c>
      <c r="E1935">
        <v>160</v>
      </c>
      <c r="F1935">
        <v>110</v>
      </c>
      <c r="G1935">
        <v>270</v>
      </c>
    </row>
    <row r="1936" spans="1:7" x14ac:dyDescent="0.35">
      <c r="A1936">
        <v>2</v>
      </c>
      <c r="B1936">
        <v>2023</v>
      </c>
      <c r="C1936" t="s">
        <v>14</v>
      </c>
      <c r="D1936" t="s">
        <v>49</v>
      </c>
      <c r="E1936">
        <v>60</v>
      </c>
      <c r="F1936">
        <v>140</v>
      </c>
      <c r="G1936">
        <v>200</v>
      </c>
    </row>
    <row r="1937" spans="1:7" x14ac:dyDescent="0.35">
      <c r="A1937">
        <v>2</v>
      </c>
      <c r="B1937">
        <v>2023</v>
      </c>
      <c r="C1937" t="s">
        <v>14</v>
      </c>
      <c r="D1937" t="s">
        <v>51</v>
      </c>
      <c r="E1937">
        <v>30</v>
      </c>
      <c r="F1937">
        <v>110</v>
      </c>
      <c r="G1937">
        <v>140</v>
      </c>
    </row>
    <row r="1938" spans="1:7" x14ac:dyDescent="0.35">
      <c r="A1938">
        <v>2</v>
      </c>
      <c r="B1938">
        <v>2023</v>
      </c>
      <c r="C1938" t="s">
        <v>23</v>
      </c>
      <c r="D1938" t="s">
        <v>52</v>
      </c>
      <c r="E1938">
        <v>50</v>
      </c>
      <c r="F1938">
        <v>80</v>
      </c>
      <c r="G1938">
        <v>130</v>
      </c>
    </row>
    <row r="1939" spans="1:7" x14ac:dyDescent="0.35">
      <c r="A1939">
        <v>2</v>
      </c>
      <c r="B1939">
        <v>2023</v>
      </c>
      <c r="C1939" t="s">
        <v>23</v>
      </c>
      <c r="D1939" t="s">
        <v>50</v>
      </c>
      <c r="E1939">
        <v>250</v>
      </c>
      <c r="F1939">
        <v>70</v>
      </c>
      <c r="G1939">
        <v>320</v>
      </c>
    </row>
    <row r="1940" spans="1:7" x14ac:dyDescent="0.35">
      <c r="A1940">
        <v>2</v>
      </c>
      <c r="B1940">
        <v>2023</v>
      </c>
      <c r="C1940" t="s">
        <v>23</v>
      </c>
      <c r="D1940" t="s">
        <v>43</v>
      </c>
      <c r="E1940">
        <v>690</v>
      </c>
      <c r="F1940">
        <v>380</v>
      </c>
      <c r="G1940">
        <v>1070</v>
      </c>
    </row>
    <row r="1941" spans="1:7" x14ac:dyDescent="0.35">
      <c r="A1941">
        <v>2</v>
      </c>
      <c r="B1941">
        <v>2023</v>
      </c>
      <c r="C1941" t="s">
        <v>23</v>
      </c>
      <c r="D1941" t="s">
        <v>44</v>
      </c>
      <c r="E1941">
        <v>860</v>
      </c>
      <c r="F1941">
        <v>390</v>
      </c>
      <c r="G1941">
        <v>1250</v>
      </c>
    </row>
    <row r="1942" spans="1:7" x14ac:dyDescent="0.35">
      <c r="A1942">
        <v>2</v>
      </c>
      <c r="B1942">
        <v>2023</v>
      </c>
      <c r="C1942" t="s">
        <v>23</v>
      </c>
      <c r="D1942" t="s">
        <v>45</v>
      </c>
      <c r="E1942">
        <v>460</v>
      </c>
      <c r="F1942">
        <v>250</v>
      </c>
      <c r="G1942">
        <v>710</v>
      </c>
    </row>
    <row r="1943" spans="1:7" x14ac:dyDescent="0.35">
      <c r="A1943">
        <v>2</v>
      </c>
      <c r="B1943">
        <v>2023</v>
      </c>
      <c r="C1943" t="s">
        <v>23</v>
      </c>
      <c r="D1943" t="s">
        <v>46</v>
      </c>
      <c r="E1943">
        <v>500</v>
      </c>
      <c r="F1943">
        <v>410</v>
      </c>
      <c r="G1943">
        <v>910</v>
      </c>
    </row>
    <row r="1944" spans="1:7" x14ac:dyDescent="0.35">
      <c r="A1944">
        <v>2</v>
      </c>
      <c r="B1944">
        <v>2023</v>
      </c>
      <c r="C1944" t="s">
        <v>23</v>
      </c>
      <c r="D1944" t="s">
        <v>47</v>
      </c>
      <c r="E1944">
        <v>1480</v>
      </c>
      <c r="F1944">
        <v>810</v>
      </c>
      <c r="G1944">
        <v>2290</v>
      </c>
    </row>
    <row r="1945" spans="1:7" x14ac:dyDescent="0.35">
      <c r="A1945">
        <v>2</v>
      </c>
      <c r="B1945">
        <v>2023</v>
      </c>
      <c r="C1945" t="s">
        <v>23</v>
      </c>
      <c r="D1945" t="s">
        <v>48</v>
      </c>
      <c r="E1945">
        <v>860</v>
      </c>
      <c r="F1945">
        <v>610</v>
      </c>
      <c r="G1945">
        <v>1470</v>
      </c>
    </row>
    <row r="1946" spans="1:7" x14ac:dyDescent="0.35">
      <c r="A1946">
        <v>2</v>
      </c>
      <c r="B1946">
        <v>2023</v>
      </c>
      <c r="C1946" t="s">
        <v>23</v>
      </c>
      <c r="D1946" t="s">
        <v>49</v>
      </c>
      <c r="E1946">
        <v>640</v>
      </c>
      <c r="F1946">
        <v>810</v>
      </c>
      <c r="G1946">
        <v>1450</v>
      </c>
    </row>
    <row r="1947" spans="1:7" x14ac:dyDescent="0.35">
      <c r="A1947">
        <v>2</v>
      </c>
      <c r="B1947">
        <v>2023</v>
      </c>
      <c r="C1947" t="s">
        <v>23</v>
      </c>
      <c r="D1947" t="s">
        <v>51</v>
      </c>
      <c r="E1947">
        <v>180</v>
      </c>
      <c r="F1947">
        <v>350</v>
      </c>
      <c r="G1947">
        <v>530</v>
      </c>
    </row>
    <row r="1948" spans="1:7" x14ac:dyDescent="0.35">
      <c r="A1948">
        <v>2</v>
      </c>
      <c r="B1948">
        <v>2023</v>
      </c>
      <c r="C1948" t="s">
        <v>21</v>
      </c>
      <c r="D1948" t="s">
        <v>53</v>
      </c>
      <c r="E1948">
        <v>100</v>
      </c>
      <c r="F1948">
        <v>50</v>
      </c>
      <c r="G1948">
        <v>150</v>
      </c>
    </row>
    <row r="1949" spans="1:7" x14ac:dyDescent="0.35">
      <c r="A1949">
        <v>2</v>
      </c>
      <c r="B1949">
        <v>2023</v>
      </c>
      <c r="C1949" t="s">
        <v>21</v>
      </c>
      <c r="D1949" t="s">
        <v>52</v>
      </c>
      <c r="E1949">
        <v>380</v>
      </c>
      <c r="F1949">
        <v>460</v>
      </c>
      <c r="G1949">
        <v>840</v>
      </c>
    </row>
    <row r="1950" spans="1:7" x14ac:dyDescent="0.35">
      <c r="A1950">
        <v>2</v>
      </c>
      <c r="B1950">
        <v>2023</v>
      </c>
      <c r="C1950" t="s">
        <v>21</v>
      </c>
      <c r="D1950" t="s">
        <v>50</v>
      </c>
      <c r="E1950">
        <v>920</v>
      </c>
      <c r="F1950">
        <v>650</v>
      </c>
      <c r="G1950">
        <v>1570</v>
      </c>
    </row>
    <row r="1951" spans="1:7" x14ac:dyDescent="0.35">
      <c r="A1951">
        <v>2</v>
      </c>
      <c r="B1951">
        <v>2023</v>
      </c>
      <c r="C1951" t="s">
        <v>21</v>
      </c>
      <c r="D1951" t="s">
        <v>43</v>
      </c>
      <c r="E1951">
        <v>2330</v>
      </c>
      <c r="F1951">
        <v>1160</v>
      </c>
      <c r="G1951">
        <v>3490</v>
      </c>
    </row>
    <row r="1952" spans="1:7" x14ac:dyDescent="0.35">
      <c r="A1952">
        <v>2</v>
      </c>
      <c r="B1952">
        <v>2023</v>
      </c>
      <c r="C1952" t="s">
        <v>21</v>
      </c>
      <c r="D1952" t="s">
        <v>44</v>
      </c>
      <c r="E1952">
        <v>1830</v>
      </c>
      <c r="F1952">
        <v>1440</v>
      </c>
      <c r="G1952">
        <v>3270</v>
      </c>
    </row>
    <row r="1953" spans="1:7" x14ac:dyDescent="0.35">
      <c r="A1953">
        <v>2</v>
      </c>
      <c r="B1953">
        <v>2023</v>
      </c>
      <c r="C1953" t="s">
        <v>21</v>
      </c>
      <c r="D1953" t="s">
        <v>45</v>
      </c>
      <c r="E1953">
        <v>1370</v>
      </c>
      <c r="F1953">
        <v>930</v>
      </c>
      <c r="G1953">
        <v>2300</v>
      </c>
    </row>
    <row r="1954" spans="1:7" x14ac:dyDescent="0.35">
      <c r="A1954">
        <v>2</v>
      </c>
      <c r="B1954">
        <v>2023</v>
      </c>
      <c r="C1954" t="s">
        <v>21</v>
      </c>
      <c r="D1954" t="s">
        <v>46</v>
      </c>
      <c r="E1954">
        <v>1460</v>
      </c>
      <c r="F1954">
        <v>1540</v>
      </c>
      <c r="G1954">
        <v>3000</v>
      </c>
    </row>
    <row r="1955" spans="1:7" x14ac:dyDescent="0.35">
      <c r="A1955">
        <v>2</v>
      </c>
      <c r="B1955">
        <v>2023</v>
      </c>
      <c r="C1955" t="s">
        <v>21</v>
      </c>
      <c r="D1955" t="s">
        <v>47</v>
      </c>
      <c r="E1955">
        <v>4060</v>
      </c>
      <c r="F1955">
        <v>4080</v>
      </c>
      <c r="G1955">
        <v>8140</v>
      </c>
    </row>
    <row r="1956" spans="1:7" x14ac:dyDescent="0.35">
      <c r="A1956">
        <v>2</v>
      </c>
      <c r="B1956">
        <v>2023</v>
      </c>
      <c r="C1956" t="s">
        <v>21</v>
      </c>
      <c r="D1956" t="s">
        <v>48</v>
      </c>
      <c r="E1956">
        <v>5150</v>
      </c>
      <c r="F1956">
        <v>5520</v>
      </c>
      <c r="G1956">
        <v>10670</v>
      </c>
    </row>
    <row r="1957" spans="1:7" x14ac:dyDescent="0.35">
      <c r="A1957">
        <v>2</v>
      </c>
      <c r="B1957">
        <v>2023</v>
      </c>
      <c r="C1957" t="s">
        <v>21</v>
      </c>
      <c r="D1957" t="s">
        <v>49</v>
      </c>
      <c r="E1957">
        <v>4280</v>
      </c>
      <c r="F1957">
        <v>6860</v>
      </c>
      <c r="G1957">
        <v>11140</v>
      </c>
    </row>
    <row r="1958" spans="1:7" x14ac:dyDescent="0.35">
      <c r="A1958">
        <v>2</v>
      </c>
      <c r="B1958">
        <v>2023</v>
      </c>
      <c r="C1958" t="s">
        <v>21</v>
      </c>
      <c r="D1958" t="s">
        <v>51</v>
      </c>
      <c r="E1958">
        <v>1260</v>
      </c>
      <c r="F1958">
        <v>5460</v>
      </c>
      <c r="G1958">
        <v>6720</v>
      </c>
    </row>
    <row r="1959" spans="1:7" x14ac:dyDescent="0.35">
      <c r="A1959">
        <v>2</v>
      </c>
      <c r="B1959">
        <v>2023</v>
      </c>
      <c r="C1959" t="s">
        <v>13</v>
      </c>
      <c r="D1959" t="s">
        <v>52</v>
      </c>
      <c r="E1959">
        <v>80</v>
      </c>
      <c r="F1959">
        <v>40</v>
      </c>
      <c r="G1959">
        <v>120</v>
      </c>
    </row>
    <row r="1960" spans="1:7" x14ac:dyDescent="0.35">
      <c r="A1960">
        <v>2</v>
      </c>
      <c r="B1960">
        <v>2023</v>
      </c>
      <c r="C1960" t="s">
        <v>13</v>
      </c>
      <c r="D1960" t="s">
        <v>50</v>
      </c>
      <c r="E1960">
        <v>90</v>
      </c>
      <c r="F1960">
        <v>130</v>
      </c>
      <c r="G1960">
        <v>220</v>
      </c>
    </row>
    <row r="1961" spans="1:7" x14ac:dyDescent="0.35">
      <c r="A1961">
        <v>2</v>
      </c>
      <c r="B1961">
        <v>2023</v>
      </c>
      <c r="C1961" t="s">
        <v>13</v>
      </c>
      <c r="D1961" t="s">
        <v>43</v>
      </c>
      <c r="E1961">
        <v>210</v>
      </c>
      <c r="F1961">
        <v>280</v>
      </c>
      <c r="G1961">
        <v>490</v>
      </c>
    </row>
    <row r="1962" spans="1:7" x14ac:dyDescent="0.35">
      <c r="A1962">
        <v>2</v>
      </c>
      <c r="B1962">
        <v>2023</v>
      </c>
      <c r="C1962" t="s">
        <v>13</v>
      </c>
      <c r="D1962" t="s">
        <v>44</v>
      </c>
      <c r="E1962">
        <v>280</v>
      </c>
      <c r="F1962">
        <v>330</v>
      </c>
      <c r="G1962">
        <v>610</v>
      </c>
    </row>
    <row r="1963" spans="1:7" x14ac:dyDescent="0.35">
      <c r="A1963">
        <v>2</v>
      </c>
      <c r="B1963">
        <v>2023</v>
      </c>
      <c r="C1963" t="s">
        <v>13</v>
      </c>
      <c r="D1963" t="s">
        <v>45</v>
      </c>
      <c r="E1963">
        <v>200</v>
      </c>
      <c r="F1963">
        <v>240</v>
      </c>
      <c r="G1963">
        <v>440</v>
      </c>
    </row>
    <row r="1964" spans="1:7" x14ac:dyDescent="0.35">
      <c r="A1964">
        <v>2</v>
      </c>
      <c r="B1964">
        <v>2023</v>
      </c>
      <c r="C1964" t="s">
        <v>13</v>
      </c>
      <c r="D1964" t="s">
        <v>46</v>
      </c>
      <c r="E1964">
        <v>260</v>
      </c>
      <c r="F1964">
        <v>230</v>
      </c>
      <c r="G1964">
        <v>490</v>
      </c>
    </row>
    <row r="1965" spans="1:7" x14ac:dyDescent="0.35">
      <c r="A1965">
        <v>2</v>
      </c>
      <c r="B1965">
        <v>2023</v>
      </c>
      <c r="C1965" t="s">
        <v>13</v>
      </c>
      <c r="D1965" t="s">
        <v>47</v>
      </c>
      <c r="E1965">
        <v>530</v>
      </c>
      <c r="F1965">
        <v>610</v>
      </c>
      <c r="G1965">
        <v>1140</v>
      </c>
    </row>
    <row r="1966" spans="1:7" x14ac:dyDescent="0.35">
      <c r="A1966">
        <v>2</v>
      </c>
      <c r="B1966">
        <v>2023</v>
      </c>
      <c r="C1966" t="s">
        <v>13</v>
      </c>
      <c r="D1966" t="s">
        <v>48</v>
      </c>
      <c r="E1966">
        <v>700</v>
      </c>
      <c r="F1966">
        <v>650</v>
      </c>
      <c r="G1966">
        <v>1350</v>
      </c>
    </row>
    <row r="1967" spans="1:7" x14ac:dyDescent="0.35">
      <c r="A1967">
        <v>2</v>
      </c>
      <c r="B1967">
        <v>2023</v>
      </c>
      <c r="C1967" t="s">
        <v>13</v>
      </c>
      <c r="D1967" t="s">
        <v>49</v>
      </c>
      <c r="E1967">
        <v>440</v>
      </c>
      <c r="F1967">
        <v>550</v>
      </c>
      <c r="G1967">
        <v>990</v>
      </c>
    </row>
    <row r="1968" spans="1:7" x14ac:dyDescent="0.35">
      <c r="A1968">
        <v>2</v>
      </c>
      <c r="B1968">
        <v>2023</v>
      </c>
      <c r="C1968" t="s">
        <v>13</v>
      </c>
      <c r="D1968" t="s">
        <v>51</v>
      </c>
      <c r="E1968">
        <v>90</v>
      </c>
      <c r="F1968">
        <v>250</v>
      </c>
      <c r="G1968">
        <v>340</v>
      </c>
    </row>
    <row r="1969" spans="1:7" x14ac:dyDescent="0.35">
      <c r="A1969">
        <v>2</v>
      </c>
      <c r="B1969">
        <v>2023</v>
      </c>
      <c r="C1969" t="s">
        <v>22</v>
      </c>
      <c r="D1969" t="s">
        <v>53</v>
      </c>
      <c r="E1969">
        <v>30</v>
      </c>
      <c r="F1969">
        <v>10</v>
      </c>
      <c r="G1969">
        <v>40</v>
      </c>
    </row>
    <row r="1970" spans="1:7" x14ac:dyDescent="0.35">
      <c r="A1970">
        <v>2</v>
      </c>
      <c r="B1970">
        <v>2023</v>
      </c>
      <c r="C1970" t="s">
        <v>22</v>
      </c>
      <c r="D1970" t="s">
        <v>52</v>
      </c>
      <c r="E1970">
        <v>270</v>
      </c>
      <c r="F1970">
        <v>240</v>
      </c>
      <c r="G1970">
        <v>510</v>
      </c>
    </row>
    <row r="1971" spans="1:7" x14ac:dyDescent="0.35">
      <c r="A1971">
        <v>2</v>
      </c>
      <c r="B1971">
        <v>2023</v>
      </c>
      <c r="C1971" t="s">
        <v>22</v>
      </c>
      <c r="D1971" t="s">
        <v>50</v>
      </c>
      <c r="E1971">
        <v>570</v>
      </c>
      <c r="F1971">
        <v>490</v>
      </c>
      <c r="G1971">
        <v>1060</v>
      </c>
    </row>
    <row r="1972" spans="1:7" x14ac:dyDescent="0.35">
      <c r="A1972">
        <v>2</v>
      </c>
      <c r="B1972">
        <v>2023</v>
      </c>
      <c r="C1972" t="s">
        <v>22</v>
      </c>
      <c r="D1972" t="s">
        <v>43</v>
      </c>
      <c r="E1972">
        <v>760</v>
      </c>
      <c r="F1972">
        <v>790</v>
      </c>
      <c r="G1972">
        <v>1550</v>
      </c>
    </row>
    <row r="1973" spans="1:7" x14ac:dyDescent="0.35">
      <c r="A1973">
        <v>2</v>
      </c>
      <c r="B1973">
        <v>2023</v>
      </c>
      <c r="C1973" t="s">
        <v>22</v>
      </c>
      <c r="D1973" t="s">
        <v>44</v>
      </c>
      <c r="E1973">
        <v>1040</v>
      </c>
      <c r="F1973">
        <v>750</v>
      </c>
      <c r="G1973">
        <v>1790</v>
      </c>
    </row>
    <row r="1974" spans="1:7" x14ac:dyDescent="0.35">
      <c r="A1974">
        <v>2</v>
      </c>
      <c r="B1974">
        <v>2023</v>
      </c>
      <c r="C1974" t="s">
        <v>22</v>
      </c>
      <c r="D1974" t="s">
        <v>45</v>
      </c>
      <c r="E1974">
        <v>910</v>
      </c>
      <c r="F1974">
        <v>850</v>
      </c>
      <c r="G1974">
        <v>1760</v>
      </c>
    </row>
    <row r="1975" spans="1:7" x14ac:dyDescent="0.35">
      <c r="A1975">
        <v>2</v>
      </c>
      <c r="B1975">
        <v>2023</v>
      </c>
      <c r="C1975" t="s">
        <v>22</v>
      </c>
      <c r="D1975" t="s">
        <v>46</v>
      </c>
      <c r="E1975">
        <v>970</v>
      </c>
      <c r="F1975">
        <v>780</v>
      </c>
      <c r="G1975">
        <v>1750</v>
      </c>
    </row>
    <row r="1976" spans="1:7" x14ac:dyDescent="0.35">
      <c r="A1976">
        <v>2</v>
      </c>
      <c r="B1976">
        <v>2023</v>
      </c>
      <c r="C1976" t="s">
        <v>22</v>
      </c>
      <c r="D1976" t="s">
        <v>47</v>
      </c>
      <c r="E1976">
        <v>1710</v>
      </c>
      <c r="F1976">
        <v>1940</v>
      </c>
      <c r="G1976">
        <v>3650</v>
      </c>
    </row>
    <row r="1977" spans="1:7" x14ac:dyDescent="0.35">
      <c r="A1977">
        <v>2</v>
      </c>
      <c r="B1977">
        <v>2023</v>
      </c>
      <c r="C1977" t="s">
        <v>22</v>
      </c>
      <c r="D1977" t="s">
        <v>48</v>
      </c>
      <c r="E1977">
        <v>1830</v>
      </c>
      <c r="F1977">
        <v>1920</v>
      </c>
      <c r="G1977">
        <v>3750</v>
      </c>
    </row>
    <row r="1978" spans="1:7" x14ac:dyDescent="0.35">
      <c r="A1978">
        <v>2</v>
      </c>
      <c r="B1978">
        <v>2023</v>
      </c>
      <c r="C1978" t="s">
        <v>22</v>
      </c>
      <c r="D1978" t="s">
        <v>49</v>
      </c>
      <c r="E1978">
        <v>1110</v>
      </c>
      <c r="F1978">
        <v>1750</v>
      </c>
      <c r="G1978">
        <v>2860</v>
      </c>
    </row>
    <row r="1979" spans="1:7" x14ac:dyDescent="0.35">
      <c r="A1979">
        <v>2</v>
      </c>
      <c r="B1979">
        <v>2023</v>
      </c>
      <c r="C1979" t="s">
        <v>22</v>
      </c>
      <c r="D1979" t="s">
        <v>51</v>
      </c>
      <c r="E1979">
        <v>290</v>
      </c>
      <c r="F1979">
        <v>670</v>
      </c>
      <c r="G1979">
        <v>960</v>
      </c>
    </row>
    <row r="1980" spans="1:7" x14ac:dyDescent="0.35">
      <c r="A1980">
        <v>2</v>
      </c>
      <c r="B1980">
        <v>2023</v>
      </c>
      <c r="C1980" t="s">
        <v>15</v>
      </c>
      <c r="D1980" t="s">
        <v>52</v>
      </c>
      <c r="E1980">
        <v>30</v>
      </c>
      <c r="F1980">
        <v>60</v>
      </c>
      <c r="G1980">
        <v>90</v>
      </c>
    </row>
    <row r="1981" spans="1:7" x14ac:dyDescent="0.35">
      <c r="A1981">
        <v>2</v>
      </c>
      <c r="B1981">
        <v>2023</v>
      </c>
      <c r="C1981" t="s">
        <v>15</v>
      </c>
      <c r="D1981" t="s">
        <v>50</v>
      </c>
      <c r="E1981">
        <v>560</v>
      </c>
      <c r="F1981">
        <v>190</v>
      </c>
      <c r="G1981">
        <v>750</v>
      </c>
    </row>
    <row r="1982" spans="1:7" x14ac:dyDescent="0.35">
      <c r="A1982">
        <v>2</v>
      </c>
      <c r="B1982">
        <v>2023</v>
      </c>
      <c r="C1982" t="s">
        <v>15</v>
      </c>
      <c r="D1982" t="s">
        <v>43</v>
      </c>
      <c r="E1982">
        <v>400</v>
      </c>
      <c r="F1982">
        <v>210</v>
      </c>
      <c r="G1982">
        <v>610</v>
      </c>
    </row>
    <row r="1983" spans="1:7" x14ac:dyDescent="0.35">
      <c r="A1983">
        <v>2</v>
      </c>
      <c r="B1983">
        <v>2023</v>
      </c>
      <c r="C1983" t="s">
        <v>15</v>
      </c>
      <c r="D1983" t="s">
        <v>44</v>
      </c>
      <c r="E1983">
        <v>340</v>
      </c>
      <c r="F1983">
        <v>440</v>
      </c>
      <c r="G1983">
        <v>780</v>
      </c>
    </row>
    <row r="1984" spans="1:7" x14ac:dyDescent="0.35">
      <c r="A1984">
        <v>2</v>
      </c>
      <c r="B1984">
        <v>2023</v>
      </c>
      <c r="C1984" t="s">
        <v>15</v>
      </c>
      <c r="D1984" t="s">
        <v>45</v>
      </c>
      <c r="E1984">
        <v>440</v>
      </c>
      <c r="F1984">
        <v>280</v>
      </c>
      <c r="G1984">
        <v>720</v>
      </c>
    </row>
    <row r="1985" spans="1:7" x14ac:dyDescent="0.35">
      <c r="A1985">
        <v>2</v>
      </c>
      <c r="B1985">
        <v>2023</v>
      </c>
      <c r="C1985" t="s">
        <v>15</v>
      </c>
      <c r="D1985" t="s">
        <v>46</v>
      </c>
      <c r="E1985">
        <v>390</v>
      </c>
      <c r="F1985">
        <v>460</v>
      </c>
      <c r="G1985">
        <v>850</v>
      </c>
    </row>
    <row r="1986" spans="1:7" x14ac:dyDescent="0.35">
      <c r="A1986">
        <v>2</v>
      </c>
      <c r="B1986">
        <v>2023</v>
      </c>
      <c r="C1986" t="s">
        <v>15</v>
      </c>
      <c r="D1986" t="s">
        <v>47</v>
      </c>
      <c r="E1986">
        <v>1090</v>
      </c>
      <c r="F1986">
        <v>840</v>
      </c>
      <c r="G1986">
        <v>1930</v>
      </c>
    </row>
    <row r="1987" spans="1:7" x14ac:dyDescent="0.35">
      <c r="A1987">
        <v>2</v>
      </c>
      <c r="B1987">
        <v>2023</v>
      </c>
      <c r="C1987" t="s">
        <v>15</v>
      </c>
      <c r="D1987" t="s">
        <v>48</v>
      </c>
      <c r="E1987">
        <v>1260</v>
      </c>
      <c r="F1987">
        <v>1300</v>
      </c>
      <c r="G1987">
        <v>2560</v>
      </c>
    </row>
    <row r="1988" spans="1:7" x14ac:dyDescent="0.35">
      <c r="A1988">
        <v>2</v>
      </c>
      <c r="B1988">
        <v>2023</v>
      </c>
      <c r="C1988" t="s">
        <v>15</v>
      </c>
      <c r="D1988" t="s">
        <v>49</v>
      </c>
      <c r="E1988">
        <v>720</v>
      </c>
      <c r="F1988">
        <v>1470</v>
      </c>
      <c r="G1988">
        <v>2190</v>
      </c>
    </row>
    <row r="1989" spans="1:7" x14ac:dyDescent="0.35">
      <c r="A1989">
        <v>2</v>
      </c>
      <c r="B1989">
        <v>2023</v>
      </c>
      <c r="C1989" t="s">
        <v>15</v>
      </c>
      <c r="D1989" t="s">
        <v>51</v>
      </c>
      <c r="E1989">
        <v>180</v>
      </c>
      <c r="F1989">
        <v>1030</v>
      </c>
      <c r="G1989">
        <v>1210</v>
      </c>
    </row>
    <row r="1990" spans="1:7" x14ac:dyDescent="0.35">
      <c r="A1990">
        <v>2</v>
      </c>
      <c r="B1990">
        <v>2023</v>
      </c>
      <c r="C1990" t="s">
        <v>25</v>
      </c>
      <c r="D1990" t="s">
        <v>53</v>
      </c>
      <c r="E1990">
        <v>100</v>
      </c>
      <c r="F1990">
        <v>70</v>
      </c>
      <c r="G1990">
        <v>170</v>
      </c>
    </row>
    <row r="1991" spans="1:7" x14ac:dyDescent="0.35">
      <c r="A1991">
        <v>2</v>
      </c>
      <c r="B1991">
        <v>2023</v>
      </c>
      <c r="C1991" t="s">
        <v>25</v>
      </c>
      <c r="D1991" t="s">
        <v>52</v>
      </c>
      <c r="E1991">
        <v>720</v>
      </c>
      <c r="F1991">
        <v>570</v>
      </c>
      <c r="G1991">
        <v>1290</v>
      </c>
    </row>
    <row r="1992" spans="1:7" x14ac:dyDescent="0.35">
      <c r="A1992">
        <v>2</v>
      </c>
      <c r="B1992">
        <v>2023</v>
      </c>
      <c r="C1992" t="s">
        <v>25</v>
      </c>
      <c r="D1992" t="s">
        <v>50</v>
      </c>
      <c r="E1992">
        <v>2280</v>
      </c>
      <c r="F1992">
        <v>1560</v>
      </c>
      <c r="G1992">
        <v>3840</v>
      </c>
    </row>
    <row r="1993" spans="1:7" x14ac:dyDescent="0.35">
      <c r="A1993">
        <v>2</v>
      </c>
      <c r="B1993">
        <v>2023</v>
      </c>
      <c r="C1993" t="s">
        <v>25</v>
      </c>
      <c r="D1993" t="s">
        <v>43</v>
      </c>
      <c r="E1993">
        <v>2700</v>
      </c>
      <c r="F1993">
        <v>2700</v>
      </c>
      <c r="G1993">
        <v>5400</v>
      </c>
    </row>
    <row r="1994" spans="1:7" x14ac:dyDescent="0.35">
      <c r="A1994">
        <v>2</v>
      </c>
      <c r="B1994">
        <v>2023</v>
      </c>
      <c r="C1994" t="s">
        <v>25</v>
      </c>
      <c r="D1994" t="s">
        <v>44</v>
      </c>
      <c r="E1994">
        <v>3530</v>
      </c>
      <c r="F1994">
        <v>3850</v>
      </c>
      <c r="G1994">
        <v>7380</v>
      </c>
    </row>
    <row r="1995" spans="1:7" x14ac:dyDescent="0.35">
      <c r="A1995">
        <v>2</v>
      </c>
      <c r="B1995">
        <v>2023</v>
      </c>
      <c r="C1995" t="s">
        <v>25</v>
      </c>
      <c r="D1995" t="s">
        <v>45</v>
      </c>
      <c r="E1995">
        <v>2970</v>
      </c>
      <c r="F1995">
        <v>2670</v>
      </c>
      <c r="G1995">
        <v>5640</v>
      </c>
    </row>
    <row r="1996" spans="1:7" x14ac:dyDescent="0.35">
      <c r="A1996">
        <v>2</v>
      </c>
      <c r="B1996">
        <v>2023</v>
      </c>
      <c r="C1996" t="s">
        <v>25</v>
      </c>
      <c r="D1996" t="s">
        <v>46</v>
      </c>
      <c r="E1996">
        <v>4120</v>
      </c>
      <c r="F1996">
        <v>3600</v>
      </c>
      <c r="G1996">
        <v>7720</v>
      </c>
    </row>
    <row r="1997" spans="1:7" x14ac:dyDescent="0.35">
      <c r="A1997">
        <v>2</v>
      </c>
      <c r="B1997">
        <v>2023</v>
      </c>
      <c r="C1997" t="s">
        <v>25</v>
      </c>
      <c r="D1997" t="s">
        <v>47</v>
      </c>
      <c r="E1997">
        <v>7080</v>
      </c>
      <c r="F1997">
        <v>6530</v>
      </c>
      <c r="G1997">
        <v>13610</v>
      </c>
    </row>
    <row r="1998" spans="1:7" x14ac:dyDescent="0.35">
      <c r="A1998">
        <v>2</v>
      </c>
      <c r="B1998">
        <v>2023</v>
      </c>
      <c r="C1998" t="s">
        <v>25</v>
      </c>
      <c r="D1998" t="s">
        <v>48</v>
      </c>
      <c r="E1998">
        <v>9400</v>
      </c>
      <c r="F1998">
        <v>9120</v>
      </c>
      <c r="G1998">
        <v>18520</v>
      </c>
    </row>
    <row r="1999" spans="1:7" x14ac:dyDescent="0.35">
      <c r="A1999">
        <v>2</v>
      </c>
      <c r="B1999">
        <v>2023</v>
      </c>
      <c r="C1999" t="s">
        <v>25</v>
      </c>
      <c r="D1999" t="s">
        <v>49</v>
      </c>
      <c r="E1999">
        <v>7230</v>
      </c>
      <c r="F1999">
        <v>16160</v>
      </c>
      <c r="G1999">
        <v>23390</v>
      </c>
    </row>
    <row r="2000" spans="1:7" x14ac:dyDescent="0.35">
      <c r="A2000">
        <v>2</v>
      </c>
      <c r="B2000">
        <v>2023</v>
      </c>
      <c r="C2000" t="s">
        <v>25</v>
      </c>
      <c r="D2000" t="s">
        <v>51</v>
      </c>
      <c r="E2000">
        <v>3150</v>
      </c>
      <c r="F2000">
        <v>14490</v>
      </c>
      <c r="G2000">
        <v>17640</v>
      </c>
    </row>
    <row r="2001" spans="1:7" x14ac:dyDescent="0.35">
      <c r="A2001">
        <v>2</v>
      </c>
      <c r="B2001">
        <v>2023</v>
      </c>
      <c r="C2001" t="s">
        <v>16</v>
      </c>
      <c r="D2001" t="s">
        <v>52</v>
      </c>
      <c r="E2001">
        <v>50</v>
      </c>
      <c r="F2001">
        <v>30</v>
      </c>
      <c r="G2001">
        <v>80</v>
      </c>
    </row>
    <row r="2002" spans="1:7" x14ac:dyDescent="0.35">
      <c r="A2002">
        <v>2</v>
      </c>
      <c r="B2002">
        <v>2023</v>
      </c>
      <c r="C2002" t="s">
        <v>16</v>
      </c>
      <c r="D2002" t="s">
        <v>50</v>
      </c>
      <c r="E2002">
        <v>200</v>
      </c>
      <c r="F2002">
        <v>20</v>
      </c>
      <c r="G2002">
        <v>220</v>
      </c>
    </row>
    <row r="2003" spans="1:7" x14ac:dyDescent="0.35">
      <c r="A2003">
        <v>2</v>
      </c>
      <c r="B2003">
        <v>2023</v>
      </c>
      <c r="C2003" t="s">
        <v>16</v>
      </c>
      <c r="D2003" t="s">
        <v>43</v>
      </c>
      <c r="E2003">
        <v>310</v>
      </c>
      <c r="F2003">
        <v>150</v>
      </c>
      <c r="G2003">
        <v>460</v>
      </c>
    </row>
    <row r="2004" spans="1:7" x14ac:dyDescent="0.35">
      <c r="A2004">
        <v>2</v>
      </c>
      <c r="B2004">
        <v>2023</v>
      </c>
      <c r="C2004" t="s">
        <v>16</v>
      </c>
      <c r="D2004" t="s">
        <v>44</v>
      </c>
      <c r="E2004">
        <v>80</v>
      </c>
      <c r="F2004">
        <v>130</v>
      </c>
      <c r="G2004">
        <v>210</v>
      </c>
    </row>
    <row r="2005" spans="1:7" x14ac:dyDescent="0.35">
      <c r="A2005">
        <v>2</v>
      </c>
      <c r="B2005">
        <v>2023</v>
      </c>
      <c r="C2005" t="s">
        <v>16</v>
      </c>
      <c r="D2005" t="s">
        <v>45</v>
      </c>
      <c r="E2005">
        <v>70</v>
      </c>
      <c r="F2005">
        <v>180</v>
      </c>
      <c r="G2005">
        <v>250</v>
      </c>
    </row>
    <row r="2006" spans="1:7" x14ac:dyDescent="0.35">
      <c r="A2006">
        <v>2</v>
      </c>
      <c r="B2006">
        <v>2023</v>
      </c>
      <c r="C2006" t="s">
        <v>16</v>
      </c>
      <c r="D2006" t="s">
        <v>46</v>
      </c>
      <c r="E2006">
        <v>100</v>
      </c>
      <c r="F2006">
        <v>140</v>
      </c>
      <c r="G2006">
        <v>240</v>
      </c>
    </row>
    <row r="2007" spans="1:7" x14ac:dyDescent="0.35">
      <c r="A2007">
        <v>2</v>
      </c>
      <c r="B2007">
        <v>2023</v>
      </c>
      <c r="C2007" t="s">
        <v>16</v>
      </c>
      <c r="D2007" t="s">
        <v>47</v>
      </c>
      <c r="E2007">
        <v>210</v>
      </c>
      <c r="F2007">
        <v>250</v>
      </c>
      <c r="G2007">
        <v>460</v>
      </c>
    </row>
    <row r="2008" spans="1:7" x14ac:dyDescent="0.35">
      <c r="A2008">
        <v>2</v>
      </c>
      <c r="B2008">
        <v>2023</v>
      </c>
      <c r="C2008" t="s">
        <v>16</v>
      </c>
      <c r="D2008" t="s">
        <v>48</v>
      </c>
      <c r="E2008">
        <v>260</v>
      </c>
      <c r="F2008">
        <v>290</v>
      </c>
      <c r="G2008">
        <v>550</v>
      </c>
    </row>
    <row r="2009" spans="1:7" x14ac:dyDescent="0.35">
      <c r="A2009">
        <v>2</v>
      </c>
      <c r="B2009">
        <v>2023</v>
      </c>
      <c r="C2009" t="s">
        <v>16</v>
      </c>
      <c r="D2009" t="s">
        <v>49</v>
      </c>
      <c r="E2009">
        <v>220</v>
      </c>
      <c r="F2009">
        <v>250</v>
      </c>
      <c r="G2009">
        <v>470</v>
      </c>
    </row>
    <row r="2010" spans="1:7" x14ac:dyDescent="0.35">
      <c r="A2010">
        <v>2</v>
      </c>
      <c r="B2010">
        <v>2023</v>
      </c>
      <c r="C2010" t="s">
        <v>16</v>
      </c>
      <c r="D2010" t="s">
        <v>51</v>
      </c>
      <c r="E2010">
        <v>30</v>
      </c>
      <c r="F2010">
        <v>70</v>
      </c>
      <c r="G2010">
        <v>100</v>
      </c>
    </row>
    <row r="2011" spans="1:7" x14ac:dyDescent="0.35">
      <c r="A2011">
        <v>2</v>
      </c>
      <c r="B2011">
        <v>2023</v>
      </c>
      <c r="C2011" t="s">
        <v>6</v>
      </c>
      <c r="D2011" t="s">
        <v>50</v>
      </c>
      <c r="E2011">
        <v>40</v>
      </c>
      <c r="F2011">
        <v>0</v>
      </c>
      <c r="G2011">
        <v>40</v>
      </c>
    </row>
    <row r="2012" spans="1:7" x14ac:dyDescent="0.35">
      <c r="A2012">
        <v>2</v>
      </c>
      <c r="B2012">
        <v>2023</v>
      </c>
      <c r="C2012" t="s">
        <v>6</v>
      </c>
      <c r="D2012" t="s">
        <v>43</v>
      </c>
      <c r="E2012">
        <v>20</v>
      </c>
      <c r="F2012">
        <v>0</v>
      </c>
      <c r="G2012">
        <v>20</v>
      </c>
    </row>
    <row r="2013" spans="1:7" x14ac:dyDescent="0.35">
      <c r="A2013">
        <v>2</v>
      </c>
      <c r="B2013">
        <v>2023</v>
      </c>
      <c r="C2013" t="s">
        <v>6</v>
      </c>
      <c r="D2013" t="s">
        <v>44</v>
      </c>
      <c r="E2013">
        <v>10</v>
      </c>
      <c r="F2013">
        <v>20</v>
      </c>
      <c r="G2013">
        <v>30</v>
      </c>
    </row>
    <row r="2014" spans="1:7" x14ac:dyDescent="0.35">
      <c r="A2014">
        <v>2</v>
      </c>
      <c r="B2014">
        <v>2023</v>
      </c>
      <c r="C2014" t="s">
        <v>6</v>
      </c>
      <c r="D2014" t="s">
        <v>45</v>
      </c>
      <c r="E2014">
        <v>20</v>
      </c>
      <c r="F2014">
        <v>20</v>
      </c>
      <c r="G2014">
        <v>40</v>
      </c>
    </row>
    <row r="2015" spans="1:7" x14ac:dyDescent="0.35">
      <c r="A2015">
        <v>2</v>
      </c>
      <c r="B2015">
        <v>2023</v>
      </c>
      <c r="C2015" t="s">
        <v>6</v>
      </c>
      <c r="D2015" t="s">
        <v>46</v>
      </c>
      <c r="E2015">
        <v>10</v>
      </c>
      <c r="F2015">
        <v>50</v>
      </c>
      <c r="G2015">
        <v>60</v>
      </c>
    </row>
    <row r="2016" spans="1:7" x14ac:dyDescent="0.35">
      <c r="A2016">
        <v>2</v>
      </c>
      <c r="B2016">
        <v>2023</v>
      </c>
      <c r="C2016" t="s">
        <v>6</v>
      </c>
      <c r="D2016" t="s">
        <v>47</v>
      </c>
      <c r="E2016">
        <v>70</v>
      </c>
      <c r="F2016">
        <v>50</v>
      </c>
      <c r="G2016">
        <v>120</v>
      </c>
    </row>
    <row r="2017" spans="1:7" x14ac:dyDescent="0.35">
      <c r="A2017">
        <v>2</v>
      </c>
      <c r="B2017">
        <v>2023</v>
      </c>
      <c r="C2017" t="s">
        <v>6</v>
      </c>
      <c r="D2017" t="s">
        <v>48</v>
      </c>
      <c r="E2017">
        <v>60</v>
      </c>
      <c r="F2017">
        <v>50</v>
      </c>
      <c r="G2017">
        <v>110</v>
      </c>
    </row>
    <row r="2018" spans="1:7" x14ac:dyDescent="0.35">
      <c r="A2018">
        <v>2</v>
      </c>
      <c r="B2018">
        <v>2023</v>
      </c>
      <c r="C2018" t="s">
        <v>6</v>
      </c>
      <c r="D2018" t="s">
        <v>49</v>
      </c>
      <c r="E2018">
        <v>80</v>
      </c>
      <c r="F2018">
        <v>60</v>
      </c>
      <c r="G2018">
        <v>140</v>
      </c>
    </row>
    <row r="2019" spans="1:7" x14ac:dyDescent="0.35">
      <c r="A2019">
        <v>2</v>
      </c>
      <c r="B2019">
        <v>2023</v>
      </c>
      <c r="C2019" t="s">
        <v>6</v>
      </c>
      <c r="D2019" t="s">
        <v>51</v>
      </c>
      <c r="E2019">
        <v>10</v>
      </c>
      <c r="F2019">
        <v>90</v>
      </c>
      <c r="G2019">
        <v>100</v>
      </c>
    </row>
    <row r="2020" spans="1:7" x14ac:dyDescent="0.35">
      <c r="A2020">
        <v>2</v>
      </c>
      <c r="B2020">
        <v>2023</v>
      </c>
      <c r="C2020" t="s">
        <v>20</v>
      </c>
      <c r="D2020" t="s">
        <v>53</v>
      </c>
      <c r="E2020">
        <v>30</v>
      </c>
      <c r="F2020">
        <v>20</v>
      </c>
      <c r="G2020">
        <v>50</v>
      </c>
    </row>
    <row r="2021" spans="1:7" x14ac:dyDescent="0.35">
      <c r="A2021">
        <v>2</v>
      </c>
      <c r="B2021">
        <v>2023</v>
      </c>
      <c r="C2021" t="s">
        <v>20</v>
      </c>
      <c r="D2021" t="s">
        <v>52</v>
      </c>
      <c r="E2021">
        <v>110</v>
      </c>
      <c r="F2021">
        <v>250</v>
      </c>
      <c r="G2021">
        <v>360</v>
      </c>
    </row>
    <row r="2022" spans="1:7" x14ac:dyDescent="0.35">
      <c r="A2022">
        <v>2</v>
      </c>
      <c r="B2022">
        <v>2023</v>
      </c>
      <c r="C2022" t="s">
        <v>20</v>
      </c>
      <c r="D2022" t="s">
        <v>50</v>
      </c>
      <c r="E2022">
        <v>590</v>
      </c>
      <c r="F2022">
        <v>300</v>
      </c>
      <c r="G2022">
        <v>890</v>
      </c>
    </row>
    <row r="2023" spans="1:7" x14ac:dyDescent="0.35">
      <c r="A2023">
        <v>2</v>
      </c>
      <c r="B2023">
        <v>2023</v>
      </c>
      <c r="C2023" t="s">
        <v>20</v>
      </c>
      <c r="D2023" t="s">
        <v>43</v>
      </c>
      <c r="E2023">
        <v>1520</v>
      </c>
      <c r="F2023">
        <v>770</v>
      </c>
      <c r="G2023">
        <v>2290</v>
      </c>
    </row>
    <row r="2024" spans="1:7" x14ac:dyDescent="0.35">
      <c r="A2024">
        <v>2</v>
      </c>
      <c r="B2024">
        <v>2023</v>
      </c>
      <c r="C2024" t="s">
        <v>20</v>
      </c>
      <c r="D2024" t="s">
        <v>44</v>
      </c>
      <c r="E2024">
        <v>1270</v>
      </c>
      <c r="F2024">
        <v>1040</v>
      </c>
      <c r="G2024">
        <v>2310</v>
      </c>
    </row>
    <row r="2025" spans="1:7" x14ac:dyDescent="0.35">
      <c r="A2025">
        <v>2</v>
      </c>
      <c r="B2025">
        <v>2023</v>
      </c>
      <c r="C2025" t="s">
        <v>20</v>
      </c>
      <c r="D2025" t="s">
        <v>45</v>
      </c>
      <c r="E2025">
        <v>1160</v>
      </c>
      <c r="F2025">
        <v>1220</v>
      </c>
      <c r="G2025">
        <v>2380</v>
      </c>
    </row>
    <row r="2026" spans="1:7" x14ac:dyDescent="0.35">
      <c r="A2026">
        <v>2</v>
      </c>
      <c r="B2026">
        <v>2023</v>
      </c>
      <c r="C2026" t="s">
        <v>20</v>
      </c>
      <c r="D2026" t="s">
        <v>46</v>
      </c>
      <c r="E2026">
        <v>1840</v>
      </c>
      <c r="F2026">
        <v>2150</v>
      </c>
      <c r="G2026">
        <v>3990</v>
      </c>
    </row>
    <row r="2027" spans="1:7" x14ac:dyDescent="0.35">
      <c r="A2027">
        <v>2</v>
      </c>
      <c r="B2027">
        <v>2023</v>
      </c>
      <c r="C2027" t="s">
        <v>20</v>
      </c>
      <c r="D2027" t="s">
        <v>47</v>
      </c>
      <c r="E2027">
        <v>23770</v>
      </c>
      <c r="F2027">
        <v>18390</v>
      </c>
      <c r="G2027">
        <v>42160</v>
      </c>
    </row>
    <row r="2028" spans="1:7" x14ac:dyDescent="0.35">
      <c r="A2028">
        <v>2</v>
      </c>
      <c r="B2028">
        <v>2023</v>
      </c>
      <c r="C2028" t="s">
        <v>20</v>
      </c>
      <c r="D2028" t="s">
        <v>48</v>
      </c>
      <c r="E2028">
        <v>16770</v>
      </c>
      <c r="F2028">
        <v>15020</v>
      </c>
      <c r="G2028">
        <v>31790</v>
      </c>
    </row>
    <row r="2029" spans="1:7" x14ac:dyDescent="0.35">
      <c r="A2029">
        <v>2</v>
      </c>
      <c r="B2029">
        <v>2023</v>
      </c>
      <c r="C2029" t="s">
        <v>20</v>
      </c>
      <c r="D2029" t="s">
        <v>49</v>
      </c>
      <c r="E2029">
        <v>16520</v>
      </c>
      <c r="F2029">
        <v>18400</v>
      </c>
      <c r="G2029">
        <v>34920</v>
      </c>
    </row>
    <row r="2030" spans="1:7" x14ac:dyDescent="0.35">
      <c r="A2030">
        <v>2</v>
      </c>
      <c r="B2030">
        <v>2023</v>
      </c>
      <c r="C2030" t="s">
        <v>20</v>
      </c>
      <c r="D2030" t="s">
        <v>51</v>
      </c>
      <c r="E2030">
        <v>2820</v>
      </c>
      <c r="F2030">
        <v>8660</v>
      </c>
      <c r="G2030">
        <v>11480</v>
      </c>
    </row>
    <row r="2031" spans="1:7" x14ac:dyDescent="0.35">
      <c r="A2031">
        <v>2</v>
      </c>
      <c r="B2031">
        <v>2023</v>
      </c>
      <c r="C2031" t="s">
        <v>17</v>
      </c>
      <c r="D2031" t="s">
        <v>52</v>
      </c>
      <c r="E2031">
        <v>0</v>
      </c>
      <c r="F2031">
        <v>20</v>
      </c>
      <c r="G2031">
        <v>20</v>
      </c>
    </row>
    <row r="2032" spans="1:7" x14ac:dyDescent="0.35">
      <c r="A2032">
        <v>2</v>
      </c>
      <c r="B2032">
        <v>2023</v>
      </c>
      <c r="C2032" t="s">
        <v>17</v>
      </c>
      <c r="D2032" t="s">
        <v>50</v>
      </c>
      <c r="E2032">
        <v>370</v>
      </c>
      <c r="F2032">
        <v>100</v>
      </c>
      <c r="G2032">
        <v>470</v>
      </c>
    </row>
    <row r="2033" spans="1:7" x14ac:dyDescent="0.35">
      <c r="A2033">
        <v>2</v>
      </c>
      <c r="B2033">
        <v>2023</v>
      </c>
      <c r="C2033" t="s">
        <v>17</v>
      </c>
      <c r="D2033" t="s">
        <v>43</v>
      </c>
      <c r="E2033">
        <v>470</v>
      </c>
      <c r="F2033">
        <v>250</v>
      </c>
      <c r="G2033">
        <v>720</v>
      </c>
    </row>
    <row r="2034" spans="1:7" x14ac:dyDescent="0.35">
      <c r="A2034">
        <v>2</v>
      </c>
      <c r="B2034">
        <v>2023</v>
      </c>
      <c r="C2034" t="s">
        <v>17</v>
      </c>
      <c r="D2034" t="s">
        <v>44</v>
      </c>
      <c r="E2034">
        <v>410</v>
      </c>
      <c r="F2034">
        <v>140</v>
      </c>
      <c r="G2034">
        <v>550</v>
      </c>
    </row>
    <row r="2035" spans="1:7" x14ac:dyDescent="0.35">
      <c r="A2035">
        <v>2</v>
      </c>
      <c r="B2035">
        <v>2023</v>
      </c>
      <c r="C2035" t="s">
        <v>17</v>
      </c>
      <c r="D2035" t="s">
        <v>45</v>
      </c>
      <c r="E2035">
        <v>210</v>
      </c>
      <c r="F2035">
        <v>200</v>
      </c>
      <c r="G2035">
        <v>410</v>
      </c>
    </row>
    <row r="2036" spans="1:7" x14ac:dyDescent="0.35">
      <c r="A2036">
        <v>2</v>
      </c>
      <c r="B2036">
        <v>2023</v>
      </c>
      <c r="C2036" t="s">
        <v>17</v>
      </c>
      <c r="D2036" t="s">
        <v>46</v>
      </c>
      <c r="E2036">
        <v>300</v>
      </c>
      <c r="F2036">
        <v>240</v>
      </c>
      <c r="G2036">
        <v>540</v>
      </c>
    </row>
    <row r="2037" spans="1:7" x14ac:dyDescent="0.35">
      <c r="A2037">
        <v>2</v>
      </c>
      <c r="B2037">
        <v>2023</v>
      </c>
      <c r="C2037" t="s">
        <v>17</v>
      </c>
      <c r="D2037" t="s">
        <v>47</v>
      </c>
      <c r="E2037">
        <v>450</v>
      </c>
      <c r="F2037">
        <v>460</v>
      </c>
      <c r="G2037">
        <v>910</v>
      </c>
    </row>
    <row r="2038" spans="1:7" x14ac:dyDescent="0.35">
      <c r="A2038">
        <v>2</v>
      </c>
      <c r="B2038">
        <v>2023</v>
      </c>
      <c r="C2038" t="s">
        <v>17</v>
      </c>
      <c r="D2038" t="s">
        <v>48</v>
      </c>
      <c r="E2038">
        <v>590</v>
      </c>
      <c r="F2038">
        <v>590</v>
      </c>
      <c r="G2038">
        <v>1180</v>
      </c>
    </row>
    <row r="2039" spans="1:7" x14ac:dyDescent="0.35">
      <c r="A2039">
        <v>2</v>
      </c>
      <c r="B2039">
        <v>2023</v>
      </c>
      <c r="C2039" t="s">
        <v>17</v>
      </c>
      <c r="D2039" t="s">
        <v>49</v>
      </c>
      <c r="E2039">
        <v>360</v>
      </c>
      <c r="F2039">
        <v>530</v>
      </c>
      <c r="G2039">
        <v>890</v>
      </c>
    </row>
    <row r="2040" spans="1:7" x14ac:dyDescent="0.35">
      <c r="A2040">
        <v>2</v>
      </c>
      <c r="B2040">
        <v>2023</v>
      </c>
      <c r="C2040" t="s">
        <v>17</v>
      </c>
      <c r="D2040" t="s">
        <v>51</v>
      </c>
      <c r="E2040">
        <v>110</v>
      </c>
      <c r="F2040">
        <v>340</v>
      </c>
      <c r="G2040">
        <v>450</v>
      </c>
    </row>
    <row r="2041" spans="1:7" x14ac:dyDescent="0.35">
      <c r="A2041">
        <v>2</v>
      </c>
      <c r="B2041">
        <v>2023</v>
      </c>
      <c r="C2041" t="s">
        <v>11</v>
      </c>
      <c r="D2041" t="s">
        <v>53</v>
      </c>
      <c r="E2041">
        <v>0</v>
      </c>
      <c r="F2041">
        <v>10</v>
      </c>
      <c r="G2041">
        <v>10</v>
      </c>
    </row>
    <row r="2042" spans="1:7" x14ac:dyDescent="0.35">
      <c r="A2042">
        <v>2</v>
      </c>
      <c r="B2042">
        <v>2023</v>
      </c>
      <c r="C2042" t="s">
        <v>11</v>
      </c>
      <c r="D2042" t="s">
        <v>52</v>
      </c>
      <c r="E2042">
        <v>20</v>
      </c>
      <c r="F2042">
        <v>10</v>
      </c>
      <c r="G2042">
        <v>30</v>
      </c>
    </row>
    <row r="2043" spans="1:7" x14ac:dyDescent="0.35">
      <c r="A2043">
        <v>2</v>
      </c>
      <c r="B2043">
        <v>2023</v>
      </c>
      <c r="C2043" t="s">
        <v>11</v>
      </c>
      <c r="D2043" t="s">
        <v>50</v>
      </c>
      <c r="E2043">
        <v>30</v>
      </c>
      <c r="F2043">
        <v>50</v>
      </c>
      <c r="G2043">
        <v>80</v>
      </c>
    </row>
    <row r="2044" spans="1:7" x14ac:dyDescent="0.35">
      <c r="A2044">
        <v>2</v>
      </c>
      <c r="B2044">
        <v>2023</v>
      </c>
      <c r="C2044" t="s">
        <v>11</v>
      </c>
      <c r="D2044" t="s">
        <v>43</v>
      </c>
      <c r="E2044">
        <v>150</v>
      </c>
      <c r="F2044">
        <v>140</v>
      </c>
      <c r="G2044">
        <v>290</v>
      </c>
    </row>
    <row r="2045" spans="1:7" x14ac:dyDescent="0.35">
      <c r="A2045">
        <v>2</v>
      </c>
      <c r="B2045">
        <v>2023</v>
      </c>
      <c r="C2045" t="s">
        <v>11</v>
      </c>
      <c r="D2045" t="s">
        <v>44</v>
      </c>
      <c r="E2045">
        <v>190</v>
      </c>
      <c r="F2045">
        <v>100</v>
      </c>
      <c r="G2045">
        <v>290</v>
      </c>
    </row>
    <row r="2046" spans="1:7" x14ac:dyDescent="0.35">
      <c r="A2046">
        <v>2</v>
      </c>
      <c r="B2046">
        <v>2023</v>
      </c>
      <c r="C2046" t="s">
        <v>11</v>
      </c>
      <c r="D2046" t="s">
        <v>45</v>
      </c>
      <c r="E2046">
        <v>210</v>
      </c>
      <c r="F2046">
        <v>160</v>
      </c>
      <c r="G2046">
        <v>370</v>
      </c>
    </row>
    <row r="2047" spans="1:7" x14ac:dyDescent="0.35">
      <c r="A2047">
        <v>2</v>
      </c>
      <c r="B2047">
        <v>2023</v>
      </c>
      <c r="C2047" t="s">
        <v>11</v>
      </c>
      <c r="D2047" t="s">
        <v>46</v>
      </c>
      <c r="E2047">
        <v>140</v>
      </c>
      <c r="F2047">
        <v>240</v>
      </c>
      <c r="G2047">
        <v>380</v>
      </c>
    </row>
    <row r="2048" spans="1:7" x14ac:dyDescent="0.35">
      <c r="A2048">
        <v>2</v>
      </c>
      <c r="B2048">
        <v>2023</v>
      </c>
      <c r="C2048" t="s">
        <v>11</v>
      </c>
      <c r="D2048" t="s">
        <v>47</v>
      </c>
      <c r="E2048">
        <v>430</v>
      </c>
      <c r="F2048">
        <v>440</v>
      </c>
      <c r="G2048">
        <v>870</v>
      </c>
    </row>
    <row r="2049" spans="1:7" x14ac:dyDescent="0.35">
      <c r="A2049">
        <v>2</v>
      </c>
      <c r="B2049">
        <v>2023</v>
      </c>
      <c r="C2049" t="s">
        <v>11</v>
      </c>
      <c r="D2049" t="s">
        <v>48</v>
      </c>
      <c r="E2049">
        <v>430</v>
      </c>
      <c r="F2049">
        <v>460</v>
      </c>
      <c r="G2049">
        <v>890</v>
      </c>
    </row>
    <row r="2050" spans="1:7" x14ac:dyDescent="0.35">
      <c r="A2050">
        <v>2</v>
      </c>
      <c r="B2050">
        <v>2023</v>
      </c>
      <c r="C2050" t="s">
        <v>11</v>
      </c>
      <c r="D2050" t="s">
        <v>49</v>
      </c>
      <c r="E2050">
        <v>180</v>
      </c>
      <c r="F2050">
        <v>310</v>
      </c>
      <c r="G2050">
        <v>490</v>
      </c>
    </row>
    <row r="2051" spans="1:7" x14ac:dyDescent="0.35">
      <c r="A2051">
        <v>2</v>
      </c>
      <c r="B2051">
        <v>2023</v>
      </c>
      <c r="C2051" t="s">
        <v>11</v>
      </c>
      <c r="D2051" t="s">
        <v>51</v>
      </c>
      <c r="E2051">
        <v>60</v>
      </c>
      <c r="F2051">
        <v>160</v>
      </c>
      <c r="G2051">
        <v>220</v>
      </c>
    </row>
    <row r="2052" spans="1:7" x14ac:dyDescent="0.35">
      <c r="A2052">
        <v>2</v>
      </c>
      <c r="B2052">
        <v>2023</v>
      </c>
      <c r="C2052" t="s">
        <v>18</v>
      </c>
      <c r="D2052" t="s">
        <v>52</v>
      </c>
      <c r="E2052">
        <v>10</v>
      </c>
      <c r="F2052">
        <v>20</v>
      </c>
      <c r="G2052">
        <v>30</v>
      </c>
    </row>
    <row r="2053" spans="1:7" x14ac:dyDescent="0.35">
      <c r="A2053">
        <v>2</v>
      </c>
      <c r="B2053">
        <v>2023</v>
      </c>
      <c r="C2053" t="s">
        <v>18</v>
      </c>
      <c r="D2053" t="s">
        <v>50</v>
      </c>
      <c r="E2053">
        <v>500</v>
      </c>
      <c r="F2053">
        <v>50</v>
      </c>
      <c r="G2053">
        <v>550</v>
      </c>
    </row>
    <row r="2054" spans="1:7" x14ac:dyDescent="0.35">
      <c r="A2054">
        <v>2</v>
      </c>
      <c r="B2054">
        <v>2023</v>
      </c>
      <c r="C2054" t="s">
        <v>18</v>
      </c>
      <c r="D2054" t="s">
        <v>43</v>
      </c>
      <c r="E2054">
        <v>410</v>
      </c>
      <c r="F2054">
        <v>340</v>
      </c>
      <c r="G2054">
        <v>750</v>
      </c>
    </row>
    <row r="2055" spans="1:7" x14ac:dyDescent="0.35">
      <c r="A2055">
        <v>2</v>
      </c>
      <c r="B2055">
        <v>2023</v>
      </c>
      <c r="C2055" t="s">
        <v>18</v>
      </c>
      <c r="D2055" t="s">
        <v>44</v>
      </c>
      <c r="E2055">
        <v>400</v>
      </c>
      <c r="F2055">
        <v>250</v>
      </c>
      <c r="G2055">
        <v>650</v>
      </c>
    </row>
    <row r="2056" spans="1:7" x14ac:dyDescent="0.35">
      <c r="A2056">
        <v>2</v>
      </c>
      <c r="B2056">
        <v>2023</v>
      </c>
      <c r="C2056" t="s">
        <v>18</v>
      </c>
      <c r="D2056" t="s">
        <v>45</v>
      </c>
      <c r="E2056">
        <v>340</v>
      </c>
      <c r="F2056">
        <v>220</v>
      </c>
      <c r="G2056">
        <v>560</v>
      </c>
    </row>
    <row r="2057" spans="1:7" x14ac:dyDescent="0.35">
      <c r="A2057">
        <v>2</v>
      </c>
      <c r="B2057">
        <v>2023</v>
      </c>
      <c r="C2057" t="s">
        <v>18</v>
      </c>
      <c r="D2057" t="s">
        <v>46</v>
      </c>
      <c r="E2057">
        <v>410</v>
      </c>
      <c r="F2057">
        <v>370</v>
      </c>
      <c r="G2057">
        <v>780</v>
      </c>
    </row>
    <row r="2058" spans="1:7" x14ac:dyDescent="0.35">
      <c r="A2058">
        <v>2</v>
      </c>
      <c r="B2058">
        <v>2023</v>
      </c>
      <c r="C2058" t="s">
        <v>18</v>
      </c>
      <c r="D2058" t="s">
        <v>47</v>
      </c>
      <c r="E2058">
        <v>560</v>
      </c>
      <c r="F2058">
        <v>570</v>
      </c>
      <c r="G2058">
        <v>1130</v>
      </c>
    </row>
    <row r="2059" spans="1:7" x14ac:dyDescent="0.35">
      <c r="A2059">
        <v>2</v>
      </c>
      <c r="B2059">
        <v>2023</v>
      </c>
      <c r="C2059" t="s">
        <v>18</v>
      </c>
      <c r="D2059" t="s">
        <v>48</v>
      </c>
      <c r="E2059">
        <v>990</v>
      </c>
      <c r="F2059">
        <v>1050</v>
      </c>
      <c r="G2059">
        <v>2040</v>
      </c>
    </row>
    <row r="2060" spans="1:7" x14ac:dyDescent="0.35">
      <c r="A2060">
        <v>2</v>
      </c>
      <c r="B2060">
        <v>2023</v>
      </c>
      <c r="C2060" t="s">
        <v>18</v>
      </c>
      <c r="D2060" t="s">
        <v>49</v>
      </c>
      <c r="E2060">
        <v>1180</v>
      </c>
      <c r="F2060">
        <v>1820</v>
      </c>
      <c r="G2060">
        <v>3000</v>
      </c>
    </row>
    <row r="2061" spans="1:7" x14ac:dyDescent="0.35">
      <c r="A2061">
        <v>2</v>
      </c>
      <c r="B2061">
        <v>2023</v>
      </c>
      <c r="C2061" t="s">
        <v>18</v>
      </c>
      <c r="D2061" t="s">
        <v>51</v>
      </c>
      <c r="E2061">
        <v>400</v>
      </c>
      <c r="F2061">
        <v>1040</v>
      </c>
      <c r="G2061">
        <v>1440</v>
      </c>
    </row>
    <row r="2062" spans="1:7" x14ac:dyDescent="0.35">
      <c r="A2062">
        <v>2</v>
      </c>
      <c r="B2062">
        <v>2023</v>
      </c>
      <c r="C2062" t="s">
        <v>19</v>
      </c>
      <c r="D2062" t="s">
        <v>52</v>
      </c>
      <c r="E2062">
        <v>100</v>
      </c>
      <c r="F2062">
        <v>220</v>
      </c>
      <c r="G2062">
        <v>320</v>
      </c>
    </row>
    <row r="2063" spans="1:7" x14ac:dyDescent="0.35">
      <c r="A2063">
        <v>2</v>
      </c>
      <c r="B2063">
        <v>2023</v>
      </c>
      <c r="C2063" t="s">
        <v>19</v>
      </c>
      <c r="D2063" t="s">
        <v>50</v>
      </c>
      <c r="E2063">
        <v>470</v>
      </c>
      <c r="F2063">
        <v>390</v>
      </c>
      <c r="G2063">
        <v>860</v>
      </c>
    </row>
    <row r="2064" spans="1:7" x14ac:dyDescent="0.35">
      <c r="A2064">
        <v>2</v>
      </c>
      <c r="B2064">
        <v>2023</v>
      </c>
      <c r="C2064" t="s">
        <v>19</v>
      </c>
      <c r="D2064" t="s">
        <v>43</v>
      </c>
      <c r="E2064">
        <v>920</v>
      </c>
      <c r="F2064">
        <v>900</v>
      </c>
      <c r="G2064">
        <v>1820</v>
      </c>
    </row>
    <row r="2065" spans="1:7" x14ac:dyDescent="0.35">
      <c r="A2065">
        <v>2</v>
      </c>
      <c r="B2065">
        <v>2023</v>
      </c>
      <c r="C2065" t="s">
        <v>19</v>
      </c>
      <c r="D2065" t="s">
        <v>44</v>
      </c>
      <c r="E2065">
        <v>1200</v>
      </c>
      <c r="F2065">
        <v>860</v>
      </c>
      <c r="G2065">
        <v>2060</v>
      </c>
    </row>
    <row r="2066" spans="1:7" x14ac:dyDescent="0.35">
      <c r="A2066">
        <v>2</v>
      </c>
      <c r="B2066">
        <v>2023</v>
      </c>
      <c r="C2066" t="s">
        <v>19</v>
      </c>
      <c r="D2066" t="s">
        <v>45</v>
      </c>
      <c r="E2066">
        <v>860</v>
      </c>
      <c r="F2066">
        <v>640</v>
      </c>
      <c r="G2066">
        <v>1500</v>
      </c>
    </row>
    <row r="2067" spans="1:7" x14ac:dyDescent="0.35">
      <c r="A2067">
        <v>2</v>
      </c>
      <c r="B2067">
        <v>2023</v>
      </c>
      <c r="C2067" t="s">
        <v>19</v>
      </c>
      <c r="D2067" t="s">
        <v>46</v>
      </c>
      <c r="E2067">
        <v>1390</v>
      </c>
      <c r="F2067">
        <v>1290</v>
      </c>
      <c r="G2067">
        <v>2680</v>
      </c>
    </row>
    <row r="2068" spans="1:7" x14ac:dyDescent="0.35">
      <c r="A2068">
        <v>2</v>
      </c>
      <c r="B2068">
        <v>2023</v>
      </c>
      <c r="C2068" t="s">
        <v>19</v>
      </c>
      <c r="D2068" t="s">
        <v>47</v>
      </c>
      <c r="E2068">
        <v>2430</v>
      </c>
      <c r="F2068">
        <v>2560</v>
      </c>
      <c r="G2068">
        <v>4990</v>
      </c>
    </row>
    <row r="2069" spans="1:7" x14ac:dyDescent="0.35">
      <c r="A2069">
        <v>2</v>
      </c>
      <c r="B2069">
        <v>2023</v>
      </c>
      <c r="C2069" t="s">
        <v>19</v>
      </c>
      <c r="D2069" t="s">
        <v>48</v>
      </c>
      <c r="E2069">
        <v>3360</v>
      </c>
      <c r="F2069">
        <v>3010</v>
      </c>
      <c r="G2069">
        <v>6370</v>
      </c>
    </row>
    <row r="2070" spans="1:7" x14ac:dyDescent="0.35">
      <c r="A2070">
        <v>2</v>
      </c>
      <c r="B2070">
        <v>2023</v>
      </c>
      <c r="C2070" t="s">
        <v>19</v>
      </c>
      <c r="D2070" t="s">
        <v>49</v>
      </c>
      <c r="E2070">
        <v>2270</v>
      </c>
      <c r="F2070">
        <v>2710</v>
      </c>
      <c r="G2070">
        <v>4980</v>
      </c>
    </row>
    <row r="2071" spans="1:7" x14ac:dyDescent="0.35">
      <c r="A2071">
        <v>2</v>
      </c>
      <c r="B2071">
        <v>2023</v>
      </c>
      <c r="C2071" t="s">
        <v>19</v>
      </c>
      <c r="D2071" t="s">
        <v>51</v>
      </c>
      <c r="E2071">
        <v>400</v>
      </c>
      <c r="F2071">
        <v>1400</v>
      </c>
      <c r="G2071">
        <v>1800</v>
      </c>
    </row>
    <row r="2072" spans="1:7" x14ac:dyDescent="0.35">
      <c r="A2072">
        <v>2</v>
      </c>
      <c r="B2072">
        <v>2023</v>
      </c>
      <c r="C2072" t="s">
        <v>12</v>
      </c>
      <c r="D2072" t="s">
        <v>53</v>
      </c>
      <c r="E2072">
        <v>10</v>
      </c>
      <c r="F2072">
        <v>10</v>
      </c>
      <c r="G2072">
        <v>20</v>
      </c>
    </row>
    <row r="2073" spans="1:7" x14ac:dyDescent="0.35">
      <c r="A2073">
        <v>2</v>
      </c>
      <c r="B2073">
        <v>2023</v>
      </c>
      <c r="C2073" t="s">
        <v>12</v>
      </c>
      <c r="D2073" t="s">
        <v>52</v>
      </c>
      <c r="E2073">
        <v>60</v>
      </c>
      <c r="F2073">
        <v>30</v>
      </c>
      <c r="G2073">
        <v>90</v>
      </c>
    </row>
    <row r="2074" spans="1:7" x14ac:dyDescent="0.35">
      <c r="A2074">
        <v>2</v>
      </c>
      <c r="B2074">
        <v>2023</v>
      </c>
      <c r="C2074" t="s">
        <v>12</v>
      </c>
      <c r="D2074" t="s">
        <v>50</v>
      </c>
      <c r="E2074">
        <v>230</v>
      </c>
      <c r="F2074">
        <v>250</v>
      </c>
      <c r="G2074">
        <v>480</v>
      </c>
    </row>
    <row r="2075" spans="1:7" x14ac:dyDescent="0.35">
      <c r="A2075">
        <v>2</v>
      </c>
      <c r="B2075">
        <v>2023</v>
      </c>
      <c r="C2075" t="s">
        <v>12</v>
      </c>
      <c r="D2075" t="s">
        <v>43</v>
      </c>
      <c r="E2075">
        <v>210</v>
      </c>
      <c r="F2075">
        <v>200</v>
      </c>
      <c r="G2075">
        <v>410</v>
      </c>
    </row>
    <row r="2076" spans="1:7" x14ac:dyDescent="0.35">
      <c r="A2076">
        <v>2</v>
      </c>
      <c r="B2076">
        <v>2023</v>
      </c>
      <c r="C2076" t="s">
        <v>12</v>
      </c>
      <c r="D2076" t="s">
        <v>44</v>
      </c>
      <c r="E2076">
        <v>350</v>
      </c>
      <c r="F2076">
        <v>240</v>
      </c>
      <c r="G2076">
        <v>590</v>
      </c>
    </row>
    <row r="2077" spans="1:7" x14ac:dyDescent="0.35">
      <c r="A2077">
        <v>2</v>
      </c>
      <c r="B2077">
        <v>2023</v>
      </c>
      <c r="C2077" t="s">
        <v>12</v>
      </c>
      <c r="D2077" t="s">
        <v>45</v>
      </c>
      <c r="E2077">
        <v>260</v>
      </c>
      <c r="F2077">
        <v>200</v>
      </c>
      <c r="G2077">
        <v>460</v>
      </c>
    </row>
    <row r="2078" spans="1:7" x14ac:dyDescent="0.35">
      <c r="A2078">
        <v>2</v>
      </c>
      <c r="B2078">
        <v>2023</v>
      </c>
      <c r="C2078" t="s">
        <v>12</v>
      </c>
      <c r="D2078" t="s">
        <v>46</v>
      </c>
      <c r="E2078">
        <v>220</v>
      </c>
      <c r="F2078">
        <v>280</v>
      </c>
      <c r="G2078">
        <v>500</v>
      </c>
    </row>
    <row r="2079" spans="1:7" x14ac:dyDescent="0.35">
      <c r="A2079">
        <v>2</v>
      </c>
      <c r="B2079">
        <v>2023</v>
      </c>
      <c r="C2079" t="s">
        <v>12</v>
      </c>
      <c r="D2079" t="s">
        <v>47</v>
      </c>
      <c r="E2079">
        <v>460</v>
      </c>
      <c r="F2079">
        <v>460</v>
      </c>
      <c r="G2079">
        <v>920</v>
      </c>
    </row>
    <row r="2080" spans="1:7" x14ac:dyDescent="0.35">
      <c r="A2080">
        <v>2</v>
      </c>
      <c r="B2080">
        <v>2023</v>
      </c>
      <c r="C2080" t="s">
        <v>12</v>
      </c>
      <c r="D2080" t="s">
        <v>48</v>
      </c>
      <c r="E2080">
        <v>440</v>
      </c>
      <c r="F2080">
        <v>620</v>
      </c>
      <c r="G2080">
        <v>1060</v>
      </c>
    </row>
    <row r="2081" spans="1:7" x14ac:dyDescent="0.35">
      <c r="A2081">
        <v>2</v>
      </c>
      <c r="B2081">
        <v>2023</v>
      </c>
      <c r="C2081" t="s">
        <v>12</v>
      </c>
      <c r="D2081" t="s">
        <v>49</v>
      </c>
      <c r="E2081">
        <v>240</v>
      </c>
      <c r="F2081">
        <v>520</v>
      </c>
      <c r="G2081">
        <v>760</v>
      </c>
    </row>
    <row r="2082" spans="1:7" x14ac:dyDescent="0.35">
      <c r="A2082">
        <v>2</v>
      </c>
      <c r="B2082">
        <v>2023</v>
      </c>
      <c r="C2082" t="s">
        <v>12</v>
      </c>
      <c r="D2082" t="s">
        <v>51</v>
      </c>
      <c r="E2082">
        <v>60</v>
      </c>
      <c r="F2082">
        <v>240</v>
      </c>
      <c r="G2082">
        <v>300</v>
      </c>
    </row>
    <row r="2083" spans="1:7" x14ac:dyDescent="0.35">
      <c r="A2083">
        <v>2</v>
      </c>
      <c r="B2083">
        <v>2023</v>
      </c>
      <c r="C2083" t="s">
        <v>10</v>
      </c>
      <c r="D2083" t="s">
        <v>53</v>
      </c>
      <c r="E2083">
        <v>10</v>
      </c>
      <c r="F2083">
        <v>0</v>
      </c>
      <c r="G2083">
        <v>10</v>
      </c>
    </row>
    <row r="2084" spans="1:7" x14ac:dyDescent="0.35">
      <c r="A2084">
        <v>2</v>
      </c>
      <c r="B2084">
        <v>2023</v>
      </c>
      <c r="C2084" t="s">
        <v>10</v>
      </c>
      <c r="D2084" t="s">
        <v>50</v>
      </c>
      <c r="E2084">
        <v>170</v>
      </c>
      <c r="F2084">
        <v>30</v>
      </c>
      <c r="G2084">
        <v>200</v>
      </c>
    </row>
    <row r="2085" spans="1:7" x14ac:dyDescent="0.35">
      <c r="A2085">
        <v>2</v>
      </c>
      <c r="B2085">
        <v>2023</v>
      </c>
      <c r="C2085" t="s">
        <v>10</v>
      </c>
      <c r="D2085" t="s">
        <v>43</v>
      </c>
      <c r="E2085">
        <v>40</v>
      </c>
      <c r="F2085">
        <v>80</v>
      </c>
      <c r="G2085">
        <v>120</v>
      </c>
    </row>
    <row r="2086" spans="1:7" x14ac:dyDescent="0.35">
      <c r="A2086">
        <v>2</v>
      </c>
      <c r="B2086">
        <v>2023</v>
      </c>
      <c r="C2086" t="s">
        <v>10</v>
      </c>
      <c r="D2086" t="s">
        <v>44</v>
      </c>
      <c r="E2086">
        <v>50</v>
      </c>
      <c r="F2086">
        <v>70</v>
      </c>
      <c r="G2086">
        <v>120</v>
      </c>
    </row>
    <row r="2087" spans="1:7" x14ac:dyDescent="0.35">
      <c r="A2087">
        <v>2</v>
      </c>
      <c r="B2087">
        <v>2023</v>
      </c>
      <c r="C2087" t="s">
        <v>10</v>
      </c>
      <c r="D2087" t="s">
        <v>45</v>
      </c>
      <c r="E2087">
        <v>40</v>
      </c>
      <c r="F2087">
        <v>70</v>
      </c>
      <c r="G2087">
        <v>110</v>
      </c>
    </row>
    <row r="2088" spans="1:7" x14ac:dyDescent="0.35">
      <c r="A2088">
        <v>2</v>
      </c>
      <c r="B2088">
        <v>2023</v>
      </c>
      <c r="C2088" t="s">
        <v>10</v>
      </c>
      <c r="D2088" t="s">
        <v>46</v>
      </c>
      <c r="E2088">
        <v>90</v>
      </c>
      <c r="F2088">
        <v>60</v>
      </c>
      <c r="G2088">
        <v>150</v>
      </c>
    </row>
    <row r="2089" spans="1:7" x14ac:dyDescent="0.35">
      <c r="A2089">
        <v>2</v>
      </c>
      <c r="B2089">
        <v>2023</v>
      </c>
      <c r="C2089" t="s">
        <v>10</v>
      </c>
      <c r="D2089" t="s">
        <v>47</v>
      </c>
      <c r="E2089">
        <v>250</v>
      </c>
      <c r="F2089">
        <v>180</v>
      </c>
      <c r="G2089">
        <v>430</v>
      </c>
    </row>
    <row r="2090" spans="1:7" x14ac:dyDescent="0.35">
      <c r="A2090">
        <v>2</v>
      </c>
      <c r="B2090">
        <v>2023</v>
      </c>
      <c r="C2090" t="s">
        <v>10</v>
      </c>
      <c r="D2090" t="s">
        <v>48</v>
      </c>
      <c r="E2090">
        <v>300</v>
      </c>
      <c r="F2090">
        <v>250</v>
      </c>
      <c r="G2090">
        <v>550</v>
      </c>
    </row>
    <row r="2091" spans="1:7" x14ac:dyDescent="0.35">
      <c r="A2091">
        <v>2</v>
      </c>
      <c r="B2091">
        <v>2023</v>
      </c>
      <c r="C2091" t="s">
        <v>10</v>
      </c>
      <c r="D2091" t="s">
        <v>49</v>
      </c>
      <c r="E2091">
        <v>130</v>
      </c>
      <c r="F2091">
        <v>300</v>
      </c>
      <c r="G2091">
        <v>430</v>
      </c>
    </row>
    <row r="2092" spans="1:7" x14ac:dyDescent="0.35">
      <c r="A2092">
        <v>2</v>
      </c>
      <c r="B2092">
        <v>2023</v>
      </c>
      <c r="C2092" t="s">
        <v>10</v>
      </c>
      <c r="D2092" t="s">
        <v>51</v>
      </c>
      <c r="E2092">
        <v>50</v>
      </c>
      <c r="F2092">
        <v>160</v>
      </c>
      <c r="G2092">
        <v>210</v>
      </c>
    </row>
    <row r="2093" spans="1:7" x14ac:dyDescent="0.35">
      <c r="A2093">
        <v>2</v>
      </c>
      <c r="B2093">
        <v>2023</v>
      </c>
      <c r="C2093" t="s">
        <v>4</v>
      </c>
      <c r="D2093" t="s">
        <v>43</v>
      </c>
      <c r="E2093">
        <v>20</v>
      </c>
      <c r="F2093">
        <v>0</v>
      </c>
      <c r="G2093">
        <v>20</v>
      </c>
    </row>
    <row r="2094" spans="1:7" x14ac:dyDescent="0.35">
      <c r="A2094">
        <v>2</v>
      </c>
      <c r="B2094">
        <v>2023</v>
      </c>
      <c r="C2094" t="s">
        <v>4</v>
      </c>
      <c r="D2094" t="s">
        <v>44</v>
      </c>
      <c r="E2094">
        <v>0</v>
      </c>
      <c r="F2094">
        <v>10</v>
      </c>
      <c r="G2094">
        <v>10</v>
      </c>
    </row>
    <row r="2095" spans="1:7" x14ac:dyDescent="0.35">
      <c r="A2095">
        <v>2</v>
      </c>
      <c r="B2095">
        <v>2023</v>
      </c>
      <c r="C2095" t="s">
        <v>4</v>
      </c>
      <c r="D2095" t="s">
        <v>46</v>
      </c>
      <c r="E2095">
        <v>40</v>
      </c>
      <c r="F2095">
        <v>30</v>
      </c>
      <c r="G2095">
        <v>70</v>
      </c>
    </row>
    <row r="2096" spans="1:7" x14ac:dyDescent="0.35">
      <c r="A2096">
        <v>2</v>
      </c>
      <c r="B2096">
        <v>2023</v>
      </c>
      <c r="C2096" t="s">
        <v>4</v>
      </c>
      <c r="D2096" t="s">
        <v>47</v>
      </c>
      <c r="E2096">
        <v>40</v>
      </c>
      <c r="F2096">
        <v>30</v>
      </c>
      <c r="G2096">
        <v>70</v>
      </c>
    </row>
    <row r="2097" spans="1:7" x14ac:dyDescent="0.35">
      <c r="A2097">
        <v>2</v>
      </c>
      <c r="B2097">
        <v>2023</v>
      </c>
      <c r="C2097" t="s">
        <v>4</v>
      </c>
      <c r="D2097" t="s">
        <v>48</v>
      </c>
      <c r="E2097">
        <v>20</v>
      </c>
      <c r="F2097">
        <v>20</v>
      </c>
      <c r="G2097">
        <v>40</v>
      </c>
    </row>
    <row r="2098" spans="1:7" x14ac:dyDescent="0.35">
      <c r="A2098">
        <v>2</v>
      </c>
      <c r="B2098">
        <v>2023</v>
      </c>
      <c r="C2098" t="s">
        <v>4</v>
      </c>
      <c r="D2098" t="s">
        <v>49</v>
      </c>
      <c r="E2098">
        <v>10</v>
      </c>
      <c r="F2098">
        <v>30</v>
      </c>
      <c r="G2098">
        <v>40</v>
      </c>
    </row>
    <row r="2099" spans="1:7" x14ac:dyDescent="0.35">
      <c r="A2099">
        <v>2</v>
      </c>
      <c r="B2099">
        <v>2023</v>
      </c>
      <c r="C2099" t="s">
        <v>4</v>
      </c>
      <c r="D2099" t="s">
        <v>51</v>
      </c>
      <c r="E2099">
        <v>10</v>
      </c>
      <c r="F2099">
        <v>0</v>
      </c>
      <c r="G2099">
        <v>10</v>
      </c>
    </row>
    <row r="2100" spans="1:7" x14ac:dyDescent="0.35">
      <c r="A2100">
        <v>2</v>
      </c>
      <c r="B2100">
        <v>2023</v>
      </c>
      <c r="C2100" t="s">
        <v>24</v>
      </c>
      <c r="D2100" t="s">
        <v>53</v>
      </c>
      <c r="E2100">
        <v>10</v>
      </c>
      <c r="F2100">
        <v>10</v>
      </c>
      <c r="G2100">
        <v>20</v>
      </c>
    </row>
    <row r="2101" spans="1:7" x14ac:dyDescent="0.35">
      <c r="A2101">
        <v>2</v>
      </c>
      <c r="B2101">
        <v>2023</v>
      </c>
      <c r="C2101" t="s">
        <v>24</v>
      </c>
      <c r="D2101" t="s">
        <v>52</v>
      </c>
      <c r="E2101">
        <v>320</v>
      </c>
      <c r="F2101">
        <v>250</v>
      </c>
      <c r="G2101">
        <v>570</v>
      </c>
    </row>
    <row r="2102" spans="1:7" x14ac:dyDescent="0.35">
      <c r="A2102">
        <v>2</v>
      </c>
      <c r="B2102">
        <v>2023</v>
      </c>
      <c r="C2102" t="s">
        <v>24</v>
      </c>
      <c r="D2102" t="s">
        <v>50</v>
      </c>
      <c r="E2102">
        <v>790</v>
      </c>
      <c r="F2102">
        <v>490</v>
      </c>
      <c r="G2102">
        <v>1280</v>
      </c>
    </row>
    <row r="2103" spans="1:7" x14ac:dyDescent="0.35">
      <c r="A2103">
        <v>2</v>
      </c>
      <c r="B2103">
        <v>2023</v>
      </c>
      <c r="C2103" t="s">
        <v>24</v>
      </c>
      <c r="D2103" t="s">
        <v>43</v>
      </c>
      <c r="E2103">
        <v>1730</v>
      </c>
      <c r="F2103">
        <v>790</v>
      </c>
      <c r="G2103">
        <v>2520</v>
      </c>
    </row>
    <row r="2104" spans="1:7" x14ac:dyDescent="0.35">
      <c r="A2104">
        <v>2</v>
      </c>
      <c r="B2104">
        <v>2023</v>
      </c>
      <c r="C2104" t="s">
        <v>24</v>
      </c>
      <c r="D2104" t="s">
        <v>44</v>
      </c>
      <c r="E2104">
        <v>1250</v>
      </c>
      <c r="F2104">
        <v>920</v>
      </c>
      <c r="G2104">
        <v>2170</v>
      </c>
    </row>
    <row r="2105" spans="1:7" x14ac:dyDescent="0.35">
      <c r="A2105">
        <v>2</v>
      </c>
      <c r="B2105">
        <v>2023</v>
      </c>
      <c r="C2105" t="s">
        <v>24</v>
      </c>
      <c r="D2105" t="s">
        <v>45</v>
      </c>
      <c r="E2105">
        <v>890</v>
      </c>
      <c r="F2105">
        <v>750</v>
      </c>
      <c r="G2105">
        <v>1640</v>
      </c>
    </row>
    <row r="2106" spans="1:7" x14ac:dyDescent="0.35">
      <c r="A2106">
        <v>2</v>
      </c>
      <c r="B2106">
        <v>2023</v>
      </c>
      <c r="C2106" t="s">
        <v>24</v>
      </c>
      <c r="D2106" t="s">
        <v>46</v>
      </c>
      <c r="E2106">
        <v>1030</v>
      </c>
      <c r="F2106">
        <v>850</v>
      </c>
      <c r="G2106">
        <v>1880</v>
      </c>
    </row>
    <row r="2107" spans="1:7" x14ac:dyDescent="0.35">
      <c r="A2107">
        <v>2</v>
      </c>
      <c r="B2107">
        <v>2023</v>
      </c>
      <c r="C2107" t="s">
        <v>24</v>
      </c>
      <c r="D2107" t="s">
        <v>47</v>
      </c>
      <c r="E2107">
        <v>2180</v>
      </c>
      <c r="F2107">
        <v>1640</v>
      </c>
      <c r="G2107">
        <v>3820</v>
      </c>
    </row>
    <row r="2108" spans="1:7" x14ac:dyDescent="0.35">
      <c r="A2108">
        <v>2</v>
      </c>
      <c r="B2108">
        <v>2023</v>
      </c>
      <c r="C2108" t="s">
        <v>24</v>
      </c>
      <c r="D2108" t="s">
        <v>48</v>
      </c>
      <c r="E2108">
        <v>2500</v>
      </c>
      <c r="F2108">
        <v>2580</v>
      </c>
      <c r="G2108">
        <v>5080</v>
      </c>
    </row>
    <row r="2109" spans="1:7" x14ac:dyDescent="0.35">
      <c r="A2109">
        <v>2</v>
      </c>
      <c r="B2109">
        <v>2023</v>
      </c>
      <c r="C2109" t="s">
        <v>24</v>
      </c>
      <c r="D2109" t="s">
        <v>49</v>
      </c>
      <c r="E2109">
        <v>2560</v>
      </c>
      <c r="F2109">
        <v>4260</v>
      </c>
      <c r="G2109">
        <v>6820</v>
      </c>
    </row>
    <row r="2110" spans="1:7" x14ac:dyDescent="0.35">
      <c r="A2110">
        <v>2</v>
      </c>
      <c r="B2110">
        <v>2023</v>
      </c>
      <c r="C2110" t="s">
        <v>24</v>
      </c>
      <c r="D2110" t="s">
        <v>51</v>
      </c>
      <c r="E2110">
        <v>930</v>
      </c>
      <c r="F2110">
        <v>3770</v>
      </c>
      <c r="G2110">
        <v>4700</v>
      </c>
    </row>
    <row r="2111" spans="1:7" x14ac:dyDescent="0.35">
      <c r="A2111">
        <v>3</v>
      </c>
      <c r="B2111">
        <v>2023</v>
      </c>
      <c r="C2111" t="s">
        <v>3</v>
      </c>
      <c r="D2111" t="s">
        <v>50</v>
      </c>
      <c r="E2111">
        <v>10</v>
      </c>
      <c r="F2111">
        <v>10</v>
      </c>
      <c r="G2111">
        <v>20</v>
      </c>
    </row>
    <row r="2112" spans="1:7" x14ac:dyDescent="0.35">
      <c r="A2112">
        <v>3</v>
      </c>
      <c r="B2112">
        <v>2023</v>
      </c>
      <c r="C2112" t="s">
        <v>3</v>
      </c>
      <c r="D2112" t="s">
        <v>46</v>
      </c>
      <c r="E2112">
        <v>10</v>
      </c>
      <c r="F2112">
        <v>20</v>
      </c>
      <c r="G2112">
        <v>30</v>
      </c>
    </row>
    <row r="2113" spans="1:7" x14ac:dyDescent="0.35">
      <c r="A2113">
        <v>3</v>
      </c>
      <c r="B2113">
        <v>2023</v>
      </c>
      <c r="C2113" t="s">
        <v>3</v>
      </c>
      <c r="D2113" t="s">
        <v>47</v>
      </c>
      <c r="E2113">
        <v>10</v>
      </c>
      <c r="F2113">
        <v>0</v>
      </c>
      <c r="G2113">
        <v>10</v>
      </c>
    </row>
    <row r="2114" spans="1:7" x14ac:dyDescent="0.35">
      <c r="A2114">
        <v>3</v>
      </c>
      <c r="B2114">
        <v>2023</v>
      </c>
      <c r="C2114" t="s">
        <v>3</v>
      </c>
      <c r="D2114" t="s">
        <v>48</v>
      </c>
      <c r="E2114">
        <v>10</v>
      </c>
      <c r="F2114">
        <v>30</v>
      </c>
      <c r="G2114">
        <v>40</v>
      </c>
    </row>
    <row r="2115" spans="1:7" x14ac:dyDescent="0.35">
      <c r="A2115">
        <v>3</v>
      </c>
      <c r="B2115">
        <v>2023</v>
      </c>
      <c r="C2115" t="s">
        <v>3</v>
      </c>
      <c r="D2115" t="s">
        <v>49</v>
      </c>
      <c r="E2115">
        <v>0</v>
      </c>
      <c r="F2115">
        <v>1</v>
      </c>
      <c r="G2115">
        <v>1</v>
      </c>
    </row>
    <row r="2116" spans="1:7" x14ac:dyDescent="0.35">
      <c r="A2116">
        <v>3</v>
      </c>
      <c r="B2116">
        <v>2023</v>
      </c>
      <c r="C2116" t="s">
        <v>14</v>
      </c>
      <c r="D2116" t="s">
        <v>50</v>
      </c>
      <c r="E2116">
        <v>0</v>
      </c>
      <c r="F2116">
        <v>20</v>
      </c>
      <c r="G2116">
        <v>20</v>
      </c>
    </row>
    <row r="2117" spans="1:7" x14ac:dyDescent="0.35">
      <c r="A2117">
        <v>3</v>
      </c>
      <c r="B2117">
        <v>2023</v>
      </c>
      <c r="C2117" t="s">
        <v>14</v>
      </c>
      <c r="D2117" t="s">
        <v>44</v>
      </c>
      <c r="E2117">
        <v>20</v>
      </c>
      <c r="F2117">
        <v>10</v>
      </c>
      <c r="G2117">
        <v>30</v>
      </c>
    </row>
    <row r="2118" spans="1:7" x14ac:dyDescent="0.35">
      <c r="A2118">
        <v>3</v>
      </c>
      <c r="B2118">
        <v>2023</v>
      </c>
      <c r="C2118" t="s">
        <v>14</v>
      </c>
      <c r="D2118" t="s">
        <v>45</v>
      </c>
      <c r="E2118">
        <v>20</v>
      </c>
      <c r="F2118">
        <v>20</v>
      </c>
      <c r="G2118">
        <v>40</v>
      </c>
    </row>
    <row r="2119" spans="1:7" x14ac:dyDescent="0.35">
      <c r="A2119">
        <v>3</v>
      </c>
      <c r="B2119">
        <v>2023</v>
      </c>
      <c r="C2119" t="s">
        <v>14</v>
      </c>
      <c r="D2119" t="s">
        <v>46</v>
      </c>
      <c r="E2119">
        <v>20</v>
      </c>
      <c r="F2119">
        <v>20</v>
      </c>
      <c r="G2119">
        <v>40</v>
      </c>
    </row>
    <row r="2120" spans="1:7" x14ac:dyDescent="0.35">
      <c r="A2120">
        <v>3</v>
      </c>
      <c r="B2120">
        <v>2023</v>
      </c>
      <c r="C2120" t="s">
        <v>14</v>
      </c>
      <c r="D2120" t="s">
        <v>47</v>
      </c>
      <c r="E2120">
        <v>40</v>
      </c>
      <c r="F2120">
        <v>10</v>
      </c>
      <c r="G2120">
        <v>50</v>
      </c>
    </row>
    <row r="2121" spans="1:7" x14ac:dyDescent="0.35">
      <c r="A2121">
        <v>3</v>
      </c>
      <c r="B2121">
        <v>2023</v>
      </c>
      <c r="C2121" t="s">
        <v>14</v>
      </c>
      <c r="D2121" t="s">
        <v>48</v>
      </c>
      <c r="E2121">
        <v>10</v>
      </c>
      <c r="F2121">
        <v>30</v>
      </c>
      <c r="G2121">
        <v>40</v>
      </c>
    </row>
    <row r="2122" spans="1:7" x14ac:dyDescent="0.35">
      <c r="A2122">
        <v>3</v>
      </c>
      <c r="B2122">
        <v>2023</v>
      </c>
      <c r="C2122" t="s">
        <v>14</v>
      </c>
      <c r="D2122" t="s">
        <v>49</v>
      </c>
      <c r="E2122">
        <v>0</v>
      </c>
      <c r="F2122">
        <v>10</v>
      </c>
      <c r="G2122">
        <v>10</v>
      </c>
    </row>
    <row r="2123" spans="1:7" x14ac:dyDescent="0.35">
      <c r="A2123">
        <v>3</v>
      </c>
      <c r="B2123">
        <v>2023</v>
      </c>
      <c r="C2123" t="s">
        <v>23</v>
      </c>
      <c r="D2123" t="s">
        <v>52</v>
      </c>
      <c r="E2123">
        <v>10</v>
      </c>
      <c r="F2123">
        <v>0</v>
      </c>
      <c r="G2123">
        <v>10</v>
      </c>
    </row>
    <row r="2124" spans="1:7" x14ac:dyDescent="0.35">
      <c r="A2124">
        <v>3</v>
      </c>
      <c r="B2124">
        <v>2023</v>
      </c>
      <c r="C2124" t="s">
        <v>23</v>
      </c>
      <c r="D2124" t="s">
        <v>50</v>
      </c>
      <c r="E2124">
        <v>10</v>
      </c>
      <c r="F2124">
        <v>10</v>
      </c>
      <c r="G2124">
        <v>20</v>
      </c>
    </row>
    <row r="2125" spans="1:7" x14ac:dyDescent="0.35">
      <c r="A2125">
        <v>3</v>
      </c>
      <c r="B2125">
        <v>2023</v>
      </c>
      <c r="C2125" t="s">
        <v>23</v>
      </c>
      <c r="D2125" t="s">
        <v>43</v>
      </c>
      <c r="E2125">
        <v>20</v>
      </c>
      <c r="F2125">
        <v>20</v>
      </c>
      <c r="G2125">
        <v>40</v>
      </c>
    </row>
    <row r="2126" spans="1:7" x14ac:dyDescent="0.35">
      <c r="A2126">
        <v>3</v>
      </c>
      <c r="B2126">
        <v>2023</v>
      </c>
      <c r="C2126" t="s">
        <v>23</v>
      </c>
      <c r="D2126" t="s">
        <v>44</v>
      </c>
      <c r="E2126">
        <v>80</v>
      </c>
      <c r="F2126">
        <v>20</v>
      </c>
      <c r="G2126">
        <v>100</v>
      </c>
    </row>
    <row r="2127" spans="1:7" x14ac:dyDescent="0.35">
      <c r="A2127">
        <v>3</v>
      </c>
      <c r="B2127">
        <v>2023</v>
      </c>
      <c r="C2127" t="s">
        <v>23</v>
      </c>
      <c r="D2127" t="s">
        <v>45</v>
      </c>
      <c r="E2127">
        <v>20</v>
      </c>
      <c r="F2127">
        <v>11</v>
      </c>
      <c r="G2127">
        <v>31</v>
      </c>
    </row>
    <row r="2128" spans="1:7" x14ac:dyDescent="0.35">
      <c r="A2128">
        <v>3</v>
      </c>
      <c r="B2128">
        <v>2023</v>
      </c>
      <c r="C2128" t="s">
        <v>23</v>
      </c>
      <c r="D2128" t="s">
        <v>46</v>
      </c>
      <c r="E2128">
        <v>42</v>
      </c>
      <c r="F2128">
        <v>41</v>
      </c>
      <c r="G2128">
        <v>83</v>
      </c>
    </row>
    <row r="2129" spans="1:7" x14ac:dyDescent="0.35">
      <c r="A2129">
        <v>3</v>
      </c>
      <c r="B2129">
        <v>2023</v>
      </c>
      <c r="C2129" t="s">
        <v>23</v>
      </c>
      <c r="D2129" t="s">
        <v>47</v>
      </c>
      <c r="E2129">
        <v>72</v>
      </c>
      <c r="F2129">
        <v>31</v>
      </c>
      <c r="G2129">
        <v>103</v>
      </c>
    </row>
    <row r="2130" spans="1:7" x14ac:dyDescent="0.35">
      <c r="A2130">
        <v>3</v>
      </c>
      <c r="B2130">
        <v>2023</v>
      </c>
      <c r="C2130" t="s">
        <v>23</v>
      </c>
      <c r="D2130" t="s">
        <v>48</v>
      </c>
      <c r="E2130">
        <v>1</v>
      </c>
      <c r="F2130">
        <v>22</v>
      </c>
      <c r="G2130">
        <v>23</v>
      </c>
    </row>
    <row r="2131" spans="1:7" x14ac:dyDescent="0.35">
      <c r="A2131">
        <v>3</v>
      </c>
      <c r="B2131">
        <v>2023</v>
      </c>
      <c r="C2131" t="s">
        <v>23</v>
      </c>
      <c r="D2131" t="s">
        <v>49</v>
      </c>
      <c r="E2131">
        <v>31</v>
      </c>
      <c r="F2131">
        <v>20</v>
      </c>
      <c r="G2131">
        <v>51</v>
      </c>
    </row>
    <row r="2132" spans="1:7" x14ac:dyDescent="0.35">
      <c r="A2132">
        <v>3</v>
      </c>
      <c r="B2132">
        <v>2023</v>
      </c>
      <c r="C2132" t="s">
        <v>23</v>
      </c>
      <c r="D2132" t="s">
        <v>51</v>
      </c>
      <c r="E2132">
        <v>0</v>
      </c>
      <c r="F2132">
        <v>10</v>
      </c>
      <c r="G2132">
        <v>10</v>
      </c>
    </row>
    <row r="2133" spans="1:7" x14ac:dyDescent="0.35">
      <c r="A2133">
        <v>3</v>
      </c>
      <c r="B2133">
        <v>2023</v>
      </c>
      <c r="C2133" t="s">
        <v>21</v>
      </c>
      <c r="D2133" t="s">
        <v>53</v>
      </c>
      <c r="E2133">
        <v>30</v>
      </c>
      <c r="F2133">
        <v>10</v>
      </c>
      <c r="G2133">
        <v>40</v>
      </c>
    </row>
    <row r="2134" spans="1:7" x14ac:dyDescent="0.35">
      <c r="A2134">
        <v>3</v>
      </c>
      <c r="B2134">
        <v>2023</v>
      </c>
      <c r="C2134" t="s">
        <v>21</v>
      </c>
      <c r="D2134" t="s">
        <v>52</v>
      </c>
      <c r="E2134">
        <v>30</v>
      </c>
      <c r="F2134">
        <v>90</v>
      </c>
      <c r="G2134">
        <v>120</v>
      </c>
    </row>
    <row r="2135" spans="1:7" x14ac:dyDescent="0.35">
      <c r="A2135">
        <v>3</v>
      </c>
      <c r="B2135">
        <v>2023</v>
      </c>
      <c r="C2135" t="s">
        <v>21</v>
      </c>
      <c r="D2135" t="s">
        <v>50</v>
      </c>
      <c r="E2135">
        <v>200</v>
      </c>
      <c r="F2135">
        <v>90</v>
      </c>
      <c r="G2135">
        <v>290</v>
      </c>
    </row>
    <row r="2136" spans="1:7" x14ac:dyDescent="0.35">
      <c r="A2136">
        <v>3</v>
      </c>
      <c r="B2136">
        <v>2023</v>
      </c>
      <c r="C2136" t="s">
        <v>21</v>
      </c>
      <c r="D2136" t="s">
        <v>43</v>
      </c>
      <c r="E2136">
        <v>330</v>
      </c>
      <c r="F2136">
        <v>240</v>
      </c>
      <c r="G2136">
        <v>570</v>
      </c>
    </row>
    <row r="2137" spans="1:7" x14ac:dyDescent="0.35">
      <c r="A2137">
        <v>3</v>
      </c>
      <c r="B2137">
        <v>2023</v>
      </c>
      <c r="C2137" t="s">
        <v>21</v>
      </c>
      <c r="D2137" t="s">
        <v>44</v>
      </c>
      <c r="E2137">
        <v>310</v>
      </c>
      <c r="F2137">
        <v>220</v>
      </c>
      <c r="G2137">
        <v>530</v>
      </c>
    </row>
    <row r="2138" spans="1:7" x14ac:dyDescent="0.35">
      <c r="A2138">
        <v>3</v>
      </c>
      <c r="B2138">
        <v>2023</v>
      </c>
      <c r="C2138" t="s">
        <v>21</v>
      </c>
      <c r="D2138" t="s">
        <v>45</v>
      </c>
      <c r="E2138">
        <v>370</v>
      </c>
      <c r="F2138">
        <v>220</v>
      </c>
      <c r="G2138">
        <v>590</v>
      </c>
    </row>
    <row r="2139" spans="1:7" x14ac:dyDescent="0.35">
      <c r="A2139">
        <v>3</v>
      </c>
      <c r="B2139">
        <v>2023</v>
      </c>
      <c r="C2139" t="s">
        <v>21</v>
      </c>
      <c r="D2139" t="s">
        <v>46</v>
      </c>
      <c r="E2139">
        <v>280</v>
      </c>
      <c r="F2139">
        <v>220</v>
      </c>
      <c r="G2139">
        <v>500</v>
      </c>
    </row>
    <row r="2140" spans="1:7" x14ac:dyDescent="0.35">
      <c r="A2140">
        <v>3</v>
      </c>
      <c r="B2140">
        <v>2023</v>
      </c>
      <c r="C2140" t="s">
        <v>21</v>
      </c>
      <c r="D2140" t="s">
        <v>47</v>
      </c>
      <c r="E2140">
        <v>431</v>
      </c>
      <c r="F2140">
        <v>530</v>
      </c>
      <c r="G2140">
        <v>961</v>
      </c>
    </row>
    <row r="2141" spans="1:7" x14ac:dyDescent="0.35">
      <c r="A2141">
        <v>3</v>
      </c>
      <c r="B2141">
        <v>2023</v>
      </c>
      <c r="C2141" t="s">
        <v>21</v>
      </c>
      <c r="D2141" t="s">
        <v>48</v>
      </c>
      <c r="E2141">
        <v>501</v>
      </c>
      <c r="F2141">
        <v>440</v>
      </c>
      <c r="G2141">
        <v>941</v>
      </c>
    </row>
    <row r="2142" spans="1:7" x14ac:dyDescent="0.35">
      <c r="A2142">
        <v>3</v>
      </c>
      <c r="B2142">
        <v>2023</v>
      </c>
      <c r="C2142" t="s">
        <v>21</v>
      </c>
      <c r="D2142" t="s">
        <v>49</v>
      </c>
      <c r="E2142">
        <v>321</v>
      </c>
      <c r="F2142">
        <v>560</v>
      </c>
      <c r="G2142">
        <v>881</v>
      </c>
    </row>
    <row r="2143" spans="1:7" x14ac:dyDescent="0.35">
      <c r="A2143">
        <v>3</v>
      </c>
      <c r="B2143">
        <v>2023</v>
      </c>
      <c r="C2143" t="s">
        <v>21</v>
      </c>
      <c r="D2143" t="s">
        <v>51</v>
      </c>
      <c r="E2143">
        <v>100</v>
      </c>
      <c r="F2143">
        <v>350</v>
      </c>
      <c r="G2143">
        <v>450</v>
      </c>
    </row>
    <row r="2144" spans="1:7" x14ac:dyDescent="0.35">
      <c r="A2144">
        <v>3</v>
      </c>
      <c r="B2144">
        <v>2023</v>
      </c>
      <c r="C2144" t="s">
        <v>13</v>
      </c>
      <c r="D2144" t="s">
        <v>50</v>
      </c>
      <c r="E2144">
        <v>30</v>
      </c>
      <c r="F2144">
        <v>10</v>
      </c>
      <c r="G2144">
        <v>40</v>
      </c>
    </row>
    <row r="2145" spans="1:7" x14ac:dyDescent="0.35">
      <c r="A2145">
        <v>3</v>
      </c>
      <c r="B2145">
        <v>2023</v>
      </c>
      <c r="C2145" t="s">
        <v>13</v>
      </c>
      <c r="D2145" t="s">
        <v>43</v>
      </c>
      <c r="E2145">
        <v>40</v>
      </c>
      <c r="F2145">
        <v>20</v>
      </c>
      <c r="G2145">
        <v>60</v>
      </c>
    </row>
    <row r="2146" spans="1:7" x14ac:dyDescent="0.35">
      <c r="A2146">
        <v>3</v>
      </c>
      <c r="B2146">
        <v>2023</v>
      </c>
      <c r="C2146" t="s">
        <v>13</v>
      </c>
      <c r="D2146" t="s">
        <v>44</v>
      </c>
      <c r="E2146">
        <v>30</v>
      </c>
      <c r="F2146">
        <v>20</v>
      </c>
      <c r="G2146">
        <v>50</v>
      </c>
    </row>
    <row r="2147" spans="1:7" x14ac:dyDescent="0.35">
      <c r="A2147">
        <v>3</v>
      </c>
      <c r="B2147">
        <v>2023</v>
      </c>
      <c r="C2147" t="s">
        <v>13</v>
      </c>
      <c r="D2147" t="s">
        <v>45</v>
      </c>
      <c r="E2147">
        <v>30</v>
      </c>
      <c r="F2147">
        <v>0</v>
      </c>
      <c r="G2147">
        <v>30</v>
      </c>
    </row>
    <row r="2148" spans="1:7" x14ac:dyDescent="0.35">
      <c r="A2148">
        <v>3</v>
      </c>
      <c r="B2148">
        <v>2023</v>
      </c>
      <c r="C2148" t="s">
        <v>13</v>
      </c>
      <c r="D2148" t="s">
        <v>46</v>
      </c>
      <c r="E2148">
        <v>50</v>
      </c>
      <c r="F2148">
        <v>30</v>
      </c>
      <c r="G2148">
        <v>80</v>
      </c>
    </row>
    <row r="2149" spans="1:7" x14ac:dyDescent="0.35">
      <c r="A2149">
        <v>3</v>
      </c>
      <c r="B2149">
        <v>2023</v>
      </c>
      <c r="C2149" t="s">
        <v>13</v>
      </c>
      <c r="D2149" t="s">
        <v>47</v>
      </c>
      <c r="E2149">
        <v>120</v>
      </c>
      <c r="F2149">
        <v>90</v>
      </c>
      <c r="G2149">
        <v>210</v>
      </c>
    </row>
    <row r="2150" spans="1:7" x14ac:dyDescent="0.35">
      <c r="A2150">
        <v>3</v>
      </c>
      <c r="B2150">
        <v>2023</v>
      </c>
      <c r="C2150" t="s">
        <v>13</v>
      </c>
      <c r="D2150" t="s">
        <v>48</v>
      </c>
      <c r="E2150">
        <v>130</v>
      </c>
      <c r="F2150">
        <v>90</v>
      </c>
      <c r="G2150">
        <v>220</v>
      </c>
    </row>
    <row r="2151" spans="1:7" x14ac:dyDescent="0.35">
      <c r="A2151">
        <v>3</v>
      </c>
      <c r="B2151">
        <v>2023</v>
      </c>
      <c r="C2151" t="s">
        <v>13</v>
      </c>
      <c r="D2151" t="s">
        <v>49</v>
      </c>
      <c r="E2151">
        <v>40</v>
      </c>
      <c r="F2151">
        <v>30</v>
      </c>
      <c r="G2151">
        <v>70</v>
      </c>
    </row>
    <row r="2152" spans="1:7" x14ac:dyDescent="0.35">
      <c r="A2152">
        <v>3</v>
      </c>
      <c r="B2152">
        <v>2023</v>
      </c>
      <c r="C2152" t="s">
        <v>13</v>
      </c>
      <c r="D2152" t="s">
        <v>51</v>
      </c>
      <c r="E2152">
        <v>10</v>
      </c>
      <c r="F2152">
        <v>20</v>
      </c>
      <c r="G2152">
        <v>30</v>
      </c>
    </row>
    <row r="2153" spans="1:7" x14ac:dyDescent="0.35">
      <c r="A2153">
        <v>3</v>
      </c>
      <c r="B2153">
        <v>2023</v>
      </c>
      <c r="C2153" t="s">
        <v>22</v>
      </c>
      <c r="D2153" t="s">
        <v>53</v>
      </c>
      <c r="E2153">
        <v>10</v>
      </c>
      <c r="F2153">
        <v>0</v>
      </c>
      <c r="G2153">
        <v>10</v>
      </c>
    </row>
    <row r="2154" spans="1:7" x14ac:dyDescent="0.35">
      <c r="A2154">
        <v>3</v>
      </c>
      <c r="B2154">
        <v>2023</v>
      </c>
      <c r="C2154" t="s">
        <v>22</v>
      </c>
      <c r="D2154" t="s">
        <v>52</v>
      </c>
      <c r="E2154">
        <v>60</v>
      </c>
      <c r="F2154">
        <v>50</v>
      </c>
      <c r="G2154">
        <v>110</v>
      </c>
    </row>
    <row r="2155" spans="1:7" x14ac:dyDescent="0.35">
      <c r="A2155">
        <v>3</v>
      </c>
      <c r="B2155">
        <v>2023</v>
      </c>
      <c r="C2155" t="s">
        <v>22</v>
      </c>
      <c r="D2155" t="s">
        <v>50</v>
      </c>
      <c r="E2155">
        <v>40</v>
      </c>
      <c r="F2155">
        <v>40</v>
      </c>
      <c r="G2155">
        <v>80</v>
      </c>
    </row>
    <row r="2156" spans="1:7" x14ac:dyDescent="0.35">
      <c r="A2156">
        <v>3</v>
      </c>
      <c r="B2156">
        <v>2023</v>
      </c>
      <c r="C2156" t="s">
        <v>22</v>
      </c>
      <c r="D2156" t="s">
        <v>43</v>
      </c>
      <c r="E2156">
        <v>60</v>
      </c>
      <c r="F2156">
        <v>100</v>
      </c>
      <c r="G2156">
        <v>160</v>
      </c>
    </row>
    <row r="2157" spans="1:7" x14ac:dyDescent="0.35">
      <c r="A2157">
        <v>3</v>
      </c>
      <c r="B2157">
        <v>2023</v>
      </c>
      <c r="C2157" t="s">
        <v>22</v>
      </c>
      <c r="D2157" t="s">
        <v>44</v>
      </c>
      <c r="E2157">
        <v>90</v>
      </c>
      <c r="F2157">
        <v>50</v>
      </c>
      <c r="G2157">
        <v>140</v>
      </c>
    </row>
    <row r="2158" spans="1:7" x14ac:dyDescent="0.35">
      <c r="A2158">
        <v>3</v>
      </c>
      <c r="B2158">
        <v>2023</v>
      </c>
      <c r="C2158" t="s">
        <v>22</v>
      </c>
      <c r="D2158" t="s">
        <v>45</v>
      </c>
      <c r="E2158">
        <v>90</v>
      </c>
      <c r="F2158">
        <v>80</v>
      </c>
      <c r="G2158">
        <v>170</v>
      </c>
    </row>
    <row r="2159" spans="1:7" x14ac:dyDescent="0.35">
      <c r="A2159">
        <v>3</v>
      </c>
      <c r="B2159">
        <v>2023</v>
      </c>
      <c r="C2159" t="s">
        <v>22</v>
      </c>
      <c r="D2159" t="s">
        <v>46</v>
      </c>
      <c r="E2159">
        <v>90</v>
      </c>
      <c r="F2159">
        <v>120</v>
      </c>
      <c r="G2159">
        <v>210</v>
      </c>
    </row>
    <row r="2160" spans="1:7" x14ac:dyDescent="0.35">
      <c r="A2160">
        <v>3</v>
      </c>
      <c r="B2160">
        <v>2023</v>
      </c>
      <c r="C2160" t="s">
        <v>22</v>
      </c>
      <c r="D2160" t="s">
        <v>47</v>
      </c>
      <c r="E2160">
        <v>190</v>
      </c>
      <c r="F2160">
        <v>110</v>
      </c>
      <c r="G2160">
        <v>300</v>
      </c>
    </row>
    <row r="2161" spans="1:7" x14ac:dyDescent="0.35">
      <c r="A2161">
        <v>3</v>
      </c>
      <c r="B2161">
        <v>2023</v>
      </c>
      <c r="C2161" t="s">
        <v>22</v>
      </c>
      <c r="D2161" t="s">
        <v>48</v>
      </c>
      <c r="E2161">
        <v>100</v>
      </c>
      <c r="F2161">
        <v>160</v>
      </c>
      <c r="G2161">
        <v>260</v>
      </c>
    </row>
    <row r="2162" spans="1:7" x14ac:dyDescent="0.35">
      <c r="A2162">
        <v>3</v>
      </c>
      <c r="B2162">
        <v>2023</v>
      </c>
      <c r="C2162" t="s">
        <v>22</v>
      </c>
      <c r="D2162" t="s">
        <v>49</v>
      </c>
      <c r="E2162">
        <v>50</v>
      </c>
      <c r="F2162">
        <v>40</v>
      </c>
      <c r="G2162">
        <v>90</v>
      </c>
    </row>
    <row r="2163" spans="1:7" x14ac:dyDescent="0.35">
      <c r="A2163">
        <v>3</v>
      </c>
      <c r="B2163">
        <v>2023</v>
      </c>
      <c r="C2163" t="s">
        <v>22</v>
      </c>
      <c r="D2163" t="s">
        <v>51</v>
      </c>
      <c r="E2163">
        <v>0</v>
      </c>
      <c r="F2163">
        <v>50</v>
      </c>
      <c r="G2163">
        <v>50</v>
      </c>
    </row>
    <row r="2164" spans="1:7" x14ac:dyDescent="0.35">
      <c r="A2164">
        <v>3</v>
      </c>
      <c r="B2164">
        <v>2023</v>
      </c>
      <c r="C2164" t="s">
        <v>15</v>
      </c>
      <c r="D2164" t="s">
        <v>52</v>
      </c>
      <c r="E2164">
        <v>20</v>
      </c>
      <c r="F2164">
        <v>0</v>
      </c>
      <c r="G2164">
        <v>20</v>
      </c>
    </row>
    <row r="2165" spans="1:7" x14ac:dyDescent="0.35">
      <c r="A2165">
        <v>3</v>
      </c>
      <c r="B2165">
        <v>2023</v>
      </c>
      <c r="C2165" t="s">
        <v>15</v>
      </c>
      <c r="D2165" t="s">
        <v>50</v>
      </c>
      <c r="E2165">
        <v>170</v>
      </c>
      <c r="F2165">
        <v>20</v>
      </c>
      <c r="G2165">
        <v>190</v>
      </c>
    </row>
    <row r="2166" spans="1:7" x14ac:dyDescent="0.35">
      <c r="A2166">
        <v>3</v>
      </c>
      <c r="B2166">
        <v>2023</v>
      </c>
      <c r="C2166" t="s">
        <v>15</v>
      </c>
      <c r="D2166" t="s">
        <v>43</v>
      </c>
      <c r="E2166">
        <v>91</v>
      </c>
      <c r="F2166">
        <v>52</v>
      </c>
      <c r="G2166">
        <v>143</v>
      </c>
    </row>
    <row r="2167" spans="1:7" x14ac:dyDescent="0.35">
      <c r="A2167">
        <v>3</v>
      </c>
      <c r="B2167">
        <v>2023</v>
      </c>
      <c r="C2167" t="s">
        <v>15</v>
      </c>
      <c r="D2167" t="s">
        <v>44</v>
      </c>
      <c r="E2167">
        <v>51</v>
      </c>
      <c r="F2167">
        <v>124</v>
      </c>
      <c r="G2167">
        <v>175</v>
      </c>
    </row>
    <row r="2168" spans="1:7" x14ac:dyDescent="0.35">
      <c r="A2168">
        <v>3</v>
      </c>
      <c r="B2168">
        <v>2023</v>
      </c>
      <c r="C2168" t="s">
        <v>15</v>
      </c>
      <c r="D2168" t="s">
        <v>45</v>
      </c>
      <c r="E2168">
        <v>102</v>
      </c>
      <c r="F2168">
        <v>81</v>
      </c>
      <c r="G2168">
        <v>183</v>
      </c>
    </row>
    <row r="2169" spans="1:7" x14ac:dyDescent="0.35">
      <c r="A2169">
        <v>3</v>
      </c>
      <c r="B2169">
        <v>2023</v>
      </c>
      <c r="C2169" t="s">
        <v>15</v>
      </c>
      <c r="D2169" t="s">
        <v>46</v>
      </c>
      <c r="E2169">
        <v>114</v>
      </c>
      <c r="F2169">
        <v>64</v>
      </c>
      <c r="G2169">
        <v>178</v>
      </c>
    </row>
    <row r="2170" spans="1:7" x14ac:dyDescent="0.35">
      <c r="A2170">
        <v>3</v>
      </c>
      <c r="B2170">
        <v>2023</v>
      </c>
      <c r="C2170" t="s">
        <v>15</v>
      </c>
      <c r="D2170" t="s">
        <v>47</v>
      </c>
      <c r="E2170">
        <v>200</v>
      </c>
      <c r="F2170">
        <v>208</v>
      </c>
      <c r="G2170">
        <v>408</v>
      </c>
    </row>
    <row r="2171" spans="1:7" x14ac:dyDescent="0.35">
      <c r="A2171">
        <v>3</v>
      </c>
      <c r="B2171">
        <v>2023</v>
      </c>
      <c r="C2171" t="s">
        <v>15</v>
      </c>
      <c r="D2171" t="s">
        <v>48</v>
      </c>
      <c r="E2171">
        <v>123</v>
      </c>
      <c r="F2171">
        <v>93</v>
      </c>
      <c r="G2171">
        <v>216</v>
      </c>
    </row>
    <row r="2172" spans="1:7" x14ac:dyDescent="0.35">
      <c r="A2172">
        <v>3</v>
      </c>
      <c r="B2172">
        <v>2023</v>
      </c>
      <c r="C2172" t="s">
        <v>15</v>
      </c>
      <c r="D2172" t="s">
        <v>49</v>
      </c>
      <c r="E2172">
        <v>40</v>
      </c>
      <c r="F2172">
        <v>115</v>
      </c>
      <c r="G2172">
        <v>155</v>
      </c>
    </row>
    <row r="2173" spans="1:7" x14ac:dyDescent="0.35">
      <c r="A2173">
        <v>3</v>
      </c>
      <c r="B2173">
        <v>2023</v>
      </c>
      <c r="C2173" t="s">
        <v>15</v>
      </c>
      <c r="D2173" t="s">
        <v>51</v>
      </c>
      <c r="E2173">
        <v>26</v>
      </c>
      <c r="F2173">
        <v>52</v>
      </c>
      <c r="G2173">
        <v>78</v>
      </c>
    </row>
    <row r="2174" spans="1:7" x14ac:dyDescent="0.35">
      <c r="A2174">
        <v>3</v>
      </c>
      <c r="B2174">
        <v>2023</v>
      </c>
      <c r="C2174" t="s">
        <v>25</v>
      </c>
      <c r="D2174" t="s">
        <v>53</v>
      </c>
      <c r="E2174">
        <v>20</v>
      </c>
      <c r="F2174">
        <v>80</v>
      </c>
      <c r="G2174">
        <v>100</v>
      </c>
    </row>
    <row r="2175" spans="1:7" x14ac:dyDescent="0.35">
      <c r="A2175">
        <v>3</v>
      </c>
      <c r="B2175">
        <v>2023</v>
      </c>
      <c r="C2175" t="s">
        <v>25</v>
      </c>
      <c r="D2175" t="s">
        <v>52</v>
      </c>
      <c r="E2175">
        <v>140</v>
      </c>
      <c r="F2175">
        <v>120</v>
      </c>
      <c r="G2175">
        <v>260</v>
      </c>
    </row>
    <row r="2176" spans="1:7" x14ac:dyDescent="0.35">
      <c r="A2176">
        <v>3</v>
      </c>
      <c r="B2176">
        <v>2023</v>
      </c>
      <c r="C2176" t="s">
        <v>25</v>
      </c>
      <c r="D2176" t="s">
        <v>50</v>
      </c>
      <c r="E2176">
        <v>310</v>
      </c>
      <c r="F2176">
        <v>170</v>
      </c>
      <c r="G2176">
        <v>480</v>
      </c>
    </row>
    <row r="2177" spans="1:7" x14ac:dyDescent="0.35">
      <c r="A2177">
        <v>3</v>
      </c>
      <c r="B2177">
        <v>2023</v>
      </c>
      <c r="C2177" t="s">
        <v>25</v>
      </c>
      <c r="D2177" t="s">
        <v>43</v>
      </c>
      <c r="E2177">
        <v>350</v>
      </c>
      <c r="F2177">
        <v>370</v>
      </c>
      <c r="G2177">
        <v>720</v>
      </c>
    </row>
    <row r="2178" spans="1:7" x14ac:dyDescent="0.35">
      <c r="A2178">
        <v>3</v>
      </c>
      <c r="B2178">
        <v>2023</v>
      </c>
      <c r="C2178" t="s">
        <v>25</v>
      </c>
      <c r="D2178" t="s">
        <v>44</v>
      </c>
      <c r="E2178">
        <v>620</v>
      </c>
      <c r="F2178">
        <v>560</v>
      </c>
      <c r="G2178">
        <v>1180</v>
      </c>
    </row>
    <row r="2179" spans="1:7" x14ac:dyDescent="0.35">
      <c r="A2179">
        <v>3</v>
      </c>
      <c r="B2179">
        <v>2023</v>
      </c>
      <c r="C2179" t="s">
        <v>25</v>
      </c>
      <c r="D2179" t="s">
        <v>45</v>
      </c>
      <c r="E2179">
        <v>530</v>
      </c>
      <c r="F2179">
        <v>500</v>
      </c>
      <c r="G2179">
        <v>1030</v>
      </c>
    </row>
    <row r="2180" spans="1:7" x14ac:dyDescent="0.35">
      <c r="A2180">
        <v>3</v>
      </c>
      <c r="B2180">
        <v>2023</v>
      </c>
      <c r="C2180" t="s">
        <v>25</v>
      </c>
      <c r="D2180" t="s">
        <v>46</v>
      </c>
      <c r="E2180">
        <v>560</v>
      </c>
      <c r="F2180">
        <v>490</v>
      </c>
      <c r="G2180">
        <v>1050</v>
      </c>
    </row>
    <row r="2181" spans="1:7" x14ac:dyDescent="0.35">
      <c r="A2181">
        <v>3</v>
      </c>
      <c r="B2181">
        <v>2023</v>
      </c>
      <c r="C2181" t="s">
        <v>25</v>
      </c>
      <c r="D2181" t="s">
        <v>47</v>
      </c>
      <c r="E2181">
        <v>1810</v>
      </c>
      <c r="F2181">
        <v>1400</v>
      </c>
      <c r="G2181">
        <v>3210</v>
      </c>
    </row>
    <row r="2182" spans="1:7" x14ac:dyDescent="0.35">
      <c r="A2182">
        <v>3</v>
      </c>
      <c r="B2182">
        <v>2023</v>
      </c>
      <c r="C2182" t="s">
        <v>25</v>
      </c>
      <c r="D2182" t="s">
        <v>48</v>
      </c>
      <c r="E2182">
        <v>1870</v>
      </c>
      <c r="F2182">
        <v>1480</v>
      </c>
      <c r="G2182">
        <v>3350</v>
      </c>
    </row>
    <row r="2183" spans="1:7" x14ac:dyDescent="0.35">
      <c r="A2183">
        <v>3</v>
      </c>
      <c r="B2183">
        <v>2023</v>
      </c>
      <c r="C2183" t="s">
        <v>25</v>
      </c>
      <c r="D2183" t="s">
        <v>49</v>
      </c>
      <c r="E2183">
        <v>1290</v>
      </c>
      <c r="F2183">
        <v>2480</v>
      </c>
      <c r="G2183">
        <v>3770</v>
      </c>
    </row>
    <row r="2184" spans="1:7" x14ac:dyDescent="0.35">
      <c r="A2184">
        <v>3</v>
      </c>
      <c r="B2184">
        <v>2023</v>
      </c>
      <c r="C2184" t="s">
        <v>25</v>
      </c>
      <c r="D2184" t="s">
        <v>51</v>
      </c>
      <c r="E2184">
        <v>360</v>
      </c>
      <c r="F2184">
        <v>1500</v>
      </c>
      <c r="G2184">
        <v>1860</v>
      </c>
    </row>
    <row r="2185" spans="1:7" x14ac:dyDescent="0.35">
      <c r="A2185">
        <v>3</v>
      </c>
      <c r="B2185">
        <v>2023</v>
      </c>
      <c r="C2185" t="s">
        <v>16</v>
      </c>
      <c r="D2185" t="s">
        <v>52</v>
      </c>
      <c r="E2185">
        <v>0</v>
      </c>
      <c r="F2185">
        <v>10</v>
      </c>
      <c r="G2185">
        <v>10</v>
      </c>
    </row>
    <row r="2186" spans="1:7" x14ac:dyDescent="0.35">
      <c r="A2186">
        <v>3</v>
      </c>
      <c r="B2186">
        <v>2023</v>
      </c>
      <c r="C2186" t="s">
        <v>16</v>
      </c>
      <c r="D2186" t="s">
        <v>50</v>
      </c>
      <c r="E2186">
        <v>0</v>
      </c>
      <c r="F2186">
        <v>20</v>
      </c>
      <c r="G2186">
        <v>20</v>
      </c>
    </row>
    <row r="2187" spans="1:7" x14ac:dyDescent="0.35">
      <c r="A2187">
        <v>3</v>
      </c>
      <c r="B2187">
        <v>2023</v>
      </c>
      <c r="C2187" t="s">
        <v>16</v>
      </c>
      <c r="D2187" t="s">
        <v>43</v>
      </c>
      <c r="E2187">
        <v>10</v>
      </c>
      <c r="F2187">
        <v>30</v>
      </c>
      <c r="G2187">
        <v>40</v>
      </c>
    </row>
    <row r="2188" spans="1:7" x14ac:dyDescent="0.35">
      <c r="A2188">
        <v>3</v>
      </c>
      <c r="B2188">
        <v>2023</v>
      </c>
      <c r="C2188" t="s">
        <v>16</v>
      </c>
      <c r="D2188" t="s">
        <v>44</v>
      </c>
      <c r="E2188">
        <v>30</v>
      </c>
      <c r="F2188">
        <v>30</v>
      </c>
      <c r="G2188">
        <v>60</v>
      </c>
    </row>
    <row r="2189" spans="1:7" x14ac:dyDescent="0.35">
      <c r="A2189">
        <v>3</v>
      </c>
      <c r="B2189">
        <v>2023</v>
      </c>
      <c r="C2189" t="s">
        <v>16</v>
      </c>
      <c r="D2189" t="s">
        <v>45</v>
      </c>
      <c r="E2189">
        <v>10</v>
      </c>
      <c r="F2189">
        <v>10</v>
      </c>
      <c r="G2189">
        <v>20</v>
      </c>
    </row>
    <row r="2190" spans="1:7" x14ac:dyDescent="0.35">
      <c r="A2190">
        <v>3</v>
      </c>
      <c r="B2190">
        <v>2023</v>
      </c>
      <c r="C2190" t="s">
        <v>16</v>
      </c>
      <c r="D2190" t="s">
        <v>46</v>
      </c>
      <c r="E2190">
        <v>0</v>
      </c>
      <c r="F2190">
        <v>10</v>
      </c>
      <c r="G2190">
        <v>10</v>
      </c>
    </row>
    <row r="2191" spans="1:7" x14ac:dyDescent="0.35">
      <c r="A2191">
        <v>3</v>
      </c>
      <c r="B2191">
        <v>2023</v>
      </c>
      <c r="C2191" t="s">
        <v>16</v>
      </c>
      <c r="D2191" t="s">
        <v>47</v>
      </c>
      <c r="E2191">
        <v>10</v>
      </c>
      <c r="F2191">
        <v>10</v>
      </c>
      <c r="G2191">
        <v>20</v>
      </c>
    </row>
    <row r="2192" spans="1:7" x14ac:dyDescent="0.35">
      <c r="A2192">
        <v>3</v>
      </c>
      <c r="B2192">
        <v>2023</v>
      </c>
      <c r="C2192" t="s">
        <v>16</v>
      </c>
      <c r="D2192" t="s">
        <v>48</v>
      </c>
      <c r="E2192">
        <v>30</v>
      </c>
      <c r="F2192">
        <v>10</v>
      </c>
      <c r="G2192">
        <v>40</v>
      </c>
    </row>
    <row r="2193" spans="1:7" x14ac:dyDescent="0.35">
      <c r="A2193">
        <v>3</v>
      </c>
      <c r="B2193">
        <v>2023</v>
      </c>
      <c r="C2193" t="s">
        <v>6</v>
      </c>
      <c r="D2193" t="s">
        <v>45</v>
      </c>
      <c r="E2193">
        <v>0</v>
      </c>
      <c r="F2193">
        <v>10</v>
      </c>
      <c r="G2193">
        <v>10</v>
      </c>
    </row>
    <row r="2194" spans="1:7" x14ac:dyDescent="0.35">
      <c r="A2194">
        <v>3</v>
      </c>
      <c r="B2194">
        <v>2023</v>
      </c>
      <c r="C2194" t="s">
        <v>6</v>
      </c>
      <c r="D2194" t="s">
        <v>46</v>
      </c>
      <c r="E2194">
        <v>30</v>
      </c>
      <c r="F2194">
        <v>20</v>
      </c>
      <c r="G2194">
        <v>50</v>
      </c>
    </row>
    <row r="2195" spans="1:7" x14ac:dyDescent="0.35">
      <c r="A2195">
        <v>3</v>
      </c>
      <c r="B2195">
        <v>2023</v>
      </c>
      <c r="C2195" t="s">
        <v>6</v>
      </c>
      <c r="D2195" t="s">
        <v>47</v>
      </c>
      <c r="E2195">
        <v>30</v>
      </c>
      <c r="F2195">
        <v>10</v>
      </c>
      <c r="G2195">
        <v>40</v>
      </c>
    </row>
    <row r="2196" spans="1:7" x14ac:dyDescent="0.35">
      <c r="A2196">
        <v>3</v>
      </c>
      <c r="B2196">
        <v>2023</v>
      </c>
      <c r="C2196" t="s">
        <v>6</v>
      </c>
      <c r="D2196" t="s">
        <v>48</v>
      </c>
      <c r="E2196">
        <v>20</v>
      </c>
      <c r="F2196">
        <v>30</v>
      </c>
      <c r="G2196">
        <v>50</v>
      </c>
    </row>
    <row r="2197" spans="1:7" x14ac:dyDescent="0.35">
      <c r="A2197">
        <v>3</v>
      </c>
      <c r="B2197">
        <v>2023</v>
      </c>
      <c r="C2197" t="s">
        <v>6</v>
      </c>
      <c r="D2197" t="s">
        <v>49</v>
      </c>
      <c r="E2197">
        <v>20</v>
      </c>
      <c r="F2197">
        <v>50</v>
      </c>
      <c r="G2197">
        <v>70</v>
      </c>
    </row>
    <row r="2198" spans="1:7" x14ac:dyDescent="0.35">
      <c r="A2198">
        <v>3</v>
      </c>
      <c r="B2198">
        <v>2023</v>
      </c>
      <c r="C2198" t="s">
        <v>6</v>
      </c>
      <c r="D2198" t="s">
        <v>51</v>
      </c>
      <c r="E2198">
        <v>10</v>
      </c>
      <c r="F2198">
        <v>30</v>
      </c>
      <c r="G2198">
        <v>40</v>
      </c>
    </row>
    <row r="2199" spans="1:7" x14ac:dyDescent="0.35">
      <c r="A2199">
        <v>3</v>
      </c>
      <c r="B2199">
        <v>2023</v>
      </c>
      <c r="C2199" t="s">
        <v>20</v>
      </c>
      <c r="D2199" t="s">
        <v>53</v>
      </c>
      <c r="E2199">
        <v>10</v>
      </c>
      <c r="F2199">
        <v>10</v>
      </c>
      <c r="G2199">
        <v>20</v>
      </c>
    </row>
    <row r="2200" spans="1:7" x14ac:dyDescent="0.35">
      <c r="A2200">
        <v>3</v>
      </c>
      <c r="B2200">
        <v>2023</v>
      </c>
      <c r="C2200" t="s">
        <v>20</v>
      </c>
      <c r="D2200" t="s">
        <v>52</v>
      </c>
      <c r="E2200">
        <v>10</v>
      </c>
      <c r="F2200">
        <v>60</v>
      </c>
      <c r="G2200">
        <v>70</v>
      </c>
    </row>
    <row r="2201" spans="1:7" x14ac:dyDescent="0.35">
      <c r="A2201">
        <v>3</v>
      </c>
      <c r="B2201">
        <v>2023</v>
      </c>
      <c r="C2201" t="s">
        <v>20</v>
      </c>
      <c r="D2201" t="s">
        <v>50</v>
      </c>
      <c r="E2201">
        <v>120</v>
      </c>
      <c r="F2201">
        <v>120</v>
      </c>
      <c r="G2201">
        <v>240</v>
      </c>
    </row>
    <row r="2202" spans="1:7" x14ac:dyDescent="0.35">
      <c r="A2202">
        <v>3</v>
      </c>
      <c r="B2202">
        <v>2023</v>
      </c>
      <c r="C2202" t="s">
        <v>20</v>
      </c>
      <c r="D2202" t="s">
        <v>43</v>
      </c>
      <c r="E2202">
        <v>40</v>
      </c>
      <c r="F2202">
        <v>110</v>
      </c>
      <c r="G2202">
        <v>150</v>
      </c>
    </row>
    <row r="2203" spans="1:7" x14ac:dyDescent="0.35">
      <c r="A2203">
        <v>3</v>
      </c>
      <c r="B2203">
        <v>2023</v>
      </c>
      <c r="C2203" t="s">
        <v>20</v>
      </c>
      <c r="D2203" t="s">
        <v>44</v>
      </c>
      <c r="E2203">
        <v>80</v>
      </c>
      <c r="F2203">
        <v>100</v>
      </c>
      <c r="G2203">
        <v>180</v>
      </c>
    </row>
    <row r="2204" spans="1:7" x14ac:dyDescent="0.35">
      <c r="A2204">
        <v>3</v>
      </c>
      <c r="B2204">
        <v>2023</v>
      </c>
      <c r="C2204" t="s">
        <v>20</v>
      </c>
      <c r="D2204" t="s">
        <v>45</v>
      </c>
      <c r="E2204">
        <v>80</v>
      </c>
      <c r="F2204">
        <v>120</v>
      </c>
      <c r="G2204">
        <v>200</v>
      </c>
    </row>
    <row r="2205" spans="1:7" x14ac:dyDescent="0.35">
      <c r="A2205">
        <v>3</v>
      </c>
      <c r="B2205">
        <v>2023</v>
      </c>
      <c r="C2205" t="s">
        <v>20</v>
      </c>
      <c r="D2205" t="s">
        <v>46</v>
      </c>
      <c r="E2205">
        <v>220</v>
      </c>
      <c r="F2205">
        <v>180</v>
      </c>
      <c r="G2205">
        <v>400</v>
      </c>
    </row>
    <row r="2206" spans="1:7" x14ac:dyDescent="0.35">
      <c r="A2206">
        <v>3</v>
      </c>
      <c r="B2206">
        <v>2023</v>
      </c>
      <c r="C2206" t="s">
        <v>20</v>
      </c>
      <c r="D2206" t="s">
        <v>47</v>
      </c>
      <c r="E2206">
        <v>1200</v>
      </c>
      <c r="F2206">
        <v>790</v>
      </c>
      <c r="G2206">
        <v>1990</v>
      </c>
    </row>
    <row r="2207" spans="1:7" x14ac:dyDescent="0.35">
      <c r="A2207">
        <v>3</v>
      </c>
      <c r="B2207">
        <v>2023</v>
      </c>
      <c r="C2207" t="s">
        <v>20</v>
      </c>
      <c r="D2207" t="s">
        <v>48</v>
      </c>
      <c r="E2207">
        <v>440</v>
      </c>
      <c r="F2207">
        <v>390</v>
      </c>
      <c r="G2207">
        <v>830</v>
      </c>
    </row>
    <row r="2208" spans="1:7" x14ac:dyDescent="0.35">
      <c r="A2208">
        <v>3</v>
      </c>
      <c r="B2208">
        <v>2023</v>
      </c>
      <c r="C2208" t="s">
        <v>20</v>
      </c>
      <c r="D2208" t="s">
        <v>49</v>
      </c>
      <c r="E2208">
        <v>980</v>
      </c>
      <c r="F2208">
        <v>1000</v>
      </c>
      <c r="G2208">
        <v>1980</v>
      </c>
    </row>
    <row r="2209" spans="1:7" x14ac:dyDescent="0.35">
      <c r="A2209">
        <v>3</v>
      </c>
      <c r="B2209">
        <v>2023</v>
      </c>
      <c r="C2209" t="s">
        <v>20</v>
      </c>
      <c r="D2209" t="s">
        <v>51</v>
      </c>
      <c r="E2209">
        <v>40</v>
      </c>
      <c r="F2209">
        <v>190</v>
      </c>
      <c r="G2209">
        <v>230</v>
      </c>
    </row>
    <row r="2210" spans="1:7" x14ac:dyDescent="0.35">
      <c r="A2210">
        <v>3</v>
      </c>
      <c r="B2210">
        <v>2023</v>
      </c>
      <c r="C2210" t="s">
        <v>17</v>
      </c>
      <c r="D2210" t="s">
        <v>50</v>
      </c>
      <c r="E2210">
        <v>110</v>
      </c>
      <c r="F2210">
        <v>0</v>
      </c>
      <c r="G2210">
        <v>110</v>
      </c>
    </row>
    <row r="2211" spans="1:7" x14ac:dyDescent="0.35">
      <c r="A2211">
        <v>3</v>
      </c>
      <c r="B2211">
        <v>2023</v>
      </c>
      <c r="C2211" t="s">
        <v>17</v>
      </c>
      <c r="D2211" t="s">
        <v>43</v>
      </c>
      <c r="E2211">
        <v>290</v>
      </c>
      <c r="F2211">
        <v>20</v>
      </c>
      <c r="G2211">
        <v>310</v>
      </c>
    </row>
    <row r="2212" spans="1:7" x14ac:dyDescent="0.35">
      <c r="A2212">
        <v>3</v>
      </c>
      <c r="B2212">
        <v>2023</v>
      </c>
      <c r="C2212" t="s">
        <v>17</v>
      </c>
      <c r="D2212" t="s">
        <v>44</v>
      </c>
      <c r="E2212">
        <v>110</v>
      </c>
      <c r="F2212">
        <v>10</v>
      </c>
      <c r="G2212">
        <v>120</v>
      </c>
    </row>
    <row r="2213" spans="1:7" x14ac:dyDescent="0.35">
      <c r="A2213">
        <v>3</v>
      </c>
      <c r="B2213">
        <v>2023</v>
      </c>
      <c r="C2213" t="s">
        <v>17</v>
      </c>
      <c r="D2213" t="s">
        <v>45</v>
      </c>
      <c r="E2213">
        <v>30</v>
      </c>
      <c r="F2213">
        <v>40</v>
      </c>
      <c r="G2213">
        <v>70</v>
      </c>
    </row>
    <row r="2214" spans="1:7" x14ac:dyDescent="0.35">
      <c r="A2214">
        <v>3</v>
      </c>
      <c r="B2214">
        <v>2023</v>
      </c>
      <c r="C2214" t="s">
        <v>17</v>
      </c>
      <c r="D2214" t="s">
        <v>46</v>
      </c>
      <c r="E2214">
        <v>40</v>
      </c>
      <c r="F2214">
        <v>20</v>
      </c>
      <c r="G2214">
        <v>60</v>
      </c>
    </row>
    <row r="2215" spans="1:7" x14ac:dyDescent="0.35">
      <c r="A2215">
        <v>3</v>
      </c>
      <c r="B2215">
        <v>2023</v>
      </c>
      <c r="C2215" t="s">
        <v>17</v>
      </c>
      <c r="D2215" t="s">
        <v>47</v>
      </c>
      <c r="E2215">
        <v>10</v>
      </c>
      <c r="F2215">
        <v>10</v>
      </c>
      <c r="G2215">
        <v>20</v>
      </c>
    </row>
    <row r="2216" spans="1:7" x14ac:dyDescent="0.35">
      <c r="A2216">
        <v>3</v>
      </c>
      <c r="B2216">
        <v>2023</v>
      </c>
      <c r="C2216" t="s">
        <v>17</v>
      </c>
      <c r="D2216" t="s">
        <v>48</v>
      </c>
      <c r="E2216">
        <v>50</v>
      </c>
      <c r="F2216">
        <v>40</v>
      </c>
      <c r="G2216">
        <v>90</v>
      </c>
    </row>
    <row r="2217" spans="1:7" x14ac:dyDescent="0.35">
      <c r="A2217">
        <v>3</v>
      </c>
      <c r="B2217">
        <v>2023</v>
      </c>
      <c r="C2217" t="s">
        <v>17</v>
      </c>
      <c r="D2217" t="s">
        <v>49</v>
      </c>
      <c r="E2217">
        <v>30</v>
      </c>
      <c r="F2217">
        <v>70</v>
      </c>
      <c r="G2217">
        <v>100</v>
      </c>
    </row>
    <row r="2218" spans="1:7" x14ac:dyDescent="0.35">
      <c r="A2218">
        <v>3</v>
      </c>
      <c r="B2218">
        <v>2023</v>
      </c>
      <c r="C2218" t="s">
        <v>17</v>
      </c>
      <c r="D2218" t="s">
        <v>51</v>
      </c>
      <c r="E2218">
        <v>20</v>
      </c>
      <c r="F2218">
        <v>90</v>
      </c>
      <c r="G2218">
        <v>110</v>
      </c>
    </row>
    <row r="2219" spans="1:7" x14ac:dyDescent="0.35">
      <c r="A2219">
        <v>3</v>
      </c>
      <c r="B2219">
        <v>2023</v>
      </c>
      <c r="C2219" t="s">
        <v>11</v>
      </c>
      <c r="D2219" t="s">
        <v>52</v>
      </c>
      <c r="E2219">
        <v>0</v>
      </c>
      <c r="F2219">
        <v>10</v>
      </c>
      <c r="G2219">
        <v>10</v>
      </c>
    </row>
    <row r="2220" spans="1:7" x14ac:dyDescent="0.35">
      <c r="A2220">
        <v>3</v>
      </c>
      <c r="B2220">
        <v>2023</v>
      </c>
      <c r="C2220" t="s">
        <v>11</v>
      </c>
      <c r="D2220" t="s">
        <v>50</v>
      </c>
      <c r="E2220">
        <v>0</v>
      </c>
      <c r="F2220">
        <v>10</v>
      </c>
      <c r="G2220">
        <v>10</v>
      </c>
    </row>
    <row r="2221" spans="1:7" x14ac:dyDescent="0.35">
      <c r="A2221">
        <v>3</v>
      </c>
      <c r="B2221">
        <v>2023</v>
      </c>
      <c r="C2221" t="s">
        <v>11</v>
      </c>
      <c r="D2221" t="s">
        <v>43</v>
      </c>
      <c r="E2221">
        <v>30</v>
      </c>
      <c r="F2221">
        <v>10</v>
      </c>
      <c r="G2221">
        <v>40</v>
      </c>
    </row>
    <row r="2222" spans="1:7" x14ac:dyDescent="0.35">
      <c r="A2222">
        <v>3</v>
      </c>
      <c r="B2222">
        <v>2023</v>
      </c>
      <c r="C2222" t="s">
        <v>11</v>
      </c>
      <c r="D2222" t="s">
        <v>44</v>
      </c>
      <c r="E2222">
        <v>70</v>
      </c>
      <c r="F2222">
        <v>40</v>
      </c>
      <c r="G2222">
        <v>110</v>
      </c>
    </row>
    <row r="2223" spans="1:7" x14ac:dyDescent="0.35">
      <c r="A2223">
        <v>3</v>
      </c>
      <c r="B2223">
        <v>2023</v>
      </c>
      <c r="C2223" t="s">
        <v>11</v>
      </c>
      <c r="D2223" t="s">
        <v>45</v>
      </c>
      <c r="E2223">
        <v>50</v>
      </c>
      <c r="F2223">
        <v>60</v>
      </c>
      <c r="G2223">
        <v>110</v>
      </c>
    </row>
    <row r="2224" spans="1:7" x14ac:dyDescent="0.35">
      <c r="A2224">
        <v>3</v>
      </c>
      <c r="B2224">
        <v>2023</v>
      </c>
      <c r="C2224" t="s">
        <v>11</v>
      </c>
      <c r="D2224" t="s">
        <v>46</v>
      </c>
      <c r="E2224">
        <v>31</v>
      </c>
      <c r="F2224">
        <v>30</v>
      </c>
      <c r="G2224">
        <v>61</v>
      </c>
    </row>
    <row r="2225" spans="1:7" x14ac:dyDescent="0.35">
      <c r="A2225">
        <v>3</v>
      </c>
      <c r="B2225">
        <v>2023</v>
      </c>
      <c r="C2225" t="s">
        <v>11</v>
      </c>
      <c r="D2225" t="s">
        <v>47</v>
      </c>
      <c r="E2225">
        <v>90</v>
      </c>
      <c r="F2225">
        <v>80</v>
      </c>
      <c r="G2225">
        <v>170</v>
      </c>
    </row>
    <row r="2226" spans="1:7" x14ac:dyDescent="0.35">
      <c r="A2226">
        <v>3</v>
      </c>
      <c r="B2226">
        <v>2023</v>
      </c>
      <c r="C2226" t="s">
        <v>11</v>
      </c>
      <c r="D2226" t="s">
        <v>48</v>
      </c>
      <c r="E2226">
        <v>100</v>
      </c>
      <c r="F2226">
        <v>50</v>
      </c>
      <c r="G2226">
        <v>150</v>
      </c>
    </row>
    <row r="2227" spans="1:7" x14ac:dyDescent="0.35">
      <c r="A2227">
        <v>3</v>
      </c>
      <c r="B2227">
        <v>2023</v>
      </c>
      <c r="C2227" t="s">
        <v>11</v>
      </c>
      <c r="D2227" t="s">
        <v>49</v>
      </c>
      <c r="E2227">
        <v>0</v>
      </c>
      <c r="F2227">
        <v>30</v>
      </c>
      <c r="G2227">
        <v>30</v>
      </c>
    </row>
    <row r="2228" spans="1:7" x14ac:dyDescent="0.35">
      <c r="A2228">
        <v>3</v>
      </c>
      <c r="B2228">
        <v>2023</v>
      </c>
      <c r="C2228" t="s">
        <v>11</v>
      </c>
      <c r="D2228" t="s">
        <v>51</v>
      </c>
      <c r="E2228">
        <v>10</v>
      </c>
      <c r="F2228">
        <v>0</v>
      </c>
      <c r="G2228">
        <v>10</v>
      </c>
    </row>
    <row r="2229" spans="1:7" x14ac:dyDescent="0.35">
      <c r="A2229">
        <v>3</v>
      </c>
      <c r="B2229">
        <v>2023</v>
      </c>
      <c r="C2229" t="s">
        <v>18</v>
      </c>
      <c r="D2229" t="s">
        <v>50</v>
      </c>
      <c r="E2229">
        <v>10</v>
      </c>
      <c r="F2229">
        <v>0</v>
      </c>
      <c r="G2229">
        <v>10</v>
      </c>
    </row>
    <row r="2230" spans="1:7" x14ac:dyDescent="0.35">
      <c r="A2230">
        <v>3</v>
      </c>
      <c r="B2230">
        <v>2023</v>
      </c>
      <c r="C2230" t="s">
        <v>18</v>
      </c>
      <c r="D2230" t="s">
        <v>43</v>
      </c>
      <c r="E2230">
        <v>10</v>
      </c>
      <c r="F2230">
        <v>10</v>
      </c>
      <c r="G2230">
        <v>20</v>
      </c>
    </row>
    <row r="2231" spans="1:7" x14ac:dyDescent="0.35">
      <c r="A2231">
        <v>3</v>
      </c>
      <c r="B2231">
        <v>2023</v>
      </c>
      <c r="C2231" t="s">
        <v>18</v>
      </c>
      <c r="D2231" t="s">
        <v>44</v>
      </c>
      <c r="E2231">
        <v>10</v>
      </c>
      <c r="F2231">
        <v>10</v>
      </c>
      <c r="G2231">
        <v>20</v>
      </c>
    </row>
    <row r="2232" spans="1:7" x14ac:dyDescent="0.35">
      <c r="A2232">
        <v>3</v>
      </c>
      <c r="B2232">
        <v>2023</v>
      </c>
      <c r="C2232" t="s">
        <v>18</v>
      </c>
      <c r="D2232" t="s">
        <v>45</v>
      </c>
      <c r="E2232">
        <v>20</v>
      </c>
      <c r="F2232">
        <v>10</v>
      </c>
      <c r="G2232">
        <v>30</v>
      </c>
    </row>
    <row r="2233" spans="1:7" x14ac:dyDescent="0.35">
      <c r="A2233">
        <v>3</v>
      </c>
      <c r="B2233">
        <v>2023</v>
      </c>
      <c r="C2233" t="s">
        <v>18</v>
      </c>
      <c r="D2233" t="s">
        <v>46</v>
      </c>
      <c r="E2233">
        <v>10</v>
      </c>
      <c r="F2233">
        <v>10</v>
      </c>
      <c r="G2233">
        <v>20</v>
      </c>
    </row>
    <row r="2234" spans="1:7" x14ac:dyDescent="0.35">
      <c r="A2234">
        <v>3</v>
      </c>
      <c r="B2234">
        <v>2023</v>
      </c>
      <c r="C2234" t="s">
        <v>18</v>
      </c>
      <c r="D2234" t="s">
        <v>47</v>
      </c>
      <c r="E2234">
        <v>0</v>
      </c>
      <c r="F2234">
        <v>10</v>
      </c>
      <c r="G2234">
        <v>10</v>
      </c>
    </row>
    <row r="2235" spans="1:7" x14ac:dyDescent="0.35">
      <c r="A2235">
        <v>3</v>
      </c>
      <c r="B2235">
        <v>2023</v>
      </c>
      <c r="C2235" t="s">
        <v>18</v>
      </c>
      <c r="D2235" t="s">
        <v>48</v>
      </c>
      <c r="E2235">
        <v>0</v>
      </c>
      <c r="F2235">
        <v>10</v>
      </c>
      <c r="G2235">
        <v>10</v>
      </c>
    </row>
    <row r="2236" spans="1:7" x14ac:dyDescent="0.35">
      <c r="A2236">
        <v>3</v>
      </c>
      <c r="B2236">
        <v>2023</v>
      </c>
      <c r="C2236" t="s">
        <v>18</v>
      </c>
      <c r="D2236" t="s">
        <v>49</v>
      </c>
      <c r="E2236">
        <v>30</v>
      </c>
      <c r="F2236">
        <v>20</v>
      </c>
      <c r="G2236">
        <v>50</v>
      </c>
    </row>
    <row r="2237" spans="1:7" x14ac:dyDescent="0.35">
      <c r="A2237">
        <v>3</v>
      </c>
      <c r="B2237">
        <v>2023</v>
      </c>
      <c r="C2237" t="s">
        <v>19</v>
      </c>
      <c r="D2237" t="s">
        <v>52</v>
      </c>
      <c r="E2237">
        <v>50</v>
      </c>
      <c r="F2237">
        <v>40</v>
      </c>
      <c r="G2237">
        <v>90</v>
      </c>
    </row>
    <row r="2238" spans="1:7" x14ac:dyDescent="0.35">
      <c r="A2238">
        <v>3</v>
      </c>
      <c r="B2238">
        <v>2023</v>
      </c>
      <c r="C2238" t="s">
        <v>19</v>
      </c>
      <c r="D2238" t="s">
        <v>50</v>
      </c>
      <c r="E2238">
        <v>71</v>
      </c>
      <c r="F2238">
        <v>21</v>
      </c>
      <c r="G2238">
        <v>92</v>
      </c>
    </row>
    <row r="2239" spans="1:7" x14ac:dyDescent="0.35">
      <c r="A2239">
        <v>3</v>
      </c>
      <c r="B2239">
        <v>2023</v>
      </c>
      <c r="C2239" t="s">
        <v>19</v>
      </c>
      <c r="D2239" t="s">
        <v>43</v>
      </c>
      <c r="E2239">
        <v>140</v>
      </c>
      <c r="F2239">
        <v>80</v>
      </c>
      <c r="G2239">
        <v>220</v>
      </c>
    </row>
    <row r="2240" spans="1:7" x14ac:dyDescent="0.35">
      <c r="A2240">
        <v>3</v>
      </c>
      <c r="B2240">
        <v>2023</v>
      </c>
      <c r="C2240" t="s">
        <v>19</v>
      </c>
      <c r="D2240" t="s">
        <v>44</v>
      </c>
      <c r="E2240">
        <v>130</v>
      </c>
      <c r="F2240">
        <v>71</v>
      </c>
      <c r="G2240">
        <v>201</v>
      </c>
    </row>
    <row r="2241" spans="1:7" x14ac:dyDescent="0.35">
      <c r="A2241">
        <v>3</v>
      </c>
      <c r="B2241">
        <v>2023</v>
      </c>
      <c r="C2241" t="s">
        <v>19</v>
      </c>
      <c r="D2241" t="s">
        <v>45</v>
      </c>
      <c r="E2241">
        <v>80</v>
      </c>
      <c r="F2241">
        <v>90</v>
      </c>
      <c r="G2241">
        <v>170</v>
      </c>
    </row>
    <row r="2242" spans="1:7" x14ac:dyDescent="0.35">
      <c r="A2242">
        <v>3</v>
      </c>
      <c r="B2242">
        <v>2023</v>
      </c>
      <c r="C2242" t="s">
        <v>19</v>
      </c>
      <c r="D2242" t="s">
        <v>46</v>
      </c>
      <c r="E2242">
        <v>101</v>
      </c>
      <c r="F2242">
        <v>82</v>
      </c>
      <c r="G2242">
        <v>183</v>
      </c>
    </row>
    <row r="2243" spans="1:7" x14ac:dyDescent="0.35">
      <c r="A2243">
        <v>3</v>
      </c>
      <c r="B2243">
        <v>2023</v>
      </c>
      <c r="C2243" t="s">
        <v>19</v>
      </c>
      <c r="D2243" t="s">
        <v>47</v>
      </c>
      <c r="E2243">
        <v>462</v>
      </c>
      <c r="F2243">
        <v>391</v>
      </c>
      <c r="G2243">
        <v>853</v>
      </c>
    </row>
    <row r="2244" spans="1:7" x14ac:dyDescent="0.35">
      <c r="A2244">
        <v>3</v>
      </c>
      <c r="B2244">
        <v>2023</v>
      </c>
      <c r="C2244" t="s">
        <v>19</v>
      </c>
      <c r="D2244" t="s">
        <v>48</v>
      </c>
      <c r="E2244">
        <v>462</v>
      </c>
      <c r="F2244">
        <v>371</v>
      </c>
      <c r="G2244">
        <v>833</v>
      </c>
    </row>
    <row r="2245" spans="1:7" x14ac:dyDescent="0.35">
      <c r="A2245">
        <v>3</v>
      </c>
      <c r="B2245">
        <v>2023</v>
      </c>
      <c r="C2245" t="s">
        <v>19</v>
      </c>
      <c r="D2245" t="s">
        <v>49</v>
      </c>
      <c r="E2245">
        <v>212</v>
      </c>
      <c r="F2245">
        <v>414</v>
      </c>
      <c r="G2245">
        <v>626</v>
      </c>
    </row>
    <row r="2246" spans="1:7" x14ac:dyDescent="0.35">
      <c r="A2246">
        <v>3</v>
      </c>
      <c r="B2246">
        <v>2023</v>
      </c>
      <c r="C2246" t="s">
        <v>19</v>
      </c>
      <c r="D2246" t="s">
        <v>51</v>
      </c>
      <c r="E2246">
        <v>60</v>
      </c>
      <c r="F2246">
        <v>272</v>
      </c>
      <c r="G2246">
        <v>332</v>
      </c>
    </row>
    <row r="2247" spans="1:7" x14ac:dyDescent="0.35">
      <c r="A2247">
        <v>3</v>
      </c>
      <c r="B2247">
        <v>2023</v>
      </c>
      <c r="C2247" t="s">
        <v>12</v>
      </c>
      <c r="D2247" t="s">
        <v>52</v>
      </c>
      <c r="E2247">
        <v>10</v>
      </c>
      <c r="F2247">
        <v>10</v>
      </c>
      <c r="G2247">
        <v>20</v>
      </c>
    </row>
    <row r="2248" spans="1:7" x14ac:dyDescent="0.35">
      <c r="A2248">
        <v>3</v>
      </c>
      <c r="B2248">
        <v>2023</v>
      </c>
      <c r="C2248" t="s">
        <v>12</v>
      </c>
      <c r="D2248" t="s">
        <v>50</v>
      </c>
      <c r="E2248">
        <v>50</v>
      </c>
      <c r="F2248">
        <v>30</v>
      </c>
      <c r="G2248">
        <v>80</v>
      </c>
    </row>
    <row r="2249" spans="1:7" x14ac:dyDescent="0.35">
      <c r="A2249">
        <v>3</v>
      </c>
      <c r="B2249">
        <v>2023</v>
      </c>
      <c r="C2249" t="s">
        <v>12</v>
      </c>
      <c r="D2249" t="s">
        <v>43</v>
      </c>
      <c r="E2249">
        <v>60</v>
      </c>
      <c r="F2249">
        <v>60</v>
      </c>
      <c r="G2249">
        <v>120</v>
      </c>
    </row>
    <row r="2250" spans="1:7" x14ac:dyDescent="0.35">
      <c r="A2250">
        <v>3</v>
      </c>
      <c r="B2250">
        <v>2023</v>
      </c>
      <c r="C2250" t="s">
        <v>12</v>
      </c>
      <c r="D2250" t="s">
        <v>44</v>
      </c>
      <c r="E2250">
        <v>60</v>
      </c>
      <c r="F2250">
        <v>40</v>
      </c>
      <c r="G2250">
        <v>100</v>
      </c>
    </row>
    <row r="2251" spans="1:7" x14ac:dyDescent="0.35">
      <c r="A2251">
        <v>3</v>
      </c>
      <c r="B2251">
        <v>2023</v>
      </c>
      <c r="C2251" t="s">
        <v>12</v>
      </c>
      <c r="D2251" t="s">
        <v>45</v>
      </c>
      <c r="E2251">
        <v>40</v>
      </c>
      <c r="F2251">
        <v>20</v>
      </c>
      <c r="G2251">
        <v>60</v>
      </c>
    </row>
    <row r="2252" spans="1:7" x14ac:dyDescent="0.35">
      <c r="A2252">
        <v>3</v>
      </c>
      <c r="B2252">
        <v>2023</v>
      </c>
      <c r="C2252" t="s">
        <v>12</v>
      </c>
      <c r="D2252" t="s">
        <v>46</v>
      </c>
      <c r="E2252">
        <v>30</v>
      </c>
      <c r="F2252">
        <v>60</v>
      </c>
      <c r="G2252">
        <v>90</v>
      </c>
    </row>
    <row r="2253" spans="1:7" x14ac:dyDescent="0.35">
      <c r="A2253">
        <v>3</v>
      </c>
      <c r="B2253">
        <v>2023</v>
      </c>
      <c r="C2253" t="s">
        <v>12</v>
      </c>
      <c r="D2253" t="s">
        <v>47</v>
      </c>
      <c r="E2253">
        <v>80</v>
      </c>
      <c r="F2253">
        <v>50</v>
      </c>
      <c r="G2253">
        <v>130</v>
      </c>
    </row>
    <row r="2254" spans="1:7" x14ac:dyDescent="0.35">
      <c r="A2254">
        <v>3</v>
      </c>
      <c r="B2254">
        <v>2023</v>
      </c>
      <c r="C2254" t="s">
        <v>12</v>
      </c>
      <c r="D2254" t="s">
        <v>48</v>
      </c>
      <c r="E2254">
        <v>90</v>
      </c>
      <c r="F2254">
        <v>90</v>
      </c>
      <c r="G2254">
        <v>180</v>
      </c>
    </row>
    <row r="2255" spans="1:7" x14ac:dyDescent="0.35">
      <c r="A2255">
        <v>3</v>
      </c>
      <c r="B2255">
        <v>2023</v>
      </c>
      <c r="C2255" t="s">
        <v>12</v>
      </c>
      <c r="D2255" t="s">
        <v>49</v>
      </c>
      <c r="E2255">
        <v>30</v>
      </c>
      <c r="F2255">
        <v>0</v>
      </c>
      <c r="G2255">
        <v>30</v>
      </c>
    </row>
    <row r="2256" spans="1:7" x14ac:dyDescent="0.35">
      <c r="A2256">
        <v>3</v>
      </c>
      <c r="B2256">
        <v>2023</v>
      </c>
      <c r="C2256" t="s">
        <v>12</v>
      </c>
      <c r="D2256" t="s">
        <v>51</v>
      </c>
      <c r="E2256">
        <v>10</v>
      </c>
      <c r="F2256">
        <v>10</v>
      </c>
      <c r="G2256">
        <v>20</v>
      </c>
    </row>
    <row r="2257" spans="1:7" x14ac:dyDescent="0.35">
      <c r="A2257">
        <v>3</v>
      </c>
      <c r="B2257">
        <v>2023</v>
      </c>
      <c r="C2257" t="s">
        <v>10</v>
      </c>
      <c r="D2257" t="s">
        <v>43</v>
      </c>
      <c r="E2257">
        <v>20</v>
      </c>
      <c r="F2257">
        <v>10</v>
      </c>
      <c r="G2257">
        <v>30</v>
      </c>
    </row>
    <row r="2258" spans="1:7" x14ac:dyDescent="0.35">
      <c r="A2258">
        <v>3</v>
      </c>
      <c r="B2258">
        <v>2023</v>
      </c>
      <c r="C2258" t="s">
        <v>10</v>
      </c>
      <c r="D2258" t="s">
        <v>44</v>
      </c>
      <c r="E2258">
        <v>10</v>
      </c>
      <c r="F2258">
        <v>30</v>
      </c>
      <c r="G2258">
        <v>40</v>
      </c>
    </row>
    <row r="2259" spans="1:7" x14ac:dyDescent="0.35">
      <c r="A2259">
        <v>3</v>
      </c>
      <c r="B2259">
        <v>2023</v>
      </c>
      <c r="C2259" t="s">
        <v>10</v>
      </c>
      <c r="D2259" t="s">
        <v>45</v>
      </c>
      <c r="E2259">
        <v>10</v>
      </c>
      <c r="F2259">
        <v>10</v>
      </c>
      <c r="G2259">
        <v>20</v>
      </c>
    </row>
    <row r="2260" spans="1:7" x14ac:dyDescent="0.35">
      <c r="A2260">
        <v>3</v>
      </c>
      <c r="B2260">
        <v>2023</v>
      </c>
      <c r="C2260" t="s">
        <v>10</v>
      </c>
      <c r="D2260" t="s">
        <v>46</v>
      </c>
      <c r="E2260">
        <v>40</v>
      </c>
      <c r="F2260">
        <v>20</v>
      </c>
      <c r="G2260">
        <v>60</v>
      </c>
    </row>
    <row r="2261" spans="1:7" x14ac:dyDescent="0.35">
      <c r="A2261">
        <v>3</v>
      </c>
      <c r="B2261">
        <v>2023</v>
      </c>
      <c r="C2261" t="s">
        <v>10</v>
      </c>
      <c r="D2261" t="s">
        <v>47</v>
      </c>
      <c r="E2261">
        <v>50</v>
      </c>
      <c r="F2261">
        <v>50</v>
      </c>
      <c r="G2261">
        <v>100</v>
      </c>
    </row>
    <row r="2262" spans="1:7" x14ac:dyDescent="0.35">
      <c r="A2262">
        <v>3</v>
      </c>
      <c r="B2262">
        <v>2023</v>
      </c>
      <c r="C2262" t="s">
        <v>10</v>
      </c>
      <c r="D2262" t="s">
        <v>48</v>
      </c>
      <c r="E2262">
        <v>60</v>
      </c>
      <c r="F2262">
        <v>40</v>
      </c>
      <c r="G2262">
        <v>100</v>
      </c>
    </row>
    <row r="2263" spans="1:7" x14ac:dyDescent="0.35">
      <c r="A2263">
        <v>3</v>
      </c>
      <c r="B2263">
        <v>2023</v>
      </c>
      <c r="C2263" t="s">
        <v>10</v>
      </c>
      <c r="D2263" t="s">
        <v>49</v>
      </c>
      <c r="E2263">
        <v>30</v>
      </c>
      <c r="F2263">
        <v>100</v>
      </c>
      <c r="G2263">
        <v>130</v>
      </c>
    </row>
    <row r="2264" spans="1:7" x14ac:dyDescent="0.35">
      <c r="A2264">
        <v>3</v>
      </c>
      <c r="B2264">
        <v>2023</v>
      </c>
      <c r="C2264" t="s">
        <v>10</v>
      </c>
      <c r="D2264" t="s">
        <v>51</v>
      </c>
      <c r="E2264">
        <v>20</v>
      </c>
      <c r="F2264">
        <v>90</v>
      </c>
      <c r="G2264">
        <v>110</v>
      </c>
    </row>
    <row r="2265" spans="1:7" x14ac:dyDescent="0.35">
      <c r="A2265">
        <v>3</v>
      </c>
      <c r="B2265">
        <v>2023</v>
      </c>
      <c r="C2265" t="s">
        <v>4</v>
      </c>
      <c r="D2265" t="s">
        <v>50</v>
      </c>
      <c r="E2265">
        <v>0</v>
      </c>
      <c r="F2265">
        <v>20</v>
      </c>
      <c r="G2265">
        <v>20</v>
      </c>
    </row>
    <row r="2266" spans="1:7" x14ac:dyDescent="0.35">
      <c r="A2266">
        <v>3</v>
      </c>
      <c r="B2266">
        <v>2023</v>
      </c>
      <c r="C2266" t="s">
        <v>4</v>
      </c>
      <c r="D2266" t="s">
        <v>43</v>
      </c>
      <c r="E2266">
        <v>10</v>
      </c>
      <c r="F2266">
        <v>0</v>
      </c>
      <c r="G2266">
        <v>10</v>
      </c>
    </row>
    <row r="2267" spans="1:7" x14ac:dyDescent="0.35">
      <c r="A2267">
        <v>3</v>
      </c>
      <c r="B2267">
        <v>2023</v>
      </c>
      <c r="C2267" t="s">
        <v>4</v>
      </c>
      <c r="D2267" t="s">
        <v>46</v>
      </c>
      <c r="E2267">
        <v>0</v>
      </c>
      <c r="F2267">
        <v>2</v>
      </c>
      <c r="G2267">
        <v>2</v>
      </c>
    </row>
    <row r="2268" spans="1:7" x14ac:dyDescent="0.35">
      <c r="A2268">
        <v>3</v>
      </c>
      <c r="B2268">
        <v>2023</v>
      </c>
      <c r="C2268" t="s">
        <v>4</v>
      </c>
      <c r="D2268" t="s">
        <v>47</v>
      </c>
      <c r="E2268">
        <v>11</v>
      </c>
      <c r="F2268">
        <v>2</v>
      </c>
      <c r="G2268">
        <v>13</v>
      </c>
    </row>
    <row r="2269" spans="1:7" x14ac:dyDescent="0.35">
      <c r="A2269">
        <v>3</v>
      </c>
      <c r="B2269">
        <v>2023</v>
      </c>
      <c r="C2269" t="s">
        <v>4</v>
      </c>
      <c r="D2269" t="s">
        <v>48</v>
      </c>
      <c r="E2269">
        <v>11</v>
      </c>
      <c r="F2269">
        <v>10</v>
      </c>
      <c r="G2269">
        <v>21</v>
      </c>
    </row>
    <row r="2270" spans="1:7" x14ac:dyDescent="0.35">
      <c r="A2270">
        <v>3</v>
      </c>
      <c r="B2270">
        <v>2023</v>
      </c>
      <c r="C2270" t="s">
        <v>24</v>
      </c>
      <c r="D2270" t="s">
        <v>53</v>
      </c>
      <c r="E2270">
        <v>10</v>
      </c>
      <c r="F2270">
        <v>20</v>
      </c>
      <c r="G2270">
        <v>30</v>
      </c>
    </row>
    <row r="2271" spans="1:7" x14ac:dyDescent="0.35">
      <c r="A2271">
        <v>3</v>
      </c>
      <c r="B2271">
        <v>2023</v>
      </c>
      <c r="C2271" t="s">
        <v>24</v>
      </c>
      <c r="D2271" t="s">
        <v>52</v>
      </c>
      <c r="E2271">
        <v>30</v>
      </c>
      <c r="F2271">
        <v>60</v>
      </c>
      <c r="G2271">
        <v>90</v>
      </c>
    </row>
    <row r="2272" spans="1:7" x14ac:dyDescent="0.35">
      <c r="A2272">
        <v>3</v>
      </c>
      <c r="B2272">
        <v>2023</v>
      </c>
      <c r="C2272" t="s">
        <v>24</v>
      </c>
      <c r="D2272" t="s">
        <v>50</v>
      </c>
      <c r="E2272">
        <v>70</v>
      </c>
      <c r="F2272">
        <v>50</v>
      </c>
      <c r="G2272">
        <v>120</v>
      </c>
    </row>
    <row r="2273" spans="1:7" x14ac:dyDescent="0.35">
      <c r="A2273">
        <v>3</v>
      </c>
      <c r="B2273">
        <v>2023</v>
      </c>
      <c r="C2273" t="s">
        <v>24</v>
      </c>
      <c r="D2273" t="s">
        <v>43</v>
      </c>
      <c r="E2273">
        <v>290</v>
      </c>
      <c r="F2273">
        <v>130</v>
      </c>
      <c r="G2273">
        <v>420</v>
      </c>
    </row>
    <row r="2274" spans="1:7" x14ac:dyDescent="0.35">
      <c r="A2274">
        <v>3</v>
      </c>
      <c r="B2274">
        <v>2023</v>
      </c>
      <c r="C2274" t="s">
        <v>24</v>
      </c>
      <c r="D2274" t="s">
        <v>44</v>
      </c>
      <c r="E2274">
        <v>140</v>
      </c>
      <c r="F2274">
        <v>150</v>
      </c>
      <c r="G2274">
        <v>290</v>
      </c>
    </row>
    <row r="2275" spans="1:7" x14ac:dyDescent="0.35">
      <c r="A2275">
        <v>3</v>
      </c>
      <c r="B2275">
        <v>2023</v>
      </c>
      <c r="C2275" t="s">
        <v>24</v>
      </c>
      <c r="D2275" t="s">
        <v>45</v>
      </c>
      <c r="E2275">
        <v>160</v>
      </c>
      <c r="F2275">
        <v>120</v>
      </c>
      <c r="G2275">
        <v>280</v>
      </c>
    </row>
    <row r="2276" spans="1:7" x14ac:dyDescent="0.35">
      <c r="A2276">
        <v>3</v>
      </c>
      <c r="B2276">
        <v>2023</v>
      </c>
      <c r="C2276" t="s">
        <v>24</v>
      </c>
      <c r="D2276" t="s">
        <v>46</v>
      </c>
      <c r="E2276">
        <v>220</v>
      </c>
      <c r="F2276">
        <v>190</v>
      </c>
      <c r="G2276">
        <v>410</v>
      </c>
    </row>
    <row r="2277" spans="1:7" x14ac:dyDescent="0.35">
      <c r="A2277">
        <v>3</v>
      </c>
      <c r="B2277">
        <v>2023</v>
      </c>
      <c r="C2277" t="s">
        <v>24</v>
      </c>
      <c r="D2277" t="s">
        <v>47</v>
      </c>
      <c r="E2277">
        <v>520</v>
      </c>
      <c r="F2277">
        <v>480</v>
      </c>
      <c r="G2277">
        <v>1000</v>
      </c>
    </row>
    <row r="2278" spans="1:7" x14ac:dyDescent="0.35">
      <c r="A2278">
        <v>3</v>
      </c>
      <c r="B2278">
        <v>2023</v>
      </c>
      <c r="C2278" t="s">
        <v>24</v>
      </c>
      <c r="D2278" t="s">
        <v>48</v>
      </c>
      <c r="E2278">
        <v>590</v>
      </c>
      <c r="F2278">
        <v>750</v>
      </c>
      <c r="G2278">
        <v>1340</v>
      </c>
    </row>
    <row r="2279" spans="1:7" x14ac:dyDescent="0.35">
      <c r="A2279">
        <v>3</v>
      </c>
      <c r="B2279">
        <v>2023</v>
      </c>
      <c r="C2279" t="s">
        <v>24</v>
      </c>
      <c r="D2279" t="s">
        <v>49</v>
      </c>
      <c r="E2279">
        <v>800</v>
      </c>
      <c r="F2279">
        <v>2340</v>
      </c>
      <c r="G2279">
        <v>3140</v>
      </c>
    </row>
    <row r="2280" spans="1:7" x14ac:dyDescent="0.35">
      <c r="A2280">
        <v>3</v>
      </c>
      <c r="B2280">
        <v>2023</v>
      </c>
      <c r="C2280" t="s">
        <v>24</v>
      </c>
      <c r="D2280" t="s">
        <v>51</v>
      </c>
      <c r="E2280">
        <v>450</v>
      </c>
      <c r="F2280">
        <v>2130</v>
      </c>
      <c r="G2280">
        <v>2580</v>
      </c>
    </row>
    <row r="2281" spans="1:7" x14ac:dyDescent="0.35">
      <c r="A2281">
        <v>4</v>
      </c>
      <c r="B2281">
        <v>2023</v>
      </c>
      <c r="C2281" t="s">
        <v>3</v>
      </c>
      <c r="D2281" t="s">
        <v>50</v>
      </c>
      <c r="E2281">
        <v>12</v>
      </c>
      <c r="F2281">
        <v>11</v>
      </c>
      <c r="G2281">
        <v>23</v>
      </c>
    </row>
    <row r="2282" spans="1:7" x14ac:dyDescent="0.35">
      <c r="A2282">
        <v>4</v>
      </c>
      <c r="B2282">
        <v>2023</v>
      </c>
      <c r="C2282" t="s">
        <v>3</v>
      </c>
      <c r="D2282" t="s">
        <v>43</v>
      </c>
      <c r="E2282">
        <v>55</v>
      </c>
      <c r="F2282">
        <v>62</v>
      </c>
      <c r="G2282">
        <v>117</v>
      </c>
    </row>
    <row r="2283" spans="1:7" x14ac:dyDescent="0.35">
      <c r="A2283">
        <v>4</v>
      </c>
      <c r="B2283">
        <v>2023</v>
      </c>
      <c r="C2283" t="s">
        <v>3</v>
      </c>
      <c r="D2283" t="s">
        <v>44</v>
      </c>
      <c r="E2283">
        <v>159</v>
      </c>
      <c r="F2283">
        <v>162</v>
      </c>
      <c r="G2283">
        <v>321</v>
      </c>
    </row>
    <row r="2284" spans="1:7" x14ac:dyDescent="0.35">
      <c r="A2284">
        <v>4</v>
      </c>
      <c r="B2284">
        <v>2023</v>
      </c>
      <c r="C2284" t="s">
        <v>3</v>
      </c>
      <c r="D2284" t="s">
        <v>45</v>
      </c>
      <c r="E2284">
        <v>298</v>
      </c>
      <c r="F2284">
        <v>288</v>
      </c>
      <c r="G2284">
        <v>586</v>
      </c>
    </row>
    <row r="2285" spans="1:7" x14ac:dyDescent="0.35">
      <c r="A2285">
        <v>4</v>
      </c>
      <c r="B2285">
        <v>2023</v>
      </c>
      <c r="C2285" t="s">
        <v>3</v>
      </c>
      <c r="D2285" t="s">
        <v>46</v>
      </c>
      <c r="E2285">
        <v>751</v>
      </c>
      <c r="F2285">
        <v>721</v>
      </c>
      <c r="G2285">
        <v>1472</v>
      </c>
    </row>
    <row r="2286" spans="1:7" x14ac:dyDescent="0.35">
      <c r="A2286">
        <v>4</v>
      </c>
      <c r="B2286">
        <v>2023</v>
      </c>
      <c r="C2286" t="s">
        <v>3</v>
      </c>
      <c r="D2286" t="s">
        <v>47</v>
      </c>
      <c r="E2286">
        <v>2250</v>
      </c>
      <c r="F2286">
        <v>2055</v>
      </c>
      <c r="G2286">
        <v>4305</v>
      </c>
    </row>
    <row r="2287" spans="1:7" x14ac:dyDescent="0.35">
      <c r="A2287">
        <v>4</v>
      </c>
      <c r="B2287">
        <v>2023</v>
      </c>
      <c r="C2287" t="s">
        <v>3</v>
      </c>
      <c r="D2287" t="s">
        <v>48</v>
      </c>
      <c r="E2287">
        <v>3757</v>
      </c>
      <c r="F2287">
        <v>3073</v>
      </c>
      <c r="G2287">
        <v>6830</v>
      </c>
    </row>
    <row r="2288" spans="1:7" x14ac:dyDescent="0.35">
      <c r="A2288">
        <v>4</v>
      </c>
      <c r="B2288">
        <v>2023</v>
      </c>
      <c r="C2288" t="s">
        <v>3</v>
      </c>
      <c r="D2288" t="s">
        <v>49</v>
      </c>
      <c r="E2288">
        <v>2560</v>
      </c>
      <c r="F2288">
        <v>2526</v>
      </c>
      <c r="G2288">
        <v>5086</v>
      </c>
    </row>
    <row r="2289" spans="1:7" x14ac:dyDescent="0.35">
      <c r="A2289">
        <v>4</v>
      </c>
      <c r="B2289">
        <v>2023</v>
      </c>
      <c r="C2289" t="s">
        <v>3</v>
      </c>
      <c r="D2289" t="s">
        <v>51</v>
      </c>
      <c r="E2289">
        <v>496</v>
      </c>
      <c r="F2289">
        <v>814</v>
      </c>
      <c r="G2289">
        <v>1310</v>
      </c>
    </row>
    <row r="2290" spans="1:7" x14ac:dyDescent="0.35">
      <c r="A2290">
        <v>4</v>
      </c>
      <c r="B2290">
        <v>2023</v>
      </c>
      <c r="C2290" t="s">
        <v>8</v>
      </c>
      <c r="D2290" t="s">
        <v>50</v>
      </c>
      <c r="E2290">
        <v>9</v>
      </c>
      <c r="F2290">
        <v>9</v>
      </c>
      <c r="G2290">
        <v>18</v>
      </c>
    </row>
    <row r="2291" spans="1:7" x14ac:dyDescent="0.35">
      <c r="A2291">
        <v>4</v>
      </c>
      <c r="B2291">
        <v>2023</v>
      </c>
      <c r="C2291" t="s">
        <v>8</v>
      </c>
      <c r="D2291" t="s">
        <v>43</v>
      </c>
      <c r="E2291">
        <v>27</v>
      </c>
      <c r="F2291">
        <v>28</v>
      </c>
      <c r="G2291">
        <v>55</v>
      </c>
    </row>
    <row r="2292" spans="1:7" x14ac:dyDescent="0.35">
      <c r="A2292">
        <v>4</v>
      </c>
      <c r="B2292">
        <v>2023</v>
      </c>
      <c r="C2292" t="s">
        <v>8</v>
      </c>
      <c r="D2292" t="s">
        <v>44</v>
      </c>
      <c r="E2292">
        <v>49</v>
      </c>
      <c r="F2292">
        <v>64</v>
      </c>
      <c r="G2292">
        <v>113</v>
      </c>
    </row>
    <row r="2293" spans="1:7" x14ac:dyDescent="0.35">
      <c r="A2293">
        <v>4</v>
      </c>
      <c r="B2293">
        <v>2023</v>
      </c>
      <c r="C2293" t="s">
        <v>8</v>
      </c>
      <c r="D2293" t="s">
        <v>45</v>
      </c>
      <c r="E2293">
        <v>91</v>
      </c>
      <c r="F2293">
        <v>104</v>
      </c>
      <c r="G2293">
        <v>195</v>
      </c>
    </row>
    <row r="2294" spans="1:7" x14ac:dyDescent="0.35">
      <c r="A2294">
        <v>4</v>
      </c>
      <c r="B2294">
        <v>2023</v>
      </c>
      <c r="C2294" t="s">
        <v>8</v>
      </c>
      <c r="D2294" t="s">
        <v>46</v>
      </c>
      <c r="E2294">
        <v>245</v>
      </c>
      <c r="F2294">
        <v>213</v>
      </c>
      <c r="G2294">
        <v>458</v>
      </c>
    </row>
    <row r="2295" spans="1:7" x14ac:dyDescent="0.35">
      <c r="A2295">
        <v>4</v>
      </c>
      <c r="B2295">
        <v>2023</v>
      </c>
      <c r="C2295" t="s">
        <v>8</v>
      </c>
      <c r="D2295" t="s">
        <v>47</v>
      </c>
      <c r="E2295">
        <v>973</v>
      </c>
      <c r="F2295">
        <v>768</v>
      </c>
      <c r="G2295">
        <v>1741</v>
      </c>
    </row>
    <row r="2296" spans="1:7" x14ac:dyDescent="0.35">
      <c r="A2296">
        <v>4</v>
      </c>
      <c r="B2296">
        <v>2023</v>
      </c>
      <c r="C2296" t="s">
        <v>8</v>
      </c>
      <c r="D2296" t="s">
        <v>48</v>
      </c>
      <c r="E2296">
        <v>1477</v>
      </c>
      <c r="F2296">
        <v>1119</v>
      </c>
      <c r="G2296">
        <v>2596</v>
      </c>
    </row>
    <row r="2297" spans="1:7" x14ac:dyDescent="0.35">
      <c r="A2297">
        <v>4</v>
      </c>
      <c r="B2297">
        <v>2023</v>
      </c>
      <c r="C2297" t="s">
        <v>8</v>
      </c>
      <c r="D2297" t="s">
        <v>49</v>
      </c>
      <c r="E2297">
        <v>911</v>
      </c>
      <c r="F2297">
        <v>878</v>
      </c>
      <c r="G2297">
        <v>1789</v>
      </c>
    </row>
    <row r="2298" spans="1:7" x14ac:dyDescent="0.35">
      <c r="A2298">
        <v>4</v>
      </c>
      <c r="B2298">
        <v>2023</v>
      </c>
      <c r="C2298" t="s">
        <v>8</v>
      </c>
      <c r="D2298" t="s">
        <v>51</v>
      </c>
      <c r="E2298">
        <v>186</v>
      </c>
      <c r="F2298">
        <v>321</v>
      </c>
      <c r="G2298">
        <v>507</v>
      </c>
    </row>
    <row r="2299" spans="1:7" x14ac:dyDescent="0.35">
      <c r="A2299">
        <v>4</v>
      </c>
      <c r="B2299">
        <v>2023</v>
      </c>
      <c r="C2299" t="s">
        <v>14</v>
      </c>
      <c r="D2299" t="s">
        <v>50</v>
      </c>
      <c r="E2299">
        <v>21</v>
      </c>
      <c r="F2299">
        <v>15</v>
      </c>
      <c r="G2299">
        <v>36</v>
      </c>
    </row>
    <row r="2300" spans="1:7" x14ac:dyDescent="0.35">
      <c r="A2300">
        <v>4</v>
      </c>
      <c r="B2300">
        <v>2023</v>
      </c>
      <c r="C2300" t="s">
        <v>14</v>
      </c>
      <c r="D2300" t="s">
        <v>43</v>
      </c>
      <c r="E2300">
        <v>50</v>
      </c>
      <c r="F2300">
        <v>47</v>
      </c>
      <c r="G2300">
        <v>97</v>
      </c>
    </row>
    <row r="2301" spans="1:7" x14ac:dyDescent="0.35">
      <c r="A2301">
        <v>4</v>
      </c>
      <c r="B2301">
        <v>2023</v>
      </c>
      <c r="C2301" t="s">
        <v>14</v>
      </c>
      <c r="D2301" t="s">
        <v>44</v>
      </c>
      <c r="E2301">
        <v>129</v>
      </c>
      <c r="F2301">
        <v>133</v>
      </c>
      <c r="G2301">
        <v>262</v>
      </c>
    </row>
    <row r="2302" spans="1:7" x14ac:dyDescent="0.35">
      <c r="A2302">
        <v>4</v>
      </c>
      <c r="B2302">
        <v>2023</v>
      </c>
      <c r="C2302" t="s">
        <v>14</v>
      </c>
      <c r="D2302" t="s">
        <v>45</v>
      </c>
      <c r="E2302">
        <v>200</v>
      </c>
      <c r="F2302">
        <v>200</v>
      </c>
      <c r="G2302">
        <v>400</v>
      </c>
    </row>
    <row r="2303" spans="1:7" x14ac:dyDescent="0.35">
      <c r="A2303">
        <v>4</v>
      </c>
      <c r="B2303">
        <v>2023</v>
      </c>
      <c r="C2303" t="s">
        <v>14</v>
      </c>
      <c r="D2303" t="s">
        <v>46</v>
      </c>
      <c r="E2303">
        <v>440</v>
      </c>
      <c r="F2303">
        <v>388</v>
      </c>
      <c r="G2303">
        <v>828</v>
      </c>
    </row>
    <row r="2304" spans="1:7" x14ac:dyDescent="0.35">
      <c r="A2304">
        <v>4</v>
      </c>
      <c r="B2304">
        <v>2023</v>
      </c>
      <c r="C2304" t="s">
        <v>14</v>
      </c>
      <c r="D2304" t="s">
        <v>47</v>
      </c>
      <c r="E2304">
        <v>1575</v>
      </c>
      <c r="F2304">
        <v>1188</v>
      </c>
      <c r="G2304">
        <v>2763</v>
      </c>
    </row>
    <row r="2305" spans="1:7" x14ac:dyDescent="0.35">
      <c r="A2305">
        <v>4</v>
      </c>
      <c r="B2305">
        <v>2023</v>
      </c>
      <c r="C2305" t="s">
        <v>14</v>
      </c>
      <c r="D2305" t="s">
        <v>48</v>
      </c>
      <c r="E2305">
        <v>2826</v>
      </c>
      <c r="F2305">
        <v>1883</v>
      </c>
      <c r="G2305">
        <v>4709</v>
      </c>
    </row>
    <row r="2306" spans="1:7" x14ac:dyDescent="0.35">
      <c r="A2306">
        <v>4</v>
      </c>
      <c r="B2306">
        <v>2023</v>
      </c>
      <c r="C2306" t="s">
        <v>14</v>
      </c>
      <c r="D2306" t="s">
        <v>49</v>
      </c>
      <c r="E2306">
        <v>1626</v>
      </c>
      <c r="F2306">
        <v>1359</v>
      </c>
      <c r="G2306">
        <v>2985</v>
      </c>
    </row>
    <row r="2307" spans="1:7" x14ac:dyDescent="0.35">
      <c r="A2307">
        <v>4</v>
      </c>
      <c r="B2307">
        <v>2023</v>
      </c>
      <c r="C2307" t="s">
        <v>14</v>
      </c>
      <c r="D2307" t="s">
        <v>51</v>
      </c>
      <c r="E2307">
        <v>286</v>
      </c>
      <c r="F2307">
        <v>492</v>
      </c>
      <c r="G2307">
        <v>778</v>
      </c>
    </row>
    <row r="2308" spans="1:7" x14ac:dyDescent="0.35">
      <c r="A2308">
        <v>4</v>
      </c>
      <c r="B2308">
        <v>2023</v>
      </c>
      <c r="C2308" t="s">
        <v>23</v>
      </c>
      <c r="D2308" t="s">
        <v>50</v>
      </c>
      <c r="E2308">
        <v>28</v>
      </c>
      <c r="F2308">
        <v>33</v>
      </c>
      <c r="G2308">
        <v>61</v>
      </c>
    </row>
    <row r="2309" spans="1:7" x14ac:dyDescent="0.35">
      <c r="A2309">
        <v>4</v>
      </c>
      <c r="B2309">
        <v>2023</v>
      </c>
      <c r="C2309" t="s">
        <v>23</v>
      </c>
      <c r="D2309" t="s">
        <v>43</v>
      </c>
      <c r="E2309">
        <v>169</v>
      </c>
      <c r="F2309">
        <v>174</v>
      </c>
      <c r="G2309">
        <v>343</v>
      </c>
    </row>
    <row r="2310" spans="1:7" x14ac:dyDescent="0.35">
      <c r="A2310">
        <v>4</v>
      </c>
      <c r="B2310">
        <v>2023</v>
      </c>
      <c r="C2310" t="s">
        <v>23</v>
      </c>
      <c r="D2310" t="s">
        <v>44</v>
      </c>
      <c r="E2310">
        <v>339</v>
      </c>
      <c r="F2310">
        <v>307</v>
      </c>
      <c r="G2310">
        <v>646</v>
      </c>
    </row>
    <row r="2311" spans="1:7" x14ac:dyDescent="0.35">
      <c r="A2311">
        <v>4</v>
      </c>
      <c r="B2311">
        <v>2023</v>
      </c>
      <c r="C2311" t="s">
        <v>23</v>
      </c>
      <c r="D2311" t="s">
        <v>45</v>
      </c>
      <c r="E2311">
        <v>578</v>
      </c>
      <c r="F2311">
        <v>449</v>
      </c>
      <c r="G2311">
        <v>1027</v>
      </c>
    </row>
    <row r="2312" spans="1:7" x14ac:dyDescent="0.35">
      <c r="A2312">
        <v>4</v>
      </c>
      <c r="B2312">
        <v>2023</v>
      </c>
      <c r="C2312" t="s">
        <v>23</v>
      </c>
      <c r="D2312" t="s">
        <v>46</v>
      </c>
      <c r="E2312">
        <v>1246</v>
      </c>
      <c r="F2312">
        <v>1164</v>
      </c>
      <c r="G2312">
        <v>2410</v>
      </c>
    </row>
    <row r="2313" spans="1:7" x14ac:dyDescent="0.35">
      <c r="A2313">
        <v>4</v>
      </c>
      <c r="B2313">
        <v>2023</v>
      </c>
      <c r="C2313" t="s">
        <v>23</v>
      </c>
      <c r="D2313" t="s">
        <v>47</v>
      </c>
      <c r="E2313">
        <v>4505</v>
      </c>
      <c r="F2313">
        <v>3750</v>
      </c>
      <c r="G2313">
        <v>8255</v>
      </c>
    </row>
    <row r="2314" spans="1:7" x14ac:dyDescent="0.35">
      <c r="A2314">
        <v>4</v>
      </c>
      <c r="B2314">
        <v>2023</v>
      </c>
      <c r="C2314" t="s">
        <v>23</v>
      </c>
      <c r="D2314" t="s">
        <v>48</v>
      </c>
      <c r="E2314">
        <v>8062</v>
      </c>
      <c r="F2314">
        <v>5766</v>
      </c>
      <c r="G2314">
        <v>13828</v>
      </c>
    </row>
    <row r="2315" spans="1:7" x14ac:dyDescent="0.35">
      <c r="A2315">
        <v>4</v>
      </c>
      <c r="B2315">
        <v>2023</v>
      </c>
      <c r="C2315" t="s">
        <v>23</v>
      </c>
      <c r="D2315" t="s">
        <v>49</v>
      </c>
      <c r="E2315">
        <v>4624</v>
      </c>
      <c r="F2315">
        <v>3878</v>
      </c>
      <c r="G2315">
        <v>8502</v>
      </c>
    </row>
    <row r="2316" spans="1:7" x14ac:dyDescent="0.35">
      <c r="A2316">
        <v>4</v>
      </c>
      <c r="B2316">
        <v>2023</v>
      </c>
      <c r="C2316" t="s">
        <v>23</v>
      </c>
      <c r="D2316" t="s">
        <v>51</v>
      </c>
      <c r="E2316">
        <v>571</v>
      </c>
      <c r="F2316">
        <v>977</v>
      </c>
      <c r="G2316">
        <v>1548</v>
      </c>
    </row>
    <row r="2317" spans="1:7" x14ac:dyDescent="0.35">
      <c r="A2317">
        <v>4</v>
      </c>
      <c r="B2317">
        <v>2023</v>
      </c>
      <c r="C2317" t="s">
        <v>21</v>
      </c>
      <c r="D2317" t="s">
        <v>52</v>
      </c>
      <c r="E2317">
        <v>29</v>
      </c>
      <c r="F2317">
        <v>29</v>
      </c>
      <c r="G2317">
        <v>58</v>
      </c>
    </row>
    <row r="2318" spans="1:7" x14ac:dyDescent="0.35">
      <c r="A2318">
        <v>4</v>
      </c>
      <c r="B2318">
        <v>2023</v>
      </c>
      <c r="C2318" t="s">
        <v>21</v>
      </c>
      <c r="D2318" t="s">
        <v>50</v>
      </c>
      <c r="E2318">
        <v>341</v>
      </c>
      <c r="F2318">
        <v>297</v>
      </c>
      <c r="G2318">
        <v>638</v>
      </c>
    </row>
    <row r="2319" spans="1:7" x14ac:dyDescent="0.35">
      <c r="A2319">
        <v>4</v>
      </c>
      <c r="B2319">
        <v>2023</v>
      </c>
      <c r="C2319" t="s">
        <v>21</v>
      </c>
      <c r="D2319" t="s">
        <v>43</v>
      </c>
      <c r="E2319">
        <v>1157</v>
      </c>
      <c r="F2319">
        <v>1500</v>
      </c>
      <c r="G2319">
        <v>2657</v>
      </c>
    </row>
    <row r="2320" spans="1:7" x14ac:dyDescent="0.35">
      <c r="A2320">
        <v>4</v>
      </c>
      <c r="B2320">
        <v>2023</v>
      </c>
      <c r="C2320" t="s">
        <v>21</v>
      </c>
      <c r="D2320" t="s">
        <v>44</v>
      </c>
      <c r="E2320">
        <v>2137</v>
      </c>
      <c r="F2320">
        <v>2583</v>
      </c>
      <c r="G2320">
        <v>4720</v>
      </c>
    </row>
    <row r="2321" spans="1:7" x14ac:dyDescent="0.35">
      <c r="A2321">
        <v>4</v>
      </c>
      <c r="B2321">
        <v>2023</v>
      </c>
      <c r="C2321" t="s">
        <v>21</v>
      </c>
      <c r="D2321" t="s">
        <v>45</v>
      </c>
      <c r="E2321">
        <v>3687</v>
      </c>
      <c r="F2321">
        <v>3994</v>
      </c>
      <c r="G2321">
        <v>7681</v>
      </c>
    </row>
    <row r="2322" spans="1:7" x14ac:dyDescent="0.35">
      <c r="A2322">
        <v>4</v>
      </c>
      <c r="B2322">
        <v>2023</v>
      </c>
      <c r="C2322" t="s">
        <v>21</v>
      </c>
      <c r="D2322" t="s">
        <v>46</v>
      </c>
      <c r="E2322">
        <v>8439</v>
      </c>
      <c r="F2322">
        <v>9262</v>
      </c>
      <c r="G2322">
        <v>17701</v>
      </c>
    </row>
    <row r="2323" spans="1:7" x14ac:dyDescent="0.35">
      <c r="A2323">
        <v>4</v>
      </c>
      <c r="B2323">
        <v>2023</v>
      </c>
      <c r="C2323" t="s">
        <v>21</v>
      </c>
      <c r="D2323" t="s">
        <v>47</v>
      </c>
      <c r="E2323">
        <v>27055</v>
      </c>
      <c r="F2323">
        <v>26525</v>
      </c>
      <c r="G2323">
        <v>53580</v>
      </c>
    </row>
    <row r="2324" spans="1:7" x14ac:dyDescent="0.35">
      <c r="A2324">
        <v>4</v>
      </c>
      <c r="B2324">
        <v>2023</v>
      </c>
      <c r="C2324" t="s">
        <v>21</v>
      </c>
      <c r="D2324" t="s">
        <v>48</v>
      </c>
      <c r="E2324">
        <v>42482</v>
      </c>
      <c r="F2324">
        <v>39453</v>
      </c>
      <c r="G2324">
        <v>81935</v>
      </c>
    </row>
    <row r="2325" spans="1:7" x14ac:dyDescent="0.35">
      <c r="A2325">
        <v>4</v>
      </c>
      <c r="B2325">
        <v>2023</v>
      </c>
      <c r="C2325" t="s">
        <v>21</v>
      </c>
      <c r="D2325" t="s">
        <v>49</v>
      </c>
      <c r="E2325">
        <v>33338</v>
      </c>
      <c r="F2325">
        <v>37751</v>
      </c>
      <c r="G2325">
        <v>71089</v>
      </c>
    </row>
    <row r="2326" spans="1:7" x14ac:dyDescent="0.35">
      <c r="A2326">
        <v>4</v>
      </c>
      <c r="B2326">
        <v>2023</v>
      </c>
      <c r="C2326" t="s">
        <v>21</v>
      </c>
      <c r="D2326" t="s">
        <v>51</v>
      </c>
      <c r="E2326">
        <v>6488</v>
      </c>
      <c r="F2326">
        <v>13083</v>
      </c>
      <c r="G2326">
        <v>19571</v>
      </c>
    </row>
    <row r="2327" spans="1:7" x14ac:dyDescent="0.35">
      <c r="A2327">
        <v>4</v>
      </c>
      <c r="B2327">
        <v>2023</v>
      </c>
      <c r="C2327" t="s">
        <v>13</v>
      </c>
      <c r="D2327" t="s">
        <v>52</v>
      </c>
      <c r="E2327">
        <v>3</v>
      </c>
      <c r="F2327">
        <v>7</v>
      </c>
      <c r="G2327">
        <v>10</v>
      </c>
    </row>
    <row r="2328" spans="1:7" x14ac:dyDescent="0.35">
      <c r="A2328">
        <v>4</v>
      </c>
      <c r="B2328">
        <v>2023</v>
      </c>
      <c r="C2328" t="s">
        <v>13</v>
      </c>
      <c r="D2328" t="s">
        <v>50</v>
      </c>
      <c r="E2328">
        <v>58</v>
      </c>
      <c r="F2328">
        <v>59</v>
      </c>
      <c r="G2328">
        <v>117</v>
      </c>
    </row>
    <row r="2329" spans="1:7" x14ac:dyDescent="0.35">
      <c r="A2329">
        <v>4</v>
      </c>
      <c r="B2329">
        <v>2023</v>
      </c>
      <c r="C2329" t="s">
        <v>13</v>
      </c>
      <c r="D2329" t="s">
        <v>43</v>
      </c>
      <c r="E2329">
        <v>281</v>
      </c>
      <c r="F2329">
        <v>340</v>
      </c>
      <c r="G2329">
        <v>621</v>
      </c>
    </row>
    <row r="2330" spans="1:7" x14ac:dyDescent="0.35">
      <c r="A2330">
        <v>4</v>
      </c>
      <c r="B2330">
        <v>2023</v>
      </c>
      <c r="C2330" t="s">
        <v>13</v>
      </c>
      <c r="D2330" t="s">
        <v>44</v>
      </c>
      <c r="E2330">
        <v>507</v>
      </c>
      <c r="F2330">
        <v>615</v>
      </c>
      <c r="G2330">
        <v>1122</v>
      </c>
    </row>
    <row r="2331" spans="1:7" x14ac:dyDescent="0.35">
      <c r="A2331">
        <v>4</v>
      </c>
      <c r="B2331">
        <v>2023</v>
      </c>
      <c r="C2331" t="s">
        <v>13</v>
      </c>
      <c r="D2331" t="s">
        <v>45</v>
      </c>
      <c r="E2331">
        <v>878</v>
      </c>
      <c r="F2331">
        <v>961</v>
      </c>
      <c r="G2331">
        <v>1839</v>
      </c>
    </row>
    <row r="2332" spans="1:7" x14ac:dyDescent="0.35">
      <c r="A2332">
        <v>4</v>
      </c>
      <c r="B2332">
        <v>2023</v>
      </c>
      <c r="C2332" t="s">
        <v>13</v>
      </c>
      <c r="D2332" t="s">
        <v>46</v>
      </c>
      <c r="E2332">
        <v>1876</v>
      </c>
      <c r="F2332">
        <v>2125</v>
      </c>
      <c r="G2332">
        <v>4001</v>
      </c>
    </row>
    <row r="2333" spans="1:7" x14ac:dyDescent="0.35">
      <c r="A2333">
        <v>4</v>
      </c>
      <c r="B2333">
        <v>2023</v>
      </c>
      <c r="C2333" t="s">
        <v>13</v>
      </c>
      <c r="D2333" t="s">
        <v>47</v>
      </c>
      <c r="E2333">
        <v>5668</v>
      </c>
      <c r="F2333">
        <v>5610</v>
      </c>
      <c r="G2333">
        <v>11278</v>
      </c>
    </row>
    <row r="2334" spans="1:7" x14ac:dyDescent="0.35">
      <c r="A2334">
        <v>4</v>
      </c>
      <c r="B2334">
        <v>2023</v>
      </c>
      <c r="C2334" t="s">
        <v>13</v>
      </c>
      <c r="D2334" t="s">
        <v>48</v>
      </c>
      <c r="E2334">
        <v>9495</v>
      </c>
      <c r="F2334">
        <v>8286</v>
      </c>
      <c r="G2334">
        <v>17781</v>
      </c>
    </row>
    <row r="2335" spans="1:7" x14ac:dyDescent="0.35">
      <c r="A2335">
        <v>4</v>
      </c>
      <c r="B2335">
        <v>2023</v>
      </c>
      <c r="C2335" t="s">
        <v>13</v>
      </c>
      <c r="D2335" t="s">
        <v>49</v>
      </c>
      <c r="E2335">
        <v>6646</v>
      </c>
      <c r="F2335">
        <v>7545</v>
      </c>
      <c r="G2335">
        <v>14191</v>
      </c>
    </row>
    <row r="2336" spans="1:7" x14ac:dyDescent="0.35">
      <c r="A2336">
        <v>4</v>
      </c>
      <c r="B2336">
        <v>2023</v>
      </c>
      <c r="C2336" t="s">
        <v>13</v>
      </c>
      <c r="D2336" t="s">
        <v>51</v>
      </c>
      <c r="E2336">
        <v>1109</v>
      </c>
      <c r="F2336">
        <v>2829</v>
      </c>
      <c r="G2336">
        <v>3938</v>
      </c>
    </row>
    <row r="2337" spans="1:7" x14ac:dyDescent="0.35">
      <c r="A2337">
        <v>4</v>
      </c>
      <c r="B2337">
        <v>2023</v>
      </c>
      <c r="C2337" t="s">
        <v>22</v>
      </c>
      <c r="D2337" t="s">
        <v>52</v>
      </c>
      <c r="E2337">
        <v>11</v>
      </c>
      <c r="F2337">
        <v>12</v>
      </c>
      <c r="G2337">
        <v>23</v>
      </c>
    </row>
    <row r="2338" spans="1:7" x14ac:dyDescent="0.35">
      <c r="A2338">
        <v>4</v>
      </c>
      <c r="B2338">
        <v>2023</v>
      </c>
      <c r="C2338" t="s">
        <v>22</v>
      </c>
      <c r="D2338" t="s">
        <v>50</v>
      </c>
      <c r="E2338">
        <v>125</v>
      </c>
      <c r="F2338">
        <v>137</v>
      </c>
      <c r="G2338">
        <v>262</v>
      </c>
    </row>
    <row r="2339" spans="1:7" x14ac:dyDescent="0.35">
      <c r="A2339">
        <v>4</v>
      </c>
      <c r="B2339">
        <v>2023</v>
      </c>
      <c r="C2339" t="s">
        <v>22</v>
      </c>
      <c r="D2339" t="s">
        <v>43</v>
      </c>
      <c r="E2339">
        <v>690</v>
      </c>
      <c r="F2339">
        <v>720</v>
      </c>
      <c r="G2339">
        <v>1410</v>
      </c>
    </row>
    <row r="2340" spans="1:7" x14ac:dyDescent="0.35">
      <c r="A2340">
        <v>4</v>
      </c>
      <c r="B2340">
        <v>2023</v>
      </c>
      <c r="C2340" t="s">
        <v>22</v>
      </c>
      <c r="D2340" t="s">
        <v>44</v>
      </c>
      <c r="E2340">
        <v>1520</v>
      </c>
      <c r="F2340">
        <v>1654</v>
      </c>
      <c r="G2340">
        <v>3174</v>
      </c>
    </row>
    <row r="2341" spans="1:7" x14ac:dyDescent="0.35">
      <c r="A2341">
        <v>4</v>
      </c>
      <c r="B2341">
        <v>2023</v>
      </c>
      <c r="C2341" t="s">
        <v>22</v>
      </c>
      <c r="D2341" t="s">
        <v>45</v>
      </c>
      <c r="E2341">
        <v>2659</v>
      </c>
      <c r="F2341">
        <v>2618</v>
      </c>
      <c r="G2341">
        <v>5277</v>
      </c>
    </row>
    <row r="2342" spans="1:7" x14ac:dyDescent="0.35">
      <c r="A2342">
        <v>4</v>
      </c>
      <c r="B2342">
        <v>2023</v>
      </c>
      <c r="C2342" t="s">
        <v>22</v>
      </c>
      <c r="D2342" t="s">
        <v>46</v>
      </c>
      <c r="E2342">
        <v>5862</v>
      </c>
      <c r="F2342">
        <v>5760</v>
      </c>
      <c r="G2342">
        <v>11622</v>
      </c>
    </row>
    <row r="2343" spans="1:7" x14ac:dyDescent="0.35">
      <c r="A2343">
        <v>4</v>
      </c>
      <c r="B2343">
        <v>2023</v>
      </c>
      <c r="C2343" t="s">
        <v>22</v>
      </c>
      <c r="D2343" t="s">
        <v>47</v>
      </c>
      <c r="E2343">
        <v>17288</v>
      </c>
      <c r="F2343">
        <v>16929</v>
      </c>
      <c r="G2343">
        <v>34217</v>
      </c>
    </row>
    <row r="2344" spans="1:7" x14ac:dyDescent="0.35">
      <c r="A2344">
        <v>4</v>
      </c>
      <c r="B2344">
        <v>2023</v>
      </c>
      <c r="C2344" t="s">
        <v>22</v>
      </c>
      <c r="D2344" t="s">
        <v>48</v>
      </c>
      <c r="E2344">
        <v>26536</v>
      </c>
      <c r="F2344">
        <v>24884</v>
      </c>
      <c r="G2344">
        <v>51420</v>
      </c>
    </row>
    <row r="2345" spans="1:7" x14ac:dyDescent="0.35">
      <c r="A2345">
        <v>4</v>
      </c>
      <c r="B2345">
        <v>2023</v>
      </c>
      <c r="C2345" t="s">
        <v>22</v>
      </c>
      <c r="D2345" t="s">
        <v>49</v>
      </c>
      <c r="E2345">
        <v>19816</v>
      </c>
      <c r="F2345">
        <v>21791</v>
      </c>
      <c r="G2345">
        <v>41607</v>
      </c>
    </row>
    <row r="2346" spans="1:7" x14ac:dyDescent="0.35">
      <c r="A2346">
        <v>4</v>
      </c>
      <c r="B2346">
        <v>2023</v>
      </c>
      <c r="C2346" t="s">
        <v>22</v>
      </c>
      <c r="D2346" t="s">
        <v>51</v>
      </c>
      <c r="E2346">
        <v>3295</v>
      </c>
      <c r="F2346">
        <v>6383</v>
      </c>
      <c r="G2346">
        <v>9678</v>
      </c>
    </row>
    <row r="2347" spans="1:7" x14ac:dyDescent="0.35">
      <c r="A2347">
        <v>4</v>
      </c>
      <c r="B2347">
        <v>2023</v>
      </c>
      <c r="C2347" t="s">
        <v>15</v>
      </c>
      <c r="D2347" t="s">
        <v>52</v>
      </c>
      <c r="E2347">
        <v>2</v>
      </c>
      <c r="F2347">
        <v>1</v>
      </c>
      <c r="G2347">
        <v>3</v>
      </c>
    </row>
    <row r="2348" spans="1:7" x14ac:dyDescent="0.35">
      <c r="A2348">
        <v>4</v>
      </c>
      <c r="B2348">
        <v>2023</v>
      </c>
      <c r="C2348" t="s">
        <v>15</v>
      </c>
      <c r="D2348" t="s">
        <v>50</v>
      </c>
      <c r="E2348">
        <v>37</v>
      </c>
      <c r="F2348">
        <v>22</v>
      </c>
      <c r="G2348">
        <v>59</v>
      </c>
    </row>
    <row r="2349" spans="1:7" x14ac:dyDescent="0.35">
      <c r="A2349">
        <v>4</v>
      </c>
      <c r="B2349">
        <v>2023</v>
      </c>
      <c r="C2349" t="s">
        <v>15</v>
      </c>
      <c r="D2349" t="s">
        <v>43</v>
      </c>
      <c r="E2349">
        <v>201</v>
      </c>
      <c r="F2349">
        <v>219</v>
      </c>
      <c r="G2349">
        <v>420</v>
      </c>
    </row>
    <row r="2350" spans="1:7" x14ac:dyDescent="0.35">
      <c r="A2350">
        <v>4</v>
      </c>
      <c r="B2350">
        <v>2023</v>
      </c>
      <c r="C2350" t="s">
        <v>15</v>
      </c>
      <c r="D2350" t="s">
        <v>44</v>
      </c>
      <c r="E2350">
        <v>392</v>
      </c>
      <c r="F2350">
        <v>512</v>
      </c>
      <c r="G2350">
        <v>904</v>
      </c>
    </row>
    <row r="2351" spans="1:7" x14ac:dyDescent="0.35">
      <c r="A2351">
        <v>4</v>
      </c>
      <c r="B2351">
        <v>2023</v>
      </c>
      <c r="C2351" t="s">
        <v>15</v>
      </c>
      <c r="D2351" t="s">
        <v>45</v>
      </c>
      <c r="E2351">
        <v>622</v>
      </c>
      <c r="F2351">
        <v>692</v>
      </c>
      <c r="G2351">
        <v>1314</v>
      </c>
    </row>
    <row r="2352" spans="1:7" x14ac:dyDescent="0.35">
      <c r="A2352">
        <v>4</v>
      </c>
      <c r="B2352">
        <v>2023</v>
      </c>
      <c r="C2352" t="s">
        <v>15</v>
      </c>
      <c r="D2352" t="s">
        <v>46</v>
      </c>
      <c r="E2352">
        <v>1598</v>
      </c>
      <c r="F2352">
        <v>1826</v>
      </c>
      <c r="G2352">
        <v>3424</v>
      </c>
    </row>
    <row r="2353" spans="1:7" x14ac:dyDescent="0.35">
      <c r="A2353">
        <v>4</v>
      </c>
      <c r="B2353">
        <v>2023</v>
      </c>
      <c r="C2353" t="s">
        <v>15</v>
      </c>
      <c r="D2353" t="s">
        <v>47</v>
      </c>
      <c r="E2353">
        <v>5984</v>
      </c>
      <c r="F2353">
        <v>5938</v>
      </c>
      <c r="G2353">
        <v>11922</v>
      </c>
    </row>
    <row r="2354" spans="1:7" x14ac:dyDescent="0.35">
      <c r="A2354">
        <v>4</v>
      </c>
      <c r="B2354">
        <v>2023</v>
      </c>
      <c r="C2354" t="s">
        <v>15</v>
      </c>
      <c r="D2354" t="s">
        <v>48</v>
      </c>
      <c r="E2354">
        <v>10305</v>
      </c>
      <c r="F2354">
        <v>9523</v>
      </c>
      <c r="G2354">
        <v>19828</v>
      </c>
    </row>
    <row r="2355" spans="1:7" x14ac:dyDescent="0.35">
      <c r="A2355">
        <v>4</v>
      </c>
      <c r="B2355">
        <v>2023</v>
      </c>
      <c r="C2355" t="s">
        <v>15</v>
      </c>
      <c r="D2355" t="s">
        <v>49</v>
      </c>
      <c r="E2355">
        <v>7873</v>
      </c>
      <c r="F2355">
        <v>8681</v>
      </c>
      <c r="G2355">
        <v>16554</v>
      </c>
    </row>
    <row r="2356" spans="1:7" x14ac:dyDescent="0.35">
      <c r="A2356">
        <v>4</v>
      </c>
      <c r="B2356">
        <v>2023</v>
      </c>
      <c r="C2356" t="s">
        <v>15</v>
      </c>
      <c r="D2356" t="s">
        <v>51</v>
      </c>
      <c r="E2356">
        <v>1426</v>
      </c>
      <c r="F2356">
        <v>3118</v>
      </c>
      <c r="G2356">
        <v>4544</v>
      </c>
    </row>
    <row r="2357" spans="1:7" x14ac:dyDescent="0.35">
      <c r="A2357">
        <v>4</v>
      </c>
      <c r="B2357">
        <v>2023</v>
      </c>
      <c r="C2357" t="s">
        <v>25</v>
      </c>
      <c r="D2357" t="s">
        <v>52</v>
      </c>
      <c r="E2357">
        <v>24</v>
      </c>
      <c r="F2357">
        <v>26</v>
      </c>
      <c r="G2357">
        <v>50</v>
      </c>
    </row>
    <row r="2358" spans="1:7" x14ac:dyDescent="0.35">
      <c r="A2358">
        <v>4</v>
      </c>
      <c r="B2358">
        <v>2023</v>
      </c>
      <c r="C2358" t="s">
        <v>25</v>
      </c>
      <c r="D2358" t="s">
        <v>50</v>
      </c>
      <c r="E2358">
        <v>1079</v>
      </c>
      <c r="F2358">
        <v>1053</v>
      </c>
      <c r="G2358">
        <v>2132</v>
      </c>
    </row>
    <row r="2359" spans="1:7" x14ac:dyDescent="0.35">
      <c r="A2359">
        <v>4</v>
      </c>
      <c r="B2359">
        <v>2023</v>
      </c>
      <c r="C2359" t="s">
        <v>25</v>
      </c>
      <c r="D2359" t="s">
        <v>43</v>
      </c>
      <c r="E2359">
        <v>3452</v>
      </c>
      <c r="F2359">
        <v>4860</v>
      </c>
      <c r="G2359">
        <v>8312</v>
      </c>
    </row>
    <row r="2360" spans="1:7" x14ac:dyDescent="0.35">
      <c r="A2360">
        <v>4</v>
      </c>
      <c r="B2360">
        <v>2023</v>
      </c>
      <c r="C2360" t="s">
        <v>25</v>
      </c>
      <c r="D2360" t="s">
        <v>44</v>
      </c>
      <c r="E2360">
        <v>6720</v>
      </c>
      <c r="F2360">
        <v>8757</v>
      </c>
      <c r="G2360">
        <v>15477</v>
      </c>
    </row>
    <row r="2361" spans="1:7" x14ac:dyDescent="0.35">
      <c r="A2361">
        <v>4</v>
      </c>
      <c r="B2361">
        <v>2023</v>
      </c>
      <c r="C2361" t="s">
        <v>25</v>
      </c>
      <c r="D2361" t="s">
        <v>45</v>
      </c>
      <c r="E2361">
        <v>10808</v>
      </c>
      <c r="F2361">
        <v>11280</v>
      </c>
      <c r="G2361">
        <v>22088</v>
      </c>
    </row>
    <row r="2362" spans="1:7" x14ac:dyDescent="0.35">
      <c r="A2362">
        <v>4</v>
      </c>
      <c r="B2362">
        <v>2023</v>
      </c>
      <c r="C2362" t="s">
        <v>25</v>
      </c>
      <c r="D2362" t="s">
        <v>46</v>
      </c>
      <c r="E2362">
        <v>21006</v>
      </c>
      <c r="F2362">
        <v>22141</v>
      </c>
      <c r="G2362">
        <v>43147</v>
      </c>
    </row>
    <row r="2363" spans="1:7" x14ac:dyDescent="0.35">
      <c r="A2363">
        <v>4</v>
      </c>
      <c r="B2363">
        <v>2023</v>
      </c>
      <c r="C2363" t="s">
        <v>25</v>
      </c>
      <c r="D2363" t="s">
        <v>47</v>
      </c>
      <c r="E2363">
        <v>55299</v>
      </c>
      <c r="F2363">
        <v>53246</v>
      </c>
      <c r="G2363">
        <v>108545</v>
      </c>
    </row>
    <row r="2364" spans="1:7" x14ac:dyDescent="0.35">
      <c r="A2364">
        <v>4</v>
      </c>
      <c r="B2364">
        <v>2023</v>
      </c>
      <c r="C2364" t="s">
        <v>25</v>
      </c>
      <c r="D2364" t="s">
        <v>48</v>
      </c>
      <c r="E2364">
        <v>80205</v>
      </c>
      <c r="F2364">
        <v>74394</v>
      </c>
      <c r="G2364">
        <v>154599</v>
      </c>
    </row>
    <row r="2365" spans="1:7" x14ac:dyDescent="0.35">
      <c r="A2365">
        <v>4</v>
      </c>
      <c r="B2365">
        <v>2023</v>
      </c>
      <c r="C2365" t="s">
        <v>25</v>
      </c>
      <c r="D2365" t="s">
        <v>49</v>
      </c>
      <c r="E2365">
        <v>57682</v>
      </c>
      <c r="F2365">
        <v>68946</v>
      </c>
      <c r="G2365">
        <v>126628</v>
      </c>
    </row>
    <row r="2366" spans="1:7" x14ac:dyDescent="0.35">
      <c r="A2366">
        <v>4</v>
      </c>
      <c r="B2366">
        <v>2023</v>
      </c>
      <c r="C2366" t="s">
        <v>25</v>
      </c>
      <c r="D2366" t="s">
        <v>51</v>
      </c>
      <c r="E2366">
        <v>9532</v>
      </c>
      <c r="F2366">
        <v>23933</v>
      </c>
      <c r="G2366">
        <v>33465</v>
      </c>
    </row>
    <row r="2367" spans="1:7" x14ac:dyDescent="0.35">
      <c r="A2367">
        <v>4</v>
      </c>
      <c r="B2367">
        <v>2023</v>
      </c>
      <c r="C2367" t="s">
        <v>16</v>
      </c>
      <c r="D2367" t="s">
        <v>52</v>
      </c>
      <c r="E2367">
        <v>2</v>
      </c>
      <c r="F2367">
        <v>1</v>
      </c>
      <c r="G2367">
        <v>3</v>
      </c>
    </row>
    <row r="2368" spans="1:7" x14ac:dyDescent="0.35">
      <c r="A2368">
        <v>4</v>
      </c>
      <c r="B2368">
        <v>2023</v>
      </c>
      <c r="C2368" t="s">
        <v>16</v>
      </c>
      <c r="D2368" t="s">
        <v>50</v>
      </c>
      <c r="E2368">
        <v>38</v>
      </c>
      <c r="F2368">
        <v>24</v>
      </c>
      <c r="G2368">
        <v>62</v>
      </c>
    </row>
    <row r="2369" spans="1:7" x14ac:dyDescent="0.35">
      <c r="A2369">
        <v>4</v>
      </c>
      <c r="B2369">
        <v>2023</v>
      </c>
      <c r="C2369" t="s">
        <v>16</v>
      </c>
      <c r="D2369" t="s">
        <v>43</v>
      </c>
      <c r="E2369">
        <v>111</v>
      </c>
      <c r="F2369">
        <v>118</v>
      </c>
      <c r="G2369">
        <v>229</v>
      </c>
    </row>
    <row r="2370" spans="1:7" x14ac:dyDescent="0.35">
      <c r="A2370">
        <v>4</v>
      </c>
      <c r="B2370">
        <v>2023</v>
      </c>
      <c r="C2370" t="s">
        <v>16</v>
      </c>
      <c r="D2370" t="s">
        <v>44</v>
      </c>
      <c r="E2370">
        <v>213</v>
      </c>
      <c r="F2370">
        <v>261</v>
      </c>
      <c r="G2370">
        <v>474</v>
      </c>
    </row>
    <row r="2371" spans="1:7" x14ac:dyDescent="0.35">
      <c r="A2371">
        <v>4</v>
      </c>
      <c r="B2371">
        <v>2023</v>
      </c>
      <c r="C2371" t="s">
        <v>16</v>
      </c>
      <c r="D2371" t="s">
        <v>45</v>
      </c>
      <c r="E2371">
        <v>434</v>
      </c>
      <c r="F2371">
        <v>381</v>
      </c>
      <c r="G2371">
        <v>815</v>
      </c>
    </row>
    <row r="2372" spans="1:7" x14ac:dyDescent="0.35">
      <c r="A2372">
        <v>4</v>
      </c>
      <c r="B2372">
        <v>2023</v>
      </c>
      <c r="C2372" t="s">
        <v>16</v>
      </c>
      <c r="D2372" t="s">
        <v>46</v>
      </c>
      <c r="E2372">
        <v>922</v>
      </c>
      <c r="F2372">
        <v>905</v>
      </c>
      <c r="G2372">
        <v>1827</v>
      </c>
    </row>
    <row r="2373" spans="1:7" x14ac:dyDescent="0.35">
      <c r="A2373">
        <v>4</v>
      </c>
      <c r="B2373">
        <v>2023</v>
      </c>
      <c r="C2373" t="s">
        <v>16</v>
      </c>
      <c r="D2373" t="s">
        <v>47</v>
      </c>
      <c r="E2373">
        <v>3031</v>
      </c>
      <c r="F2373">
        <v>2913</v>
      </c>
      <c r="G2373">
        <v>5944</v>
      </c>
    </row>
    <row r="2374" spans="1:7" x14ac:dyDescent="0.35">
      <c r="A2374">
        <v>4</v>
      </c>
      <c r="B2374">
        <v>2023</v>
      </c>
      <c r="C2374" t="s">
        <v>16</v>
      </c>
      <c r="D2374" t="s">
        <v>48</v>
      </c>
      <c r="E2374">
        <v>5276</v>
      </c>
      <c r="F2374">
        <v>4348</v>
      </c>
      <c r="G2374">
        <v>9624</v>
      </c>
    </row>
    <row r="2375" spans="1:7" x14ac:dyDescent="0.35">
      <c r="A2375">
        <v>4</v>
      </c>
      <c r="B2375">
        <v>2023</v>
      </c>
      <c r="C2375" t="s">
        <v>16</v>
      </c>
      <c r="D2375" t="s">
        <v>49</v>
      </c>
      <c r="E2375">
        <v>3880</v>
      </c>
      <c r="F2375">
        <v>4071</v>
      </c>
      <c r="G2375">
        <v>7951</v>
      </c>
    </row>
    <row r="2376" spans="1:7" x14ac:dyDescent="0.35">
      <c r="A2376">
        <v>4</v>
      </c>
      <c r="B2376">
        <v>2023</v>
      </c>
      <c r="C2376" t="s">
        <v>16</v>
      </c>
      <c r="D2376" t="s">
        <v>51</v>
      </c>
      <c r="E2376">
        <v>743</v>
      </c>
      <c r="F2376">
        <v>1467</v>
      </c>
      <c r="G2376">
        <v>2210</v>
      </c>
    </row>
    <row r="2377" spans="1:7" x14ac:dyDescent="0.35">
      <c r="A2377">
        <v>4</v>
      </c>
      <c r="B2377">
        <v>2023</v>
      </c>
      <c r="C2377" t="s">
        <v>6</v>
      </c>
      <c r="D2377" t="s">
        <v>50</v>
      </c>
      <c r="E2377">
        <v>3</v>
      </c>
      <c r="F2377">
        <v>3</v>
      </c>
      <c r="G2377">
        <v>6</v>
      </c>
    </row>
    <row r="2378" spans="1:7" x14ac:dyDescent="0.35">
      <c r="A2378">
        <v>4</v>
      </c>
      <c r="B2378">
        <v>2023</v>
      </c>
      <c r="C2378" t="s">
        <v>6</v>
      </c>
      <c r="D2378" t="s">
        <v>43</v>
      </c>
      <c r="E2378">
        <v>15</v>
      </c>
      <c r="F2378">
        <v>20</v>
      </c>
      <c r="G2378">
        <v>35</v>
      </c>
    </row>
    <row r="2379" spans="1:7" x14ac:dyDescent="0.35">
      <c r="A2379">
        <v>4</v>
      </c>
      <c r="B2379">
        <v>2023</v>
      </c>
      <c r="C2379" t="s">
        <v>6</v>
      </c>
      <c r="D2379" t="s">
        <v>44</v>
      </c>
      <c r="E2379">
        <v>47</v>
      </c>
      <c r="F2379">
        <v>31</v>
      </c>
      <c r="G2379">
        <v>78</v>
      </c>
    </row>
    <row r="2380" spans="1:7" x14ac:dyDescent="0.35">
      <c r="A2380">
        <v>4</v>
      </c>
      <c r="B2380">
        <v>2023</v>
      </c>
      <c r="C2380" t="s">
        <v>6</v>
      </c>
      <c r="D2380" t="s">
        <v>45</v>
      </c>
      <c r="E2380">
        <v>93</v>
      </c>
      <c r="F2380">
        <v>57</v>
      </c>
      <c r="G2380">
        <v>150</v>
      </c>
    </row>
    <row r="2381" spans="1:7" x14ac:dyDescent="0.35">
      <c r="A2381">
        <v>4</v>
      </c>
      <c r="B2381">
        <v>2023</v>
      </c>
      <c r="C2381" t="s">
        <v>6</v>
      </c>
      <c r="D2381" t="s">
        <v>46</v>
      </c>
      <c r="E2381">
        <v>190</v>
      </c>
      <c r="F2381">
        <v>184</v>
      </c>
      <c r="G2381">
        <v>374</v>
      </c>
    </row>
    <row r="2382" spans="1:7" x14ac:dyDescent="0.35">
      <c r="A2382">
        <v>4</v>
      </c>
      <c r="B2382">
        <v>2023</v>
      </c>
      <c r="C2382" t="s">
        <v>6</v>
      </c>
      <c r="D2382" t="s">
        <v>47</v>
      </c>
      <c r="E2382">
        <v>681</v>
      </c>
      <c r="F2382">
        <v>541</v>
      </c>
      <c r="G2382">
        <v>1222</v>
      </c>
    </row>
    <row r="2383" spans="1:7" x14ac:dyDescent="0.35">
      <c r="A2383">
        <v>4</v>
      </c>
      <c r="B2383">
        <v>2023</v>
      </c>
      <c r="C2383" t="s">
        <v>6</v>
      </c>
      <c r="D2383" t="s">
        <v>48</v>
      </c>
      <c r="E2383">
        <v>1116</v>
      </c>
      <c r="F2383">
        <v>805</v>
      </c>
      <c r="G2383">
        <v>1921</v>
      </c>
    </row>
    <row r="2384" spans="1:7" x14ac:dyDescent="0.35">
      <c r="A2384">
        <v>4</v>
      </c>
      <c r="B2384">
        <v>2023</v>
      </c>
      <c r="C2384" t="s">
        <v>6</v>
      </c>
      <c r="D2384" t="s">
        <v>49</v>
      </c>
      <c r="E2384">
        <v>691</v>
      </c>
      <c r="F2384">
        <v>659</v>
      </c>
      <c r="G2384">
        <v>1350</v>
      </c>
    </row>
    <row r="2385" spans="1:7" x14ac:dyDescent="0.35">
      <c r="A2385">
        <v>4</v>
      </c>
      <c r="B2385">
        <v>2023</v>
      </c>
      <c r="C2385" t="s">
        <v>6</v>
      </c>
      <c r="D2385" t="s">
        <v>51</v>
      </c>
      <c r="E2385">
        <v>143</v>
      </c>
      <c r="F2385">
        <v>305</v>
      </c>
      <c r="G2385">
        <v>448</v>
      </c>
    </row>
    <row r="2386" spans="1:7" x14ac:dyDescent="0.35">
      <c r="A2386">
        <v>4</v>
      </c>
      <c r="B2386">
        <v>2023</v>
      </c>
      <c r="C2386" t="s">
        <v>20</v>
      </c>
      <c r="D2386" t="s">
        <v>52</v>
      </c>
      <c r="E2386">
        <v>2</v>
      </c>
      <c r="F2386">
        <v>4</v>
      </c>
      <c r="G2386">
        <v>6</v>
      </c>
    </row>
    <row r="2387" spans="1:7" x14ac:dyDescent="0.35">
      <c r="A2387">
        <v>4</v>
      </c>
      <c r="B2387">
        <v>2023</v>
      </c>
      <c r="C2387" t="s">
        <v>20</v>
      </c>
      <c r="D2387" t="s">
        <v>50</v>
      </c>
      <c r="E2387">
        <v>166</v>
      </c>
      <c r="F2387">
        <v>171</v>
      </c>
      <c r="G2387">
        <v>337</v>
      </c>
    </row>
    <row r="2388" spans="1:7" x14ac:dyDescent="0.35">
      <c r="A2388">
        <v>4</v>
      </c>
      <c r="B2388">
        <v>2023</v>
      </c>
      <c r="C2388" t="s">
        <v>20</v>
      </c>
      <c r="D2388" t="s">
        <v>43</v>
      </c>
      <c r="E2388">
        <v>651</v>
      </c>
      <c r="F2388">
        <v>816</v>
      </c>
      <c r="G2388">
        <v>1467</v>
      </c>
    </row>
    <row r="2389" spans="1:7" x14ac:dyDescent="0.35">
      <c r="A2389">
        <v>4</v>
      </c>
      <c r="B2389">
        <v>2023</v>
      </c>
      <c r="C2389" t="s">
        <v>20</v>
      </c>
      <c r="D2389" t="s">
        <v>44</v>
      </c>
      <c r="E2389">
        <v>1386</v>
      </c>
      <c r="F2389">
        <v>1710</v>
      </c>
      <c r="G2389">
        <v>3096</v>
      </c>
    </row>
    <row r="2390" spans="1:7" x14ac:dyDescent="0.35">
      <c r="A2390">
        <v>4</v>
      </c>
      <c r="B2390">
        <v>2023</v>
      </c>
      <c r="C2390" t="s">
        <v>20</v>
      </c>
      <c r="D2390" t="s">
        <v>45</v>
      </c>
      <c r="E2390">
        <v>2202</v>
      </c>
      <c r="F2390">
        <v>2486</v>
      </c>
      <c r="G2390">
        <v>4688</v>
      </c>
    </row>
    <row r="2391" spans="1:7" x14ac:dyDescent="0.35">
      <c r="A2391">
        <v>4</v>
      </c>
      <c r="B2391">
        <v>2023</v>
      </c>
      <c r="C2391" t="s">
        <v>20</v>
      </c>
      <c r="D2391" t="s">
        <v>46</v>
      </c>
      <c r="E2391">
        <v>5020</v>
      </c>
      <c r="F2391">
        <v>5593</v>
      </c>
      <c r="G2391">
        <v>10613</v>
      </c>
    </row>
    <row r="2392" spans="1:7" x14ac:dyDescent="0.35">
      <c r="A2392">
        <v>4</v>
      </c>
      <c r="B2392">
        <v>2023</v>
      </c>
      <c r="C2392" t="s">
        <v>20</v>
      </c>
      <c r="D2392" t="s">
        <v>47</v>
      </c>
      <c r="E2392">
        <v>15564</v>
      </c>
      <c r="F2392">
        <v>15404</v>
      </c>
      <c r="G2392">
        <v>30968</v>
      </c>
    </row>
    <row r="2393" spans="1:7" x14ac:dyDescent="0.35">
      <c r="A2393">
        <v>4</v>
      </c>
      <c r="B2393">
        <v>2023</v>
      </c>
      <c r="C2393" t="s">
        <v>20</v>
      </c>
      <c r="D2393" t="s">
        <v>48</v>
      </c>
      <c r="E2393">
        <v>24137</v>
      </c>
      <c r="F2393">
        <v>21768</v>
      </c>
      <c r="G2393">
        <v>45905</v>
      </c>
    </row>
    <row r="2394" spans="1:7" x14ac:dyDescent="0.35">
      <c r="A2394">
        <v>4</v>
      </c>
      <c r="B2394">
        <v>2023</v>
      </c>
      <c r="C2394" t="s">
        <v>20</v>
      </c>
      <c r="D2394" t="s">
        <v>49</v>
      </c>
      <c r="E2394">
        <v>16071</v>
      </c>
      <c r="F2394">
        <v>18453</v>
      </c>
      <c r="G2394">
        <v>34524</v>
      </c>
    </row>
    <row r="2395" spans="1:7" x14ac:dyDescent="0.35">
      <c r="A2395">
        <v>4</v>
      </c>
      <c r="B2395">
        <v>2023</v>
      </c>
      <c r="C2395" t="s">
        <v>20</v>
      </c>
      <c r="D2395" t="s">
        <v>51</v>
      </c>
      <c r="E2395">
        <v>2827</v>
      </c>
      <c r="F2395">
        <v>6685</v>
      </c>
      <c r="G2395">
        <v>9512</v>
      </c>
    </row>
    <row r="2396" spans="1:7" x14ac:dyDescent="0.35">
      <c r="A2396">
        <v>4</v>
      </c>
      <c r="B2396">
        <v>2023</v>
      </c>
      <c r="C2396" t="s">
        <v>17</v>
      </c>
      <c r="D2396" t="s">
        <v>50</v>
      </c>
      <c r="E2396">
        <v>188</v>
      </c>
      <c r="F2396">
        <v>180</v>
      </c>
      <c r="G2396">
        <v>368</v>
      </c>
    </row>
    <row r="2397" spans="1:7" x14ac:dyDescent="0.35">
      <c r="A2397">
        <v>4</v>
      </c>
      <c r="B2397">
        <v>2023</v>
      </c>
      <c r="C2397" t="s">
        <v>17</v>
      </c>
      <c r="D2397" t="s">
        <v>43</v>
      </c>
      <c r="E2397">
        <v>862</v>
      </c>
      <c r="F2397">
        <v>905</v>
      </c>
      <c r="G2397">
        <v>1767</v>
      </c>
    </row>
    <row r="2398" spans="1:7" x14ac:dyDescent="0.35">
      <c r="A2398">
        <v>4</v>
      </c>
      <c r="B2398">
        <v>2023</v>
      </c>
      <c r="C2398" t="s">
        <v>17</v>
      </c>
      <c r="D2398" t="s">
        <v>44</v>
      </c>
      <c r="E2398">
        <v>1287</v>
      </c>
      <c r="F2398">
        <v>1265</v>
      </c>
      <c r="G2398">
        <v>2552</v>
      </c>
    </row>
    <row r="2399" spans="1:7" x14ac:dyDescent="0.35">
      <c r="A2399">
        <v>4</v>
      </c>
      <c r="B2399">
        <v>2023</v>
      </c>
      <c r="C2399" t="s">
        <v>17</v>
      </c>
      <c r="D2399" t="s">
        <v>45</v>
      </c>
      <c r="E2399">
        <v>1816</v>
      </c>
      <c r="F2399">
        <v>1763</v>
      </c>
      <c r="G2399">
        <v>3579</v>
      </c>
    </row>
    <row r="2400" spans="1:7" x14ac:dyDescent="0.35">
      <c r="A2400">
        <v>4</v>
      </c>
      <c r="B2400">
        <v>2023</v>
      </c>
      <c r="C2400" t="s">
        <v>17</v>
      </c>
      <c r="D2400" t="s">
        <v>46</v>
      </c>
      <c r="E2400">
        <v>3560</v>
      </c>
      <c r="F2400">
        <v>3591</v>
      </c>
      <c r="G2400">
        <v>7151</v>
      </c>
    </row>
    <row r="2401" spans="1:7" x14ac:dyDescent="0.35">
      <c r="A2401">
        <v>4</v>
      </c>
      <c r="B2401">
        <v>2023</v>
      </c>
      <c r="C2401" t="s">
        <v>17</v>
      </c>
      <c r="D2401" t="s">
        <v>47</v>
      </c>
      <c r="E2401">
        <v>10668</v>
      </c>
      <c r="F2401">
        <v>9876</v>
      </c>
      <c r="G2401">
        <v>20544</v>
      </c>
    </row>
    <row r="2402" spans="1:7" x14ac:dyDescent="0.35">
      <c r="A2402">
        <v>4</v>
      </c>
      <c r="B2402">
        <v>2023</v>
      </c>
      <c r="C2402" t="s">
        <v>17</v>
      </c>
      <c r="D2402" t="s">
        <v>48</v>
      </c>
      <c r="E2402">
        <v>17766</v>
      </c>
      <c r="F2402">
        <v>14530</v>
      </c>
      <c r="G2402">
        <v>32296</v>
      </c>
    </row>
    <row r="2403" spans="1:7" x14ac:dyDescent="0.35">
      <c r="A2403">
        <v>4</v>
      </c>
      <c r="B2403">
        <v>2023</v>
      </c>
      <c r="C2403" t="s">
        <v>17</v>
      </c>
      <c r="D2403" t="s">
        <v>49</v>
      </c>
      <c r="E2403">
        <v>11010</v>
      </c>
      <c r="F2403">
        <v>11222</v>
      </c>
      <c r="G2403">
        <v>22232</v>
      </c>
    </row>
    <row r="2404" spans="1:7" x14ac:dyDescent="0.35">
      <c r="A2404">
        <v>4</v>
      </c>
      <c r="B2404">
        <v>2023</v>
      </c>
      <c r="C2404" t="s">
        <v>17</v>
      </c>
      <c r="D2404" t="s">
        <v>51</v>
      </c>
      <c r="E2404">
        <v>1956</v>
      </c>
      <c r="F2404">
        <v>3812</v>
      </c>
      <c r="G2404">
        <v>5768</v>
      </c>
    </row>
    <row r="2405" spans="1:7" x14ac:dyDescent="0.35">
      <c r="A2405">
        <v>4</v>
      </c>
      <c r="B2405">
        <v>2023</v>
      </c>
      <c r="C2405" t="s">
        <v>11</v>
      </c>
      <c r="D2405" t="s">
        <v>52</v>
      </c>
      <c r="E2405">
        <v>2</v>
      </c>
      <c r="F2405">
        <v>2</v>
      </c>
      <c r="G2405">
        <v>4</v>
      </c>
    </row>
    <row r="2406" spans="1:7" x14ac:dyDescent="0.35">
      <c r="A2406">
        <v>4</v>
      </c>
      <c r="B2406">
        <v>2023</v>
      </c>
      <c r="C2406" t="s">
        <v>11</v>
      </c>
      <c r="D2406" t="s">
        <v>50</v>
      </c>
      <c r="E2406">
        <v>30</v>
      </c>
      <c r="F2406">
        <v>30</v>
      </c>
      <c r="G2406">
        <v>60</v>
      </c>
    </row>
    <row r="2407" spans="1:7" x14ac:dyDescent="0.35">
      <c r="A2407">
        <v>4</v>
      </c>
      <c r="B2407">
        <v>2023</v>
      </c>
      <c r="C2407" t="s">
        <v>11</v>
      </c>
      <c r="D2407" t="s">
        <v>43</v>
      </c>
      <c r="E2407">
        <v>107</v>
      </c>
      <c r="F2407">
        <v>148</v>
      </c>
      <c r="G2407">
        <v>255</v>
      </c>
    </row>
    <row r="2408" spans="1:7" x14ac:dyDescent="0.35">
      <c r="A2408">
        <v>4</v>
      </c>
      <c r="B2408">
        <v>2023</v>
      </c>
      <c r="C2408" t="s">
        <v>11</v>
      </c>
      <c r="D2408" t="s">
        <v>44</v>
      </c>
      <c r="E2408">
        <v>303</v>
      </c>
      <c r="F2408">
        <v>422</v>
      </c>
      <c r="G2408">
        <v>725</v>
      </c>
    </row>
    <row r="2409" spans="1:7" x14ac:dyDescent="0.35">
      <c r="A2409">
        <v>4</v>
      </c>
      <c r="B2409">
        <v>2023</v>
      </c>
      <c r="C2409" t="s">
        <v>11</v>
      </c>
      <c r="D2409" t="s">
        <v>45</v>
      </c>
      <c r="E2409">
        <v>499</v>
      </c>
      <c r="F2409">
        <v>618</v>
      </c>
      <c r="G2409">
        <v>1117</v>
      </c>
    </row>
    <row r="2410" spans="1:7" x14ac:dyDescent="0.35">
      <c r="A2410">
        <v>4</v>
      </c>
      <c r="B2410">
        <v>2023</v>
      </c>
      <c r="C2410" t="s">
        <v>11</v>
      </c>
      <c r="D2410" t="s">
        <v>46</v>
      </c>
      <c r="E2410">
        <v>908</v>
      </c>
      <c r="F2410">
        <v>1152</v>
      </c>
      <c r="G2410">
        <v>2060</v>
      </c>
    </row>
    <row r="2411" spans="1:7" x14ac:dyDescent="0.35">
      <c r="A2411">
        <v>4</v>
      </c>
      <c r="B2411">
        <v>2023</v>
      </c>
      <c r="C2411" t="s">
        <v>11</v>
      </c>
      <c r="D2411" t="s">
        <v>47</v>
      </c>
      <c r="E2411">
        <v>3210</v>
      </c>
      <c r="F2411">
        <v>3282</v>
      </c>
      <c r="G2411">
        <v>6492</v>
      </c>
    </row>
    <row r="2412" spans="1:7" x14ac:dyDescent="0.35">
      <c r="A2412">
        <v>4</v>
      </c>
      <c r="B2412">
        <v>2023</v>
      </c>
      <c r="C2412" t="s">
        <v>11</v>
      </c>
      <c r="D2412" t="s">
        <v>48</v>
      </c>
      <c r="E2412">
        <v>5483</v>
      </c>
      <c r="F2412">
        <v>4446</v>
      </c>
      <c r="G2412">
        <v>9929</v>
      </c>
    </row>
    <row r="2413" spans="1:7" x14ac:dyDescent="0.35">
      <c r="A2413">
        <v>4</v>
      </c>
      <c r="B2413">
        <v>2023</v>
      </c>
      <c r="C2413" t="s">
        <v>11</v>
      </c>
      <c r="D2413" t="s">
        <v>49</v>
      </c>
      <c r="E2413">
        <v>2811</v>
      </c>
      <c r="F2413">
        <v>2593</v>
      </c>
      <c r="G2413">
        <v>5404</v>
      </c>
    </row>
    <row r="2414" spans="1:7" x14ac:dyDescent="0.35">
      <c r="A2414">
        <v>4</v>
      </c>
      <c r="B2414">
        <v>2023</v>
      </c>
      <c r="C2414" t="s">
        <v>11</v>
      </c>
      <c r="D2414" t="s">
        <v>51</v>
      </c>
      <c r="E2414">
        <v>386</v>
      </c>
      <c r="F2414">
        <v>672</v>
      </c>
      <c r="G2414">
        <v>1058</v>
      </c>
    </row>
    <row r="2415" spans="1:7" x14ac:dyDescent="0.35">
      <c r="A2415">
        <v>4</v>
      </c>
      <c r="B2415">
        <v>2023</v>
      </c>
      <c r="C2415" t="s">
        <v>18</v>
      </c>
      <c r="D2415" t="s">
        <v>50</v>
      </c>
      <c r="E2415">
        <v>27</v>
      </c>
      <c r="F2415">
        <v>24</v>
      </c>
      <c r="G2415">
        <v>51</v>
      </c>
    </row>
    <row r="2416" spans="1:7" x14ac:dyDescent="0.35">
      <c r="A2416">
        <v>4</v>
      </c>
      <c r="B2416">
        <v>2023</v>
      </c>
      <c r="C2416" t="s">
        <v>18</v>
      </c>
      <c r="D2416" t="s">
        <v>43</v>
      </c>
      <c r="E2416">
        <v>120</v>
      </c>
      <c r="F2416">
        <v>148</v>
      </c>
      <c r="G2416">
        <v>268</v>
      </c>
    </row>
    <row r="2417" spans="1:7" x14ac:dyDescent="0.35">
      <c r="A2417">
        <v>4</v>
      </c>
      <c r="B2417">
        <v>2023</v>
      </c>
      <c r="C2417" t="s">
        <v>18</v>
      </c>
      <c r="D2417" t="s">
        <v>44</v>
      </c>
      <c r="E2417">
        <v>251</v>
      </c>
      <c r="F2417">
        <v>232</v>
      </c>
      <c r="G2417">
        <v>483</v>
      </c>
    </row>
    <row r="2418" spans="1:7" x14ac:dyDescent="0.35">
      <c r="A2418">
        <v>4</v>
      </c>
      <c r="B2418">
        <v>2023</v>
      </c>
      <c r="C2418" t="s">
        <v>18</v>
      </c>
      <c r="D2418" t="s">
        <v>45</v>
      </c>
      <c r="E2418">
        <v>415</v>
      </c>
      <c r="F2418">
        <v>307</v>
      </c>
      <c r="G2418">
        <v>722</v>
      </c>
    </row>
    <row r="2419" spans="1:7" x14ac:dyDescent="0.35">
      <c r="A2419">
        <v>4</v>
      </c>
      <c r="B2419">
        <v>2023</v>
      </c>
      <c r="C2419" t="s">
        <v>18</v>
      </c>
      <c r="D2419" t="s">
        <v>46</v>
      </c>
      <c r="E2419">
        <v>758</v>
      </c>
      <c r="F2419">
        <v>713</v>
      </c>
      <c r="G2419">
        <v>1471</v>
      </c>
    </row>
    <row r="2420" spans="1:7" x14ac:dyDescent="0.35">
      <c r="A2420">
        <v>4</v>
      </c>
      <c r="B2420">
        <v>2023</v>
      </c>
      <c r="C2420" t="s">
        <v>18</v>
      </c>
      <c r="D2420" t="s">
        <v>47</v>
      </c>
      <c r="E2420">
        <v>2774</v>
      </c>
      <c r="F2420">
        <v>2415</v>
      </c>
      <c r="G2420">
        <v>5189</v>
      </c>
    </row>
    <row r="2421" spans="1:7" x14ac:dyDescent="0.35">
      <c r="A2421">
        <v>4</v>
      </c>
      <c r="B2421">
        <v>2023</v>
      </c>
      <c r="C2421" t="s">
        <v>18</v>
      </c>
      <c r="D2421" t="s">
        <v>48</v>
      </c>
      <c r="E2421">
        <v>4333</v>
      </c>
      <c r="F2421">
        <v>3298</v>
      </c>
      <c r="G2421">
        <v>7631</v>
      </c>
    </row>
    <row r="2422" spans="1:7" x14ac:dyDescent="0.35">
      <c r="A2422">
        <v>4</v>
      </c>
      <c r="B2422">
        <v>2023</v>
      </c>
      <c r="C2422" t="s">
        <v>18</v>
      </c>
      <c r="D2422" t="s">
        <v>49</v>
      </c>
      <c r="E2422">
        <v>2361</v>
      </c>
      <c r="F2422">
        <v>2034</v>
      </c>
      <c r="G2422">
        <v>4395</v>
      </c>
    </row>
    <row r="2423" spans="1:7" x14ac:dyDescent="0.35">
      <c r="A2423">
        <v>4</v>
      </c>
      <c r="B2423">
        <v>2023</v>
      </c>
      <c r="C2423" t="s">
        <v>18</v>
      </c>
      <c r="D2423" t="s">
        <v>51</v>
      </c>
      <c r="E2423">
        <v>376</v>
      </c>
      <c r="F2423">
        <v>602</v>
      </c>
      <c r="G2423">
        <v>978</v>
      </c>
    </row>
    <row r="2424" spans="1:7" x14ac:dyDescent="0.35">
      <c r="A2424">
        <v>4</v>
      </c>
      <c r="B2424">
        <v>2023</v>
      </c>
      <c r="C2424" t="s">
        <v>19</v>
      </c>
      <c r="D2424" t="s">
        <v>52</v>
      </c>
      <c r="E2424">
        <v>10</v>
      </c>
      <c r="F2424">
        <v>6</v>
      </c>
      <c r="G2424">
        <v>16</v>
      </c>
    </row>
    <row r="2425" spans="1:7" x14ac:dyDescent="0.35">
      <c r="A2425">
        <v>4</v>
      </c>
      <c r="B2425">
        <v>2023</v>
      </c>
      <c r="C2425" t="s">
        <v>19</v>
      </c>
      <c r="D2425" t="s">
        <v>50</v>
      </c>
      <c r="E2425">
        <v>305</v>
      </c>
      <c r="F2425">
        <v>246</v>
      </c>
      <c r="G2425">
        <v>551</v>
      </c>
    </row>
    <row r="2426" spans="1:7" x14ac:dyDescent="0.35">
      <c r="A2426">
        <v>4</v>
      </c>
      <c r="B2426">
        <v>2023</v>
      </c>
      <c r="C2426" t="s">
        <v>19</v>
      </c>
      <c r="D2426" t="s">
        <v>43</v>
      </c>
      <c r="E2426">
        <v>1037</v>
      </c>
      <c r="F2426">
        <v>1345</v>
      </c>
      <c r="G2426">
        <v>2382</v>
      </c>
    </row>
    <row r="2427" spans="1:7" x14ac:dyDescent="0.35">
      <c r="A2427">
        <v>4</v>
      </c>
      <c r="B2427">
        <v>2023</v>
      </c>
      <c r="C2427" t="s">
        <v>19</v>
      </c>
      <c r="D2427" t="s">
        <v>44</v>
      </c>
      <c r="E2427">
        <v>2207</v>
      </c>
      <c r="F2427">
        <v>2697</v>
      </c>
      <c r="G2427">
        <v>4904</v>
      </c>
    </row>
    <row r="2428" spans="1:7" x14ac:dyDescent="0.35">
      <c r="A2428">
        <v>4</v>
      </c>
      <c r="B2428">
        <v>2023</v>
      </c>
      <c r="C2428" t="s">
        <v>19</v>
      </c>
      <c r="D2428" t="s">
        <v>45</v>
      </c>
      <c r="E2428">
        <v>3715</v>
      </c>
      <c r="F2428">
        <v>3917</v>
      </c>
      <c r="G2428">
        <v>7632</v>
      </c>
    </row>
    <row r="2429" spans="1:7" x14ac:dyDescent="0.35">
      <c r="A2429">
        <v>4</v>
      </c>
      <c r="B2429">
        <v>2023</v>
      </c>
      <c r="C2429" t="s">
        <v>19</v>
      </c>
      <c r="D2429" t="s">
        <v>46</v>
      </c>
      <c r="E2429">
        <v>8098</v>
      </c>
      <c r="F2429">
        <v>8749</v>
      </c>
      <c r="G2429">
        <v>16847</v>
      </c>
    </row>
    <row r="2430" spans="1:7" x14ac:dyDescent="0.35">
      <c r="A2430">
        <v>4</v>
      </c>
      <c r="B2430">
        <v>2023</v>
      </c>
      <c r="C2430" t="s">
        <v>19</v>
      </c>
      <c r="D2430" t="s">
        <v>47</v>
      </c>
      <c r="E2430">
        <v>24133</v>
      </c>
      <c r="F2430">
        <v>25359</v>
      </c>
      <c r="G2430">
        <v>49492</v>
      </c>
    </row>
    <row r="2431" spans="1:7" x14ac:dyDescent="0.35">
      <c r="A2431">
        <v>4</v>
      </c>
      <c r="B2431">
        <v>2023</v>
      </c>
      <c r="C2431" t="s">
        <v>19</v>
      </c>
      <c r="D2431" t="s">
        <v>48</v>
      </c>
      <c r="E2431">
        <v>42609</v>
      </c>
      <c r="F2431">
        <v>41546</v>
      </c>
      <c r="G2431">
        <v>84155</v>
      </c>
    </row>
    <row r="2432" spans="1:7" x14ac:dyDescent="0.35">
      <c r="A2432">
        <v>4</v>
      </c>
      <c r="B2432">
        <v>2023</v>
      </c>
      <c r="C2432" t="s">
        <v>19</v>
      </c>
      <c r="D2432" t="s">
        <v>49</v>
      </c>
      <c r="E2432">
        <v>30896</v>
      </c>
      <c r="F2432">
        <v>36535</v>
      </c>
      <c r="G2432">
        <v>67431</v>
      </c>
    </row>
    <row r="2433" spans="1:7" x14ac:dyDescent="0.35">
      <c r="A2433">
        <v>4</v>
      </c>
      <c r="B2433">
        <v>2023</v>
      </c>
      <c r="C2433" t="s">
        <v>19</v>
      </c>
      <c r="D2433" t="s">
        <v>51</v>
      </c>
      <c r="E2433">
        <v>5725</v>
      </c>
      <c r="F2433">
        <v>11713</v>
      </c>
      <c r="G2433">
        <v>17438</v>
      </c>
    </row>
    <row r="2434" spans="1:7" x14ac:dyDescent="0.35">
      <c r="A2434">
        <v>4</v>
      </c>
      <c r="B2434">
        <v>2023</v>
      </c>
      <c r="C2434" t="s">
        <v>12</v>
      </c>
      <c r="D2434" t="s">
        <v>52</v>
      </c>
      <c r="E2434">
        <v>11</v>
      </c>
      <c r="F2434">
        <v>15</v>
      </c>
      <c r="G2434">
        <v>26</v>
      </c>
    </row>
    <row r="2435" spans="1:7" x14ac:dyDescent="0.35">
      <c r="A2435">
        <v>4</v>
      </c>
      <c r="B2435">
        <v>2023</v>
      </c>
      <c r="C2435" t="s">
        <v>12</v>
      </c>
      <c r="D2435" t="s">
        <v>50</v>
      </c>
      <c r="E2435">
        <v>92</v>
      </c>
      <c r="F2435">
        <v>114</v>
      </c>
      <c r="G2435">
        <v>206</v>
      </c>
    </row>
    <row r="2436" spans="1:7" x14ac:dyDescent="0.35">
      <c r="A2436">
        <v>4</v>
      </c>
      <c r="B2436">
        <v>2023</v>
      </c>
      <c r="C2436" t="s">
        <v>12</v>
      </c>
      <c r="D2436" t="s">
        <v>43</v>
      </c>
      <c r="E2436">
        <v>234</v>
      </c>
      <c r="F2436">
        <v>294</v>
      </c>
      <c r="G2436">
        <v>528</v>
      </c>
    </row>
    <row r="2437" spans="1:7" x14ac:dyDescent="0.35">
      <c r="A2437">
        <v>4</v>
      </c>
      <c r="B2437">
        <v>2023</v>
      </c>
      <c r="C2437" t="s">
        <v>12</v>
      </c>
      <c r="D2437" t="s">
        <v>44</v>
      </c>
      <c r="E2437">
        <v>546</v>
      </c>
      <c r="F2437">
        <v>645</v>
      </c>
      <c r="G2437">
        <v>1191</v>
      </c>
    </row>
    <row r="2438" spans="1:7" x14ac:dyDescent="0.35">
      <c r="A2438">
        <v>4</v>
      </c>
      <c r="B2438">
        <v>2023</v>
      </c>
      <c r="C2438" t="s">
        <v>12</v>
      </c>
      <c r="D2438" t="s">
        <v>45</v>
      </c>
      <c r="E2438">
        <v>947</v>
      </c>
      <c r="F2438">
        <v>929</v>
      </c>
      <c r="G2438">
        <v>1876</v>
      </c>
    </row>
    <row r="2439" spans="1:7" x14ac:dyDescent="0.35">
      <c r="A2439">
        <v>4</v>
      </c>
      <c r="B2439">
        <v>2023</v>
      </c>
      <c r="C2439" t="s">
        <v>12</v>
      </c>
      <c r="D2439" t="s">
        <v>46</v>
      </c>
      <c r="E2439">
        <v>1819</v>
      </c>
      <c r="F2439">
        <v>1905</v>
      </c>
      <c r="G2439">
        <v>3724</v>
      </c>
    </row>
    <row r="2440" spans="1:7" x14ac:dyDescent="0.35">
      <c r="A2440">
        <v>4</v>
      </c>
      <c r="B2440">
        <v>2023</v>
      </c>
      <c r="C2440" t="s">
        <v>12</v>
      </c>
      <c r="D2440" t="s">
        <v>47</v>
      </c>
      <c r="E2440">
        <v>4931</v>
      </c>
      <c r="F2440">
        <v>4655</v>
      </c>
      <c r="G2440">
        <v>9586</v>
      </c>
    </row>
    <row r="2441" spans="1:7" x14ac:dyDescent="0.35">
      <c r="A2441">
        <v>4</v>
      </c>
      <c r="B2441">
        <v>2023</v>
      </c>
      <c r="C2441" t="s">
        <v>12</v>
      </c>
      <c r="D2441" t="s">
        <v>48</v>
      </c>
      <c r="E2441">
        <v>7338</v>
      </c>
      <c r="F2441">
        <v>6604</v>
      </c>
      <c r="G2441">
        <v>13942</v>
      </c>
    </row>
    <row r="2442" spans="1:7" x14ac:dyDescent="0.35">
      <c r="A2442">
        <v>4</v>
      </c>
      <c r="B2442">
        <v>2023</v>
      </c>
      <c r="C2442" t="s">
        <v>12</v>
      </c>
      <c r="D2442" t="s">
        <v>49</v>
      </c>
      <c r="E2442">
        <v>5284</v>
      </c>
      <c r="F2442">
        <v>6055</v>
      </c>
      <c r="G2442">
        <v>11339</v>
      </c>
    </row>
    <row r="2443" spans="1:7" x14ac:dyDescent="0.35">
      <c r="A2443">
        <v>4</v>
      </c>
      <c r="B2443">
        <v>2023</v>
      </c>
      <c r="C2443" t="s">
        <v>12</v>
      </c>
      <c r="D2443" t="s">
        <v>51</v>
      </c>
      <c r="E2443">
        <v>931</v>
      </c>
      <c r="F2443">
        <v>2269</v>
      </c>
      <c r="G2443">
        <v>3200</v>
      </c>
    </row>
    <row r="2444" spans="1:7" x14ac:dyDescent="0.35">
      <c r="A2444">
        <v>4</v>
      </c>
      <c r="B2444">
        <v>2023</v>
      </c>
      <c r="C2444" t="s">
        <v>10</v>
      </c>
      <c r="D2444" t="s">
        <v>52</v>
      </c>
      <c r="E2444">
        <v>0</v>
      </c>
      <c r="F2444">
        <v>1</v>
      </c>
      <c r="G2444">
        <v>1</v>
      </c>
    </row>
    <row r="2445" spans="1:7" x14ac:dyDescent="0.35">
      <c r="A2445">
        <v>4</v>
      </c>
      <c r="B2445">
        <v>2023</v>
      </c>
      <c r="C2445" t="s">
        <v>10</v>
      </c>
      <c r="D2445" t="s">
        <v>50</v>
      </c>
      <c r="E2445">
        <v>8</v>
      </c>
      <c r="F2445">
        <v>26</v>
      </c>
      <c r="G2445">
        <v>34</v>
      </c>
    </row>
    <row r="2446" spans="1:7" x14ac:dyDescent="0.35">
      <c r="A2446">
        <v>4</v>
      </c>
      <c r="B2446">
        <v>2023</v>
      </c>
      <c r="C2446" t="s">
        <v>10</v>
      </c>
      <c r="D2446" t="s">
        <v>43</v>
      </c>
      <c r="E2446">
        <v>104</v>
      </c>
      <c r="F2446">
        <v>101</v>
      </c>
      <c r="G2446">
        <v>205</v>
      </c>
    </row>
    <row r="2447" spans="1:7" x14ac:dyDescent="0.35">
      <c r="A2447">
        <v>4</v>
      </c>
      <c r="B2447">
        <v>2023</v>
      </c>
      <c r="C2447" t="s">
        <v>10</v>
      </c>
      <c r="D2447" t="s">
        <v>44</v>
      </c>
      <c r="E2447">
        <v>177</v>
      </c>
      <c r="F2447">
        <v>209</v>
      </c>
      <c r="G2447">
        <v>386</v>
      </c>
    </row>
    <row r="2448" spans="1:7" x14ac:dyDescent="0.35">
      <c r="A2448">
        <v>4</v>
      </c>
      <c r="B2448">
        <v>2023</v>
      </c>
      <c r="C2448" t="s">
        <v>10</v>
      </c>
      <c r="D2448" t="s">
        <v>45</v>
      </c>
      <c r="E2448">
        <v>370</v>
      </c>
      <c r="F2448">
        <v>341</v>
      </c>
      <c r="G2448">
        <v>711</v>
      </c>
    </row>
    <row r="2449" spans="1:7" x14ac:dyDescent="0.35">
      <c r="A2449">
        <v>4</v>
      </c>
      <c r="B2449">
        <v>2023</v>
      </c>
      <c r="C2449" t="s">
        <v>10</v>
      </c>
      <c r="D2449" t="s">
        <v>46</v>
      </c>
      <c r="E2449">
        <v>831</v>
      </c>
      <c r="F2449">
        <v>792</v>
      </c>
      <c r="G2449">
        <v>1623</v>
      </c>
    </row>
    <row r="2450" spans="1:7" x14ac:dyDescent="0.35">
      <c r="A2450">
        <v>4</v>
      </c>
      <c r="B2450">
        <v>2023</v>
      </c>
      <c r="C2450" t="s">
        <v>10</v>
      </c>
      <c r="D2450" t="s">
        <v>47</v>
      </c>
      <c r="E2450">
        <v>3069</v>
      </c>
      <c r="F2450">
        <v>2854</v>
      </c>
      <c r="G2450">
        <v>5923</v>
      </c>
    </row>
    <row r="2451" spans="1:7" x14ac:dyDescent="0.35">
      <c r="A2451">
        <v>4</v>
      </c>
      <c r="B2451">
        <v>2023</v>
      </c>
      <c r="C2451" t="s">
        <v>10</v>
      </c>
      <c r="D2451" t="s">
        <v>48</v>
      </c>
      <c r="E2451">
        <v>5559</v>
      </c>
      <c r="F2451">
        <v>4814</v>
      </c>
      <c r="G2451">
        <v>10373</v>
      </c>
    </row>
    <row r="2452" spans="1:7" x14ac:dyDescent="0.35">
      <c r="A2452">
        <v>4</v>
      </c>
      <c r="B2452">
        <v>2023</v>
      </c>
      <c r="C2452" t="s">
        <v>10</v>
      </c>
      <c r="D2452" t="s">
        <v>49</v>
      </c>
      <c r="E2452">
        <v>4274</v>
      </c>
      <c r="F2452">
        <v>4602</v>
      </c>
      <c r="G2452">
        <v>8876</v>
      </c>
    </row>
    <row r="2453" spans="1:7" x14ac:dyDescent="0.35">
      <c r="A2453">
        <v>4</v>
      </c>
      <c r="B2453">
        <v>2023</v>
      </c>
      <c r="C2453" t="s">
        <v>10</v>
      </c>
      <c r="D2453" t="s">
        <v>51</v>
      </c>
      <c r="E2453">
        <v>830</v>
      </c>
      <c r="F2453">
        <v>1658</v>
      </c>
      <c r="G2453">
        <v>2488</v>
      </c>
    </row>
    <row r="2454" spans="1:7" x14ac:dyDescent="0.35">
      <c r="A2454">
        <v>4</v>
      </c>
      <c r="B2454">
        <v>2023</v>
      </c>
      <c r="C2454" t="s">
        <v>4</v>
      </c>
      <c r="D2454" t="s">
        <v>50</v>
      </c>
      <c r="E2454">
        <v>8</v>
      </c>
      <c r="F2454">
        <v>5</v>
      </c>
      <c r="G2454">
        <v>13</v>
      </c>
    </row>
    <row r="2455" spans="1:7" x14ac:dyDescent="0.35">
      <c r="A2455">
        <v>4</v>
      </c>
      <c r="B2455">
        <v>2023</v>
      </c>
      <c r="C2455" t="s">
        <v>4</v>
      </c>
      <c r="D2455" t="s">
        <v>43</v>
      </c>
      <c r="E2455">
        <v>18</v>
      </c>
      <c r="F2455">
        <v>37</v>
      </c>
      <c r="G2455">
        <v>55</v>
      </c>
    </row>
    <row r="2456" spans="1:7" x14ac:dyDescent="0.35">
      <c r="A2456">
        <v>4</v>
      </c>
      <c r="B2456">
        <v>2023</v>
      </c>
      <c r="C2456" t="s">
        <v>4</v>
      </c>
      <c r="D2456" t="s">
        <v>44</v>
      </c>
      <c r="E2456">
        <v>43</v>
      </c>
      <c r="F2456">
        <v>55</v>
      </c>
      <c r="G2456">
        <v>98</v>
      </c>
    </row>
    <row r="2457" spans="1:7" x14ac:dyDescent="0.35">
      <c r="A2457">
        <v>4</v>
      </c>
      <c r="B2457">
        <v>2023</v>
      </c>
      <c r="C2457" t="s">
        <v>4</v>
      </c>
      <c r="D2457" t="s">
        <v>45</v>
      </c>
      <c r="E2457">
        <v>78</v>
      </c>
      <c r="F2457">
        <v>102</v>
      </c>
      <c r="G2457">
        <v>180</v>
      </c>
    </row>
    <row r="2458" spans="1:7" x14ac:dyDescent="0.35">
      <c r="A2458">
        <v>4</v>
      </c>
      <c r="B2458">
        <v>2023</v>
      </c>
      <c r="C2458" t="s">
        <v>4</v>
      </c>
      <c r="D2458" t="s">
        <v>46</v>
      </c>
      <c r="E2458">
        <v>193</v>
      </c>
      <c r="F2458">
        <v>246</v>
      </c>
      <c r="G2458">
        <v>439</v>
      </c>
    </row>
    <row r="2459" spans="1:7" x14ac:dyDescent="0.35">
      <c r="A2459">
        <v>4</v>
      </c>
      <c r="B2459">
        <v>2023</v>
      </c>
      <c r="C2459" t="s">
        <v>4</v>
      </c>
      <c r="D2459" t="s">
        <v>47</v>
      </c>
      <c r="E2459">
        <v>612</v>
      </c>
      <c r="F2459">
        <v>637</v>
      </c>
      <c r="G2459">
        <v>1249</v>
      </c>
    </row>
    <row r="2460" spans="1:7" x14ac:dyDescent="0.35">
      <c r="A2460">
        <v>4</v>
      </c>
      <c r="B2460">
        <v>2023</v>
      </c>
      <c r="C2460" t="s">
        <v>4</v>
      </c>
      <c r="D2460" t="s">
        <v>48</v>
      </c>
      <c r="E2460">
        <v>1088</v>
      </c>
      <c r="F2460">
        <v>910</v>
      </c>
      <c r="G2460">
        <v>1998</v>
      </c>
    </row>
    <row r="2461" spans="1:7" x14ac:dyDescent="0.35">
      <c r="A2461">
        <v>4</v>
      </c>
      <c r="B2461">
        <v>2023</v>
      </c>
      <c r="C2461" t="s">
        <v>4</v>
      </c>
      <c r="D2461" t="s">
        <v>49</v>
      </c>
      <c r="E2461">
        <v>784</v>
      </c>
      <c r="F2461">
        <v>888</v>
      </c>
      <c r="G2461">
        <v>1672</v>
      </c>
    </row>
    <row r="2462" spans="1:7" x14ac:dyDescent="0.35">
      <c r="A2462">
        <v>4</v>
      </c>
      <c r="B2462">
        <v>2023</v>
      </c>
      <c r="C2462" t="s">
        <v>4</v>
      </c>
      <c r="D2462" t="s">
        <v>51</v>
      </c>
      <c r="E2462">
        <v>129</v>
      </c>
      <c r="F2462">
        <v>281</v>
      </c>
      <c r="G2462">
        <v>410</v>
      </c>
    </row>
    <row r="2463" spans="1:7" x14ac:dyDescent="0.35">
      <c r="A2463">
        <v>4</v>
      </c>
      <c r="B2463">
        <v>2023</v>
      </c>
      <c r="C2463" t="s">
        <v>24</v>
      </c>
      <c r="D2463" t="s">
        <v>52</v>
      </c>
      <c r="E2463">
        <v>16</v>
      </c>
      <c r="F2463">
        <v>14</v>
      </c>
      <c r="G2463">
        <v>30</v>
      </c>
    </row>
    <row r="2464" spans="1:7" x14ac:dyDescent="0.35">
      <c r="A2464">
        <v>4</v>
      </c>
      <c r="B2464">
        <v>2023</v>
      </c>
      <c r="C2464" t="s">
        <v>24</v>
      </c>
      <c r="D2464" t="s">
        <v>50</v>
      </c>
      <c r="E2464">
        <v>225</v>
      </c>
      <c r="F2464">
        <v>218</v>
      </c>
      <c r="G2464">
        <v>443</v>
      </c>
    </row>
    <row r="2465" spans="1:7" x14ac:dyDescent="0.35">
      <c r="A2465">
        <v>4</v>
      </c>
      <c r="B2465">
        <v>2023</v>
      </c>
      <c r="C2465" t="s">
        <v>24</v>
      </c>
      <c r="D2465" t="s">
        <v>43</v>
      </c>
      <c r="E2465">
        <v>1014</v>
      </c>
      <c r="F2465">
        <v>1130</v>
      </c>
      <c r="G2465">
        <v>2144</v>
      </c>
    </row>
    <row r="2466" spans="1:7" x14ac:dyDescent="0.35">
      <c r="A2466">
        <v>4</v>
      </c>
      <c r="B2466">
        <v>2023</v>
      </c>
      <c r="C2466" t="s">
        <v>24</v>
      </c>
      <c r="D2466" t="s">
        <v>44</v>
      </c>
      <c r="E2466">
        <v>1968</v>
      </c>
      <c r="F2466">
        <v>2194</v>
      </c>
      <c r="G2466">
        <v>4162</v>
      </c>
    </row>
    <row r="2467" spans="1:7" x14ac:dyDescent="0.35">
      <c r="A2467">
        <v>4</v>
      </c>
      <c r="B2467">
        <v>2023</v>
      </c>
      <c r="C2467" t="s">
        <v>24</v>
      </c>
      <c r="D2467" t="s">
        <v>45</v>
      </c>
      <c r="E2467">
        <v>2928</v>
      </c>
      <c r="F2467">
        <v>2830</v>
      </c>
      <c r="G2467">
        <v>5758</v>
      </c>
    </row>
    <row r="2468" spans="1:7" x14ac:dyDescent="0.35">
      <c r="A2468">
        <v>4</v>
      </c>
      <c r="B2468">
        <v>2023</v>
      </c>
      <c r="C2468" t="s">
        <v>24</v>
      </c>
      <c r="D2468" t="s">
        <v>46</v>
      </c>
      <c r="E2468">
        <v>5860</v>
      </c>
      <c r="F2468">
        <v>6232</v>
      </c>
      <c r="G2468">
        <v>12092</v>
      </c>
    </row>
    <row r="2469" spans="1:7" x14ac:dyDescent="0.35">
      <c r="A2469">
        <v>4</v>
      </c>
      <c r="B2469">
        <v>2023</v>
      </c>
      <c r="C2469" t="s">
        <v>24</v>
      </c>
      <c r="D2469" t="s">
        <v>47</v>
      </c>
      <c r="E2469">
        <v>18596</v>
      </c>
      <c r="F2469">
        <v>17719</v>
      </c>
      <c r="G2469">
        <v>36315</v>
      </c>
    </row>
    <row r="2470" spans="1:7" x14ac:dyDescent="0.35">
      <c r="A2470">
        <v>4</v>
      </c>
      <c r="B2470">
        <v>2023</v>
      </c>
      <c r="C2470" t="s">
        <v>24</v>
      </c>
      <c r="D2470" t="s">
        <v>48</v>
      </c>
      <c r="E2470">
        <v>27243</v>
      </c>
      <c r="F2470">
        <v>23583</v>
      </c>
      <c r="G2470">
        <v>50826</v>
      </c>
    </row>
    <row r="2471" spans="1:7" x14ac:dyDescent="0.35">
      <c r="A2471">
        <v>4</v>
      </c>
      <c r="B2471">
        <v>2023</v>
      </c>
      <c r="C2471" t="s">
        <v>24</v>
      </c>
      <c r="D2471" t="s">
        <v>49</v>
      </c>
      <c r="E2471">
        <v>18245</v>
      </c>
      <c r="F2471">
        <v>21041</v>
      </c>
      <c r="G2471">
        <v>39286</v>
      </c>
    </row>
    <row r="2472" spans="1:7" x14ac:dyDescent="0.35">
      <c r="A2472">
        <v>4</v>
      </c>
      <c r="B2472">
        <v>2023</v>
      </c>
      <c r="C2472" t="s">
        <v>24</v>
      </c>
      <c r="D2472" t="s">
        <v>51</v>
      </c>
      <c r="E2472">
        <v>2997</v>
      </c>
      <c r="F2472">
        <v>8366</v>
      </c>
      <c r="G2472">
        <v>11363</v>
      </c>
    </row>
    <row r="2473" spans="1:7" x14ac:dyDescent="0.35">
      <c r="A2473">
        <v>1</v>
      </c>
      <c r="B2473">
        <v>2024</v>
      </c>
      <c r="C2473" t="s">
        <v>3</v>
      </c>
      <c r="D2473" t="s">
        <v>50</v>
      </c>
      <c r="E2473">
        <v>3</v>
      </c>
      <c r="F2473">
        <v>5</v>
      </c>
      <c r="G2473">
        <v>8</v>
      </c>
    </row>
    <row r="2474" spans="1:7" x14ac:dyDescent="0.35">
      <c r="A2474">
        <v>1</v>
      </c>
      <c r="B2474">
        <v>2024</v>
      </c>
      <c r="C2474" t="s">
        <v>3</v>
      </c>
      <c r="D2474" t="s">
        <v>43</v>
      </c>
      <c r="E2474">
        <v>16</v>
      </c>
      <c r="F2474">
        <v>12</v>
      </c>
      <c r="G2474">
        <v>28</v>
      </c>
    </row>
    <row r="2475" spans="1:7" x14ac:dyDescent="0.35">
      <c r="A2475">
        <v>1</v>
      </c>
      <c r="B2475">
        <v>2024</v>
      </c>
      <c r="C2475" t="s">
        <v>3</v>
      </c>
      <c r="D2475" t="s">
        <v>44</v>
      </c>
      <c r="E2475">
        <v>43</v>
      </c>
      <c r="F2475">
        <v>52</v>
      </c>
      <c r="G2475">
        <v>95</v>
      </c>
    </row>
    <row r="2476" spans="1:7" x14ac:dyDescent="0.35">
      <c r="A2476">
        <v>1</v>
      </c>
      <c r="B2476">
        <v>2024</v>
      </c>
      <c r="C2476" t="s">
        <v>3</v>
      </c>
      <c r="D2476" t="s">
        <v>45</v>
      </c>
      <c r="E2476">
        <v>68</v>
      </c>
      <c r="F2476">
        <v>78</v>
      </c>
      <c r="G2476">
        <v>146</v>
      </c>
    </row>
    <row r="2477" spans="1:7" x14ac:dyDescent="0.35">
      <c r="A2477">
        <v>1</v>
      </c>
      <c r="B2477">
        <v>2024</v>
      </c>
      <c r="C2477" t="s">
        <v>3</v>
      </c>
      <c r="D2477" t="s">
        <v>46</v>
      </c>
      <c r="E2477">
        <v>162</v>
      </c>
      <c r="F2477">
        <v>145</v>
      </c>
      <c r="G2477">
        <v>307</v>
      </c>
    </row>
    <row r="2478" spans="1:7" x14ac:dyDescent="0.35">
      <c r="A2478">
        <v>1</v>
      </c>
      <c r="B2478">
        <v>2024</v>
      </c>
      <c r="C2478" t="s">
        <v>3</v>
      </c>
      <c r="D2478" t="s">
        <v>47</v>
      </c>
      <c r="E2478">
        <v>385</v>
      </c>
      <c r="F2478">
        <v>386</v>
      </c>
      <c r="G2478">
        <v>771</v>
      </c>
    </row>
    <row r="2479" spans="1:7" x14ac:dyDescent="0.35">
      <c r="A2479">
        <v>1</v>
      </c>
      <c r="B2479">
        <v>2024</v>
      </c>
      <c r="C2479" t="s">
        <v>3</v>
      </c>
      <c r="D2479" t="s">
        <v>48</v>
      </c>
      <c r="E2479">
        <v>745</v>
      </c>
      <c r="F2479">
        <v>668</v>
      </c>
      <c r="G2479">
        <v>1413</v>
      </c>
    </row>
    <row r="2480" spans="1:7" x14ac:dyDescent="0.35">
      <c r="A2480">
        <v>1</v>
      </c>
      <c r="B2480">
        <v>2024</v>
      </c>
      <c r="C2480" t="s">
        <v>3</v>
      </c>
      <c r="D2480" t="s">
        <v>49</v>
      </c>
      <c r="E2480">
        <v>569</v>
      </c>
      <c r="F2480">
        <v>603</v>
      </c>
      <c r="G2480">
        <v>1172</v>
      </c>
    </row>
    <row r="2481" spans="1:7" x14ac:dyDescent="0.35">
      <c r="A2481">
        <v>1</v>
      </c>
      <c r="B2481">
        <v>2024</v>
      </c>
      <c r="C2481" t="s">
        <v>3</v>
      </c>
      <c r="D2481" t="s">
        <v>51</v>
      </c>
      <c r="E2481">
        <v>118</v>
      </c>
      <c r="F2481">
        <v>203</v>
      </c>
      <c r="G2481">
        <v>321</v>
      </c>
    </row>
    <row r="2482" spans="1:7" x14ac:dyDescent="0.35">
      <c r="A2482">
        <v>1</v>
      </c>
      <c r="B2482">
        <v>2024</v>
      </c>
      <c r="C2482" t="s">
        <v>8</v>
      </c>
      <c r="D2482" t="s">
        <v>50</v>
      </c>
      <c r="E2482">
        <v>4</v>
      </c>
      <c r="F2482">
        <v>1</v>
      </c>
      <c r="G2482">
        <v>5</v>
      </c>
    </row>
    <row r="2483" spans="1:7" x14ac:dyDescent="0.35">
      <c r="A2483">
        <v>1</v>
      </c>
      <c r="B2483">
        <v>2024</v>
      </c>
      <c r="C2483" t="s">
        <v>8</v>
      </c>
      <c r="D2483" t="s">
        <v>43</v>
      </c>
      <c r="E2483">
        <v>6</v>
      </c>
      <c r="F2483">
        <v>4</v>
      </c>
      <c r="G2483">
        <v>10</v>
      </c>
    </row>
    <row r="2484" spans="1:7" x14ac:dyDescent="0.35">
      <c r="A2484">
        <v>1</v>
      </c>
      <c r="B2484">
        <v>2024</v>
      </c>
      <c r="C2484" t="s">
        <v>8</v>
      </c>
      <c r="D2484" t="s">
        <v>44</v>
      </c>
      <c r="E2484">
        <v>25</v>
      </c>
      <c r="F2484">
        <v>19</v>
      </c>
      <c r="G2484">
        <v>44</v>
      </c>
    </row>
    <row r="2485" spans="1:7" x14ac:dyDescent="0.35">
      <c r="A2485">
        <v>1</v>
      </c>
      <c r="B2485">
        <v>2024</v>
      </c>
      <c r="C2485" t="s">
        <v>8</v>
      </c>
      <c r="D2485" t="s">
        <v>45</v>
      </c>
      <c r="E2485">
        <v>36</v>
      </c>
      <c r="F2485">
        <v>31</v>
      </c>
      <c r="G2485">
        <v>67</v>
      </c>
    </row>
    <row r="2486" spans="1:7" x14ac:dyDescent="0.35">
      <c r="A2486">
        <v>1</v>
      </c>
      <c r="B2486">
        <v>2024</v>
      </c>
      <c r="C2486" t="s">
        <v>8</v>
      </c>
      <c r="D2486" t="s">
        <v>46</v>
      </c>
      <c r="E2486">
        <v>81</v>
      </c>
      <c r="F2486">
        <v>90</v>
      </c>
      <c r="G2486">
        <v>171</v>
      </c>
    </row>
    <row r="2487" spans="1:7" x14ac:dyDescent="0.35">
      <c r="A2487">
        <v>1</v>
      </c>
      <c r="B2487">
        <v>2024</v>
      </c>
      <c r="C2487" t="s">
        <v>8</v>
      </c>
      <c r="D2487" t="s">
        <v>47</v>
      </c>
      <c r="E2487">
        <v>283</v>
      </c>
      <c r="F2487">
        <v>255</v>
      </c>
      <c r="G2487">
        <v>538</v>
      </c>
    </row>
    <row r="2488" spans="1:7" x14ac:dyDescent="0.35">
      <c r="A2488">
        <v>1</v>
      </c>
      <c r="B2488">
        <v>2024</v>
      </c>
      <c r="C2488" t="s">
        <v>8</v>
      </c>
      <c r="D2488" t="s">
        <v>48</v>
      </c>
      <c r="E2488">
        <v>498</v>
      </c>
      <c r="F2488">
        <v>377</v>
      </c>
      <c r="G2488">
        <v>875</v>
      </c>
    </row>
    <row r="2489" spans="1:7" x14ac:dyDescent="0.35">
      <c r="A2489">
        <v>1</v>
      </c>
      <c r="B2489">
        <v>2024</v>
      </c>
      <c r="C2489" t="s">
        <v>8</v>
      </c>
      <c r="D2489" t="s">
        <v>49</v>
      </c>
      <c r="E2489">
        <v>336</v>
      </c>
      <c r="F2489">
        <v>304</v>
      </c>
      <c r="G2489">
        <v>640</v>
      </c>
    </row>
    <row r="2490" spans="1:7" x14ac:dyDescent="0.35">
      <c r="A2490">
        <v>1</v>
      </c>
      <c r="B2490">
        <v>2024</v>
      </c>
      <c r="C2490" t="s">
        <v>8</v>
      </c>
      <c r="D2490" t="s">
        <v>51</v>
      </c>
      <c r="E2490">
        <v>81</v>
      </c>
      <c r="F2490">
        <v>153</v>
      </c>
      <c r="G2490">
        <v>234</v>
      </c>
    </row>
    <row r="2491" spans="1:7" x14ac:dyDescent="0.35">
      <c r="A2491">
        <v>1</v>
      </c>
      <c r="B2491">
        <v>2024</v>
      </c>
      <c r="C2491" t="s">
        <v>14</v>
      </c>
      <c r="D2491" t="s">
        <v>50</v>
      </c>
      <c r="E2491">
        <v>4</v>
      </c>
      <c r="F2491">
        <v>5</v>
      </c>
      <c r="G2491">
        <v>9</v>
      </c>
    </row>
    <row r="2492" spans="1:7" x14ac:dyDescent="0.35">
      <c r="A2492">
        <v>1</v>
      </c>
      <c r="B2492">
        <v>2024</v>
      </c>
      <c r="C2492" t="s">
        <v>14</v>
      </c>
      <c r="D2492" t="s">
        <v>43</v>
      </c>
      <c r="E2492">
        <v>13</v>
      </c>
      <c r="F2492">
        <v>22</v>
      </c>
      <c r="G2492">
        <v>35</v>
      </c>
    </row>
    <row r="2493" spans="1:7" x14ac:dyDescent="0.35">
      <c r="A2493">
        <v>1</v>
      </c>
      <c r="B2493">
        <v>2024</v>
      </c>
      <c r="C2493" t="s">
        <v>14</v>
      </c>
      <c r="D2493" t="s">
        <v>44</v>
      </c>
      <c r="E2493">
        <v>29</v>
      </c>
      <c r="F2493">
        <v>35</v>
      </c>
      <c r="G2493">
        <v>64</v>
      </c>
    </row>
    <row r="2494" spans="1:7" x14ac:dyDescent="0.35">
      <c r="A2494">
        <v>1</v>
      </c>
      <c r="B2494">
        <v>2024</v>
      </c>
      <c r="C2494" t="s">
        <v>14</v>
      </c>
      <c r="D2494" t="s">
        <v>45</v>
      </c>
      <c r="E2494">
        <v>56</v>
      </c>
      <c r="F2494">
        <v>49</v>
      </c>
      <c r="G2494">
        <v>105</v>
      </c>
    </row>
    <row r="2495" spans="1:7" x14ac:dyDescent="0.35">
      <c r="A2495">
        <v>1</v>
      </c>
      <c r="B2495">
        <v>2024</v>
      </c>
      <c r="C2495" t="s">
        <v>14</v>
      </c>
      <c r="D2495" t="s">
        <v>46</v>
      </c>
      <c r="E2495">
        <v>112</v>
      </c>
      <c r="F2495">
        <v>100</v>
      </c>
      <c r="G2495">
        <v>212</v>
      </c>
    </row>
    <row r="2496" spans="1:7" x14ac:dyDescent="0.35">
      <c r="A2496">
        <v>1</v>
      </c>
      <c r="B2496">
        <v>2024</v>
      </c>
      <c r="C2496" t="s">
        <v>14</v>
      </c>
      <c r="D2496" t="s">
        <v>47</v>
      </c>
      <c r="E2496">
        <v>350</v>
      </c>
      <c r="F2496">
        <v>283</v>
      </c>
      <c r="G2496">
        <v>633</v>
      </c>
    </row>
    <row r="2497" spans="1:7" x14ac:dyDescent="0.35">
      <c r="A2497">
        <v>1</v>
      </c>
      <c r="B2497">
        <v>2024</v>
      </c>
      <c r="C2497" t="s">
        <v>14</v>
      </c>
      <c r="D2497" t="s">
        <v>48</v>
      </c>
      <c r="E2497">
        <v>706</v>
      </c>
      <c r="F2497">
        <v>486</v>
      </c>
      <c r="G2497">
        <v>1192</v>
      </c>
    </row>
    <row r="2498" spans="1:7" x14ac:dyDescent="0.35">
      <c r="A2498">
        <v>1</v>
      </c>
      <c r="B2498">
        <v>2024</v>
      </c>
      <c r="C2498" t="s">
        <v>14</v>
      </c>
      <c r="D2498" t="s">
        <v>49</v>
      </c>
      <c r="E2498">
        <v>482</v>
      </c>
      <c r="F2498">
        <v>382</v>
      </c>
      <c r="G2498">
        <v>864</v>
      </c>
    </row>
    <row r="2499" spans="1:7" x14ac:dyDescent="0.35">
      <c r="A2499">
        <v>1</v>
      </c>
      <c r="B2499">
        <v>2024</v>
      </c>
      <c r="C2499" t="s">
        <v>14</v>
      </c>
      <c r="D2499" t="s">
        <v>51</v>
      </c>
      <c r="E2499">
        <v>103</v>
      </c>
      <c r="F2499">
        <v>148</v>
      </c>
      <c r="G2499">
        <v>251</v>
      </c>
    </row>
    <row r="2500" spans="1:7" x14ac:dyDescent="0.35">
      <c r="A2500">
        <v>1</v>
      </c>
      <c r="B2500">
        <v>2024</v>
      </c>
      <c r="C2500" t="s">
        <v>23</v>
      </c>
      <c r="D2500" t="s">
        <v>50</v>
      </c>
      <c r="E2500">
        <v>13</v>
      </c>
      <c r="F2500">
        <v>9</v>
      </c>
      <c r="G2500">
        <v>22</v>
      </c>
    </row>
    <row r="2501" spans="1:7" x14ac:dyDescent="0.35">
      <c r="A2501">
        <v>1</v>
      </c>
      <c r="B2501">
        <v>2024</v>
      </c>
      <c r="C2501" t="s">
        <v>23</v>
      </c>
      <c r="D2501" t="s">
        <v>43</v>
      </c>
      <c r="E2501">
        <v>59</v>
      </c>
      <c r="F2501">
        <v>44</v>
      </c>
      <c r="G2501">
        <v>103</v>
      </c>
    </row>
    <row r="2502" spans="1:7" x14ac:dyDescent="0.35">
      <c r="A2502">
        <v>1</v>
      </c>
      <c r="B2502">
        <v>2024</v>
      </c>
      <c r="C2502" t="s">
        <v>23</v>
      </c>
      <c r="D2502" t="s">
        <v>44</v>
      </c>
      <c r="E2502">
        <v>107</v>
      </c>
      <c r="F2502">
        <v>77</v>
      </c>
      <c r="G2502">
        <v>184</v>
      </c>
    </row>
    <row r="2503" spans="1:7" x14ac:dyDescent="0.35">
      <c r="A2503">
        <v>1</v>
      </c>
      <c r="B2503">
        <v>2024</v>
      </c>
      <c r="C2503" t="s">
        <v>23</v>
      </c>
      <c r="D2503" t="s">
        <v>45</v>
      </c>
      <c r="E2503">
        <v>150</v>
      </c>
      <c r="F2503">
        <v>135</v>
      </c>
      <c r="G2503">
        <v>285</v>
      </c>
    </row>
    <row r="2504" spans="1:7" x14ac:dyDescent="0.35">
      <c r="A2504">
        <v>1</v>
      </c>
      <c r="B2504">
        <v>2024</v>
      </c>
      <c r="C2504" t="s">
        <v>23</v>
      </c>
      <c r="D2504" t="s">
        <v>46</v>
      </c>
      <c r="E2504">
        <v>262</v>
      </c>
      <c r="F2504">
        <v>287</v>
      </c>
      <c r="G2504">
        <v>549</v>
      </c>
    </row>
    <row r="2505" spans="1:7" x14ac:dyDescent="0.35">
      <c r="A2505">
        <v>1</v>
      </c>
      <c r="B2505">
        <v>2024</v>
      </c>
      <c r="C2505" t="s">
        <v>23</v>
      </c>
      <c r="D2505" t="s">
        <v>47</v>
      </c>
      <c r="E2505">
        <v>880</v>
      </c>
      <c r="F2505">
        <v>757</v>
      </c>
      <c r="G2505">
        <v>1637</v>
      </c>
    </row>
    <row r="2506" spans="1:7" x14ac:dyDescent="0.35">
      <c r="A2506">
        <v>1</v>
      </c>
      <c r="B2506">
        <v>2024</v>
      </c>
      <c r="C2506" t="s">
        <v>23</v>
      </c>
      <c r="D2506" t="s">
        <v>48</v>
      </c>
      <c r="E2506">
        <v>1780</v>
      </c>
      <c r="F2506">
        <v>1312</v>
      </c>
      <c r="G2506">
        <v>3092</v>
      </c>
    </row>
    <row r="2507" spans="1:7" x14ac:dyDescent="0.35">
      <c r="A2507">
        <v>1</v>
      </c>
      <c r="B2507">
        <v>2024</v>
      </c>
      <c r="C2507" t="s">
        <v>23</v>
      </c>
      <c r="D2507" t="s">
        <v>49</v>
      </c>
      <c r="E2507">
        <v>1176</v>
      </c>
      <c r="F2507">
        <v>1066</v>
      </c>
      <c r="G2507">
        <v>2242</v>
      </c>
    </row>
    <row r="2508" spans="1:7" x14ac:dyDescent="0.35">
      <c r="A2508">
        <v>1</v>
      </c>
      <c r="B2508">
        <v>2024</v>
      </c>
      <c r="C2508" t="s">
        <v>23</v>
      </c>
      <c r="D2508" t="s">
        <v>51</v>
      </c>
      <c r="E2508">
        <v>188</v>
      </c>
      <c r="F2508">
        <v>352</v>
      </c>
      <c r="G2508">
        <v>540</v>
      </c>
    </row>
    <row r="2509" spans="1:7" x14ac:dyDescent="0.35">
      <c r="A2509">
        <v>1</v>
      </c>
      <c r="B2509">
        <v>2024</v>
      </c>
      <c r="C2509" t="s">
        <v>21</v>
      </c>
      <c r="D2509" t="s">
        <v>52</v>
      </c>
      <c r="E2509">
        <v>18</v>
      </c>
      <c r="F2509">
        <v>21</v>
      </c>
      <c r="G2509">
        <v>39</v>
      </c>
    </row>
    <row r="2510" spans="1:7" x14ac:dyDescent="0.35">
      <c r="A2510">
        <v>1</v>
      </c>
      <c r="B2510">
        <v>2024</v>
      </c>
      <c r="C2510" t="s">
        <v>21</v>
      </c>
      <c r="D2510" t="s">
        <v>50</v>
      </c>
      <c r="E2510">
        <v>55</v>
      </c>
      <c r="F2510">
        <v>35</v>
      </c>
      <c r="G2510">
        <v>90</v>
      </c>
    </row>
    <row r="2511" spans="1:7" x14ac:dyDescent="0.35">
      <c r="A2511">
        <v>1</v>
      </c>
      <c r="B2511">
        <v>2024</v>
      </c>
      <c r="C2511" t="s">
        <v>21</v>
      </c>
      <c r="D2511" t="s">
        <v>43</v>
      </c>
      <c r="E2511">
        <v>129</v>
      </c>
      <c r="F2511">
        <v>154</v>
      </c>
      <c r="G2511">
        <v>283</v>
      </c>
    </row>
    <row r="2512" spans="1:7" x14ac:dyDescent="0.35">
      <c r="A2512">
        <v>1</v>
      </c>
      <c r="B2512">
        <v>2024</v>
      </c>
      <c r="C2512" t="s">
        <v>21</v>
      </c>
      <c r="D2512" t="s">
        <v>44</v>
      </c>
      <c r="E2512">
        <v>253</v>
      </c>
      <c r="F2512">
        <v>283</v>
      </c>
      <c r="G2512">
        <v>536</v>
      </c>
    </row>
    <row r="2513" spans="1:7" x14ac:dyDescent="0.35">
      <c r="A2513">
        <v>1</v>
      </c>
      <c r="B2513">
        <v>2024</v>
      </c>
      <c r="C2513" t="s">
        <v>21</v>
      </c>
      <c r="D2513" t="s">
        <v>45</v>
      </c>
      <c r="E2513">
        <v>412</v>
      </c>
      <c r="F2513">
        <v>435</v>
      </c>
      <c r="G2513">
        <v>847</v>
      </c>
    </row>
    <row r="2514" spans="1:7" x14ac:dyDescent="0.35">
      <c r="A2514">
        <v>1</v>
      </c>
      <c r="B2514">
        <v>2024</v>
      </c>
      <c r="C2514" t="s">
        <v>21</v>
      </c>
      <c r="D2514" t="s">
        <v>46</v>
      </c>
      <c r="E2514">
        <v>960</v>
      </c>
      <c r="F2514">
        <v>923</v>
      </c>
      <c r="G2514">
        <v>1883</v>
      </c>
    </row>
    <row r="2515" spans="1:7" x14ac:dyDescent="0.35">
      <c r="A2515">
        <v>1</v>
      </c>
      <c r="B2515">
        <v>2024</v>
      </c>
      <c r="C2515" t="s">
        <v>21</v>
      </c>
      <c r="D2515" t="s">
        <v>47</v>
      </c>
      <c r="E2515">
        <v>2210</v>
      </c>
      <c r="F2515">
        <v>2353</v>
      </c>
      <c r="G2515">
        <v>4563</v>
      </c>
    </row>
    <row r="2516" spans="1:7" x14ac:dyDescent="0.35">
      <c r="A2516">
        <v>1</v>
      </c>
      <c r="B2516">
        <v>2024</v>
      </c>
      <c r="C2516" t="s">
        <v>21</v>
      </c>
      <c r="D2516" t="s">
        <v>48</v>
      </c>
      <c r="E2516">
        <v>3563</v>
      </c>
      <c r="F2516">
        <v>3537</v>
      </c>
      <c r="G2516">
        <v>7100</v>
      </c>
    </row>
    <row r="2517" spans="1:7" x14ac:dyDescent="0.35">
      <c r="A2517">
        <v>1</v>
      </c>
      <c r="B2517">
        <v>2024</v>
      </c>
      <c r="C2517" t="s">
        <v>21</v>
      </c>
      <c r="D2517" t="s">
        <v>49</v>
      </c>
      <c r="E2517">
        <v>2812</v>
      </c>
      <c r="F2517">
        <v>3231</v>
      </c>
      <c r="G2517">
        <v>6043</v>
      </c>
    </row>
    <row r="2518" spans="1:7" x14ac:dyDescent="0.35">
      <c r="A2518">
        <v>1</v>
      </c>
      <c r="B2518">
        <v>2024</v>
      </c>
      <c r="C2518" t="s">
        <v>21</v>
      </c>
      <c r="D2518" t="s">
        <v>51</v>
      </c>
      <c r="E2518">
        <v>618</v>
      </c>
      <c r="F2518">
        <v>1159</v>
      </c>
      <c r="G2518">
        <v>1777</v>
      </c>
    </row>
    <row r="2519" spans="1:7" x14ac:dyDescent="0.35">
      <c r="A2519">
        <v>1</v>
      </c>
      <c r="B2519">
        <v>2024</v>
      </c>
      <c r="C2519" t="s">
        <v>13</v>
      </c>
      <c r="D2519" t="s">
        <v>52</v>
      </c>
      <c r="E2519">
        <v>1</v>
      </c>
      <c r="F2519">
        <v>3</v>
      </c>
      <c r="G2519">
        <v>4</v>
      </c>
    </row>
    <row r="2520" spans="1:7" x14ac:dyDescent="0.35">
      <c r="A2520">
        <v>1</v>
      </c>
      <c r="B2520">
        <v>2024</v>
      </c>
      <c r="C2520" t="s">
        <v>13</v>
      </c>
      <c r="D2520" t="s">
        <v>50</v>
      </c>
      <c r="E2520">
        <v>12</v>
      </c>
      <c r="F2520">
        <v>12</v>
      </c>
      <c r="G2520">
        <v>24</v>
      </c>
    </row>
    <row r="2521" spans="1:7" x14ac:dyDescent="0.35">
      <c r="A2521">
        <v>1</v>
      </c>
      <c r="B2521">
        <v>2024</v>
      </c>
      <c r="C2521" t="s">
        <v>13</v>
      </c>
      <c r="D2521" t="s">
        <v>43</v>
      </c>
      <c r="E2521">
        <v>38</v>
      </c>
      <c r="F2521">
        <v>58</v>
      </c>
      <c r="G2521">
        <v>96</v>
      </c>
    </row>
    <row r="2522" spans="1:7" x14ac:dyDescent="0.35">
      <c r="A2522">
        <v>1</v>
      </c>
      <c r="B2522">
        <v>2024</v>
      </c>
      <c r="C2522" t="s">
        <v>13</v>
      </c>
      <c r="D2522" t="s">
        <v>44</v>
      </c>
      <c r="E2522">
        <v>76</v>
      </c>
      <c r="F2522">
        <v>85</v>
      </c>
      <c r="G2522">
        <v>161</v>
      </c>
    </row>
    <row r="2523" spans="1:7" x14ac:dyDescent="0.35">
      <c r="A2523">
        <v>1</v>
      </c>
      <c r="B2523">
        <v>2024</v>
      </c>
      <c r="C2523" t="s">
        <v>13</v>
      </c>
      <c r="D2523" t="s">
        <v>45</v>
      </c>
      <c r="E2523">
        <v>107</v>
      </c>
      <c r="F2523">
        <v>117</v>
      </c>
      <c r="G2523">
        <v>224</v>
      </c>
    </row>
    <row r="2524" spans="1:7" x14ac:dyDescent="0.35">
      <c r="A2524">
        <v>1</v>
      </c>
      <c r="B2524">
        <v>2024</v>
      </c>
      <c r="C2524" t="s">
        <v>13</v>
      </c>
      <c r="D2524" t="s">
        <v>46</v>
      </c>
      <c r="E2524">
        <v>281</v>
      </c>
      <c r="F2524">
        <v>310</v>
      </c>
      <c r="G2524">
        <v>591</v>
      </c>
    </row>
    <row r="2525" spans="1:7" x14ac:dyDescent="0.35">
      <c r="A2525">
        <v>1</v>
      </c>
      <c r="B2525">
        <v>2024</v>
      </c>
      <c r="C2525" t="s">
        <v>13</v>
      </c>
      <c r="D2525" t="s">
        <v>47</v>
      </c>
      <c r="E2525">
        <v>784</v>
      </c>
      <c r="F2525">
        <v>818</v>
      </c>
      <c r="G2525">
        <v>1602</v>
      </c>
    </row>
    <row r="2526" spans="1:7" x14ac:dyDescent="0.35">
      <c r="A2526">
        <v>1</v>
      </c>
      <c r="B2526">
        <v>2024</v>
      </c>
      <c r="C2526" t="s">
        <v>13</v>
      </c>
      <c r="D2526" t="s">
        <v>48</v>
      </c>
      <c r="E2526">
        <v>1552</v>
      </c>
      <c r="F2526">
        <v>1470</v>
      </c>
      <c r="G2526">
        <v>3022</v>
      </c>
    </row>
    <row r="2527" spans="1:7" x14ac:dyDescent="0.35">
      <c r="A2527">
        <v>1</v>
      </c>
      <c r="B2527">
        <v>2024</v>
      </c>
      <c r="C2527" t="s">
        <v>13</v>
      </c>
      <c r="D2527" t="s">
        <v>49</v>
      </c>
      <c r="E2527">
        <v>1289</v>
      </c>
      <c r="F2527">
        <v>1478</v>
      </c>
      <c r="G2527">
        <v>2767</v>
      </c>
    </row>
    <row r="2528" spans="1:7" x14ac:dyDescent="0.35">
      <c r="A2528">
        <v>1</v>
      </c>
      <c r="B2528">
        <v>2024</v>
      </c>
      <c r="C2528" t="s">
        <v>13</v>
      </c>
      <c r="D2528" t="s">
        <v>51</v>
      </c>
      <c r="E2528">
        <v>240</v>
      </c>
      <c r="F2528">
        <v>528</v>
      </c>
      <c r="G2528">
        <v>768</v>
      </c>
    </row>
    <row r="2529" spans="1:7" x14ac:dyDescent="0.35">
      <c r="A2529">
        <v>1</v>
      </c>
      <c r="B2529">
        <v>2024</v>
      </c>
      <c r="C2529" t="s">
        <v>22</v>
      </c>
      <c r="D2529" t="s">
        <v>52</v>
      </c>
      <c r="E2529">
        <v>4</v>
      </c>
      <c r="F2529">
        <v>5</v>
      </c>
      <c r="G2529">
        <v>9</v>
      </c>
    </row>
    <row r="2530" spans="1:7" x14ac:dyDescent="0.35">
      <c r="A2530">
        <v>1</v>
      </c>
      <c r="B2530">
        <v>2024</v>
      </c>
      <c r="C2530" t="s">
        <v>22</v>
      </c>
      <c r="D2530" t="s">
        <v>50</v>
      </c>
      <c r="E2530">
        <v>46</v>
      </c>
      <c r="F2530">
        <v>29</v>
      </c>
      <c r="G2530">
        <v>75</v>
      </c>
    </row>
    <row r="2531" spans="1:7" x14ac:dyDescent="0.35">
      <c r="A2531">
        <v>1</v>
      </c>
      <c r="B2531">
        <v>2024</v>
      </c>
      <c r="C2531" t="s">
        <v>22</v>
      </c>
      <c r="D2531" t="s">
        <v>43</v>
      </c>
      <c r="E2531">
        <v>274</v>
      </c>
      <c r="F2531">
        <v>292</v>
      </c>
      <c r="G2531">
        <v>566</v>
      </c>
    </row>
    <row r="2532" spans="1:7" x14ac:dyDescent="0.35">
      <c r="A2532">
        <v>1</v>
      </c>
      <c r="B2532">
        <v>2024</v>
      </c>
      <c r="C2532" t="s">
        <v>22</v>
      </c>
      <c r="D2532" t="s">
        <v>44</v>
      </c>
      <c r="E2532">
        <v>493</v>
      </c>
      <c r="F2532">
        <v>546</v>
      </c>
      <c r="G2532">
        <v>1039</v>
      </c>
    </row>
    <row r="2533" spans="1:7" x14ac:dyDescent="0.35">
      <c r="A2533">
        <v>1</v>
      </c>
      <c r="B2533">
        <v>2024</v>
      </c>
      <c r="C2533" t="s">
        <v>22</v>
      </c>
      <c r="D2533" t="s">
        <v>45</v>
      </c>
      <c r="E2533">
        <v>926</v>
      </c>
      <c r="F2533">
        <v>958</v>
      </c>
      <c r="G2533">
        <v>1884</v>
      </c>
    </row>
    <row r="2534" spans="1:7" x14ac:dyDescent="0.35">
      <c r="A2534">
        <v>1</v>
      </c>
      <c r="B2534">
        <v>2024</v>
      </c>
      <c r="C2534" t="s">
        <v>22</v>
      </c>
      <c r="D2534" t="s">
        <v>46</v>
      </c>
      <c r="E2534">
        <v>1895</v>
      </c>
      <c r="F2534">
        <v>1973</v>
      </c>
      <c r="G2534">
        <v>3868</v>
      </c>
    </row>
    <row r="2535" spans="1:7" x14ac:dyDescent="0.35">
      <c r="A2535">
        <v>1</v>
      </c>
      <c r="B2535">
        <v>2024</v>
      </c>
      <c r="C2535" t="s">
        <v>22</v>
      </c>
      <c r="D2535" t="s">
        <v>47</v>
      </c>
      <c r="E2535">
        <v>4217</v>
      </c>
      <c r="F2535">
        <v>4285</v>
      </c>
      <c r="G2535">
        <v>8502</v>
      </c>
    </row>
    <row r="2536" spans="1:7" x14ac:dyDescent="0.35">
      <c r="A2536">
        <v>1</v>
      </c>
      <c r="B2536">
        <v>2024</v>
      </c>
      <c r="C2536" t="s">
        <v>22</v>
      </c>
      <c r="D2536" t="s">
        <v>48</v>
      </c>
      <c r="E2536">
        <v>6649</v>
      </c>
      <c r="F2536">
        <v>6872</v>
      </c>
      <c r="G2536">
        <v>13521</v>
      </c>
    </row>
    <row r="2537" spans="1:7" x14ac:dyDescent="0.35">
      <c r="A2537">
        <v>1</v>
      </c>
      <c r="B2537">
        <v>2024</v>
      </c>
      <c r="C2537" t="s">
        <v>22</v>
      </c>
      <c r="D2537" t="s">
        <v>49</v>
      </c>
      <c r="E2537">
        <v>5599</v>
      </c>
      <c r="F2537">
        <v>6566</v>
      </c>
      <c r="G2537">
        <v>12165</v>
      </c>
    </row>
    <row r="2538" spans="1:7" x14ac:dyDescent="0.35">
      <c r="A2538">
        <v>1</v>
      </c>
      <c r="B2538">
        <v>2024</v>
      </c>
      <c r="C2538" t="s">
        <v>22</v>
      </c>
      <c r="D2538" t="s">
        <v>51</v>
      </c>
      <c r="E2538">
        <v>1142</v>
      </c>
      <c r="F2538">
        <v>2134</v>
      </c>
      <c r="G2538">
        <v>3276</v>
      </c>
    </row>
    <row r="2539" spans="1:7" x14ac:dyDescent="0.35">
      <c r="A2539">
        <v>1</v>
      </c>
      <c r="B2539">
        <v>2024</v>
      </c>
      <c r="C2539" t="s">
        <v>15</v>
      </c>
      <c r="D2539" t="s">
        <v>52</v>
      </c>
      <c r="E2539">
        <v>4</v>
      </c>
      <c r="F2539">
        <v>1</v>
      </c>
      <c r="G2539">
        <v>5</v>
      </c>
    </row>
    <row r="2540" spans="1:7" x14ac:dyDescent="0.35">
      <c r="A2540">
        <v>1</v>
      </c>
      <c r="B2540">
        <v>2024</v>
      </c>
      <c r="C2540" t="s">
        <v>15</v>
      </c>
      <c r="D2540" t="s">
        <v>50</v>
      </c>
      <c r="E2540">
        <v>7</v>
      </c>
      <c r="F2540">
        <v>10</v>
      </c>
      <c r="G2540">
        <v>17</v>
      </c>
    </row>
    <row r="2541" spans="1:7" x14ac:dyDescent="0.35">
      <c r="A2541">
        <v>1</v>
      </c>
      <c r="B2541">
        <v>2024</v>
      </c>
      <c r="C2541" t="s">
        <v>15</v>
      </c>
      <c r="D2541" t="s">
        <v>43</v>
      </c>
      <c r="E2541">
        <v>42</v>
      </c>
      <c r="F2541">
        <v>29</v>
      </c>
      <c r="G2541">
        <v>71</v>
      </c>
    </row>
    <row r="2542" spans="1:7" x14ac:dyDescent="0.35">
      <c r="A2542">
        <v>1</v>
      </c>
      <c r="B2542">
        <v>2024</v>
      </c>
      <c r="C2542" t="s">
        <v>15</v>
      </c>
      <c r="D2542" t="s">
        <v>44</v>
      </c>
      <c r="E2542">
        <v>54</v>
      </c>
      <c r="F2542">
        <v>67</v>
      </c>
      <c r="G2542">
        <v>121</v>
      </c>
    </row>
    <row r="2543" spans="1:7" x14ac:dyDescent="0.35">
      <c r="A2543">
        <v>1</v>
      </c>
      <c r="B2543">
        <v>2024</v>
      </c>
      <c r="C2543" t="s">
        <v>15</v>
      </c>
      <c r="D2543" t="s">
        <v>45</v>
      </c>
      <c r="E2543">
        <v>114</v>
      </c>
      <c r="F2543">
        <v>119</v>
      </c>
      <c r="G2543">
        <v>233</v>
      </c>
    </row>
    <row r="2544" spans="1:7" x14ac:dyDescent="0.35">
      <c r="A2544">
        <v>1</v>
      </c>
      <c r="B2544">
        <v>2024</v>
      </c>
      <c r="C2544" t="s">
        <v>15</v>
      </c>
      <c r="D2544" t="s">
        <v>46</v>
      </c>
      <c r="E2544">
        <v>320</v>
      </c>
      <c r="F2544">
        <v>316</v>
      </c>
      <c r="G2544">
        <v>636</v>
      </c>
    </row>
    <row r="2545" spans="1:7" x14ac:dyDescent="0.35">
      <c r="A2545">
        <v>1</v>
      </c>
      <c r="B2545">
        <v>2024</v>
      </c>
      <c r="C2545" t="s">
        <v>15</v>
      </c>
      <c r="D2545" t="s">
        <v>47</v>
      </c>
      <c r="E2545">
        <v>897</v>
      </c>
      <c r="F2545">
        <v>984</v>
      </c>
      <c r="G2545">
        <v>1881</v>
      </c>
    </row>
    <row r="2546" spans="1:7" x14ac:dyDescent="0.35">
      <c r="A2546">
        <v>1</v>
      </c>
      <c r="B2546">
        <v>2024</v>
      </c>
      <c r="C2546" t="s">
        <v>15</v>
      </c>
      <c r="D2546" t="s">
        <v>48</v>
      </c>
      <c r="E2546">
        <v>1821</v>
      </c>
      <c r="F2546">
        <v>1970</v>
      </c>
      <c r="G2546">
        <v>3791</v>
      </c>
    </row>
    <row r="2547" spans="1:7" x14ac:dyDescent="0.35">
      <c r="A2547">
        <v>1</v>
      </c>
      <c r="B2547">
        <v>2024</v>
      </c>
      <c r="C2547" t="s">
        <v>15</v>
      </c>
      <c r="D2547" t="s">
        <v>49</v>
      </c>
      <c r="E2547">
        <v>1763</v>
      </c>
      <c r="F2547">
        <v>2180</v>
      </c>
      <c r="G2547">
        <v>3943</v>
      </c>
    </row>
    <row r="2548" spans="1:7" x14ac:dyDescent="0.35">
      <c r="A2548">
        <v>1</v>
      </c>
      <c r="B2548">
        <v>2024</v>
      </c>
      <c r="C2548" t="s">
        <v>15</v>
      </c>
      <c r="D2548" t="s">
        <v>51</v>
      </c>
      <c r="E2548">
        <v>385</v>
      </c>
      <c r="F2548">
        <v>746</v>
      </c>
      <c r="G2548">
        <v>1131</v>
      </c>
    </row>
    <row r="2549" spans="1:7" x14ac:dyDescent="0.35">
      <c r="A2549">
        <v>1</v>
      </c>
      <c r="B2549">
        <v>2024</v>
      </c>
      <c r="C2549" t="s">
        <v>25</v>
      </c>
      <c r="D2549" t="s">
        <v>52</v>
      </c>
      <c r="E2549">
        <v>8</v>
      </c>
      <c r="F2549">
        <v>8</v>
      </c>
      <c r="G2549">
        <v>16</v>
      </c>
    </row>
    <row r="2550" spans="1:7" x14ac:dyDescent="0.35">
      <c r="A2550">
        <v>1</v>
      </c>
      <c r="B2550">
        <v>2024</v>
      </c>
      <c r="C2550" t="s">
        <v>25</v>
      </c>
      <c r="D2550" t="s">
        <v>50</v>
      </c>
      <c r="E2550">
        <v>192</v>
      </c>
      <c r="F2550">
        <v>208</v>
      </c>
      <c r="G2550">
        <v>400</v>
      </c>
    </row>
    <row r="2551" spans="1:7" x14ac:dyDescent="0.35">
      <c r="A2551">
        <v>1</v>
      </c>
      <c r="B2551">
        <v>2024</v>
      </c>
      <c r="C2551" t="s">
        <v>25</v>
      </c>
      <c r="D2551" t="s">
        <v>43</v>
      </c>
      <c r="E2551">
        <v>412</v>
      </c>
      <c r="F2551">
        <v>514</v>
      </c>
      <c r="G2551">
        <v>926</v>
      </c>
    </row>
    <row r="2552" spans="1:7" x14ac:dyDescent="0.35">
      <c r="A2552">
        <v>1</v>
      </c>
      <c r="B2552">
        <v>2024</v>
      </c>
      <c r="C2552" t="s">
        <v>25</v>
      </c>
      <c r="D2552" t="s">
        <v>44</v>
      </c>
      <c r="E2552">
        <v>771</v>
      </c>
      <c r="F2552">
        <v>838</v>
      </c>
      <c r="G2552">
        <v>1609</v>
      </c>
    </row>
    <row r="2553" spans="1:7" x14ac:dyDescent="0.35">
      <c r="A2553">
        <v>1</v>
      </c>
      <c r="B2553">
        <v>2024</v>
      </c>
      <c r="C2553" t="s">
        <v>25</v>
      </c>
      <c r="D2553" t="s">
        <v>45</v>
      </c>
      <c r="E2553">
        <v>1163</v>
      </c>
      <c r="F2553">
        <v>1182</v>
      </c>
      <c r="G2553">
        <v>2345</v>
      </c>
    </row>
    <row r="2554" spans="1:7" x14ac:dyDescent="0.35">
      <c r="A2554">
        <v>1</v>
      </c>
      <c r="B2554">
        <v>2024</v>
      </c>
      <c r="C2554" t="s">
        <v>25</v>
      </c>
      <c r="D2554" t="s">
        <v>46</v>
      </c>
      <c r="E2554">
        <v>2229</v>
      </c>
      <c r="F2554">
        <v>2318</v>
      </c>
      <c r="G2554">
        <v>4547</v>
      </c>
    </row>
    <row r="2555" spans="1:7" x14ac:dyDescent="0.35">
      <c r="A2555">
        <v>1</v>
      </c>
      <c r="B2555">
        <v>2024</v>
      </c>
      <c r="C2555" t="s">
        <v>25</v>
      </c>
      <c r="D2555" t="s">
        <v>47</v>
      </c>
      <c r="E2555">
        <v>4218</v>
      </c>
      <c r="F2555">
        <v>4402</v>
      </c>
      <c r="G2555">
        <v>8620</v>
      </c>
    </row>
    <row r="2556" spans="1:7" x14ac:dyDescent="0.35">
      <c r="A2556">
        <v>1</v>
      </c>
      <c r="B2556">
        <v>2024</v>
      </c>
      <c r="C2556" t="s">
        <v>25</v>
      </c>
      <c r="D2556" t="s">
        <v>48</v>
      </c>
      <c r="E2556">
        <v>6913</v>
      </c>
      <c r="F2556">
        <v>7173</v>
      </c>
      <c r="G2556">
        <v>14086</v>
      </c>
    </row>
    <row r="2557" spans="1:7" x14ac:dyDescent="0.35">
      <c r="A2557">
        <v>1</v>
      </c>
      <c r="B2557">
        <v>2024</v>
      </c>
      <c r="C2557" t="s">
        <v>25</v>
      </c>
      <c r="D2557" t="s">
        <v>49</v>
      </c>
      <c r="E2557">
        <v>5999</v>
      </c>
      <c r="F2557">
        <v>7940</v>
      </c>
      <c r="G2557">
        <v>13939</v>
      </c>
    </row>
    <row r="2558" spans="1:7" x14ac:dyDescent="0.35">
      <c r="A2558">
        <v>1</v>
      </c>
      <c r="B2558">
        <v>2024</v>
      </c>
      <c r="C2558" t="s">
        <v>25</v>
      </c>
      <c r="D2558" t="s">
        <v>51</v>
      </c>
      <c r="E2558">
        <v>1299</v>
      </c>
      <c r="F2558">
        <v>3715</v>
      </c>
      <c r="G2558">
        <v>5014</v>
      </c>
    </row>
    <row r="2559" spans="1:7" x14ac:dyDescent="0.35">
      <c r="A2559">
        <v>1</v>
      </c>
      <c r="B2559">
        <v>2024</v>
      </c>
      <c r="C2559" t="s">
        <v>16</v>
      </c>
      <c r="D2559" t="s">
        <v>52</v>
      </c>
      <c r="E2559">
        <v>0</v>
      </c>
      <c r="F2559">
        <v>3</v>
      </c>
      <c r="G2559">
        <v>3</v>
      </c>
    </row>
    <row r="2560" spans="1:7" x14ac:dyDescent="0.35">
      <c r="A2560">
        <v>1</v>
      </c>
      <c r="B2560">
        <v>2024</v>
      </c>
      <c r="C2560" t="s">
        <v>16</v>
      </c>
      <c r="D2560" t="s">
        <v>50</v>
      </c>
      <c r="E2560">
        <v>6</v>
      </c>
      <c r="F2560">
        <v>6</v>
      </c>
      <c r="G2560">
        <v>12</v>
      </c>
    </row>
    <row r="2561" spans="1:7" x14ac:dyDescent="0.35">
      <c r="A2561">
        <v>1</v>
      </c>
      <c r="B2561">
        <v>2024</v>
      </c>
      <c r="C2561" t="s">
        <v>16</v>
      </c>
      <c r="D2561" t="s">
        <v>43</v>
      </c>
      <c r="E2561">
        <v>16</v>
      </c>
      <c r="F2561">
        <v>17</v>
      </c>
      <c r="G2561">
        <v>33</v>
      </c>
    </row>
    <row r="2562" spans="1:7" x14ac:dyDescent="0.35">
      <c r="A2562">
        <v>1</v>
      </c>
      <c r="B2562">
        <v>2024</v>
      </c>
      <c r="C2562" t="s">
        <v>16</v>
      </c>
      <c r="D2562" t="s">
        <v>44</v>
      </c>
      <c r="E2562">
        <v>31</v>
      </c>
      <c r="F2562">
        <v>42</v>
      </c>
      <c r="G2562">
        <v>73</v>
      </c>
    </row>
    <row r="2563" spans="1:7" x14ac:dyDescent="0.35">
      <c r="A2563">
        <v>1</v>
      </c>
      <c r="B2563">
        <v>2024</v>
      </c>
      <c r="C2563" t="s">
        <v>16</v>
      </c>
      <c r="D2563" t="s">
        <v>45</v>
      </c>
      <c r="E2563">
        <v>59</v>
      </c>
      <c r="F2563">
        <v>48</v>
      </c>
      <c r="G2563">
        <v>107</v>
      </c>
    </row>
    <row r="2564" spans="1:7" x14ac:dyDescent="0.35">
      <c r="A2564">
        <v>1</v>
      </c>
      <c r="B2564">
        <v>2024</v>
      </c>
      <c r="C2564" t="s">
        <v>16</v>
      </c>
      <c r="D2564" t="s">
        <v>46</v>
      </c>
      <c r="E2564">
        <v>106</v>
      </c>
      <c r="F2564">
        <v>139</v>
      </c>
      <c r="G2564">
        <v>245</v>
      </c>
    </row>
    <row r="2565" spans="1:7" x14ac:dyDescent="0.35">
      <c r="A2565">
        <v>1</v>
      </c>
      <c r="B2565">
        <v>2024</v>
      </c>
      <c r="C2565" t="s">
        <v>16</v>
      </c>
      <c r="D2565" t="s">
        <v>47</v>
      </c>
      <c r="E2565">
        <v>353</v>
      </c>
      <c r="F2565">
        <v>346</v>
      </c>
      <c r="G2565">
        <v>699</v>
      </c>
    </row>
    <row r="2566" spans="1:7" x14ac:dyDescent="0.35">
      <c r="A2566">
        <v>1</v>
      </c>
      <c r="B2566">
        <v>2024</v>
      </c>
      <c r="C2566" t="s">
        <v>16</v>
      </c>
      <c r="D2566" t="s">
        <v>48</v>
      </c>
      <c r="E2566">
        <v>704</v>
      </c>
      <c r="F2566">
        <v>613</v>
      </c>
      <c r="G2566">
        <v>1317</v>
      </c>
    </row>
    <row r="2567" spans="1:7" x14ac:dyDescent="0.35">
      <c r="A2567">
        <v>1</v>
      </c>
      <c r="B2567">
        <v>2024</v>
      </c>
      <c r="C2567" t="s">
        <v>16</v>
      </c>
      <c r="D2567" t="s">
        <v>49</v>
      </c>
      <c r="E2567">
        <v>643</v>
      </c>
      <c r="F2567">
        <v>650</v>
      </c>
      <c r="G2567">
        <v>1293</v>
      </c>
    </row>
    <row r="2568" spans="1:7" x14ac:dyDescent="0.35">
      <c r="A2568">
        <v>1</v>
      </c>
      <c r="B2568">
        <v>2024</v>
      </c>
      <c r="C2568" t="s">
        <v>16</v>
      </c>
      <c r="D2568" t="s">
        <v>51</v>
      </c>
      <c r="E2568">
        <v>131</v>
      </c>
      <c r="F2568">
        <v>236</v>
      </c>
      <c r="G2568">
        <v>367</v>
      </c>
    </row>
    <row r="2569" spans="1:7" x14ac:dyDescent="0.35">
      <c r="A2569">
        <v>1</v>
      </c>
      <c r="B2569">
        <v>2024</v>
      </c>
      <c r="C2569" t="s">
        <v>6</v>
      </c>
      <c r="D2569" t="s">
        <v>50</v>
      </c>
      <c r="E2569">
        <v>5</v>
      </c>
      <c r="F2569">
        <v>0</v>
      </c>
      <c r="G2569">
        <v>5</v>
      </c>
    </row>
    <row r="2570" spans="1:7" x14ac:dyDescent="0.35">
      <c r="A2570">
        <v>1</v>
      </c>
      <c r="B2570">
        <v>2024</v>
      </c>
      <c r="C2570" t="s">
        <v>6</v>
      </c>
      <c r="D2570" t="s">
        <v>43</v>
      </c>
      <c r="E2570">
        <v>37</v>
      </c>
      <c r="F2570">
        <v>4</v>
      </c>
      <c r="G2570">
        <v>41</v>
      </c>
    </row>
    <row r="2571" spans="1:7" x14ac:dyDescent="0.35">
      <c r="A2571">
        <v>1</v>
      </c>
      <c r="B2571">
        <v>2024</v>
      </c>
      <c r="C2571" t="s">
        <v>6</v>
      </c>
      <c r="D2571" t="s">
        <v>44</v>
      </c>
      <c r="E2571">
        <v>10</v>
      </c>
      <c r="F2571">
        <v>3</v>
      </c>
      <c r="G2571">
        <v>13</v>
      </c>
    </row>
    <row r="2572" spans="1:7" x14ac:dyDescent="0.35">
      <c r="A2572">
        <v>1</v>
      </c>
      <c r="B2572">
        <v>2024</v>
      </c>
      <c r="C2572" t="s">
        <v>6</v>
      </c>
      <c r="D2572" t="s">
        <v>45</v>
      </c>
      <c r="E2572">
        <v>6</v>
      </c>
      <c r="F2572">
        <v>6</v>
      </c>
      <c r="G2572">
        <v>12</v>
      </c>
    </row>
    <row r="2573" spans="1:7" x14ac:dyDescent="0.35">
      <c r="A2573">
        <v>1</v>
      </c>
      <c r="B2573">
        <v>2024</v>
      </c>
      <c r="C2573" t="s">
        <v>6</v>
      </c>
      <c r="D2573" t="s">
        <v>46</v>
      </c>
      <c r="E2573">
        <v>20</v>
      </c>
      <c r="F2573">
        <v>18</v>
      </c>
      <c r="G2573">
        <v>38</v>
      </c>
    </row>
    <row r="2574" spans="1:7" x14ac:dyDescent="0.35">
      <c r="A2574">
        <v>1</v>
      </c>
      <c r="B2574">
        <v>2024</v>
      </c>
      <c r="C2574" t="s">
        <v>6</v>
      </c>
      <c r="D2574" t="s">
        <v>47</v>
      </c>
      <c r="E2574">
        <v>43</v>
      </c>
      <c r="F2574">
        <v>37</v>
      </c>
      <c r="G2574">
        <v>80</v>
      </c>
    </row>
    <row r="2575" spans="1:7" x14ac:dyDescent="0.35">
      <c r="A2575">
        <v>1</v>
      </c>
      <c r="B2575">
        <v>2024</v>
      </c>
      <c r="C2575" t="s">
        <v>6</v>
      </c>
      <c r="D2575" t="s">
        <v>48</v>
      </c>
      <c r="E2575">
        <v>83</v>
      </c>
      <c r="F2575">
        <v>74</v>
      </c>
      <c r="G2575">
        <v>157</v>
      </c>
    </row>
    <row r="2576" spans="1:7" x14ac:dyDescent="0.35">
      <c r="A2576">
        <v>1</v>
      </c>
      <c r="B2576">
        <v>2024</v>
      </c>
      <c r="C2576" t="s">
        <v>6</v>
      </c>
      <c r="D2576" t="s">
        <v>49</v>
      </c>
      <c r="E2576">
        <v>83</v>
      </c>
      <c r="F2576">
        <v>118</v>
      </c>
      <c r="G2576">
        <v>201</v>
      </c>
    </row>
    <row r="2577" spans="1:7" x14ac:dyDescent="0.35">
      <c r="A2577">
        <v>1</v>
      </c>
      <c r="B2577">
        <v>2024</v>
      </c>
      <c r="C2577" t="s">
        <v>6</v>
      </c>
      <c r="D2577" t="s">
        <v>51</v>
      </c>
      <c r="E2577">
        <v>18</v>
      </c>
      <c r="F2577">
        <v>64</v>
      </c>
      <c r="G2577">
        <v>82</v>
      </c>
    </row>
    <row r="2578" spans="1:7" x14ac:dyDescent="0.35">
      <c r="A2578">
        <v>1</v>
      </c>
      <c r="B2578">
        <v>2024</v>
      </c>
      <c r="C2578" t="s">
        <v>20</v>
      </c>
      <c r="D2578" t="s">
        <v>52</v>
      </c>
      <c r="E2578">
        <v>14</v>
      </c>
      <c r="F2578">
        <v>3</v>
      </c>
      <c r="G2578">
        <v>17</v>
      </c>
    </row>
    <row r="2579" spans="1:7" x14ac:dyDescent="0.35">
      <c r="A2579">
        <v>1</v>
      </c>
      <c r="B2579">
        <v>2024</v>
      </c>
      <c r="C2579" t="s">
        <v>20</v>
      </c>
      <c r="D2579" t="s">
        <v>50</v>
      </c>
      <c r="E2579">
        <v>61</v>
      </c>
      <c r="F2579">
        <v>55</v>
      </c>
      <c r="G2579">
        <v>116</v>
      </c>
    </row>
    <row r="2580" spans="1:7" x14ac:dyDescent="0.35">
      <c r="A2580">
        <v>1</v>
      </c>
      <c r="B2580">
        <v>2024</v>
      </c>
      <c r="C2580" t="s">
        <v>20</v>
      </c>
      <c r="D2580" t="s">
        <v>43</v>
      </c>
      <c r="E2580">
        <v>163</v>
      </c>
      <c r="F2580">
        <v>177</v>
      </c>
      <c r="G2580">
        <v>340</v>
      </c>
    </row>
    <row r="2581" spans="1:7" x14ac:dyDescent="0.35">
      <c r="A2581">
        <v>1</v>
      </c>
      <c r="B2581">
        <v>2024</v>
      </c>
      <c r="C2581" t="s">
        <v>20</v>
      </c>
      <c r="D2581" t="s">
        <v>44</v>
      </c>
      <c r="E2581">
        <v>256</v>
      </c>
      <c r="F2581">
        <v>304</v>
      </c>
      <c r="G2581">
        <v>560</v>
      </c>
    </row>
    <row r="2582" spans="1:7" x14ac:dyDescent="0.35">
      <c r="A2582">
        <v>1</v>
      </c>
      <c r="B2582">
        <v>2024</v>
      </c>
      <c r="C2582" t="s">
        <v>20</v>
      </c>
      <c r="D2582" t="s">
        <v>45</v>
      </c>
      <c r="E2582">
        <v>401</v>
      </c>
      <c r="F2582">
        <v>446</v>
      </c>
      <c r="G2582">
        <v>847</v>
      </c>
    </row>
    <row r="2583" spans="1:7" x14ac:dyDescent="0.35">
      <c r="A2583">
        <v>1</v>
      </c>
      <c r="B2583">
        <v>2024</v>
      </c>
      <c r="C2583" t="s">
        <v>20</v>
      </c>
      <c r="D2583" t="s">
        <v>46</v>
      </c>
      <c r="E2583">
        <v>991</v>
      </c>
      <c r="F2583">
        <v>1019</v>
      </c>
      <c r="G2583">
        <v>2010</v>
      </c>
    </row>
    <row r="2584" spans="1:7" x14ac:dyDescent="0.35">
      <c r="A2584">
        <v>1</v>
      </c>
      <c r="B2584">
        <v>2024</v>
      </c>
      <c r="C2584" t="s">
        <v>20</v>
      </c>
      <c r="D2584" t="s">
        <v>47</v>
      </c>
      <c r="E2584">
        <v>2348</v>
      </c>
      <c r="F2584">
        <v>2208</v>
      </c>
      <c r="G2584">
        <v>4556</v>
      </c>
    </row>
    <row r="2585" spans="1:7" x14ac:dyDescent="0.35">
      <c r="A2585">
        <v>1</v>
      </c>
      <c r="B2585">
        <v>2024</v>
      </c>
      <c r="C2585" t="s">
        <v>20</v>
      </c>
      <c r="D2585" t="s">
        <v>48</v>
      </c>
      <c r="E2585">
        <v>3656</v>
      </c>
      <c r="F2585">
        <v>3426</v>
      </c>
      <c r="G2585">
        <v>7082</v>
      </c>
    </row>
    <row r="2586" spans="1:7" x14ac:dyDescent="0.35">
      <c r="A2586">
        <v>1</v>
      </c>
      <c r="B2586">
        <v>2024</v>
      </c>
      <c r="C2586" t="s">
        <v>20</v>
      </c>
      <c r="D2586" t="s">
        <v>49</v>
      </c>
      <c r="E2586">
        <v>2899</v>
      </c>
      <c r="F2586">
        <v>3295</v>
      </c>
      <c r="G2586">
        <v>6194</v>
      </c>
    </row>
    <row r="2587" spans="1:7" x14ac:dyDescent="0.35">
      <c r="A2587">
        <v>1</v>
      </c>
      <c r="B2587">
        <v>2024</v>
      </c>
      <c r="C2587" t="s">
        <v>20</v>
      </c>
      <c r="D2587" t="s">
        <v>51</v>
      </c>
      <c r="E2587">
        <v>620</v>
      </c>
      <c r="F2587">
        <v>1288</v>
      </c>
      <c r="G2587">
        <v>1908</v>
      </c>
    </row>
    <row r="2588" spans="1:7" x14ac:dyDescent="0.35">
      <c r="A2588">
        <v>1</v>
      </c>
      <c r="B2588">
        <v>2024</v>
      </c>
      <c r="C2588" t="s">
        <v>17</v>
      </c>
      <c r="D2588" t="s">
        <v>50</v>
      </c>
      <c r="E2588">
        <v>22</v>
      </c>
      <c r="F2588">
        <v>26</v>
      </c>
      <c r="G2588">
        <v>48</v>
      </c>
    </row>
    <row r="2589" spans="1:7" x14ac:dyDescent="0.35">
      <c r="A2589">
        <v>1</v>
      </c>
      <c r="B2589">
        <v>2024</v>
      </c>
      <c r="C2589" t="s">
        <v>17</v>
      </c>
      <c r="D2589" t="s">
        <v>43</v>
      </c>
      <c r="E2589">
        <v>150</v>
      </c>
      <c r="F2589">
        <v>130</v>
      </c>
      <c r="G2589">
        <v>280</v>
      </c>
    </row>
    <row r="2590" spans="1:7" x14ac:dyDescent="0.35">
      <c r="A2590">
        <v>1</v>
      </c>
      <c r="B2590">
        <v>2024</v>
      </c>
      <c r="C2590" t="s">
        <v>17</v>
      </c>
      <c r="D2590" t="s">
        <v>44</v>
      </c>
      <c r="E2590">
        <v>174</v>
      </c>
      <c r="F2590">
        <v>170</v>
      </c>
      <c r="G2590">
        <v>344</v>
      </c>
    </row>
    <row r="2591" spans="1:7" x14ac:dyDescent="0.35">
      <c r="A2591">
        <v>1</v>
      </c>
      <c r="B2591">
        <v>2024</v>
      </c>
      <c r="C2591" t="s">
        <v>17</v>
      </c>
      <c r="D2591" t="s">
        <v>45</v>
      </c>
      <c r="E2591">
        <v>303</v>
      </c>
      <c r="F2591">
        <v>263</v>
      </c>
      <c r="G2591">
        <v>566</v>
      </c>
    </row>
    <row r="2592" spans="1:7" x14ac:dyDescent="0.35">
      <c r="A2592">
        <v>1</v>
      </c>
      <c r="B2592">
        <v>2024</v>
      </c>
      <c r="C2592" t="s">
        <v>17</v>
      </c>
      <c r="D2592" t="s">
        <v>46</v>
      </c>
      <c r="E2592">
        <v>507</v>
      </c>
      <c r="F2592">
        <v>569</v>
      </c>
      <c r="G2592">
        <v>1076</v>
      </c>
    </row>
    <row r="2593" spans="1:7" x14ac:dyDescent="0.35">
      <c r="A2593">
        <v>1</v>
      </c>
      <c r="B2593">
        <v>2024</v>
      </c>
      <c r="C2593" t="s">
        <v>17</v>
      </c>
      <c r="D2593" t="s">
        <v>47</v>
      </c>
      <c r="E2593">
        <v>1430</v>
      </c>
      <c r="F2593">
        <v>1331</v>
      </c>
      <c r="G2593">
        <v>2761</v>
      </c>
    </row>
    <row r="2594" spans="1:7" x14ac:dyDescent="0.35">
      <c r="A2594">
        <v>1</v>
      </c>
      <c r="B2594">
        <v>2024</v>
      </c>
      <c r="C2594" t="s">
        <v>17</v>
      </c>
      <c r="D2594" t="s">
        <v>48</v>
      </c>
      <c r="E2594">
        <v>2389</v>
      </c>
      <c r="F2594">
        <v>2185</v>
      </c>
      <c r="G2594">
        <v>4574</v>
      </c>
    </row>
    <row r="2595" spans="1:7" x14ac:dyDescent="0.35">
      <c r="A2595">
        <v>1</v>
      </c>
      <c r="B2595">
        <v>2024</v>
      </c>
      <c r="C2595" t="s">
        <v>17</v>
      </c>
      <c r="D2595" t="s">
        <v>49</v>
      </c>
      <c r="E2595">
        <v>1750</v>
      </c>
      <c r="F2595">
        <v>1951</v>
      </c>
      <c r="G2595">
        <v>3701</v>
      </c>
    </row>
    <row r="2596" spans="1:7" x14ac:dyDescent="0.35">
      <c r="A2596">
        <v>1</v>
      </c>
      <c r="B2596">
        <v>2024</v>
      </c>
      <c r="C2596" t="s">
        <v>17</v>
      </c>
      <c r="D2596" t="s">
        <v>51</v>
      </c>
      <c r="E2596">
        <v>402</v>
      </c>
      <c r="F2596">
        <v>733</v>
      </c>
      <c r="G2596">
        <v>1135</v>
      </c>
    </row>
    <row r="2597" spans="1:7" x14ac:dyDescent="0.35">
      <c r="A2597">
        <v>1</v>
      </c>
      <c r="B2597">
        <v>2024</v>
      </c>
      <c r="C2597" t="s">
        <v>11</v>
      </c>
      <c r="D2597" t="s">
        <v>52</v>
      </c>
      <c r="E2597">
        <v>1</v>
      </c>
      <c r="F2597">
        <v>0</v>
      </c>
      <c r="G2597">
        <v>1</v>
      </c>
    </row>
    <row r="2598" spans="1:7" x14ac:dyDescent="0.35">
      <c r="A2598">
        <v>1</v>
      </c>
      <c r="B2598">
        <v>2024</v>
      </c>
      <c r="C2598" t="s">
        <v>11</v>
      </c>
      <c r="D2598" t="s">
        <v>50</v>
      </c>
      <c r="E2598">
        <v>17</v>
      </c>
      <c r="F2598">
        <v>13</v>
      </c>
      <c r="G2598">
        <v>30</v>
      </c>
    </row>
    <row r="2599" spans="1:7" x14ac:dyDescent="0.35">
      <c r="A2599">
        <v>1</v>
      </c>
      <c r="B2599">
        <v>2024</v>
      </c>
      <c r="C2599" t="s">
        <v>11</v>
      </c>
      <c r="D2599" t="s">
        <v>43</v>
      </c>
      <c r="E2599">
        <v>55</v>
      </c>
      <c r="F2599">
        <v>77</v>
      </c>
      <c r="G2599">
        <v>132</v>
      </c>
    </row>
    <row r="2600" spans="1:7" x14ac:dyDescent="0.35">
      <c r="A2600">
        <v>1</v>
      </c>
      <c r="B2600">
        <v>2024</v>
      </c>
      <c r="C2600" t="s">
        <v>11</v>
      </c>
      <c r="D2600" t="s">
        <v>44</v>
      </c>
      <c r="E2600">
        <v>119</v>
      </c>
      <c r="F2600">
        <v>166</v>
      </c>
      <c r="G2600">
        <v>285</v>
      </c>
    </row>
    <row r="2601" spans="1:7" x14ac:dyDescent="0.35">
      <c r="A2601">
        <v>1</v>
      </c>
      <c r="B2601">
        <v>2024</v>
      </c>
      <c r="C2601" t="s">
        <v>11</v>
      </c>
      <c r="D2601" t="s">
        <v>45</v>
      </c>
      <c r="E2601">
        <v>215</v>
      </c>
      <c r="F2601">
        <v>279</v>
      </c>
      <c r="G2601">
        <v>494</v>
      </c>
    </row>
    <row r="2602" spans="1:7" x14ac:dyDescent="0.35">
      <c r="A2602">
        <v>1</v>
      </c>
      <c r="B2602">
        <v>2024</v>
      </c>
      <c r="C2602" t="s">
        <v>11</v>
      </c>
      <c r="D2602" t="s">
        <v>46</v>
      </c>
      <c r="E2602">
        <v>451</v>
      </c>
      <c r="F2602">
        <v>580</v>
      </c>
      <c r="G2602">
        <v>1031</v>
      </c>
    </row>
    <row r="2603" spans="1:7" x14ac:dyDescent="0.35">
      <c r="A2603">
        <v>1</v>
      </c>
      <c r="B2603">
        <v>2024</v>
      </c>
      <c r="C2603" t="s">
        <v>11</v>
      </c>
      <c r="D2603" t="s">
        <v>47</v>
      </c>
      <c r="E2603">
        <v>1284</v>
      </c>
      <c r="F2603">
        <v>1472</v>
      </c>
      <c r="G2603">
        <v>2756</v>
      </c>
    </row>
    <row r="2604" spans="1:7" x14ac:dyDescent="0.35">
      <c r="A2604">
        <v>1</v>
      </c>
      <c r="B2604">
        <v>2024</v>
      </c>
      <c r="C2604" t="s">
        <v>11</v>
      </c>
      <c r="D2604" t="s">
        <v>48</v>
      </c>
      <c r="E2604">
        <v>2512</v>
      </c>
      <c r="F2604">
        <v>2247</v>
      </c>
      <c r="G2604">
        <v>4759</v>
      </c>
    </row>
    <row r="2605" spans="1:7" x14ac:dyDescent="0.35">
      <c r="A2605">
        <v>1</v>
      </c>
      <c r="B2605">
        <v>2024</v>
      </c>
      <c r="C2605" t="s">
        <v>11</v>
      </c>
      <c r="D2605" t="s">
        <v>49</v>
      </c>
      <c r="E2605">
        <v>1548</v>
      </c>
      <c r="F2605">
        <v>1362</v>
      </c>
      <c r="G2605">
        <v>2910</v>
      </c>
    </row>
    <row r="2606" spans="1:7" x14ac:dyDescent="0.35">
      <c r="A2606">
        <v>1</v>
      </c>
      <c r="B2606">
        <v>2024</v>
      </c>
      <c r="C2606" t="s">
        <v>11</v>
      </c>
      <c r="D2606" t="s">
        <v>51</v>
      </c>
      <c r="E2606">
        <v>236</v>
      </c>
      <c r="F2606">
        <v>305</v>
      </c>
      <c r="G2606">
        <v>541</v>
      </c>
    </row>
    <row r="2607" spans="1:7" x14ac:dyDescent="0.35">
      <c r="A2607">
        <v>1</v>
      </c>
      <c r="B2607">
        <v>2024</v>
      </c>
      <c r="C2607" t="s">
        <v>18</v>
      </c>
      <c r="D2607" t="s">
        <v>50</v>
      </c>
      <c r="E2607">
        <v>11</v>
      </c>
      <c r="F2607">
        <v>10</v>
      </c>
      <c r="G2607">
        <v>21</v>
      </c>
    </row>
    <row r="2608" spans="1:7" x14ac:dyDescent="0.35">
      <c r="A2608">
        <v>1</v>
      </c>
      <c r="B2608">
        <v>2024</v>
      </c>
      <c r="C2608" t="s">
        <v>18</v>
      </c>
      <c r="D2608" t="s">
        <v>43</v>
      </c>
      <c r="E2608">
        <v>72</v>
      </c>
      <c r="F2608">
        <v>63</v>
      </c>
      <c r="G2608">
        <v>135</v>
      </c>
    </row>
    <row r="2609" spans="1:7" x14ac:dyDescent="0.35">
      <c r="A2609">
        <v>1</v>
      </c>
      <c r="B2609">
        <v>2024</v>
      </c>
      <c r="C2609" t="s">
        <v>18</v>
      </c>
      <c r="D2609" t="s">
        <v>44</v>
      </c>
      <c r="E2609">
        <v>95</v>
      </c>
      <c r="F2609">
        <v>105</v>
      </c>
      <c r="G2609">
        <v>200</v>
      </c>
    </row>
    <row r="2610" spans="1:7" x14ac:dyDescent="0.35">
      <c r="A2610">
        <v>1</v>
      </c>
      <c r="B2610">
        <v>2024</v>
      </c>
      <c r="C2610" t="s">
        <v>18</v>
      </c>
      <c r="D2610" t="s">
        <v>45</v>
      </c>
      <c r="E2610">
        <v>163</v>
      </c>
      <c r="F2610">
        <v>120</v>
      </c>
      <c r="G2610">
        <v>283</v>
      </c>
    </row>
    <row r="2611" spans="1:7" x14ac:dyDescent="0.35">
      <c r="A2611">
        <v>1</v>
      </c>
      <c r="B2611">
        <v>2024</v>
      </c>
      <c r="C2611" t="s">
        <v>18</v>
      </c>
      <c r="D2611" t="s">
        <v>46</v>
      </c>
      <c r="E2611">
        <v>333</v>
      </c>
      <c r="F2611">
        <v>315</v>
      </c>
      <c r="G2611">
        <v>648</v>
      </c>
    </row>
    <row r="2612" spans="1:7" x14ac:dyDescent="0.35">
      <c r="A2612">
        <v>1</v>
      </c>
      <c r="B2612">
        <v>2024</v>
      </c>
      <c r="C2612" t="s">
        <v>18</v>
      </c>
      <c r="D2612" t="s">
        <v>47</v>
      </c>
      <c r="E2612">
        <v>901</v>
      </c>
      <c r="F2612">
        <v>870</v>
      </c>
      <c r="G2612">
        <v>1771</v>
      </c>
    </row>
    <row r="2613" spans="1:7" x14ac:dyDescent="0.35">
      <c r="A2613">
        <v>1</v>
      </c>
      <c r="B2613">
        <v>2024</v>
      </c>
      <c r="C2613" t="s">
        <v>18</v>
      </c>
      <c r="D2613" t="s">
        <v>48</v>
      </c>
      <c r="E2613">
        <v>1679</v>
      </c>
      <c r="F2613">
        <v>1424</v>
      </c>
      <c r="G2613">
        <v>3103</v>
      </c>
    </row>
    <row r="2614" spans="1:7" x14ac:dyDescent="0.35">
      <c r="A2614">
        <v>1</v>
      </c>
      <c r="B2614">
        <v>2024</v>
      </c>
      <c r="C2614" t="s">
        <v>18</v>
      </c>
      <c r="D2614" t="s">
        <v>49</v>
      </c>
      <c r="E2614">
        <v>1097</v>
      </c>
      <c r="F2614">
        <v>1039</v>
      </c>
      <c r="G2614">
        <v>2136</v>
      </c>
    </row>
    <row r="2615" spans="1:7" x14ac:dyDescent="0.35">
      <c r="A2615">
        <v>1</v>
      </c>
      <c r="B2615">
        <v>2024</v>
      </c>
      <c r="C2615" t="s">
        <v>18</v>
      </c>
      <c r="D2615" t="s">
        <v>51</v>
      </c>
      <c r="E2615">
        <v>232</v>
      </c>
      <c r="F2615">
        <v>339</v>
      </c>
      <c r="G2615">
        <v>571</v>
      </c>
    </row>
    <row r="2616" spans="1:7" x14ac:dyDescent="0.35">
      <c r="A2616">
        <v>1</v>
      </c>
      <c r="B2616">
        <v>2024</v>
      </c>
      <c r="C2616" t="s">
        <v>19</v>
      </c>
      <c r="D2616" t="s">
        <v>52</v>
      </c>
      <c r="E2616">
        <v>4</v>
      </c>
      <c r="F2616">
        <v>1</v>
      </c>
      <c r="G2616">
        <v>5</v>
      </c>
    </row>
    <row r="2617" spans="1:7" x14ac:dyDescent="0.35">
      <c r="A2617">
        <v>1</v>
      </c>
      <c r="B2617">
        <v>2024</v>
      </c>
      <c r="C2617" t="s">
        <v>19</v>
      </c>
      <c r="D2617" t="s">
        <v>50</v>
      </c>
      <c r="E2617">
        <v>44</v>
      </c>
      <c r="F2617">
        <v>15</v>
      </c>
      <c r="G2617">
        <v>59</v>
      </c>
    </row>
    <row r="2618" spans="1:7" x14ac:dyDescent="0.35">
      <c r="A2618">
        <v>1</v>
      </c>
      <c r="B2618">
        <v>2024</v>
      </c>
      <c r="C2618" t="s">
        <v>19</v>
      </c>
      <c r="D2618" t="s">
        <v>43</v>
      </c>
      <c r="E2618">
        <v>136</v>
      </c>
      <c r="F2618">
        <v>170</v>
      </c>
      <c r="G2618">
        <v>306</v>
      </c>
    </row>
    <row r="2619" spans="1:7" x14ac:dyDescent="0.35">
      <c r="A2619">
        <v>1</v>
      </c>
      <c r="B2619">
        <v>2024</v>
      </c>
      <c r="C2619" t="s">
        <v>19</v>
      </c>
      <c r="D2619" t="s">
        <v>44</v>
      </c>
      <c r="E2619">
        <v>223</v>
      </c>
      <c r="F2619">
        <v>269</v>
      </c>
      <c r="G2619">
        <v>492</v>
      </c>
    </row>
    <row r="2620" spans="1:7" x14ac:dyDescent="0.35">
      <c r="A2620">
        <v>1</v>
      </c>
      <c r="B2620">
        <v>2024</v>
      </c>
      <c r="C2620" t="s">
        <v>19</v>
      </c>
      <c r="D2620" t="s">
        <v>45</v>
      </c>
      <c r="E2620">
        <v>325</v>
      </c>
      <c r="F2620">
        <v>390</v>
      </c>
      <c r="G2620">
        <v>715</v>
      </c>
    </row>
    <row r="2621" spans="1:7" x14ac:dyDescent="0.35">
      <c r="A2621">
        <v>1</v>
      </c>
      <c r="B2621">
        <v>2024</v>
      </c>
      <c r="C2621" t="s">
        <v>19</v>
      </c>
      <c r="D2621" t="s">
        <v>46</v>
      </c>
      <c r="E2621">
        <v>757</v>
      </c>
      <c r="F2621">
        <v>866</v>
      </c>
      <c r="G2621">
        <v>1623</v>
      </c>
    </row>
    <row r="2622" spans="1:7" x14ac:dyDescent="0.35">
      <c r="A2622">
        <v>1</v>
      </c>
      <c r="B2622">
        <v>2024</v>
      </c>
      <c r="C2622" t="s">
        <v>19</v>
      </c>
      <c r="D2622" t="s">
        <v>47</v>
      </c>
      <c r="E2622">
        <v>1593</v>
      </c>
      <c r="F2622">
        <v>1689</v>
      </c>
      <c r="G2622">
        <v>3282</v>
      </c>
    </row>
    <row r="2623" spans="1:7" x14ac:dyDescent="0.35">
      <c r="A2623">
        <v>1</v>
      </c>
      <c r="B2623">
        <v>2024</v>
      </c>
      <c r="C2623" t="s">
        <v>19</v>
      </c>
      <c r="D2623" t="s">
        <v>48</v>
      </c>
      <c r="E2623">
        <v>2587</v>
      </c>
      <c r="F2623">
        <v>2904</v>
      </c>
      <c r="G2623">
        <v>5491</v>
      </c>
    </row>
    <row r="2624" spans="1:7" x14ac:dyDescent="0.35">
      <c r="A2624">
        <v>1</v>
      </c>
      <c r="B2624">
        <v>2024</v>
      </c>
      <c r="C2624" t="s">
        <v>19</v>
      </c>
      <c r="D2624" t="s">
        <v>49</v>
      </c>
      <c r="E2624">
        <v>2348</v>
      </c>
      <c r="F2624">
        <v>2786</v>
      </c>
      <c r="G2624">
        <v>5134</v>
      </c>
    </row>
    <row r="2625" spans="1:7" x14ac:dyDescent="0.35">
      <c r="A2625">
        <v>1</v>
      </c>
      <c r="B2625">
        <v>2024</v>
      </c>
      <c r="C2625" t="s">
        <v>19</v>
      </c>
      <c r="D2625" t="s">
        <v>51</v>
      </c>
      <c r="E2625">
        <v>475</v>
      </c>
      <c r="F2625">
        <v>802</v>
      </c>
      <c r="G2625">
        <v>1277</v>
      </c>
    </row>
    <row r="2626" spans="1:7" x14ac:dyDescent="0.35">
      <c r="A2626">
        <v>1</v>
      </c>
      <c r="B2626">
        <v>2024</v>
      </c>
      <c r="C2626" t="s">
        <v>12</v>
      </c>
      <c r="D2626" t="s">
        <v>52</v>
      </c>
      <c r="E2626">
        <v>4</v>
      </c>
      <c r="F2626">
        <v>6</v>
      </c>
      <c r="G2626">
        <v>10</v>
      </c>
    </row>
    <row r="2627" spans="1:7" x14ac:dyDescent="0.35">
      <c r="A2627">
        <v>1</v>
      </c>
      <c r="B2627">
        <v>2024</v>
      </c>
      <c r="C2627" t="s">
        <v>12</v>
      </c>
      <c r="D2627" t="s">
        <v>50</v>
      </c>
      <c r="E2627">
        <v>5</v>
      </c>
      <c r="F2627">
        <v>3</v>
      </c>
      <c r="G2627">
        <v>8</v>
      </c>
    </row>
    <row r="2628" spans="1:7" x14ac:dyDescent="0.35">
      <c r="A2628">
        <v>1</v>
      </c>
      <c r="B2628">
        <v>2024</v>
      </c>
      <c r="C2628" t="s">
        <v>12</v>
      </c>
      <c r="D2628" t="s">
        <v>43</v>
      </c>
      <c r="E2628">
        <v>23</v>
      </c>
      <c r="F2628">
        <v>30</v>
      </c>
      <c r="G2628">
        <v>53</v>
      </c>
    </row>
    <row r="2629" spans="1:7" x14ac:dyDescent="0.35">
      <c r="A2629">
        <v>1</v>
      </c>
      <c r="B2629">
        <v>2024</v>
      </c>
      <c r="C2629" t="s">
        <v>12</v>
      </c>
      <c r="D2629" t="s">
        <v>44</v>
      </c>
      <c r="E2629">
        <v>44</v>
      </c>
      <c r="F2629">
        <v>36</v>
      </c>
      <c r="G2629">
        <v>80</v>
      </c>
    </row>
    <row r="2630" spans="1:7" x14ac:dyDescent="0.35">
      <c r="A2630">
        <v>1</v>
      </c>
      <c r="B2630">
        <v>2024</v>
      </c>
      <c r="C2630" t="s">
        <v>12</v>
      </c>
      <c r="D2630" t="s">
        <v>45</v>
      </c>
      <c r="E2630">
        <v>51</v>
      </c>
      <c r="F2630">
        <v>59</v>
      </c>
      <c r="G2630">
        <v>110</v>
      </c>
    </row>
    <row r="2631" spans="1:7" x14ac:dyDescent="0.35">
      <c r="A2631">
        <v>1</v>
      </c>
      <c r="B2631">
        <v>2024</v>
      </c>
      <c r="C2631" t="s">
        <v>12</v>
      </c>
      <c r="D2631" t="s">
        <v>46</v>
      </c>
      <c r="E2631">
        <v>86</v>
      </c>
      <c r="F2631">
        <v>114</v>
      </c>
      <c r="G2631">
        <v>200</v>
      </c>
    </row>
    <row r="2632" spans="1:7" x14ac:dyDescent="0.35">
      <c r="A2632">
        <v>1</v>
      </c>
      <c r="B2632">
        <v>2024</v>
      </c>
      <c r="C2632" t="s">
        <v>12</v>
      </c>
      <c r="D2632" t="s">
        <v>47</v>
      </c>
      <c r="E2632">
        <v>217</v>
      </c>
      <c r="F2632">
        <v>231</v>
      </c>
      <c r="G2632">
        <v>448</v>
      </c>
    </row>
    <row r="2633" spans="1:7" x14ac:dyDescent="0.35">
      <c r="A2633">
        <v>1</v>
      </c>
      <c r="B2633">
        <v>2024</v>
      </c>
      <c r="C2633" t="s">
        <v>12</v>
      </c>
      <c r="D2633" t="s">
        <v>48</v>
      </c>
      <c r="E2633">
        <v>336</v>
      </c>
      <c r="F2633">
        <v>360</v>
      </c>
      <c r="G2633">
        <v>696</v>
      </c>
    </row>
    <row r="2634" spans="1:7" x14ac:dyDescent="0.35">
      <c r="A2634">
        <v>1</v>
      </c>
      <c r="B2634">
        <v>2024</v>
      </c>
      <c r="C2634" t="s">
        <v>12</v>
      </c>
      <c r="D2634" t="s">
        <v>49</v>
      </c>
      <c r="E2634">
        <v>304</v>
      </c>
      <c r="F2634">
        <v>404</v>
      </c>
      <c r="G2634">
        <v>708</v>
      </c>
    </row>
    <row r="2635" spans="1:7" x14ac:dyDescent="0.35">
      <c r="A2635">
        <v>1</v>
      </c>
      <c r="B2635">
        <v>2024</v>
      </c>
      <c r="C2635" t="s">
        <v>12</v>
      </c>
      <c r="D2635" t="s">
        <v>51</v>
      </c>
      <c r="E2635">
        <v>60</v>
      </c>
      <c r="F2635">
        <v>183</v>
      </c>
      <c r="G2635">
        <v>243</v>
      </c>
    </row>
    <row r="2636" spans="1:7" x14ac:dyDescent="0.35">
      <c r="A2636">
        <v>1</v>
      </c>
      <c r="B2636">
        <v>2024</v>
      </c>
      <c r="C2636" t="s">
        <v>10</v>
      </c>
      <c r="D2636" t="s">
        <v>52</v>
      </c>
      <c r="E2636">
        <v>0</v>
      </c>
      <c r="F2636">
        <v>5</v>
      </c>
      <c r="G2636">
        <v>5</v>
      </c>
    </row>
    <row r="2637" spans="1:7" x14ac:dyDescent="0.35">
      <c r="A2637">
        <v>1</v>
      </c>
      <c r="B2637">
        <v>2024</v>
      </c>
      <c r="C2637" t="s">
        <v>10</v>
      </c>
      <c r="D2637" t="s">
        <v>50</v>
      </c>
      <c r="E2637">
        <v>15</v>
      </c>
      <c r="F2637">
        <v>3</v>
      </c>
      <c r="G2637">
        <v>18</v>
      </c>
    </row>
    <row r="2638" spans="1:7" x14ac:dyDescent="0.35">
      <c r="A2638">
        <v>1</v>
      </c>
      <c r="B2638">
        <v>2024</v>
      </c>
      <c r="C2638" t="s">
        <v>10</v>
      </c>
      <c r="D2638" t="s">
        <v>43</v>
      </c>
      <c r="E2638">
        <v>15</v>
      </c>
      <c r="F2638">
        <v>14</v>
      </c>
      <c r="G2638">
        <v>29</v>
      </c>
    </row>
    <row r="2639" spans="1:7" x14ac:dyDescent="0.35">
      <c r="A2639">
        <v>1</v>
      </c>
      <c r="B2639">
        <v>2024</v>
      </c>
      <c r="C2639" t="s">
        <v>10</v>
      </c>
      <c r="D2639" t="s">
        <v>44</v>
      </c>
      <c r="E2639">
        <v>36</v>
      </c>
      <c r="F2639">
        <v>36</v>
      </c>
      <c r="G2639">
        <v>72</v>
      </c>
    </row>
    <row r="2640" spans="1:7" x14ac:dyDescent="0.35">
      <c r="A2640">
        <v>1</v>
      </c>
      <c r="B2640">
        <v>2024</v>
      </c>
      <c r="C2640" t="s">
        <v>10</v>
      </c>
      <c r="D2640" t="s">
        <v>45</v>
      </c>
      <c r="E2640">
        <v>65</v>
      </c>
      <c r="F2640">
        <v>82</v>
      </c>
      <c r="G2640">
        <v>147</v>
      </c>
    </row>
    <row r="2641" spans="1:7" x14ac:dyDescent="0.35">
      <c r="A2641">
        <v>1</v>
      </c>
      <c r="B2641">
        <v>2024</v>
      </c>
      <c r="C2641" t="s">
        <v>10</v>
      </c>
      <c r="D2641" t="s">
        <v>46</v>
      </c>
      <c r="E2641">
        <v>121</v>
      </c>
      <c r="F2641">
        <v>162</v>
      </c>
      <c r="G2641">
        <v>283</v>
      </c>
    </row>
    <row r="2642" spans="1:7" x14ac:dyDescent="0.35">
      <c r="A2642">
        <v>1</v>
      </c>
      <c r="B2642">
        <v>2024</v>
      </c>
      <c r="C2642" t="s">
        <v>10</v>
      </c>
      <c r="D2642" t="s">
        <v>47</v>
      </c>
      <c r="E2642">
        <v>387</v>
      </c>
      <c r="F2642">
        <v>370</v>
      </c>
      <c r="G2642">
        <v>757</v>
      </c>
    </row>
    <row r="2643" spans="1:7" x14ac:dyDescent="0.35">
      <c r="A2643">
        <v>1</v>
      </c>
      <c r="B2643">
        <v>2024</v>
      </c>
      <c r="C2643" t="s">
        <v>10</v>
      </c>
      <c r="D2643" t="s">
        <v>48</v>
      </c>
      <c r="E2643">
        <v>779</v>
      </c>
      <c r="F2643">
        <v>714</v>
      </c>
      <c r="G2643">
        <v>1493</v>
      </c>
    </row>
    <row r="2644" spans="1:7" x14ac:dyDescent="0.35">
      <c r="A2644">
        <v>1</v>
      </c>
      <c r="B2644">
        <v>2024</v>
      </c>
      <c r="C2644" t="s">
        <v>10</v>
      </c>
      <c r="D2644" t="s">
        <v>49</v>
      </c>
      <c r="E2644">
        <v>705</v>
      </c>
      <c r="F2644">
        <v>723</v>
      </c>
      <c r="G2644">
        <v>1428</v>
      </c>
    </row>
    <row r="2645" spans="1:7" x14ac:dyDescent="0.35">
      <c r="A2645">
        <v>1</v>
      </c>
      <c r="B2645">
        <v>2024</v>
      </c>
      <c r="C2645" t="s">
        <v>10</v>
      </c>
      <c r="D2645" t="s">
        <v>51</v>
      </c>
      <c r="E2645">
        <v>162</v>
      </c>
      <c r="F2645">
        <v>309</v>
      </c>
      <c r="G2645">
        <v>471</v>
      </c>
    </row>
    <row r="2646" spans="1:7" x14ac:dyDescent="0.35">
      <c r="A2646">
        <v>1</v>
      </c>
      <c r="B2646">
        <v>2024</v>
      </c>
      <c r="C2646" t="s">
        <v>4</v>
      </c>
      <c r="D2646" t="s">
        <v>43</v>
      </c>
      <c r="E2646">
        <v>2</v>
      </c>
      <c r="F2646">
        <v>2</v>
      </c>
      <c r="G2646">
        <v>4</v>
      </c>
    </row>
    <row r="2647" spans="1:7" x14ac:dyDescent="0.35">
      <c r="A2647">
        <v>1</v>
      </c>
      <c r="B2647">
        <v>2024</v>
      </c>
      <c r="C2647" t="s">
        <v>4</v>
      </c>
      <c r="D2647" t="s">
        <v>44</v>
      </c>
      <c r="E2647">
        <v>2</v>
      </c>
      <c r="F2647">
        <v>4</v>
      </c>
      <c r="G2647">
        <v>6</v>
      </c>
    </row>
    <row r="2648" spans="1:7" x14ac:dyDescent="0.35">
      <c r="A2648">
        <v>1</v>
      </c>
      <c r="B2648">
        <v>2024</v>
      </c>
      <c r="C2648" t="s">
        <v>4</v>
      </c>
      <c r="D2648" t="s">
        <v>45</v>
      </c>
      <c r="E2648">
        <v>1</v>
      </c>
      <c r="F2648">
        <v>4</v>
      </c>
      <c r="G2648">
        <v>5</v>
      </c>
    </row>
    <row r="2649" spans="1:7" x14ac:dyDescent="0.35">
      <c r="A2649">
        <v>1</v>
      </c>
      <c r="B2649">
        <v>2024</v>
      </c>
      <c r="C2649" t="s">
        <v>4</v>
      </c>
      <c r="D2649" t="s">
        <v>46</v>
      </c>
      <c r="E2649">
        <v>9</v>
      </c>
      <c r="F2649">
        <v>7</v>
      </c>
      <c r="G2649">
        <v>16</v>
      </c>
    </row>
    <row r="2650" spans="1:7" x14ac:dyDescent="0.35">
      <c r="A2650">
        <v>1</v>
      </c>
      <c r="B2650">
        <v>2024</v>
      </c>
      <c r="C2650" t="s">
        <v>4</v>
      </c>
      <c r="D2650" t="s">
        <v>47</v>
      </c>
      <c r="E2650">
        <v>31</v>
      </c>
      <c r="F2650">
        <v>38</v>
      </c>
      <c r="G2650">
        <v>69</v>
      </c>
    </row>
    <row r="2651" spans="1:7" x14ac:dyDescent="0.35">
      <c r="A2651">
        <v>1</v>
      </c>
      <c r="B2651">
        <v>2024</v>
      </c>
      <c r="C2651" t="s">
        <v>4</v>
      </c>
      <c r="D2651" t="s">
        <v>48</v>
      </c>
      <c r="E2651">
        <v>57</v>
      </c>
      <c r="F2651">
        <v>46</v>
      </c>
      <c r="G2651">
        <v>103</v>
      </c>
    </row>
    <row r="2652" spans="1:7" x14ac:dyDescent="0.35">
      <c r="A2652">
        <v>1</v>
      </c>
      <c r="B2652">
        <v>2024</v>
      </c>
      <c r="C2652" t="s">
        <v>4</v>
      </c>
      <c r="D2652" t="s">
        <v>49</v>
      </c>
      <c r="E2652">
        <v>49</v>
      </c>
      <c r="F2652">
        <v>42</v>
      </c>
      <c r="G2652">
        <v>91</v>
      </c>
    </row>
    <row r="2653" spans="1:7" x14ac:dyDescent="0.35">
      <c r="A2653">
        <v>1</v>
      </c>
      <c r="B2653">
        <v>2024</v>
      </c>
      <c r="C2653" t="s">
        <v>4</v>
      </c>
      <c r="D2653" t="s">
        <v>51</v>
      </c>
      <c r="E2653">
        <v>6</v>
      </c>
      <c r="F2653">
        <v>15</v>
      </c>
      <c r="G2653">
        <v>21</v>
      </c>
    </row>
    <row r="2654" spans="1:7" x14ac:dyDescent="0.35">
      <c r="A2654">
        <v>1</v>
      </c>
      <c r="B2654">
        <v>2024</v>
      </c>
      <c r="C2654" t="s">
        <v>24</v>
      </c>
      <c r="D2654" t="s">
        <v>52</v>
      </c>
      <c r="E2654">
        <v>21</v>
      </c>
      <c r="F2654">
        <v>13</v>
      </c>
      <c r="G2654">
        <v>34</v>
      </c>
    </row>
    <row r="2655" spans="1:7" x14ac:dyDescent="0.35">
      <c r="A2655">
        <v>1</v>
      </c>
      <c r="B2655">
        <v>2024</v>
      </c>
      <c r="C2655" t="s">
        <v>24</v>
      </c>
      <c r="D2655" t="s">
        <v>50</v>
      </c>
      <c r="E2655">
        <v>31</v>
      </c>
      <c r="F2655">
        <v>50</v>
      </c>
      <c r="G2655">
        <v>81</v>
      </c>
    </row>
    <row r="2656" spans="1:7" x14ac:dyDescent="0.35">
      <c r="A2656">
        <v>1</v>
      </c>
      <c r="B2656">
        <v>2024</v>
      </c>
      <c r="C2656" t="s">
        <v>24</v>
      </c>
      <c r="D2656" t="s">
        <v>43</v>
      </c>
      <c r="E2656">
        <v>107</v>
      </c>
      <c r="F2656">
        <v>153</v>
      </c>
      <c r="G2656">
        <v>260</v>
      </c>
    </row>
    <row r="2657" spans="1:7" x14ac:dyDescent="0.35">
      <c r="A2657">
        <v>1</v>
      </c>
      <c r="B2657">
        <v>2024</v>
      </c>
      <c r="C2657" t="s">
        <v>24</v>
      </c>
      <c r="D2657" t="s">
        <v>44</v>
      </c>
      <c r="E2657">
        <v>202</v>
      </c>
      <c r="F2657">
        <v>249</v>
      </c>
      <c r="G2657">
        <v>451</v>
      </c>
    </row>
    <row r="2658" spans="1:7" x14ac:dyDescent="0.35">
      <c r="A2658">
        <v>1</v>
      </c>
      <c r="B2658">
        <v>2024</v>
      </c>
      <c r="C2658" t="s">
        <v>24</v>
      </c>
      <c r="D2658" t="s">
        <v>45</v>
      </c>
      <c r="E2658">
        <v>312</v>
      </c>
      <c r="F2658">
        <v>326</v>
      </c>
      <c r="G2658">
        <v>638</v>
      </c>
    </row>
    <row r="2659" spans="1:7" x14ac:dyDescent="0.35">
      <c r="A2659">
        <v>1</v>
      </c>
      <c r="B2659">
        <v>2024</v>
      </c>
      <c r="C2659" t="s">
        <v>24</v>
      </c>
      <c r="D2659" t="s">
        <v>46</v>
      </c>
      <c r="E2659">
        <v>692</v>
      </c>
      <c r="F2659">
        <v>669</v>
      </c>
      <c r="G2659">
        <v>1361</v>
      </c>
    </row>
    <row r="2660" spans="1:7" x14ac:dyDescent="0.35">
      <c r="A2660">
        <v>1</v>
      </c>
      <c r="B2660">
        <v>2024</v>
      </c>
      <c r="C2660" t="s">
        <v>24</v>
      </c>
      <c r="D2660" t="s">
        <v>47</v>
      </c>
      <c r="E2660">
        <v>2041</v>
      </c>
      <c r="F2660">
        <v>2045</v>
      </c>
      <c r="G2660">
        <v>4086</v>
      </c>
    </row>
    <row r="2661" spans="1:7" x14ac:dyDescent="0.35">
      <c r="A2661">
        <v>1</v>
      </c>
      <c r="B2661">
        <v>2024</v>
      </c>
      <c r="C2661" t="s">
        <v>24</v>
      </c>
      <c r="D2661" t="s">
        <v>48</v>
      </c>
      <c r="E2661">
        <v>3270</v>
      </c>
      <c r="F2661">
        <v>3127</v>
      </c>
      <c r="G2661">
        <v>6397</v>
      </c>
    </row>
    <row r="2662" spans="1:7" x14ac:dyDescent="0.35">
      <c r="A2662">
        <v>1</v>
      </c>
      <c r="B2662">
        <v>2024</v>
      </c>
      <c r="C2662" t="s">
        <v>24</v>
      </c>
      <c r="D2662" t="s">
        <v>49</v>
      </c>
      <c r="E2662">
        <v>2762</v>
      </c>
      <c r="F2662">
        <v>3107</v>
      </c>
      <c r="G2662">
        <v>5869</v>
      </c>
    </row>
    <row r="2663" spans="1:7" x14ac:dyDescent="0.35">
      <c r="A2663">
        <v>1</v>
      </c>
      <c r="B2663">
        <v>2024</v>
      </c>
      <c r="C2663" t="s">
        <v>24</v>
      </c>
      <c r="D2663" t="s">
        <v>51</v>
      </c>
      <c r="E2663">
        <v>570</v>
      </c>
      <c r="F2663">
        <v>1238</v>
      </c>
      <c r="G2663">
        <v>1808</v>
      </c>
    </row>
    <row r="2664" spans="1:7" x14ac:dyDescent="0.35">
      <c r="A2664">
        <v>2</v>
      </c>
      <c r="B2664">
        <v>2024</v>
      </c>
      <c r="C2664" t="s">
        <v>3</v>
      </c>
      <c r="D2664" t="s">
        <v>43</v>
      </c>
      <c r="E2664">
        <v>1</v>
      </c>
      <c r="F2664">
        <v>0</v>
      </c>
      <c r="G2664">
        <v>1</v>
      </c>
    </row>
    <row r="2665" spans="1:7" x14ac:dyDescent="0.35">
      <c r="A2665">
        <v>2</v>
      </c>
      <c r="B2665">
        <v>2024</v>
      </c>
      <c r="C2665" t="s">
        <v>3</v>
      </c>
      <c r="D2665" t="s">
        <v>44</v>
      </c>
      <c r="E2665">
        <v>2</v>
      </c>
      <c r="F2665">
        <v>0</v>
      </c>
      <c r="G2665">
        <v>2</v>
      </c>
    </row>
    <row r="2666" spans="1:7" x14ac:dyDescent="0.35">
      <c r="A2666">
        <v>2</v>
      </c>
      <c r="B2666">
        <v>2024</v>
      </c>
      <c r="C2666" t="s">
        <v>3</v>
      </c>
      <c r="D2666" t="s">
        <v>45</v>
      </c>
      <c r="E2666">
        <v>1</v>
      </c>
      <c r="F2666">
        <v>0</v>
      </c>
      <c r="G2666">
        <v>1</v>
      </c>
    </row>
    <row r="2667" spans="1:7" x14ac:dyDescent="0.35">
      <c r="A2667">
        <v>2</v>
      </c>
      <c r="B2667">
        <v>2024</v>
      </c>
      <c r="C2667" t="s">
        <v>3</v>
      </c>
      <c r="D2667" t="s">
        <v>47</v>
      </c>
      <c r="E2667">
        <v>2</v>
      </c>
      <c r="F2667">
        <v>3</v>
      </c>
      <c r="G2667">
        <v>5</v>
      </c>
    </row>
    <row r="2668" spans="1:7" x14ac:dyDescent="0.35">
      <c r="A2668">
        <v>2</v>
      </c>
      <c r="B2668">
        <v>2024</v>
      </c>
      <c r="C2668" t="s">
        <v>3</v>
      </c>
      <c r="D2668" t="s">
        <v>48</v>
      </c>
      <c r="E2668">
        <v>3</v>
      </c>
      <c r="F2668">
        <v>3</v>
      </c>
      <c r="G2668">
        <v>6</v>
      </c>
    </row>
    <row r="2669" spans="1:7" x14ac:dyDescent="0.35">
      <c r="A2669">
        <v>2</v>
      </c>
      <c r="B2669">
        <v>2024</v>
      </c>
      <c r="C2669" t="s">
        <v>3</v>
      </c>
      <c r="D2669" t="s">
        <v>49</v>
      </c>
      <c r="E2669">
        <v>3</v>
      </c>
      <c r="F2669">
        <v>1</v>
      </c>
      <c r="G2669">
        <v>4</v>
      </c>
    </row>
    <row r="2670" spans="1:7" x14ac:dyDescent="0.35">
      <c r="A2670">
        <v>2</v>
      </c>
      <c r="B2670">
        <v>2024</v>
      </c>
      <c r="C2670" t="s">
        <v>8</v>
      </c>
      <c r="D2670" t="s">
        <v>44</v>
      </c>
      <c r="E2670">
        <v>0</v>
      </c>
      <c r="F2670">
        <v>1</v>
      </c>
      <c r="G2670">
        <v>1</v>
      </c>
    </row>
    <row r="2671" spans="1:7" x14ac:dyDescent="0.35">
      <c r="A2671">
        <v>2</v>
      </c>
      <c r="B2671">
        <v>2024</v>
      </c>
      <c r="C2671" t="s">
        <v>8</v>
      </c>
      <c r="D2671" t="s">
        <v>45</v>
      </c>
      <c r="E2671">
        <v>0</v>
      </c>
      <c r="F2671">
        <v>1</v>
      </c>
      <c r="G2671">
        <v>1</v>
      </c>
    </row>
    <row r="2672" spans="1:7" x14ac:dyDescent="0.35">
      <c r="A2672">
        <v>2</v>
      </c>
      <c r="B2672">
        <v>2024</v>
      </c>
      <c r="C2672" t="s">
        <v>8</v>
      </c>
      <c r="D2672" t="s">
        <v>46</v>
      </c>
      <c r="E2672">
        <v>1</v>
      </c>
      <c r="F2672">
        <v>0</v>
      </c>
      <c r="G2672">
        <v>1</v>
      </c>
    </row>
    <row r="2673" spans="1:7" x14ac:dyDescent="0.35">
      <c r="A2673">
        <v>2</v>
      </c>
      <c r="B2673">
        <v>2024</v>
      </c>
      <c r="C2673" t="s">
        <v>8</v>
      </c>
      <c r="D2673" t="s">
        <v>47</v>
      </c>
      <c r="E2673">
        <v>4</v>
      </c>
      <c r="F2673">
        <v>2</v>
      </c>
      <c r="G2673">
        <v>6</v>
      </c>
    </row>
    <row r="2674" spans="1:7" x14ac:dyDescent="0.35">
      <c r="A2674">
        <v>2</v>
      </c>
      <c r="B2674">
        <v>2024</v>
      </c>
      <c r="C2674" t="s">
        <v>8</v>
      </c>
      <c r="D2674" t="s">
        <v>48</v>
      </c>
      <c r="E2674">
        <v>13</v>
      </c>
      <c r="F2674">
        <v>6</v>
      </c>
      <c r="G2674">
        <v>19</v>
      </c>
    </row>
    <row r="2675" spans="1:7" x14ac:dyDescent="0.35">
      <c r="A2675">
        <v>2</v>
      </c>
      <c r="B2675">
        <v>2024</v>
      </c>
      <c r="C2675" t="s">
        <v>8</v>
      </c>
      <c r="D2675" t="s">
        <v>49</v>
      </c>
      <c r="E2675">
        <v>9</v>
      </c>
      <c r="F2675">
        <v>10</v>
      </c>
      <c r="G2675">
        <v>19</v>
      </c>
    </row>
    <row r="2676" spans="1:7" x14ac:dyDescent="0.35">
      <c r="A2676">
        <v>2</v>
      </c>
      <c r="B2676">
        <v>2024</v>
      </c>
      <c r="C2676" t="s">
        <v>8</v>
      </c>
      <c r="D2676" t="s">
        <v>51</v>
      </c>
      <c r="E2676">
        <v>0</v>
      </c>
      <c r="F2676">
        <v>3</v>
      </c>
      <c r="G2676">
        <v>3</v>
      </c>
    </row>
    <row r="2677" spans="1:7" x14ac:dyDescent="0.35">
      <c r="A2677">
        <v>2</v>
      </c>
      <c r="B2677">
        <v>2024</v>
      </c>
      <c r="C2677" t="s">
        <v>14</v>
      </c>
      <c r="D2677" t="s">
        <v>43</v>
      </c>
      <c r="E2677">
        <v>1</v>
      </c>
      <c r="F2677">
        <v>0</v>
      </c>
      <c r="G2677">
        <v>1</v>
      </c>
    </row>
    <row r="2678" spans="1:7" x14ac:dyDescent="0.35">
      <c r="A2678">
        <v>2</v>
      </c>
      <c r="B2678">
        <v>2024</v>
      </c>
      <c r="C2678" t="s">
        <v>14</v>
      </c>
      <c r="D2678" t="s">
        <v>44</v>
      </c>
      <c r="E2678">
        <v>2</v>
      </c>
      <c r="F2678">
        <v>1</v>
      </c>
      <c r="G2678">
        <v>3</v>
      </c>
    </row>
    <row r="2679" spans="1:7" x14ac:dyDescent="0.35">
      <c r="A2679">
        <v>2</v>
      </c>
      <c r="B2679">
        <v>2024</v>
      </c>
      <c r="C2679" t="s">
        <v>14</v>
      </c>
      <c r="D2679" t="s">
        <v>45</v>
      </c>
      <c r="E2679">
        <v>2</v>
      </c>
      <c r="F2679">
        <v>3</v>
      </c>
      <c r="G2679">
        <v>5</v>
      </c>
    </row>
    <row r="2680" spans="1:7" x14ac:dyDescent="0.35">
      <c r="A2680">
        <v>2</v>
      </c>
      <c r="B2680">
        <v>2024</v>
      </c>
      <c r="C2680" t="s">
        <v>14</v>
      </c>
      <c r="D2680" t="s">
        <v>46</v>
      </c>
      <c r="E2680">
        <v>2</v>
      </c>
      <c r="F2680">
        <v>2</v>
      </c>
      <c r="G2680">
        <v>4</v>
      </c>
    </row>
    <row r="2681" spans="1:7" x14ac:dyDescent="0.35">
      <c r="A2681">
        <v>2</v>
      </c>
      <c r="B2681">
        <v>2024</v>
      </c>
      <c r="C2681" t="s">
        <v>14</v>
      </c>
      <c r="D2681" t="s">
        <v>47</v>
      </c>
      <c r="E2681">
        <v>6</v>
      </c>
      <c r="F2681">
        <v>2</v>
      </c>
      <c r="G2681">
        <v>8</v>
      </c>
    </row>
    <row r="2682" spans="1:7" x14ac:dyDescent="0.35">
      <c r="A2682">
        <v>2</v>
      </c>
      <c r="B2682">
        <v>2024</v>
      </c>
      <c r="C2682" t="s">
        <v>14</v>
      </c>
      <c r="D2682" t="s">
        <v>48</v>
      </c>
      <c r="E2682">
        <v>5</v>
      </c>
      <c r="F2682">
        <v>1</v>
      </c>
      <c r="G2682">
        <v>6</v>
      </c>
    </row>
    <row r="2683" spans="1:7" x14ac:dyDescent="0.35">
      <c r="A2683">
        <v>2</v>
      </c>
      <c r="B2683">
        <v>2024</v>
      </c>
      <c r="C2683" t="s">
        <v>14</v>
      </c>
      <c r="D2683" t="s">
        <v>49</v>
      </c>
      <c r="E2683">
        <v>3</v>
      </c>
      <c r="F2683">
        <v>2</v>
      </c>
      <c r="G2683">
        <v>5</v>
      </c>
    </row>
    <row r="2684" spans="1:7" x14ac:dyDescent="0.35">
      <c r="A2684">
        <v>2</v>
      </c>
      <c r="B2684">
        <v>2024</v>
      </c>
      <c r="C2684" t="s">
        <v>14</v>
      </c>
      <c r="D2684" t="s">
        <v>51</v>
      </c>
      <c r="E2684">
        <v>2</v>
      </c>
      <c r="F2684">
        <v>0</v>
      </c>
      <c r="G2684">
        <v>2</v>
      </c>
    </row>
    <row r="2685" spans="1:7" x14ac:dyDescent="0.35">
      <c r="A2685">
        <v>2</v>
      </c>
      <c r="B2685">
        <v>2024</v>
      </c>
      <c r="C2685" t="s">
        <v>23</v>
      </c>
      <c r="D2685" t="s">
        <v>43</v>
      </c>
      <c r="E2685">
        <v>2</v>
      </c>
      <c r="F2685">
        <v>1</v>
      </c>
      <c r="G2685">
        <v>3</v>
      </c>
    </row>
    <row r="2686" spans="1:7" x14ac:dyDescent="0.35">
      <c r="A2686">
        <v>2</v>
      </c>
      <c r="B2686">
        <v>2024</v>
      </c>
      <c r="C2686" t="s">
        <v>23</v>
      </c>
      <c r="D2686" t="s">
        <v>45</v>
      </c>
      <c r="E2686">
        <v>1</v>
      </c>
      <c r="F2686">
        <v>1</v>
      </c>
      <c r="G2686">
        <v>2</v>
      </c>
    </row>
    <row r="2687" spans="1:7" x14ac:dyDescent="0.35">
      <c r="A2687">
        <v>2</v>
      </c>
      <c r="B2687">
        <v>2024</v>
      </c>
      <c r="C2687" t="s">
        <v>23</v>
      </c>
      <c r="D2687" t="s">
        <v>46</v>
      </c>
      <c r="E2687">
        <v>5</v>
      </c>
      <c r="F2687">
        <v>4</v>
      </c>
      <c r="G2687">
        <v>9</v>
      </c>
    </row>
    <row r="2688" spans="1:7" x14ac:dyDescent="0.35">
      <c r="A2688">
        <v>2</v>
      </c>
      <c r="B2688">
        <v>2024</v>
      </c>
      <c r="C2688" t="s">
        <v>23</v>
      </c>
      <c r="D2688" t="s">
        <v>47</v>
      </c>
      <c r="E2688">
        <v>4</v>
      </c>
      <c r="F2688">
        <v>6</v>
      </c>
      <c r="G2688">
        <v>10</v>
      </c>
    </row>
    <row r="2689" spans="1:7" x14ac:dyDescent="0.35">
      <c r="A2689">
        <v>2</v>
      </c>
      <c r="B2689">
        <v>2024</v>
      </c>
      <c r="C2689" t="s">
        <v>23</v>
      </c>
      <c r="D2689" t="s">
        <v>48</v>
      </c>
      <c r="E2689">
        <v>9</v>
      </c>
      <c r="F2689">
        <v>9</v>
      </c>
      <c r="G2689">
        <v>18</v>
      </c>
    </row>
    <row r="2690" spans="1:7" x14ac:dyDescent="0.35">
      <c r="A2690">
        <v>2</v>
      </c>
      <c r="B2690">
        <v>2024</v>
      </c>
      <c r="C2690" t="s">
        <v>23</v>
      </c>
      <c r="D2690" t="s">
        <v>49</v>
      </c>
      <c r="E2690">
        <v>4</v>
      </c>
      <c r="F2690">
        <v>5</v>
      </c>
      <c r="G2690">
        <v>9</v>
      </c>
    </row>
    <row r="2691" spans="1:7" x14ac:dyDescent="0.35">
      <c r="A2691">
        <v>2</v>
      </c>
      <c r="B2691">
        <v>2024</v>
      </c>
      <c r="C2691" t="s">
        <v>23</v>
      </c>
      <c r="D2691" t="s">
        <v>51</v>
      </c>
      <c r="E2691">
        <v>2</v>
      </c>
      <c r="F2691">
        <v>1</v>
      </c>
      <c r="G2691">
        <v>3</v>
      </c>
    </row>
    <row r="2692" spans="1:7" x14ac:dyDescent="0.35">
      <c r="A2692">
        <v>2</v>
      </c>
      <c r="B2692">
        <v>2024</v>
      </c>
      <c r="C2692" t="s">
        <v>21</v>
      </c>
      <c r="D2692" t="s">
        <v>52</v>
      </c>
      <c r="E2692">
        <v>2</v>
      </c>
      <c r="F2692">
        <v>12</v>
      </c>
      <c r="G2692">
        <v>14</v>
      </c>
    </row>
    <row r="2693" spans="1:7" x14ac:dyDescent="0.35">
      <c r="A2693">
        <v>2</v>
      </c>
      <c r="B2693">
        <v>2024</v>
      </c>
      <c r="C2693" t="s">
        <v>21</v>
      </c>
      <c r="D2693" t="s">
        <v>50</v>
      </c>
      <c r="E2693">
        <v>1</v>
      </c>
      <c r="F2693">
        <v>1</v>
      </c>
      <c r="G2693">
        <v>2</v>
      </c>
    </row>
    <row r="2694" spans="1:7" x14ac:dyDescent="0.35">
      <c r="A2694">
        <v>2</v>
      </c>
      <c r="B2694">
        <v>2024</v>
      </c>
      <c r="C2694" t="s">
        <v>21</v>
      </c>
      <c r="D2694" t="s">
        <v>43</v>
      </c>
      <c r="E2694">
        <v>6</v>
      </c>
      <c r="F2694">
        <v>5</v>
      </c>
      <c r="G2694">
        <v>11</v>
      </c>
    </row>
    <row r="2695" spans="1:7" x14ac:dyDescent="0.35">
      <c r="A2695">
        <v>2</v>
      </c>
      <c r="B2695">
        <v>2024</v>
      </c>
      <c r="C2695" t="s">
        <v>21</v>
      </c>
      <c r="D2695" t="s">
        <v>44</v>
      </c>
      <c r="E2695">
        <v>7</v>
      </c>
      <c r="F2695">
        <v>7</v>
      </c>
      <c r="G2695">
        <v>14</v>
      </c>
    </row>
    <row r="2696" spans="1:7" x14ac:dyDescent="0.35">
      <c r="A2696">
        <v>2</v>
      </c>
      <c r="B2696">
        <v>2024</v>
      </c>
      <c r="C2696" t="s">
        <v>21</v>
      </c>
      <c r="D2696" t="s">
        <v>45</v>
      </c>
      <c r="E2696">
        <v>9</v>
      </c>
      <c r="F2696">
        <v>7</v>
      </c>
      <c r="G2696">
        <v>16</v>
      </c>
    </row>
    <row r="2697" spans="1:7" x14ac:dyDescent="0.35">
      <c r="A2697">
        <v>2</v>
      </c>
      <c r="B2697">
        <v>2024</v>
      </c>
      <c r="C2697" t="s">
        <v>21</v>
      </c>
      <c r="D2697" t="s">
        <v>46</v>
      </c>
      <c r="E2697">
        <v>16</v>
      </c>
      <c r="F2697">
        <v>18</v>
      </c>
      <c r="G2697">
        <v>34</v>
      </c>
    </row>
    <row r="2698" spans="1:7" x14ac:dyDescent="0.35">
      <c r="A2698">
        <v>2</v>
      </c>
      <c r="B2698">
        <v>2024</v>
      </c>
      <c r="C2698" t="s">
        <v>21</v>
      </c>
      <c r="D2698" t="s">
        <v>47</v>
      </c>
      <c r="E2698">
        <v>30</v>
      </c>
      <c r="F2698">
        <v>39</v>
      </c>
      <c r="G2698">
        <v>69</v>
      </c>
    </row>
    <row r="2699" spans="1:7" x14ac:dyDescent="0.35">
      <c r="A2699">
        <v>2</v>
      </c>
      <c r="B2699">
        <v>2024</v>
      </c>
      <c r="C2699" t="s">
        <v>21</v>
      </c>
      <c r="D2699" t="s">
        <v>48</v>
      </c>
      <c r="E2699">
        <v>38</v>
      </c>
      <c r="F2699">
        <v>43</v>
      </c>
      <c r="G2699">
        <v>81</v>
      </c>
    </row>
    <row r="2700" spans="1:7" x14ac:dyDescent="0.35">
      <c r="A2700">
        <v>2</v>
      </c>
      <c r="B2700">
        <v>2024</v>
      </c>
      <c r="C2700" t="s">
        <v>21</v>
      </c>
      <c r="D2700" t="s">
        <v>49</v>
      </c>
      <c r="E2700">
        <v>36</v>
      </c>
      <c r="F2700">
        <v>34</v>
      </c>
      <c r="G2700">
        <v>70</v>
      </c>
    </row>
    <row r="2701" spans="1:7" x14ac:dyDescent="0.35">
      <c r="A2701">
        <v>2</v>
      </c>
      <c r="B2701">
        <v>2024</v>
      </c>
      <c r="C2701" t="s">
        <v>21</v>
      </c>
      <c r="D2701" t="s">
        <v>51</v>
      </c>
      <c r="E2701">
        <v>6</v>
      </c>
      <c r="F2701">
        <v>12</v>
      </c>
      <c r="G2701">
        <v>18</v>
      </c>
    </row>
    <row r="2702" spans="1:7" x14ac:dyDescent="0.35">
      <c r="A2702">
        <v>2</v>
      </c>
      <c r="B2702">
        <v>2024</v>
      </c>
      <c r="C2702" t="s">
        <v>13</v>
      </c>
      <c r="D2702" t="s">
        <v>43</v>
      </c>
      <c r="E2702">
        <v>2</v>
      </c>
      <c r="F2702">
        <v>4</v>
      </c>
      <c r="G2702">
        <v>6</v>
      </c>
    </row>
    <row r="2703" spans="1:7" x14ac:dyDescent="0.35">
      <c r="A2703">
        <v>2</v>
      </c>
      <c r="B2703">
        <v>2024</v>
      </c>
      <c r="C2703" t="s">
        <v>13</v>
      </c>
      <c r="D2703" t="s">
        <v>44</v>
      </c>
      <c r="E2703">
        <v>2</v>
      </c>
      <c r="F2703">
        <v>2</v>
      </c>
      <c r="G2703">
        <v>4</v>
      </c>
    </row>
    <row r="2704" spans="1:7" x14ac:dyDescent="0.35">
      <c r="A2704">
        <v>2</v>
      </c>
      <c r="B2704">
        <v>2024</v>
      </c>
      <c r="C2704" t="s">
        <v>13</v>
      </c>
      <c r="D2704" t="s">
        <v>45</v>
      </c>
      <c r="E2704">
        <v>5</v>
      </c>
      <c r="F2704">
        <v>4</v>
      </c>
      <c r="G2704">
        <v>9</v>
      </c>
    </row>
    <row r="2705" spans="1:7" x14ac:dyDescent="0.35">
      <c r="A2705">
        <v>2</v>
      </c>
      <c r="B2705">
        <v>2024</v>
      </c>
      <c r="C2705" t="s">
        <v>13</v>
      </c>
      <c r="D2705" t="s">
        <v>46</v>
      </c>
      <c r="E2705">
        <v>4</v>
      </c>
      <c r="F2705">
        <v>3</v>
      </c>
      <c r="G2705">
        <v>7</v>
      </c>
    </row>
    <row r="2706" spans="1:7" x14ac:dyDescent="0.35">
      <c r="A2706">
        <v>2</v>
      </c>
      <c r="B2706">
        <v>2024</v>
      </c>
      <c r="C2706" t="s">
        <v>13</v>
      </c>
      <c r="D2706" t="s">
        <v>47</v>
      </c>
      <c r="E2706">
        <v>10</v>
      </c>
      <c r="F2706">
        <v>7</v>
      </c>
      <c r="G2706">
        <v>17</v>
      </c>
    </row>
    <row r="2707" spans="1:7" x14ac:dyDescent="0.35">
      <c r="A2707">
        <v>2</v>
      </c>
      <c r="B2707">
        <v>2024</v>
      </c>
      <c r="C2707" t="s">
        <v>13</v>
      </c>
      <c r="D2707" t="s">
        <v>48</v>
      </c>
      <c r="E2707">
        <v>13</v>
      </c>
      <c r="F2707">
        <v>20</v>
      </c>
      <c r="G2707">
        <v>33</v>
      </c>
    </row>
    <row r="2708" spans="1:7" x14ac:dyDescent="0.35">
      <c r="A2708">
        <v>2</v>
      </c>
      <c r="B2708">
        <v>2024</v>
      </c>
      <c r="C2708" t="s">
        <v>13</v>
      </c>
      <c r="D2708" t="s">
        <v>49</v>
      </c>
      <c r="E2708">
        <v>6</v>
      </c>
      <c r="F2708">
        <v>9</v>
      </c>
      <c r="G2708">
        <v>15</v>
      </c>
    </row>
    <row r="2709" spans="1:7" x14ac:dyDescent="0.35">
      <c r="A2709">
        <v>2</v>
      </c>
      <c r="B2709">
        <v>2024</v>
      </c>
      <c r="C2709" t="s">
        <v>22</v>
      </c>
      <c r="D2709" t="s">
        <v>52</v>
      </c>
      <c r="E2709">
        <v>0</v>
      </c>
      <c r="F2709">
        <v>1</v>
      </c>
      <c r="G2709">
        <v>1</v>
      </c>
    </row>
    <row r="2710" spans="1:7" x14ac:dyDescent="0.35">
      <c r="A2710">
        <v>2</v>
      </c>
      <c r="B2710">
        <v>2024</v>
      </c>
      <c r="C2710" t="s">
        <v>22</v>
      </c>
      <c r="D2710" t="s">
        <v>50</v>
      </c>
      <c r="E2710">
        <v>3</v>
      </c>
      <c r="F2710">
        <v>3</v>
      </c>
      <c r="G2710">
        <v>6</v>
      </c>
    </row>
    <row r="2711" spans="1:7" x14ac:dyDescent="0.35">
      <c r="A2711">
        <v>2</v>
      </c>
      <c r="B2711">
        <v>2024</v>
      </c>
      <c r="C2711" t="s">
        <v>22</v>
      </c>
      <c r="D2711" t="s">
        <v>43</v>
      </c>
      <c r="E2711">
        <v>5</v>
      </c>
      <c r="F2711">
        <v>6</v>
      </c>
      <c r="G2711">
        <v>11</v>
      </c>
    </row>
    <row r="2712" spans="1:7" x14ac:dyDescent="0.35">
      <c r="A2712">
        <v>2</v>
      </c>
      <c r="B2712">
        <v>2024</v>
      </c>
      <c r="C2712" t="s">
        <v>22</v>
      </c>
      <c r="D2712" t="s">
        <v>44</v>
      </c>
      <c r="E2712">
        <v>10</v>
      </c>
      <c r="F2712">
        <v>9</v>
      </c>
      <c r="G2712">
        <v>19</v>
      </c>
    </row>
    <row r="2713" spans="1:7" x14ac:dyDescent="0.35">
      <c r="A2713">
        <v>2</v>
      </c>
      <c r="B2713">
        <v>2024</v>
      </c>
      <c r="C2713" t="s">
        <v>22</v>
      </c>
      <c r="D2713" t="s">
        <v>45</v>
      </c>
      <c r="E2713">
        <v>9</v>
      </c>
      <c r="F2713">
        <v>8</v>
      </c>
      <c r="G2713">
        <v>17</v>
      </c>
    </row>
    <row r="2714" spans="1:7" x14ac:dyDescent="0.35">
      <c r="A2714">
        <v>2</v>
      </c>
      <c r="B2714">
        <v>2024</v>
      </c>
      <c r="C2714" t="s">
        <v>22</v>
      </c>
      <c r="D2714" t="s">
        <v>46</v>
      </c>
      <c r="E2714">
        <v>16</v>
      </c>
      <c r="F2714">
        <v>14</v>
      </c>
      <c r="G2714">
        <v>30</v>
      </c>
    </row>
    <row r="2715" spans="1:7" x14ac:dyDescent="0.35">
      <c r="A2715">
        <v>2</v>
      </c>
      <c r="B2715">
        <v>2024</v>
      </c>
      <c r="C2715" t="s">
        <v>22</v>
      </c>
      <c r="D2715" t="s">
        <v>47</v>
      </c>
      <c r="E2715">
        <v>22</v>
      </c>
      <c r="F2715">
        <v>29</v>
      </c>
      <c r="G2715">
        <v>51</v>
      </c>
    </row>
    <row r="2716" spans="1:7" x14ac:dyDescent="0.35">
      <c r="A2716">
        <v>2</v>
      </c>
      <c r="B2716">
        <v>2024</v>
      </c>
      <c r="C2716" t="s">
        <v>22</v>
      </c>
      <c r="D2716" t="s">
        <v>48</v>
      </c>
      <c r="E2716">
        <v>31</v>
      </c>
      <c r="F2716">
        <v>31</v>
      </c>
      <c r="G2716">
        <v>62</v>
      </c>
    </row>
    <row r="2717" spans="1:7" x14ac:dyDescent="0.35">
      <c r="A2717">
        <v>2</v>
      </c>
      <c r="B2717">
        <v>2024</v>
      </c>
      <c r="C2717" t="s">
        <v>22</v>
      </c>
      <c r="D2717" t="s">
        <v>49</v>
      </c>
      <c r="E2717">
        <v>18</v>
      </c>
      <c r="F2717">
        <v>19</v>
      </c>
      <c r="G2717">
        <v>37</v>
      </c>
    </row>
    <row r="2718" spans="1:7" x14ac:dyDescent="0.35">
      <c r="A2718">
        <v>2</v>
      </c>
      <c r="B2718">
        <v>2024</v>
      </c>
      <c r="C2718" t="s">
        <v>22</v>
      </c>
      <c r="D2718" t="s">
        <v>51</v>
      </c>
      <c r="E2718">
        <v>2</v>
      </c>
      <c r="F2718">
        <v>7</v>
      </c>
      <c r="G2718">
        <v>9</v>
      </c>
    </row>
    <row r="2719" spans="1:7" x14ac:dyDescent="0.35">
      <c r="A2719">
        <v>2</v>
      </c>
      <c r="B2719">
        <v>2024</v>
      </c>
      <c r="C2719" t="s">
        <v>15</v>
      </c>
      <c r="D2719" t="s">
        <v>50</v>
      </c>
      <c r="E2719">
        <v>2</v>
      </c>
      <c r="F2719">
        <v>2</v>
      </c>
      <c r="G2719">
        <v>4</v>
      </c>
    </row>
    <row r="2720" spans="1:7" x14ac:dyDescent="0.35">
      <c r="A2720">
        <v>2</v>
      </c>
      <c r="B2720">
        <v>2024</v>
      </c>
      <c r="C2720" t="s">
        <v>15</v>
      </c>
      <c r="D2720" t="s">
        <v>43</v>
      </c>
      <c r="E2720">
        <v>0</v>
      </c>
      <c r="F2720">
        <v>1</v>
      </c>
      <c r="G2720">
        <v>1</v>
      </c>
    </row>
    <row r="2721" spans="1:7" x14ac:dyDescent="0.35">
      <c r="A2721">
        <v>2</v>
      </c>
      <c r="B2721">
        <v>2024</v>
      </c>
      <c r="C2721" t="s">
        <v>15</v>
      </c>
      <c r="D2721" t="s">
        <v>44</v>
      </c>
      <c r="E2721">
        <v>6</v>
      </c>
      <c r="F2721">
        <v>13</v>
      </c>
      <c r="G2721">
        <v>19</v>
      </c>
    </row>
    <row r="2722" spans="1:7" x14ac:dyDescent="0.35">
      <c r="A2722">
        <v>2</v>
      </c>
      <c r="B2722">
        <v>2024</v>
      </c>
      <c r="C2722" t="s">
        <v>15</v>
      </c>
      <c r="D2722" t="s">
        <v>45</v>
      </c>
      <c r="E2722">
        <v>3</v>
      </c>
      <c r="F2722">
        <v>9</v>
      </c>
      <c r="G2722">
        <v>12</v>
      </c>
    </row>
    <row r="2723" spans="1:7" x14ac:dyDescent="0.35">
      <c r="A2723">
        <v>2</v>
      </c>
      <c r="B2723">
        <v>2024</v>
      </c>
      <c r="C2723" t="s">
        <v>15</v>
      </c>
      <c r="D2723" t="s">
        <v>46</v>
      </c>
      <c r="E2723">
        <v>5</v>
      </c>
      <c r="F2723">
        <v>9</v>
      </c>
      <c r="G2723">
        <v>14</v>
      </c>
    </row>
    <row r="2724" spans="1:7" x14ac:dyDescent="0.35">
      <c r="A2724">
        <v>2</v>
      </c>
      <c r="B2724">
        <v>2024</v>
      </c>
      <c r="C2724" t="s">
        <v>15</v>
      </c>
      <c r="D2724" t="s">
        <v>47</v>
      </c>
      <c r="E2724">
        <v>14</v>
      </c>
      <c r="F2724">
        <v>14</v>
      </c>
      <c r="G2724">
        <v>28</v>
      </c>
    </row>
    <row r="2725" spans="1:7" x14ac:dyDescent="0.35">
      <c r="A2725">
        <v>2</v>
      </c>
      <c r="B2725">
        <v>2024</v>
      </c>
      <c r="C2725" t="s">
        <v>15</v>
      </c>
      <c r="D2725" t="s">
        <v>48</v>
      </c>
      <c r="E2725">
        <v>15</v>
      </c>
      <c r="F2725">
        <v>13</v>
      </c>
      <c r="G2725">
        <v>28</v>
      </c>
    </row>
    <row r="2726" spans="1:7" x14ac:dyDescent="0.35">
      <c r="A2726">
        <v>2</v>
      </c>
      <c r="B2726">
        <v>2024</v>
      </c>
      <c r="C2726" t="s">
        <v>15</v>
      </c>
      <c r="D2726" t="s">
        <v>49</v>
      </c>
      <c r="E2726">
        <v>5</v>
      </c>
      <c r="F2726">
        <v>6</v>
      </c>
      <c r="G2726">
        <v>11</v>
      </c>
    </row>
    <row r="2727" spans="1:7" x14ac:dyDescent="0.35">
      <c r="A2727">
        <v>2</v>
      </c>
      <c r="B2727">
        <v>2024</v>
      </c>
      <c r="C2727" t="s">
        <v>15</v>
      </c>
      <c r="D2727" t="s">
        <v>51</v>
      </c>
      <c r="E2727">
        <v>1</v>
      </c>
      <c r="F2727">
        <v>4</v>
      </c>
      <c r="G2727">
        <v>5</v>
      </c>
    </row>
    <row r="2728" spans="1:7" x14ac:dyDescent="0.35">
      <c r="A2728">
        <v>2</v>
      </c>
      <c r="B2728">
        <v>2024</v>
      </c>
      <c r="C2728" t="s">
        <v>25</v>
      </c>
      <c r="D2728" t="s">
        <v>52</v>
      </c>
      <c r="E2728">
        <v>1</v>
      </c>
      <c r="F2728">
        <v>0</v>
      </c>
      <c r="G2728">
        <v>1</v>
      </c>
    </row>
    <row r="2729" spans="1:7" x14ac:dyDescent="0.35">
      <c r="A2729">
        <v>2</v>
      </c>
      <c r="B2729">
        <v>2024</v>
      </c>
      <c r="C2729" t="s">
        <v>25</v>
      </c>
      <c r="D2729" t="s">
        <v>50</v>
      </c>
      <c r="E2729">
        <v>1</v>
      </c>
      <c r="F2729">
        <v>2</v>
      </c>
      <c r="G2729">
        <v>3</v>
      </c>
    </row>
    <row r="2730" spans="1:7" x14ac:dyDescent="0.35">
      <c r="A2730">
        <v>2</v>
      </c>
      <c r="B2730">
        <v>2024</v>
      </c>
      <c r="C2730" t="s">
        <v>25</v>
      </c>
      <c r="D2730" t="s">
        <v>43</v>
      </c>
      <c r="E2730">
        <v>6</v>
      </c>
      <c r="F2730">
        <v>12</v>
      </c>
      <c r="G2730">
        <v>18</v>
      </c>
    </row>
    <row r="2731" spans="1:7" x14ac:dyDescent="0.35">
      <c r="A2731">
        <v>2</v>
      </c>
      <c r="B2731">
        <v>2024</v>
      </c>
      <c r="C2731" t="s">
        <v>25</v>
      </c>
      <c r="D2731" t="s">
        <v>44</v>
      </c>
      <c r="E2731">
        <v>12</v>
      </c>
      <c r="F2731">
        <v>8</v>
      </c>
      <c r="G2731">
        <v>20</v>
      </c>
    </row>
    <row r="2732" spans="1:7" x14ac:dyDescent="0.35">
      <c r="A2732">
        <v>2</v>
      </c>
      <c r="B2732">
        <v>2024</v>
      </c>
      <c r="C2732" t="s">
        <v>25</v>
      </c>
      <c r="D2732" t="s">
        <v>45</v>
      </c>
      <c r="E2732">
        <v>13</v>
      </c>
      <c r="F2732">
        <v>21</v>
      </c>
      <c r="G2732">
        <v>34</v>
      </c>
    </row>
    <row r="2733" spans="1:7" x14ac:dyDescent="0.35">
      <c r="A2733">
        <v>2</v>
      </c>
      <c r="B2733">
        <v>2024</v>
      </c>
      <c r="C2733" t="s">
        <v>25</v>
      </c>
      <c r="D2733" t="s">
        <v>46</v>
      </c>
      <c r="E2733">
        <v>22</v>
      </c>
      <c r="F2733">
        <v>17</v>
      </c>
      <c r="G2733">
        <v>39</v>
      </c>
    </row>
    <row r="2734" spans="1:7" x14ac:dyDescent="0.35">
      <c r="A2734">
        <v>2</v>
      </c>
      <c r="B2734">
        <v>2024</v>
      </c>
      <c r="C2734" t="s">
        <v>25</v>
      </c>
      <c r="D2734" t="s">
        <v>47</v>
      </c>
      <c r="E2734">
        <v>43</v>
      </c>
      <c r="F2734">
        <v>43</v>
      </c>
      <c r="G2734">
        <v>86</v>
      </c>
    </row>
    <row r="2735" spans="1:7" x14ac:dyDescent="0.35">
      <c r="A2735">
        <v>2</v>
      </c>
      <c r="B2735">
        <v>2024</v>
      </c>
      <c r="C2735" t="s">
        <v>25</v>
      </c>
      <c r="D2735" t="s">
        <v>48</v>
      </c>
      <c r="E2735">
        <v>57</v>
      </c>
      <c r="F2735">
        <v>51</v>
      </c>
      <c r="G2735">
        <v>108</v>
      </c>
    </row>
    <row r="2736" spans="1:7" x14ac:dyDescent="0.35">
      <c r="A2736">
        <v>2</v>
      </c>
      <c r="B2736">
        <v>2024</v>
      </c>
      <c r="C2736" t="s">
        <v>25</v>
      </c>
      <c r="D2736" t="s">
        <v>49</v>
      </c>
      <c r="E2736">
        <v>65</v>
      </c>
      <c r="F2736">
        <v>115</v>
      </c>
      <c r="G2736">
        <v>180</v>
      </c>
    </row>
    <row r="2737" spans="1:7" x14ac:dyDescent="0.35">
      <c r="A2737">
        <v>2</v>
      </c>
      <c r="B2737">
        <v>2024</v>
      </c>
      <c r="C2737" t="s">
        <v>25</v>
      </c>
      <c r="D2737" t="s">
        <v>51</v>
      </c>
      <c r="E2737">
        <v>24</v>
      </c>
      <c r="F2737">
        <v>115</v>
      </c>
      <c r="G2737">
        <v>139</v>
      </c>
    </row>
    <row r="2738" spans="1:7" x14ac:dyDescent="0.35">
      <c r="A2738">
        <v>2</v>
      </c>
      <c r="B2738">
        <v>2024</v>
      </c>
      <c r="C2738" t="s">
        <v>16</v>
      </c>
      <c r="D2738" t="s">
        <v>52</v>
      </c>
      <c r="E2738">
        <v>0</v>
      </c>
      <c r="F2738">
        <v>1</v>
      </c>
      <c r="G2738">
        <v>1</v>
      </c>
    </row>
    <row r="2739" spans="1:7" x14ac:dyDescent="0.35">
      <c r="A2739">
        <v>2</v>
      </c>
      <c r="B2739">
        <v>2024</v>
      </c>
      <c r="C2739" t="s">
        <v>16</v>
      </c>
      <c r="D2739" t="s">
        <v>43</v>
      </c>
      <c r="E2739">
        <v>1</v>
      </c>
      <c r="F2739">
        <v>0</v>
      </c>
      <c r="G2739">
        <v>1</v>
      </c>
    </row>
    <row r="2740" spans="1:7" x14ac:dyDescent="0.35">
      <c r="A2740">
        <v>2</v>
      </c>
      <c r="B2740">
        <v>2024</v>
      </c>
      <c r="C2740" t="s">
        <v>16</v>
      </c>
      <c r="D2740" t="s">
        <v>46</v>
      </c>
      <c r="E2740">
        <v>1</v>
      </c>
      <c r="F2740">
        <v>2</v>
      </c>
      <c r="G2740">
        <v>3</v>
      </c>
    </row>
    <row r="2741" spans="1:7" x14ac:dyDescent="0.35">
      <c r="A2741">
        <v>2</v>
      </c>
      <c r="B2741">
        <v>2024</v>
      </c>
      <c r="C2741" t="s">
        <v>16</v>
      </c>
      <c r="D2741" t="s">
        <v>47</v>
      </c>
      <c r="E2741">
        <v>1</v>
      </c>
      <c r="F2741">
        <v>2</v>
      </c>
      <c r="G2741">
        <v>3</v>
      </c>
    </row>
    <row r="2742" spans="1:7" x14ac:dyDescent="0.35">
      <c r="A2742">
        <v>2</v>
      </c>
      <c r="B2742">
        <v>2024</v>
      </c>
      <c r="C2742" t="s">
        <v>16</v>
      </c>
      <c r="D2742" t="s">
        <v>48</v>
      </c>
      <c r="E2742">
        <v>3</v>
      </c>
      <c r="F2742">
        <v>2</v>
      </c>
      <c r="G2742">
        <v>5</v>
      </c>
    </row>
    <row r="2743" spans="1:7" x14ac:dyDescent="0.35">
      <c r="A2743">
        <v>2</v>
      </c>
      <c r="B2743">
        <v>2024</v>
      </c>
      <c r="C2743" t="s">
        <v>16</v>
      </c>
      <c r="D2743" t="s">
        <v>49</v>
      </c>
      <c r="E2743">
        <v>0</v>
      </c>
      <c r="F2743">
        <v>2</v>
      </c>
      <c r="G2743">
        <v>2</v>
      </c>
    </row>
    <row r="2744" spans="1:7" x14ac:dyDescent="0.35">
      <c r="A2744">
        <v>2</v>
      </c>
      <c r="B2744">
        <v>2024</v>
      </c>
      <c r="C2744" t="s">
        <v>16</v>
      </c>
      <c r="D2744" t="s">
        <v>51</v>
      </c>
      <c r="E2744">
        <v>0</v>
      </c>
      <c r="F2744">
        <v>1</v>
      </c>
      <c r="G2744">
        <v>1</v>
      </c>
    </row>
    <row r="2745" spans="1:7" x14ac:dyDescent="0.35">
      <c r="A2745">
        <v>2</v>
      </c>
      <c r="B2745">
        <v>2024</v>
      </c>
      <c r="C2745" t="s">
        <v>6</v>
      </c>
      <c r="D2745" t="s">
        <v>43</v>
      </c>
      <c r="E2745">
        <v>0</v>
      </c>
      <c r="F2745">
        <v>1</v>
      </c>
      <c r="G2745">
        <v>1</v>
      </c>
    </row>
    <row r="2746" spans="1:7" x14ac:dyDescent="0.35">
      <c r="A2746">
        <v>2</v>
      </c>
      <c r="B2746">
        <v>2024</v>
      </c>
      <c r="C2746" t="s">
        <v>20</v>
      </c>
      <c r="D2746" t="s">
        <v>52</v>
      </c>
      <c r="E2746">
        <v>5</v>
      </c>
      <c r="F2746">
        <v>2</v>
      </c>
      <c r="G2746">
        <v>7</v>
      </c>
    </row>
    <row r="2747" spans="1:7" x14ac:dyDescent="0.35">
      <c r="A2747">
        <v>2</v>
      </c>
      <c r="B2747">
        <v>2024</v>
      </c>
      <c r="C2747" t="s">
        <v>20</v>
      </c>
      <c r="D2747" t="s">
        <v>50</v>
      </c>
      <c r="E2747">
        <v>2</v>
      </c>
      <c r="F2747">
        <v>1</v>
      </c>
      <c r="G2747">
        <v>3</v>
      </c>
    </row>
    <row r="2748" spans="1:7" x14ac:dyDescent="0.35">
      <c r="A2748">
        <v>2</v>
      </c>
      <c r="B2748">
        <v>2024</v>
      </c>
      <c r="C2748" t="s">
        <v>20</v>
      </c>
      <c r="D2748" t="s">
        <v>43</v>
      </c>
      <c r="E2748">
        <v>8</v>
      </c>
      <c r="F2748">
        <v>8</v>
      </c>
      <c r="G2748">
        <v>16</v>
      </c>
    </row>
    <row r="2749" spans="1:7" x14ac:dyDescent="0.35">
      <c r="A2749">
        <v>2</v>
      </c>
      <c r="B2749">
        <v>2024</v>
      </c>
      <c r="C2749" t="s">
        <v>20</v>
      </c>
      <c r="D2749" t="s">
        <v>44</v>
      </c>
      <c r="E2749">
        <v>18</v>
      </c>
      <c r="F2749">
        <v>10</v>
      </c>
      <c r="G2749">
        <v>28</v>
      </c>
    </row>
    <row r="2750" spans="1:7" x14ac:dyDescent="0.35">
      <c r="A2750">
        <v>2</v>
      </c>
      <c r="B2750">
        <v>2024</v>
      </c>
      <c r="C2750" t="s">
        <v>20</v>
      </c>
      <c r="D2750" t="s">
        <v>45</v>
      </c>
      <c r="E2750">
        <v>7</v>
      </c>
      <c r="F2750">
        <v>14</v>
      </c>
      <c r="G2750">
        <v>21</v>
      </c>
    </row>
    <row r="2751" spans="1:7" x14ac:dyDescent="0.35">
      <c r="A2751">
        <v>2</v>
      </c>
      <c r="B2751">
        <v>2024</v>
      </c>
      <c r="C2751" t="s">
        <v>20</v>
      </c>
      <c r="D2751" t="s">
        <v>46</v>
      </c>
      <c r="E2751">
        <v>25</v>
      </c>
      <c r="F2751">
        <v>21</v>
      </c>
      <c r="G2751">
        <v>46</v>
      </c>
    </row>
    <row r="2752" spans="1:7" x14ac:dyDescent="0.35">
      <c r="A2752">
        <v>2</v>
      </c>
      <c r="B2752">
        <v>2024</v>
      </c>
      <c r="C2752" t="s">
        <v>20</v>
      </c>
      <c r="D2752" t="s">
        <v>47</v>
      </c>
      <c r="E2752">
        <v>43</v>
      </c>
      <c r="F2752">
        <v>39</v>
      </c>
      <c r="G2752">
        <v>82</v>
      </c>
    </row>
    <row r="2753" spans="1:7" x14ac:dyDescent="0.35">
      <c r="A2753">
        <v>2</v>
      </c>
      <c r="B2753">
        <v>2024</v>
      </c>
      <c r="C2753" t="s">
        <v>20</v>
      </c>
      <c r="D2753" t="s">
        <v>48</v>
      </c>
      <c r="E2753">
        <v>48</v>
      </c>
      <c r="F2753">
        <v>28</v>
      </c>
      <c r="G2753">
        <v>76</v>
      </c>
    </row>
    <row r="2754" spans="1:7" x14ac:dyDescent="0.35">
      <c r="A2754">
        <v>2</v>
      </c>
      <c r="B2754">
        <v>2024</v>
      </c>
      <c r="C2754" t="s">
        <v>20</v>
      </c>
      <c r="D2754" t="s">
        <v>49</v>
      </c>
      <c r="E2754">
        <v>34</v>
      </c>
      <c r="F2754">
        <v>38</v>
      </c>
      <c r="G2754">
        <v>72</v>
      </c>
    </row>
    <row r="2755" spans="1:7" x14ac:dyDescent="0.35">
      <c r="A2755">
        <v>2</v>
      </c>
      <c r="B2755">
        <v>2024</v>
      </c>
      <c r="C2755" t="s">
        <v>20</v>
      </c>
      <c r="D2755" t="s">
        <v>51</v>
      </c>
      <c r="E2755">
        <v>3</v>
      </c>
      <c r="F2755">
        <v>43</v>
      </c>
      <c r="G2755">
        <v>46</v>
      </c>
    </row>
    <row r="2756" spans="1:7" x14ac:dyDescent="0.35">
      <c r="A2756">
        <v>2</v>
      </c>
      <c r="B2756">
        <v>2024</v>
      </c>
      <c r="C2756" t="s">
        <v>17</v>
      </c>
      <c r="D2756" t="s">
        <v>50</v>
      </c>
      <c r="E2756">
        <v>0</v>
      </c>
      <c r="F2756">
        <v>1</v>
      </c>
      <c r="G2756">
        <v>1</v>
      </c>
    </row>
    <row r="2757" spans="1:7" x14ac:dyDescent="0.35">
      <c r="A2757">
        <v>2</v>
      </c>
      <c r="B2757">
        <v>2024</v>
      </c>
      <c r="C2757" t="s">
        <v>17</v>
      </c>
      <c r="D2757" t="s">
        <v>43</v>
      </c>
      <c r="E2757">
        <v>3</v>
      </c>
      <c r="F2757">
        <v>11</v>
      </c>
      <c r="G2757">
        <v>14</v>
      </c>
    </row>
    <row r="2758" spans="1:7" x14ac:dyDescent="0.35">
      <c r="A2758">
        <v>2</v>
      </c>
      <c r="B2758">
        <v>2024</v>
      </c>
      <c r="C2758" t="s">
        <v>17</v>
      </c>
      <c r="D2758" t="s">
        <v>44</v>
      </c>
      <c r="E2758">
        <v>9</v>
      </c>
      <c r="F2758">
        <v>7</v>
      </c>
      <c r="G2758">
        <v>16</v>
      </c>
    </row>
    <row r="2759" spans="1:7" x14ac:dyDescent="0.35">
      <c r="A2759">
        <v>2</v>
      </c>
      <c r="B2759">
        <v>2024</v>
      </c>
      <c r="C2759" t="s">
        <v>17</v>
      </c>
      <c r="D2759" t="s">
        <v>45</v>
      </c>
      <c r="E2759">
        <v>4</v>
      </c>
      <c r="F2759">
        <v>9</v>
      </c>
      <c r="G2759">
        <v>13</v>
      </c>
    </row>
    <row r="2760" spans="1:7" x14ac:dyDescent="0.35">
      <c r="A2760">
        <v>2</v>
      </c>
      <c r="B2760">
        <v>2024</v>
      </c>
      <c r="C2760" t="s">
        <v>17</v>
      </c>
      <c r="D2760" t="s">
        <v>46</v>
      </c>
      <c r="E2760">
        <v>7</v>
      </c>
      <c r="F2760">
        <v>9</v>
      </c>
      <c r="G2760">
        <v>16</v>
      </c>
    </row>
    <row r="2761" spans="1:7" x14ac:dyDescent="0.35">
      <c r="A2761">
        <v>2</v>
      </c>
      <c r="B2761">
        <v>2024</v>
      </c>
      <c r="C2761" t="s">
        <v>17</v>
      </c>
      <c r="D2761" t="s">
        <v>47</v>
      </c>
      <c r="E2761">
        <v>7</v>
      </c>
      <c r="F2761">
        <v>7</v>
      </c>
      <c r="G2761">
        <v>14</v>
      </c>
    </row>
    <row r="2762" spans="1:7" x14ac:dyDescent="0.35">
      <c r="A2762">
        <v>2</v>
      </c>
      <c r="B2762">
        <v>2024</v>
      </c>
      <c r="C2762" t="s">
        <v>17</v>
      </c>
      <c r="D2762" t="s">
        <v>48</v>
      </c>
      <c r="E2762">
        <v>11</v>
      </c>
      <c r="F2762">
        <v>5</v>
      </c>
      <c r="G2762">
        <v>16</v>
      </c>
    </row>
    <row r="2763" spans="1:7" x14ac:dyDescent="0.35">
      <c r="A2763">
        <v>2</v>
      </c>
      <c r="B2763">
        <v>2024</v>
      </c>
      <c r="C2763" t="s">
        <v>17</v>
      </c>
      <c r="D2763" t="s">
        <v>49</v>
      </c>
      <c r="E2763">
        <v>4</v>
      </c>
      <c r="F2763">
        <v>11</v>
      </c>
      <c r="G2763">
        <v>15</v>
      </c>
    </row>
    <row r="2764" spans="1:7" x14ac:dyDescent="0.35">
      <c r="A2764">
        <v>2</v>
      </c>
      <c r="B2764">
        <v>2024</v>
      </c>
      <c r="C2764" t="s">
        <v>17</v>
      </c>
      <c r="D2764" t="s">
        <v>51</v>
      </c>
      <c r="E2764">
        <v>1</v>
      </c>
      <c r="F2764">
        <v>8</v>
      </c>
      <c r="G2764">
        <v>9</v>
      </c>
    </row>
    <row r="2765" spans="1:7" x14ac:dyDescent="0.35">
      <c r="A2765">
        <v>2</v>
      </c>
      <c r="B2765">
        <v>2024</v>
      </c>
      <c r="C2765" t="s">
        <v>11</v>
      </c>
      <c r="D2765" t="s">
        <v>43</v>
      </c>
      <c r="E2765">
        <v>1</v>
      </c>
      <c r="F2765">
        <v>3</v>
      </c>
      <c r="G2765">
        <v>4</v>
      </c>
    </row>
    <row r="2766" spans="1:7" x14ac:dyDescent="0.35">
      <c r="A2766">
        <v>2</v>
      </c>
      <c r="B2766">
        <v>2024</v>
      </c>
      <c r="C2766" t="s">
        <v>11</v>
      </c>
      <c r="D2766" t="s">
        <v>44</v>
      </c>
      <c r="E2766">
        <v>4</v>
      </c>
      <c r="F2766">
        <v>5</v>
      </c>
      <c r="G2766">
        <v>9</v>
      </c>
    </row>
    <row r="2767" spans="1:7" x14ac:dyDescent="0.35">
      <c r="A2767">
        <v>2</v>
      </c>
      <c r="B2767">
        <v>2024</v>
      </c>
      <c r="C2767" t="s">
        <v>11</v>
      </c>
      <c r="D2767" t="s">
        <v>45</v>
      </c>
      <c r="E2767">
        <v>5</v>
      </c>
      <c r="F2767">
        <v>4</v>
      </c>
      <c r="G2767">
        <v>9</v>
      </c>
    </row>
    <row r="2768" spans="1:7" x14ac:dyDescent="0.35">
      <c r="A2768">
        <v>2</v>
      </c>
      <c r="B2768">
        <v>2024</v>
      </c>
      <c r="C2768" t="s">
        <v>11</v>
      </c>
      <c r="D2768" t="s">
        <v>46</v>
      </c>
      <c r="E2768">
        <v>6</v>
      </c>
      <c r="F2768">
        <v>3</v>
      </c>
      <c r="G2768">
        <v>9</v>
      </c>
    </row>
    <row r="2769" spans="1:7" x14ac:dyDescent="0.35">
      <c r="A2769">
        <v>2</v>
      </c>
      <c r="B2769">
        <v>2024</v>
      </c>
      <c r="C2769" t="s">
        <v>11</v>
      </c>
      <c r="D2769" t="s">
        <v>47</v>
      </c>
      <c r="E2769">
        <v>5</v>
      </c>
      <c r="F2769">
        <v>9</v>
      </c>
      <c r="G2769">
        <v>14</v>
      </c>
    </row>
    <row r="2770" spans="1:7" x14ac:dyDescent="0.35">
      <c r="A2770">
        <v>2</v>
      </c>
      <c r="B2770">
        <v>2024</v>
      </c>
      <c r="C2770" t="s">
        <v>11</v>
      </c>
      <c r="D2770" t="s">
        <v>48</v>
      </c>
      <c r="E2770">
        <v>18</v>
      </c>
      <c r="F2770">
        <v>14</v>
      </c>
      <c r="G2770">
        <v>32</v>
      </c>
    </row>
    <row r="2771" spans="1:7" x14ac:dyDescent="0.35">
      <c r="A2771">
        <v>2</v>
      </c>
      <c r="B2771">
        <v>2024</v>
      </c>
      <c r="C2771" t="s">
        <v>11</v>
      </c>
      <c r="D2771" t="s">
        <v>49</v>
      </c>
      <c r="E2771">
        <v>6</v>
      </c>
      <c r="F2771">
        <v>2</v>
      </c>
      <c r="G2771">
        <v>8</v>
      </c>
    </row>
    <row r="2772" spans="1:7" x14ac:dyDescent="0.35">
      <c r="A2772">
        <v>2</v>
      </c>
      <c r="B2772">
        <v>2024</v>
      </c>
      <c r="C2772" t="s">
        <v>11</v>
      </c>
      <c r="D2772" t="s">
        <v>51</v>
      </c>
      <c r="E2772">
        <v>0</v>
      </c>
      <c r="F2772">
        <v>2</v>
      </c>
      <c r="G2772">
        <v>2</v>
      </c>
    </row>
    <row r="2773" spans="1:7" x14ac:dyDescent="0.35">
      <c r="A2773">
        <v>2</v>
      </c>
      <c r="B2773">
        <v>2024</v>
      </c>
      <c r="C2773" t="s">
        <v>18</v>
      </c>
      <c r="D2773" t="s">
        <v>43</v>
      </c>
      <c r="E2773">
        <v>3</v>
      </c>
      <c r="F2773">
        <v>4</v>
      </c>
      <c r="G2773">
        <v>7</v>
      </c>
    </row>
    <row r="2774" spans="1:7" x14ac:dyDescent="0.35">
      <c r="A2774">
        <v>2</v>
      </c>
      <c r="B2774">
        <v>2024</v>
      </c>
      <c r="C2774" t="s">
        <v>18</v>
      </c>
      <c r="D2774" t="s">
        <v>44</v>
      </c>
      <c r="E2774">
        <v>0</v>
      </c>
      <c r="F2774">
        <v>4</v>
      </c>
      <c r="G2774">
        <v>4</v>
      </c>
    </row>
    <row r="2775" spans="1:7" x14ac:dyDescent="0.35">
      <c r="A2775">
        <v>2</v>
      </c>
      <c r="B2775">
        <v>2024</v>
      </c>
      <c r="C2775" t="s">
        <v>18</v>
      </c>
      <c r="D2775" t="s">
        <v>45</v>
      </c>
      <c r="E2775">
        <v>2</v>
      </c>
      <c r="F2775">
        <v>2</v>
      </c>
      <c r="G2775">
        <v>4</v>
      </c>
    </row>
    <row r="2776" spans="1:7" x14ac:dyDescent="0.35">
      <c r="A2776">
        <v>2</v>
      </c>
      <c r="B2776">
        <v>2024</v>
      </c>
      <c r="C2776" t="s">
        <v>18</v>
      </c>
      <c r="D2776" t="s">
        <v>46</v>
      </c>
      <c r="E2776">
        <v>0</v>
      </c>
      <c r="F2776">
        <v>4</v>
      </c>
      <c r="G2776">
        <v>4</v>
      </c>
    </row>
    <row r="2777" spans="1:7" x14ac:dyDescent="0.35">
      <c r="A2777">
        <v>2</v>
      </c>
      <c r="B2777">
        <v>2024</v>
      </c>
      <c r="C2777" t="s">
        <v>18</v>
      </c>
      <c r="D2777" t="s">
        <v>47</v>
      </c>
      <c r="E2777">
        <v>5</v>
      </c>
      <c r="F2777">
        <v>10</v>
      </c>
      <c r="G2777">
        <v>15</v>
      </c>
    </row>
    <row r="2778" spans="1:7" x14ac:dyDescent="0.35">
      <c r="A2778">
        <v>2</v>
      </c>
      <c r="B2778">
        <v>2024</v>
      </c>
      <c r="C2778" t="s">
        <v>18</v>
      </c>
      <c r="D2778" t="s">
        <v>48</v>
      </c>
      <c r="E2778">
        <v>13</v>
      </c>
      <c r="F2778">
        <v>5</v>
      </c>
      <c r="G2778">
        <v>18</v>
      </c>
    </row>
    <row r="2779" spans="1:7" x14ac:dyDescent="0.35">
      <c r="A2779">
        <v>2</v>
      </c>
      <c r="B2779">
        <v>2024</v>
      </c>
      <c r="C2779" t="s">
        <v>18</v>
      </c>
      <c r="D2779" t="s">
        <v>49</v>
      </c>
      <c r="E2779">
        <v>0</v>
      </c>
      <c r="F2779">
        <v>5</v>
      </c>
      <c r="G2779">
        <v>5</v>
      </c>
    </row>
    <row r="2780" spans="1:7" x14ac:dyDescent="0.35">
      <c r="A2780">
        <v>2</v>
      </c>
      <c r="B2780">
        <v>2024</v>
      </c>
      <c r="C2780" t="s">
        <v>18</v>
      </c>
      <c r="D2780" t="s">
        <v>51</v>
      </c>
      <c r="E2780">
        <v>3</v>
      </c>
      <c r="F2780">
        <v>4</v>
      </c>
      <c r="G2780">
        <v>7</v>
      </c>
    </row>
    <row r="2781" spans="1:7" x14ac:dyDescent="0.35">
      <c r="A2781">
        <v>2</v>
      </c>
      <c r="B2781">
        <v>2024</v>
      </c>
      <c r="C2781" t="s">
        <v>19</v>
      </c>
      <c r="D2781" t="s">
        <v>52</v>
      </c>
      <c r="E2781">
        <v>2</v>
      </c>
      <c r="F2781">
        <v>0</v>
      </c>
      <c r="G2781">
        <v>2</v>
      </c>
    </row>
    <row r="2782" spans="1:7" x14ac:dyDescent="0.35">
      <c r="A2782">
        <v>2</v>
      </c>
      <c r="B2782">
        <v>2024</v>
      </c>
      <c r="C2782" t="s">
        <v>19</v>
      </c>
      <c r="D2782" t="s">
        <v>50</v>
      </c>
      <c r="E2782">
        <v>0</v>
      </c>
      <c r="F2782">
        <v>2</v>
      </c>
      <c r="G2782">
        <v>2</v>
      </c>
    </row>
    <row r="2783" spans="1:7" x14ac:dyDescent="0.35">
      <c r="A2783">
        <v>2</v>
      </c>
      <c r="B2783">
        <v>2024</v>
      </c>
      <c r="C2783" t="s">
        <v>19</v>
      </c>
      <c r="D2783" t="s">
        <v>43</v>
      </c>
      <c r="E2783">
        <v>3</v>
      </c>
      <c r="F2783">
        <v>2</v>
      </c>
      <c r="G2783">
        <v>5</v>
      </c>
    </row>
    <row r="2784" spans="1:7" x14ac:dyDescent="0.35">
      <c r="A2784">
        <v>2</v>
      </c>
      <c r="B2784">
        <v>2024</v>
      </c>
      <c r="C2784" t="s">
        <v>19</v>
      </c>
      <c r="D2784" t="s">
        <v>44</v>
      </c>
      <c r="E2784">
        <v>7</v>
      </c>
      <c r="F2784">
        <v>4</v>
      </c>
      <c r="G2784">
        <v>11</v>
      </c>
    </row>
    <row r="2785" spans="1:7" x14ac:dyDescent="0.35">
      <c r="A2785">
        <v>2</v>
      </c>
      <c r="B2785">
        <v>2024</v>
      </c>
      <c r="C2785" t="s">
        <v>19</v>
      </c>
      <c r="D2785" t="s">
        <v>45</v>
      </c>
      <c r="E2785">
        <v>8</v>
      </c>
      <c r="F2785">
        <v>5</v>
      </c>
      <c r="G2785">
        <v>13</v>
      </c>
    </row>
    <row r="2786" spans="1:7" x14ac:dyDescent="0.35">
      <c r="A2786">
        <v>2</v>
      </c>
      <c r="B2786">
        <v>2024</v>
      </c>
      <c r="C2786" t="s">
        <v>19</v>
      </c>
      <c r="D2786" t="s">
        <v>46</v>
      </c>
      <c r="E2786">
        <v>13</v>
      </c>
      <c r="F2786">
        <v>12</v>
      </c>
      <c r="G2786">
        <v>25</v>
      </c>
    </row>
    <row r="2787" spans="1:7" x14ac:dyDescent="0.35">
      <c r="A2787">
        <v>2</v>
      </c>
      <c r="B2787">
        <v>2024</v>
      </c>
      <c r="C2787" t="s">
        <v>19</v>
      </c>
      <c r="D2787" t="s">
        <v>47</v>
      </c>
      <c r="E2787">
        <v>10</v>
      </c>
      <c r="F2787">
        <v>14</v>
      </c>
      <c r="G2787">
        <v>24</v>
      </c>
    </row>
    <row r="2788" spans="1:7" x14ac:dyDescent="0.35">
      <c r="A2788">
        <v>2</v>
      </c>
      <c r="B2788">
        <v>2024</v>
      </c>
      <c r="C2788" t="s">
        <v>19</v>
      </c>
      <c r="D2788" t="s">
        <v>48</v>
      </c>
      <c r="E2788">
        <v>13</v>
      </c>
      <c r="F2788">
        <v>18</v>
      </c>
      <c r="G2788">
        <v>31</v>
      </c>
    </row>
    <row r="2789" spans="1:7" x14ac:dyDescent="0.35">
      <c r="A2789">
        <v>2</v>
      </c>
      <c r="B2789">
        <v>2024</v>
      </c>
      <c r="C2789" t="s">
        <v>19</v>
      </c>
      <c r="D2789" t="s">
        <v>49</v>
      </c>
      <c r="E2789">
        <v>9</v>
      </c>
      <c r="F2789">
        <v>18</v>
      </c>
      <c r="G2789">
        <v>27</v>
      </c>
    </row>
    <row r="2790" spans="1:7" x14ac:dyDescent="0.35">
      <c r="A2790">
        <v>2</v>
      </c>
      <c r="B2790">
        <v>2024</v>
      </c>
      <c r="C2790" t="s">
        <v>19</v>
      </c>
      <c r="D2790" t="s">
        <v>51</v>
      </c>
      <c r="E2790">
        <v>5</v>
      </c>
      <c r="F2790">
        <v>3</v>
      </c>
      <c r="G2790">
        <v>8</v>
      </c>
    </row>
    <row r="2791" spans="1:7" x14ac:dyDescent="0.35">
      <c r="A2791">
        <v>2</v>
      </c>
      <c r="B2791">
        <v>2024</v>
      </c>
      <c r="C2791" t="s">
        <v>12</v>
      </c>
      <c r="D2791" t="s">
        <v>52</v>
      </c>
      <c r="E2791">
        <v>1</v>
      </c>
      <c r="F2791">
        <v>0</v>
      </c>
      <c r="G2791">
        <v>1</v>
      </c>
    </row>
    <row r="2792" spans="1:7" x14ac:dyDescent="0.35">
      <c r="A2792">
        <v>2</v>
      </c>
      <c r="B2792">
        <v>2024</v>
      </c>
      <c r="C2792" t="s">
        <v>12</v>
      </c>
      <c r="D2792" t="s">
        <v>43</v>
      </c>
      <c r="E2792">
        <v>2</v>
      </c>
      <c r="F2792">
        <v>0</v>
      </c>
      <c r="G2792">
        <v>2</v>
      </c>
    </row>
    <row r="2793" spans="1:7" x14ac:dyDescent="0.35">
      <c r="A2793">
        <v>2</v>
      </c>
      <c r="B2793">
        <v>2024</v>
      </c>
      <c r="C2793" t="s">
        <v>12</v>
      </c>
      <c r="D2793" t="s">
        <v>44</v>
      </c>
      <c r="E2793">
        <v>2</v>
      </c>
      <c r="F2793">
        <v>1</v>
      </c>
      <c r="G2793">
        <v>3</v>
      </c>
    </row>
    <row r="2794" spans="1:7" x14ac:dyDescent="0.35">
      <c r="A2794">
        <v>2</v>
      </c>
      <c r="B2794">
        <v>2024</v>
      </c>
      <c r="C2794" t="s">
        <v>12</v>
      </c>
      <c r="D2794" t="s">
        <v>45</v>
      </c>
      <c r="E2794">
        <v>2</v>
      </c>
      <c r="F2794">
        <v>0</v>
      </c>
      <c r="G2794">
        <v>2</v>
      </c>
    </row>
    <row r="2795" spans="1:7" x14ac:dyDescent="0.35">
      <c r="A2795">
        <v>2</v>
      </c>
      <c r="B2795">
        <v>2024</v>
      </c>
      <c r="C2795" t="s">
        <v>12</v>
      </c>
      <c r="D2795" t="s">
        <v>46</v>
      </c>
      <c r="E2795">
        <v>4</v>
      </c>
      <c r="F2795">
        <v>3</v>
      </c>
      <c r="G2795">
        <v>7</v>
      </c>
    </row>
    <row r="2796" spans="1:7" x14ac:dyDescent="0.35">
      <c r="A2796">
        <v>2</v>
      </c>
      <c r="B2796">
        <v>2024</v>
      </c>
      <c r="C2796" t="s">
        <v>12</v>
      </c>
      <c r="D2796" t="s">
        <v>47</v>
      </c>
      <c r="E2796">
        <v>2</v>
      </c>
      <c r="F2796">
        <v>5</v>
      </c>
      <c r="G2796">
        <v>7</v>
      </c>
    </row>
    <row r="2797" spans="1:7" x14ac:dyDescent="0.35">
      <c r="A2797">
        <v>2</v>
      </c>
      <c r="B2797">
        <v>2024</v>
      </c>
      <c r="C2797" t="s">
        <v>12</v>
      </c>
      <c r="D2797" t="s">
        <v>48</v>
      </c>
      <c r="E2797">
        <v>9</v>
      </c>
      <c r="F2797">
        <v>7</v>
      </c>
      <c r="G2797">
        <v>16</v>
      </c>
    </row>
    <row r="2798" spans="1:7" x14ac:dyDescent="0.35">
      <c r="A2798">
        <v>2</v>
      </c>
      <c r="B2798">
        <v>2024</v>
      </c>
      <c r="C2798" t="s">
        <v>12</v>
      </c>
      <c r="D2798" t="s">
        <v>49</v>
      </c>
      <c r="E2798">
        <v>11</v>
      </c>
      <c r="F2798">
        <v>24</v>
      </c>
      <c r="G2798">
        <v>35</v>
      </c>
    </row>
    <row r="2799" spans="1:7" x14ac:dyDescent="0.35">
      <c r="A2799">
        <v>2</v>
      </c>
      <c r="B2799">
        <v>2024</v>
      </c>
      <c r="C2799" t="s">
        <v>12</v>
      </c>
      <c r="D2799" t="s">
        <v>51</v>
      </c>
      <c r="E2799">
        <v>6</v>
      </c>
      <c r="F2799">
        <v>42</v>
      </c>
      <c r="G2799">
        <v>48</v>
      </c>
    </row>
    <row r="2800" spans="1:7" x14ac:dyDescent="0.35">
      <c r="A2800">
        <v>2</v>
      </c>
      <c r="B2800">
        <v>2024</v>
      </c>
      <c r="C2800" t="s">
        <v>10</v>
      </c>
      <c r="D2800" t="s">
        <v>52</v>
      </c>
      <c r="E2800">
        <v>0</v>
      </c>
      <c r="F2800">
        <v>1</v>
      </c>
      <c r="G2800">
        <v>1</v>
      </c>
    </row>
    <row r="2801" spans="1:7" x14ac:dyDescent="0.35">
      <c r="A2801">
        <v>2</v>
      </c>
      <c r="B2801">
        <v>2024</v>
      </c>
      <c r="C2801" t="s">
        <v>10</v>
      </c>
      <c r="D2801" t="s">
        <v>43</v>
      </c>
      <c r="E2801">
        <v>0</v>
      </c>
      <c r="F2801">
        <v>1</v>
      </c>
      <c r="G2801">
        <v>1</v>
      </c>
    </row>
    <row r="2802" spans="1:7" x14ac:dyDescent="0.35">
      <c r="A2802">
        <v>2</v>
      </c>
      <c r="B2802">
        <v>2024</v>
      </c>
      <c r="C2802" t="s">
        <v>10</v>
      </c>
      <c r="D2802" t="s">
        <v>44</v>
      </c>
      <c r="E2802">
        <v>2</v>
      </c>
      <c r="F2802">
        <v>3</v>
      </c>
      <c r="G2802">
        <v>5</v>
      </c>
    </row>
    <row r="2803" spans="1:7" x14ac:dyDescent="0.35">
      <c r="A2803">
        <v>2</v>
      </c>
      <c r="B2803">
        <v>2024</v>
      </c>
      <c r="C2803" t="s">
        <v>10</v>
      </c>
      <c r="D2803" t="s">
        <v>45</v>
      </c>
      <c r="E2803">
        <v>2</v>
      </c>
      <c r="F2803">
        <v>0</v>
      </c>
      <c r="G2803">
        <v>2</v>
      </c>
    </row>
    <row r="2804" spans="1:7" x14ac:dyDescent="0.35">
      <c r="A2804">
        <v>2</v>
      </c>
      <c r="B2804">
        <v>2024</v>
      </c>
      <c r="C2804" t="s">
        <v>10</v>
      </c>
      <c r="D2804" t="s">
        <v>46</v>
      </c>
      <c r="E2804">
        <v>0</v>
      </c>
      <c r="F2804">
        <v>1</v>
      </c>
      <c r="G2804">
        <v>1</v>
      </c>
    </row>
    <row r="2805" spans="1:7" x14ac:dyDescent="0.35">
      <c r="A2805">
        <v>2</v>
      </c>
      <c r="B2805">
        <v>2024</v>
      </c>
      <c r="C2805" t="s">
        <v>10</v>
      </c>
      <c r="D2805" t="s">
        <v>47</v>
      </c>
      <c r="E2805">
        <v>4</v>
      </c>
      <c r="F2805">
        <v>1</v>
      </c>
      <c r="G2805">
        <v>5</v>
      </c>
    </row>
    <row r="2806" spans="1:7" x14ac:dyDescent="0.35">
      <c r="A2806">
        <v>2</v>
      </c>
      <c r="B2806">
        <v>2024</v>
      </c>
      <c r="C2806" t="s">
        <v>10</v>
      </c>
      <c r="D2806" t="s">
        <v>48</v>
      </c>
      <c r="E2806">
        <v>2</v>
      </c>
      <c r="F2806">
        <v>3</v>
      </c>
      <c r="G2806">
        <v>5</v>
      </c>
    </row>
    <row r="2807" spans="1:7" x14ac:dyDescent="0.35">
      <c r="A2807">
        <v>2</v>
      </c>
      <c r="B2807">
        <v>2024</v>
      </c>
      <c r="C2807" t="s">
        <v>10</v>
      </c>
      <c r="D2807" t="s">
        <v>49</v>
      </c>
      <c r="E2807">
        <v>1</v>
      </c>
      <c r="F2807">
        <v>1</v>
      </c>
      <c r="G2807">
        <v>2</v>
      </c>
    </row>
    <row r="2808" spans="1:7" x14ac:dyDescent="0.35">
      <c r="A2808">
        <v>2</v>
      </c>
      <c r="B2808">
        <v>2024</v>
      </c>
      <c r="C2808" t="s">
        <v>4</v>
      </c>
      <c r="D2808" t="s">
        <v>46</v>
      </c>
      <c r="E2808">
        <v>0</v>
      </c>
      <c r="F2808">
        <v>1</v>
      </c>
      <c r="G2808">
        <v>1</v>
      </c>
    </row>
    <row r="2809" spans="1:7" x14ac:dyDescent="0.35">
      <c r="A2809">
        <v>2</v>
      </c>
      <c r="B2809">
        <v>2024</v>
      </c>
      <c r="C2809" t="s">
        <v>4</v>
      </c>
      <c r="D2809" t="s">
        <v>47</v>
      </c>
      <c r="E2809">
        <v>1</v>
      </c>
      <c r="F2809">
        <v>0</v>
      </c>
      <c r="G2809">
        <v>1</v>
      </c>
    </row>
    <row r="2810" spans="1:7" x14ac:dyDescent="0.35">
      <c r="A2810">
        <v>2</v>
      </c>
      <c r="B2810">
        <v>2024</v>
      </c>
      <c r="C2810" t="s">
        <v>4</v>
      </c>
      <c r="D2810" t="s">
        <v>48</v>
      </c>
      <c r="E2810">
        <v>1</v>
      </c>
      <c r="F2810">
        <v>0</v>
      </c>
      <c r="G2810">
        <v>1</v>
      </c>
    </row>
    <row r="2811" spans="1:7" x14ac:dyDescent="0.35">
      <c r="A2811">
        <v>2</v>
      </c>
      <c r="B2811">
        <v>2024</v>
      </c>
      <c r="C2811" t="s">
        <v>24</v>
      </c>
      <c r="D2811" t="s">
        <v>52</v>
      </c>
      <c r="E2811">
        <v>6</v>
      </c>
      <c r="F2811">
        <v>7</v>
      </c>
      <c r="G2811">
        <v>13</v>
      </c>
    </row>
    <row r="2812" spans="1:7" x14ac:dyDescent="0.35">
      <c r="A2812">
        <v>2</v>
      </c>
      <c r="B2812">
        <v>2024</v>
      </c>
      <c r="C2812" t="s">
        <v>24</v>
      </c>
      <c r="D2812" t="s">
        <v>50</v>
      </c>
      <c r="E2812">
        <v>0</v>
      </c>
      <c r="F2812">
        <v>2</v>
      </c>
      <c r="G2812">
        <v>2</v>
      </c>
    </row>
    <row r="2813" spans="1:7" x14ac:dyDescent="0.35">
      <c r="A2813">
        <v>2</v>
      </c>
      <c r="B2813">
        <v>2024</v>
      </c>
      <c r="C2813" t="s">
        <v>24</v>
      </c>
      <c r="D2813" t="s">
        <v>43</v>
      </c>
      <c r="E2813">
        <v>6</v>
      </c>
      <c r="F2813">
        <v>6</v>
      </c>
      <c r="G2813">
        <v>12</v>
      </c>
    </row>
    <row r="2814" spans="1:7" x14ac:dyDescent="0.35">
      <c r="A2814">
        <v>2</v>
      </c>
      <c r="B2814">
        <v>2024</v>
      </c>
      <c r="C2814" t="s">
        <v>24</v>
      </c>
      <c r="D2814" t="s">
        <v>44</v>
      </c>
      <c r="E2814">
        <v>11</v>
      </c>
      <c r="F2814">
        <v>13</v>
      </c>
      <c r="G2814">
        <v>24</v>
      </c>
    </row>
    <row r="2815" spans="1:7" x14ac:dyDescent="0.35">
      <c r="A2815">
        <v>2</v>
      </c>
      <c r="B2815">
        <v>2024</v>
      </c>
      <c r="C2815" t="s">
        <v>24</v>
      </c>
      <c r="D2815" t="s">
        <v>45</v>
      </c>
      <c r="E2815">
        <v>11</v>
      </c>
      <c r="F2815">
        <v>8</v>
      </c>
      <c r="G2815">
        <v>19</v>
      </c>
    </row>
    <row r="2816" spans="1:7" x14ac:dyDescent="0.35">
      <c r="A2816">
        <v>2</v>
      </c>
      <c r="B2816">
        <v>2024</v>
      </c>
      <c r="C2816" t="s">
        <v>24</v>
      </c>
      <c r="D2816" t="s">
        <v>46</v>
      </c>
      <c r="E2816">
        <v>15</v>
      </c>
      <c r="F2816">
        <v>15</v>
      </c>
      <c r="G2816">
        <v>30</v>
      </c>
    </row>
    <row r="2817" spans="1:7" x14ac:dyDescent="0.35">
      <c r="A2817">
        <v>2</v>
      </c>
      <c r="B2817">
        <v>2024</v>
      </c>
      <c r="C2817" t="s">
        <v>24</v>
      </c>
      <c r="D2817" t="s">
        <v>47</v>
      </c>
      <c r="E2817">
        <v>34</v>
      </c>
      <c r="F2817">
        <v>36</v>
      </c>
      <c r="G2817">
        <v>70</v>
      </c>
    </row>
    <row r="2818" spans="1:7" x14ac:dyDescent="0.35">
      <c r="A2818">
        <v>2</v>
      </c>
      <c r="B2818">
        <v>2024</v>
      </c>
      <c r="C2818" t="s">
        <v>24</v>
      </c>
      <c r="D2818" t="s">
        <v>48</v>
      </c>
      <c r="E2818">
        <v>43</v>
      </c>
      <c r="F2818">
        <v>45</v>
      </c>
      <c r="G2818">
        <v>88</v>
      </c>
    </row>
    <row r="2819" spans="1:7" x14ac:dyDescent="0.35">
      <c r="A2819">
        <v>2</v>
      </c>
      <c r="B2819">
        <v>2024</v>
      </c>
      <c r="C2819" t="s">
        <v>24</v>
      </c>
      <c r="D2819" t="s">
        <v>49</v>
      </c>
      <c r="E2819">
        <v>24</v>
      </c>
      <c r="F2819">
        <v>49</v>
      </c>
      <c r="G2819">
        <v>73</v>
      </c>
    </row>
    <row r="2820" spans="1:7" x14ac:dyDescent="0.35">
      <c r="A2820">
        <v>2</v>
      </c>
      <c r="B2820">
        <v>2024</v>
      </c>
      <c r="C2820" t="s">
        <v>24</v>
      </c>
      <c r="D2820" t="s">
        <v>51</v>
      </c>
      <c r="E2820">
        <v>12</v>
      </c>
      <c r="F2820">
        <v>44</v>
      </c>
      <c r="G2820">
        <v>56</v>
      </c>
    </row>
    <row r="2821" spans="1:7" x14ac:dyDescent="0.35">
      <c r="A2821">
        <v>3</v>
      </c>
      <c r="B2821">
        <v>2024</v>
      </c>
      <c r="C2821" t="s">
        <v>3</v>
      </c>
      <c r="D2821" t="s">
        <v>45</v>
      </c>
      <c r="E2821">
        <v>1</v>
      </c>
      <c r="F2821">
        <v>0</v>
      </c>
      <c r="G2821">
        <v>1</v>
      </c>
    </row>
    <row r="2822" spans="1:7" x14ac:dyDescent="0.35">
      <c r="A2822">
        <v>3</v>
      </c>
      <c r="B2822">
        <v>2024</v>
      </c>
      <c r="C2822" t="s">
        <v>3</v>
      </c>
      <c r="D2822" t="s">
        <v>46</v>
      </c>
      <c r="E2822">
        <v>0</v>
      </c>
      <c r="F2822">
        <v>1</v>
      </c>
      <c r="G2822">
        <v>1</v>
      </c>
    </row>
    <row r="2823" spans="1:7" x14ac:dyDescent="0.35">
      <c r="A2823">
        <v>3</v>
      </c>
      <c r="B2823">
        <v>2024</v>
      </c>
      <c r="C2823" t="s">
        <v>3</v>
      </c>
      <c r="D2823" t="s">
        <v>47</v>
      </c>
      <c r="E2823">
        <v>3</v>
      </c>
      <c r="F2823">
        <v>2</v>
      </c>
      <c r="G2823">
        <v>5</v>
      </c>
    </row>
    <row r="2824" spans="1:7" x14ac:dyDescent="0.35">
      <c r="A2824">
        <v>3</v>
      </c>
      <c r="B2824">
        <v>2024</v>
      </c>
      <c r="C2824" t="s">
        <v>3</v>
      </c>
      <c r="D2824" t="s">
        <v>48</v>
      </c>
      <c r="E2824">
        <v>1</v>
      </c>
      <c r="F2824">
        <v>2</v>
      </c>
      <c r="G2824">
        <v>3</v>
      </c>
    </row>
    <row r="2825" spans="1:7" x14ac:dyDescent="0.35">
      <c r="A2825">
        <v>3</v>
      </c>
      <c r="B2825">
        <v>2024</v>
      </c>
      <c r="C2825" t="s">
        <v>3</v>
      </c>
      <c r="D2825" t="s">
        <v>49</v>
      </c>
      <c r="E2825">
        <v>3</v>
      </c>
      <c r="F2825">
        <v>0</v>
      </c>
      <c r="G2825">
        <v>3</v>
      </c>
    </row>
    <row r="2826" spans="1:7" x14ac:dyDescent="0.35">
      <c r="A2826">
        <v>3</v>
      </c>
      <c r="B2826">
        <v>2024</v>
      </c>
      <c r="C2826" t="s">
        <v>8</v>
      </c>
      <c r="D2826" t="s">
        <v>48</v>
      </c>
      <c r="E2826">
        <v>1</v>
      </c>
      <c r="F2826">
        <v>0</v>
      </c>
      <c r="G2826">
        <v>1</v>
      </c>
    </row>
    <row r="2827" spans="1:7" x14ac:dyDescent="0.35">
      <c r="A2827">
        <v>3</v>
      </c>
      <c r="B2827">
        <v>2024</v>
      </c>
      <c r="C2827" t="s">
        <v>8</v>
      </c>
      <c r="D2827" t="s">
        <v>49</v>
      </c>
      <c r="E2827">
        <v>1</v>
      </c>
      <c r="F2827">
        <v>0</v>
      </c>
      <c r="G2827">
        <v>1</v>
      </c>
    </row>
    <row r="2828" spans="1:7" x14ac:dyDescent="0.35">
      <c r="A2828">
        <v>3</v>
      </c>
      <c r="B2828">
        <v>2024</v>
      </c>
      <c r="C2828" t="s">
        <v>14</v>
      </c>
      <c r="D2828" t="s">
        <v>43</v>
      </c>
      <c r="E2828">
        <v>1</v>
      </c>
      <c r="F2828">
        <v>0</v>
      </c>
      <c r="G2828">
        <v>1</v>
      </c>
    </row>
    <row r="2829" spans="1:7" x14ac:dyDescent="0.35">
      <c r="A2829">
        <v>3</v>
      </c>
      <c r="B2829">
        <v>2024</v>
      </c>
      <c r="C2829" t="s">
        <v>14</v>
      </c>
      <c r="D2829" t="s">
        <v>49</v>
      </c>
      <c r="E2829">
        <v>0</v>
      </c>
      <c r="F2829">
        <v>1</v>
      </c>
      <c r="G2829">
        <v>1</v>
      </c>
    </row>
    <row r="2830" spans="1:7" x14ac:dyDescent="0.35">
      <c r="A2830">
        <v>3</v>
      </c>
      <c r="B2830">
        <v>2024</v>
      </c>
      <c r="C2830" t="s">
        <v>14</v>
      </c>
      <c r="D2830" t="s">
        <v>51</v>
      </c>
      <c r="E2830">
        <v>1</v>
      </c>
      <c r="F2830">
        <v>0</v>
      </c>
      <c r="G2830">
        <v>1</v>
      </c>
    </row>
    <row r="2831" spans="1:7" x14ac:dyDescent="0.35">
      <c r="A2831">
        <v>3</v>
      </c>
      <c r="B2831">
        <v>2024</v>
      </c>
      <c r="C2831" t="s">
        <v>23</v>
      </c>
      <c r="D2831" t="s">
        <v>43</v>
      </c>
      <c r="E2831">
        <v>3</v>
      </c>
      <c r="F2831">
        <v>2</v>
      </c>
      <c r="G2831">
        <v>5</v>
      </c>
    </row>
    <row r="2832" spans="1:7" x14ac:dyDescent="0.35">
      <c r="A2832">
        <v>3</v>
      </c>
      <c r="B2832">
        <v>2024</v>
      </c>
      <c r="C2832" t="s">
        <v>23</v>
      </c>
      <c r="D2832" t="s">
        <v>44</v>
      </c>
      <c r="E2832">
        <v>3</v>
      </c>
      <c r="F2832">
        <v>4</v>
      </c>
      <c r="G2832">
        <v>7</v>
      </c>
    </row>
    <row r="2833" spans="1:7" x14ac:dyDescent="0.35">
      <c r="A2833">
        <v>3</v>
      </c>
      <c r="B2833">
        <v>2024</v>
      </c>
      <c r="C2833" t="s">
        <v>23</v>
      </c>
      <c r="D2833" t="s">
        <v>45</v>
      </c>
      <c r="E2833">
        <v>2</v>
      </c>
      <c r="F2833">
        <v>1</v>
      </c>
      <c r="G2833">
        <v>3</v>
      </c>
    </row>
    <row r="2834" spans="1:7" x14ac:dyDescent="0.35">
      <c r="A2834">
        <v>3</v>
      </c>
      <c r="B2834">
        <v>2024</v>
      </c>
      <c r="C2834" t="s">
        <v>23</v>
      </c>
      <c r="D2834" t="s">
        <v>46</v>
      </c>
      <c r="E2834">
        <v>0</v>
      </c>
      <c r="F2834">
        <v>1</v>
      </c>
      <c r="G2834">
        <v>1</v>
      </c>
    </row>
    <row r="2835" spans="1:7" x14ac:dyDescent="0.35">
      <c r="A2835">
        <v>3</v>
      </c>
      <c r="B2835">
        <v>2024</v>
      </c>
      <c r="C2835" t="s">
        <v>23</v>
      </c>
      <c r="D2835" t="s">
        <v>47</v>
      </c>
      <c r="E2835">
        <v>5</v>
      </c>
      <c r="F2835">
        <v>4</v>
      </c>
      <c r="G2835">
        <v>9</v>
      </c>
    </row>
    <row r="2836" spans="1:7" x14ac:dyDescent="0.35">
      <c r="A2836">
        <v>3</v>
      </c>
      <c r="B2836">
        <v>2024</v>
      </c>
      <c r="C2836" t="s">
        <v>23</v>
      </c>
      <c r="D2836" t="s">
        <v>48</v>
      </c>
      <c r="E2836">
        <v>10</v>
      </c>
      <c r="F2836">
        <v>8</v>
      </c>
      <c r="G2836">
        <v>18</v>
      </c>
    </row>
    <row r="2837" spans="1:7" x14ac:dyDescent="0.35">
      <c r="A2837">
        <v>3</v>
      </c>
      <c r="B2837">
        <v>2024</v>
      </c>
      <c r="C2837" t="s">
        <v>23</v>
      </c>
      <c r="D2837" t="s">
        <v>49</v>
      </c>
      <c r="E2837">
        <v>5</v>
      </c>
      <c r="F2837">
        <v>5</v>
      </c>
      <c r="G2837">
        <v>10</v>
      </c>
    </row>
    <row r="2838" spans="1:7" x14ac:dyDescent="0.35">
      <c r="A2838">
        <v>3</v>
      </c>
      <c r="B2838">
        <v>2024</v>
      </c>
      <c r="C2838" t="s">
        <v>23</v>
      </c>
      <c r="D2838" t="s">
        <v>51</v>
      </c>
      <c r="E2838">
        <v>2</v>
      </c>
      <c r="F2838">
        <v>0</v>
      </c>
      <c r="G2838">
        <v>2</v>
      </c>
    </row>
    <row r="2839" spans="1:7" x14ac:dyDescent="0.35">
      <c r="A2839">
        <v>3</v>
      </c>
      <c r="B2839">
        <v>2024</v>
      </c>
      <c r="C2839" t="s">
        <v>21</v>
      </c>
      <c r="D2839" t="s">
        <v>50</v>
      </c>
      <c r="E2839">
        <v>6</v>
      </c>
      <c r="F2839">
        <v>3</v>
      </c>
      <c r="G2839">
        <v>9</v>
      </c>
    </row>
    <row r="2840" spans="1:7" x14ac:dyDescent="0.35">
      <c r="A2840">
        <v>3</v>
      </c>
      <c r="B2840">
        <v>2024</v>
      </c>
      <c r="C2840" t="s">
        <v>21</v>
      </c>
      <c r="D2840" t="s">
        <v>43</v>
      </c>
      <c r="E2840">
        <v>8</v>
      </c>
      <c r="F2840">
        <v>5</v>
      </c>
      <c r="G2840">
        <v>13</v>
      </c>
    </row>
    <row r="2841" spans="1:7" x14ac:dyDescent="0.35">
      <c r="A2841">
        <v>3</v>
      </c>
      <c r="B2841">
        <v>2024</v>
      </c>
      <c r="C2841" t="s">
        <v>21</v>
      </c>
      <c r="D2841" t="s">
        <v>44</v>
      </c>
      <c r="E2841">
        <v>5</v>
      </c>
      <c r="F2841">
        <v>9</v>
      </c>
      <c r="G2841">
        <v>14</v>
      </c>
    </row>
    <row r="2842" spans="1:7" x14ac:dyDescent="0.35">
      <c r="A2842">
        <v>3</v>
      </c>
      <c r="B2842">
        <v>2024</v>
      </c>
      <c r="C2842" t="s">
        <v>21</v>
      </c>
      <c r="D2842" t="s">
        <v>45</v>
      </c>
      <c r="E2842">
        <v>7</v>
      </c>
      <c r="F2842">
        <v>12</v>
      </c>
      <c r="G2842">
        <v>19</v>
      </c>
    </row>
    <row r="2843" spans="1:7" x14ac:dyDescent="0.35">
      <c r="A2843">
        <v>3</v>
      </c>
      <c r="B2843">
        <v>2024</v>
      </c>
      <c r="C2843" t="s">
        <v>21</v>
      </c>
      <c r="D2843" t="s">
        <v>46</v>
      </c>
      <c r="E2843">
        <v>28</v>
      </c>
      <c r="F2843">
        <v>28</v>
      </c>
      <c r="G2843">
        <v>56</v>
      </c>
    </row>
    <row r="2844" spans="1:7" x14ac:dyDescent="0.35">
      <c r="A2844">
        <v>3</v>
      </c>
      <c r="B2844">
        <v>2024</v>
      </c>
      <c r="C2844" t="s">
        <v>21</v>
      </c>
      <c r="D2844" t="s">
        <v>47</v>
      </c>
      <c r="E2844">
        <v>30</v>
      </c>
      <c r="F2844">
        <v>30</v>
      </c>
      <c r="G2844">
        <v>60</v>
      </c>
    </row>
    <row r="2845" spans="1:7" x14ac:dyDescent="0.35">
      <c r="A2845">
        <v>3</v>
      </c>
      <c r="B2845">
        <v>2024</v>
      </c>
      <c r="C2845" t="s">
        <v>21</v>
      </c>
      <c r="D2845" t="s">
        <v>48</v>
      </c>
      <c r="E2845">
        <v>22</v>
      </c>
      <c r="F2845">
        <v>30</v>
      </c>
      <c r="G2845">
        <v>52</v>
      </c>
    </row>
    <row r="2846" spans="1:7" x14ac:dyDescent="0.35">
      <c r="A2846">
        <v>3</v>
      </c>
      <c r="B2846">
        <v>2024</v>
      </c>
      <c r="C2846" t="s">
        <v>21</v>
      </c>
      <c r="D2846" t="s">
        <v>49</v>
      </c>
      <c r="E2846">
        <v>16</v>
      </c>
      <c r="F2846">
        <v>16</v>
      </c>
      <c r="G2846">
        <v>32</v>
      </c>
    </row>
    <row r="2847" spans="1:7" x14ac:dyDescent="0.35">
      <c r="A2847">
        <v>3</v>
      </c>
      <c r="B2847">
        <v>2024</v>
      </c>
      <c r="C2847" t="s">
        <v>21</v>
      </c>
      <c r="D2847" t="s">
        <v>51</v>
      </c>
      <c r="E2847">
        <v>5</v>
      </c>
      <c r="F2847">
        <v>7</v>
      </c>
      <c r="G2847">
        <v>12</v>
      </c>
    </row>
    <row r="2848" spans="1:7" x14ac:dyDescent="0.35">
      <c r="A2848">
        <v>3</v>
      </c>
      <c r="B2848">
        <v>2024</v>
      </c>
      <c r="C2848" t="s">
        <v>13</v>
      </c>
      <c r="D2848" t="s">
        <v>50</v>
      </c>
      <c r="E2848">
        <v>0</v>
      </c>
      <c r="F2848">
        <v>1</v>
      </c>
      <c r="G2848">
        <v>1</v>
      </c>
    </row>
    <row r="2849" spans="1:7" x14ac:dyDescent="0.35">
      <c r="A2849">
        <v>3</v>
      </c>
      <c r="B2849">
        <v>2024</v>
      </c>
      <c r="C2849" t="s">
        <v>13</v>
      </c>
      <c r="D2849" t="s">
        <v>43</v>
      </c>
      <c r="E2849">
        <v>0</v>
      </c>
      <c r="F2849">
        <v>6</v>
      </c>
      <c r="G2849">
        <v>6</v>
      </c>
    </row>
    <row r="2850" spans="1:7" x14ac:dyDescent="0.35">
      <c r="A2850">
        <v>3</v>
      </c>
      <c r="B2850">
        <v>2024</v>
      </c>
      <c r="C2850" t="s">
        <v>13</v>
      </c>
      <c r="D2850" t="s">
        <v>44</v>
      </c>
      <c r="E2850">
        <v>2</v>
      </c>
      <c r="F2850">
        <v>6</v>
      </c>
      <c r="G2850">
        <v>8</v>
      </c>
    </row>
    <row r="2851" spans="1:7" x14ac:dyDescent="0.35">
      <c r="A2851">
        <v>3</v>
      </c>
      <c r="B2851">
        <v>2024</v>
      </c>
      <c r="C2851" t="s">
        <v>13</v>
      </c>
      <c r="D2851" t="s">
        <v>45</v>
      </c>
      <c r="E2851">
        <v>6</v>
      </c>
      <c r="F2851">
        <v>3</v>
      </c>
      <c r="G2851">
        <v>9</v>
      </c>
    </row>
    <row r="2852" spans="1:7" x14ac:dyDescent="0.35">
      <c r="A2852">
        <v>3</v>
      </c>
      <c r="B2852">
        <v>2024</v>
      </c>
      <c r="C2852" t="s">
        <v>13</v>
      </c>
      <c r="D2852" t="s">
        <v>46</v>
      </c>
      <c r="E2852">
        <v>9</v>
      </c>
      <c r="F2852">
        <v>7</v>
      </c>
      <c r="G2852">
        <v>16</v>
      </c>
    </row>
    <row r="2853" spans="1:7" x14ac:dyDescent="0.35">
      <c r="A2853">
        <v>3</v>
      </c>
      <c r="B2853">
        <v>2024</v>
      </c>
      <c r="C2853" t="s">
        <v>13</v>
      </c>
      <c r="D2853" t="s">
        <v>47</v>
      </c>
      <c r="E2853">
        <v>14</v>
      </c>
      <c r="F2853">
        <v>14</v>
      </c>
      <c r="G2853">
        <v>28</v>
      </c>
    </row>
    <row r="2854" spans="1:7" x14ac:dyDescent="0.35">
      <c r="A2854">
        <v>3</v>
      </c>
      <c r="B2854">
        <v>2024</v>
      </c>
      <c r="C2854" t="s">
        <v>13</v>
      </c>
      <c r="D2854" t="s">
        <v>48</v>
      </c>
      <c r="E2854">
        <v>17</v>
      </c>
      <c r="F2854">
        <v>12</v>
      </c>
      <c r="G2854">
        <v>29</v>
      </c>
    </row>
    <row r="2855" spans="1:7" x14ac:dyDescent="0.35">
      <c r="A2855">
        <v>3</v>
      </c>
      <c r="B2855">
        <v>2024</v>
      </c>
      <c r="C2855" t="s">
        <v>13</v>
      </c>
      <c r="D2855" t="s">
        <v>49</v>
      </c>
      <c r="E2855">
        <v>5</v>
      </c>
      <c r="F2855">
        <v>7</v>
      </c>
      <c r="G2855">
        <v>12</v>
      </c>
    </row>
    <row r="2856" spans="1:7" x14ac:dyDescent="0.35">
      <c r="A2856">
        <v>3</v>
      </c>
      <c r="B2856">
        <v>2024</v>
      </c>
      <c r="C2856" t="s">
        <v>13</v>
      </c>
      <c r="D2856" t="s">
        <v>51</v>
      </c>
      <c r="E2856">
        <v>0</v>
      </c>
      <c r="F2856">
        <v>1</v>
      </c>
      <c r="G2856">
        <v>1</v>
      </c>
    </row>
    <row r="2857" spans="1:7" x14ac:dyDescent="0.35">
      <c r="A2857">
        <v>3</v>
      </c>
      <c r="B2857">
        <v>2024</v>
      </c>
      <c r="C2857" t="s">
        <v>22</v>
      </c>
      <c r="D2857" t="s">
        <v>52</v>
      </c>
      <c r="E2857">
        <v>1</v>
      </c>
      <c r="F2857">
        <v>0</v>
      </c>
      <c r="G2857">
        <v>1</v>
      </c>
    </row>
    <row r="2858" spans="1:7" x14ac:dyDescent="0.35">
      <c r="A2858">
        <v>3</v>
      </c>
      <c r="B2858">
        <v>2024</v>
      </c>
      <c r="C2858" t="s">
        <v>22</v>
      </c>
      <c r="D2858" t="s">
        <v>50</v>
      </c>
      <c r="E2858">
        <v>3</v>
      </c>
      <c r="F2858">
        <v>4</v>
      </c>
      <c r="G2858">
        <v>7</v>
      </c>
    </row>
    <row r="2859" spans="1:7" x14ac:dyDescent="0.35">
      <c r="A2859">
        <v>3</v>
      </c>
      <c r="B2859">
        <v>2024</v>
      </c>
      <c r="C2859" t="s">
        <v>22</v>
      </c>
      <c r="D2859" t="s">
        <v>43</v>
      </c>
      <c r="E2859">
        <v>3</v>
      </c>
      <c r="F2859">
        <v>6</v>
      </c>
      <c r="G2859">
        <v>9</v>
      </c>
    </row>
    <row r="2860" spans="1:7" x14ac:dyDescent="0.35">
      <c r="A2860">
        <v>3</v>
      </c>
      <c r="B2860">
        <v>2024</v>
      </c>
      <c r="C2860" t="s">
        <v>22</v>
      </c>
      <c r="D2860" t="s">
        <v>44</v>
      </c>
      <c r="E2860">
        <v>13</v>
      </c>
      <c r="F2860">
        <v>14</v>
      </c>
      <c r="G2860">
        <v>27</v>
      </c>
    </row>
    <row r="2861" spans="1:7" x14ac:dyDescent="0.35">
      <c r="A2861">
        <v>3</v>
      </c>
      <c r="B2861">
        <v>2024</v>
      </c>
      <c r="C2861" t="s">
        <v>22</v>
      </c>
      <c r="D2861" t="s">
        <v>45</v>
      </c>
      <c r="E2861">
        <v>16</v>
      </c>
      <c r="F2861">
        <v>20</v>
      </c>
      <c r="G2861">
        <v>36</v>
      </c>
    </row>
    <row r="2862" spans="1:7" x14ac:dyDescent="0.35">
      <c r="A2862">
        <v>3</v>
      </c>
      <c r="B2862">
        <v>2024</v>
      </c>
      <c r="C2862" t="s">
        <v>22</v>
      </c>
      <c r="D2862" t="s">
        <v>46</v>
      </c>
      <c r="E2862">
        <v>22</v>
      </c>
      <c r="F2862">
        <v>21</v>
      </c>
      <c r="G2862">
        <v>43</v>
      </c>
    </row>
    <row r="2863" spans="1:7" x14ac:dyDescent="0.35">
      <c r="A2863">
        <v>3</v>
      </c>
      <c r="B2863">
        <v>2024</v>
      </c>
      <c r="C2863" t="s">
        <v>22</v>
      </c>
      <c r="D2863" t="s">
        <v>47</v>
      </c>
      <c r="E2863">
        <v>47</v>
      </c>
      <c r="F2863">
        <v>29</v>
      </c>
      <c r="G2863">
        <v>76</v>
      </c>
    </row>
    <row r="2864" spans="1:7" x14ac:dyDescent="0.35">
      <c r="A2864">
        <v>3</v>
      </c>
      <c r="B2864">
        <v>2024</v>
      </c>
      <c r="C2864" t="s">
        <v>22</v>
      </c>
      <c r="D2864" t="s">
        <v>48</v>
      </c>
      <c r="E2864">
        <v>31</v>
      </c>
      <c r="F2864">
        <v>33</v>
      </c>
      <c r="G2864">
        <v>64</v>
      </c>
    </row>
    <row r="2865" spans="1:7" x14ac:dyDescent="0.35">
      <c r="A2865">
        <v>3</v>
      </c>
      <c r="B2865">
        <v>2024</v>
      </c>
      <c r="C2865" t="s">
        <v>22</v>
      </c>
      <c r="D2865" t="s">
        <v>49</v>
      </c>
      <c r="E2865">
        <v>18</v>
      </c>
      <c r="F2865">
        <v>12</v>
      </c>
      <c r="G2865">
        <v>30</v>
      </c>
    </row>
    <row r="2866" spans="1:7" x14ac:dyDescent="0.35">
      <c r="A2866">
        <v>3</v>
      </c>
      <c r="B2866">
        <v>2024</v>
      </c>
      <c r="C2866" t="s">
        <v>22</v>
      </c>
      <c r="D2866" t="s">
        <v>51</v>
      </c>
      <c r="E2866">
        <v>5</v>
      </c>
      <c r="F2866">
        <v>3</v>
      </c>
      <c r="G2866">
        <v>8</v>
      </c>
    </row>
    <row r="2867" spans="1:7" x14ac:dyDescent="0.35">
      <c r="A2867">
        <v>3</v>
      </c>
      <c r="B2867">
        <v>2024</v>
      </c>
      <c r="C2867" t="s">
        <v>15</v>
      </c>
      <c r="D2867" t="s">
        <v>50</v>
      </c>
      <c r="E2867">
        <v>1</v>
      </c>
      <c r="F2867">
        <v>0</v>
      </c>
      <c r="G2867">
        <v>1</v>
      </c>
    </row>
    <row r="2868" spans="1:7" x14ac:dyDescent="0.35">
      <c r="A2868">
        <v>3</v>
      </c>
      <c r="B2868">
        <v>2024</v>
      </c>
      <c r="C2868" t="s">
        <v>15</v>
      </c>
      <c r="D2868" t="s">
        <v>43</v>
      </c>
      <c r="E2868">
        <v>1</v>
      </c>
      <c r="F2868">
        <v>2</v>
      </c>
      <c r="G2868">
        <v>3</v>
      </c>
    </row>
    <row r="2869" spans="1:7" x14ac:dyDescent="0.35">
      <c r="A2869">
        <v>3</v>
      </c>
      <c r="B2869">
        <v>2024</v>
      </c>
      <c r="C2869" t="s">
        <v>15</v>
      </c>
      <c r="D2869" t="s">
        <v>44</v>
      </c>
      <c r="E2869">
        <v>4</v>
      </c>
      <c r="F2869">
        <v>2</v>
      </c>
      <c r="G2869">
        <v>6</v>
      </c>
    </row>
    <row r="2870" spans="1:7" x14ac:dyDescent="0.35">
      <c r="A2870">
        <v>3</v>
      </c>
      <c r="B2870">
        <v>2024</v>
      </c>
      <c r="C2870" t="s">
        <v>15</v>
      </c>
      <c r="D2870" t="s">
        <v>45</v>
      </c>
      <c r="E2870">
        <v>7</v>
      </c>
      <c r="F2870">
        <v>6</v>
      </c>
      <c r="G2870">
        <v>13</v>
      </c>
    </row>
    <row r="2871" spans="1:7" x14ac:dyDescent="0.35">
      <c r="A2871">
        <v>3</v>
      </c>
      <c r="B2871">
        <v>2024</v>
      </c>
      <c r="C2871" t="s">
        <v>15</v>
      </c>
      <c r="D2871" t="s">
        <v>46</v>
      </c>
      <c r="E2871">
        <v>13</v>
      </c>
      <c r="F2871">
        <v>12</v>
      </c>
      <c r="G2871">
        <v>25</v>
      </c>
    </row>
    <row r="2872" spans="1:7" x14ac:dyDescent="0.35">
      <c r="A2872">
        <v>3</v>
      </c>
      <c r="B2872">
        <v>2024</v>
      </c>
      <c r="C2872" t="s">
        <v>15</v>
      </c>
      <c r="D2872" t="s">
        <v>47</v>
      </c>
      <c r="E2872">
        <v>20</v>
      </c>
      <c r="F2872">
        <v>21</v>
      </c>
      <c r="G2872">
        <v>41</v>
      </c>
    </row>
    <row r="2873" spans="1:7" x14ac:dyDescent="0.35">
      <c r="A2873">
        <v>3</v>
      </c>
      <c r="B2873">
        <v>2024</v>
      </c>
      <c r="C2873" t="s">
        <v>15</v>
      </c>
      <c r="D2873" t="s">
        <v>48</v>
      </c>
      <c r="E2873">
        <v>46</v>
      </c>
      <c r="F2873">
        <v>25</v>
      </c>
      <c r="G2873">
        <v>71</v>
      </c>
    </row>
    <row r="2874" spans="1:7" x14ac:dyDescent="0.35">
      <c r="A2874">
        <v>3</v>
      </c>
      <c r="B2874">
        <v>2024</v>
      </c>
      <c r="C2874" t="s">
        <v>15</v>
      </c>
      <c r="D2874" t="s">
        <v>49</v>
      </c>
      <c r="E2874">
        <v>14</v>
      </c>
      <c r="F2874">
        <v>11</v>
      </c>
      <c r="G2874">
        <v>25</v>
      </c>
    </row>
    <row r="2875" spans="1:7" x14ac:dyDescent="0.35">
      <c r="A2875">
        <v>3</v>
      </c>
      <c r="B2875">
        <v>2024</v>
      </c>
      <c r="C2875" t="s">
        <v>15</v>
      </c>
      <c r="D2875" t="s">
        <v>51</v>
      </c>
      <c r="E2875">
        <v>1</v>
      </c>
      <c r="F2875">
        <v>6</v>
      </c>
      <c r="G2875">
        <v>7</v>
      </c>
    </row>
    <row r="2876" spans="1:7" x14ac:dyDescent="0.35">
      <c r="A2876">
        <v>3</v>
      </c>
      <c r="B2876">
        <v>2024</v>
      </c>
      <c r="C2876" t="s">
        <v>25</v>
      </c>
      <c r="D2876" t="s">
        <v>50</v>
      </c>
      <c r="E2876">
        <v>2</v>
      </c>
      <c r="F2876">
        <v>1</v>
      </c>
      <c r="G2876">
        <v>3</v>
      </c>
    </row>
    <row r="2877" spans="1:7" x14ac:dyDescent="0.35">
      <c r="A2877">
        <v>3</v>
      </c>
      <c r="B2877">
        <v>2024</v>
      </c>
      <c r="C2877" t="s">
        <v>25</v>
      </c>
      <c r="D2877" t="s">
        <v>43</v>
      </c>
      <c r="E2877">
        <v>4</v>
      </c>
      <c r="F2877">
        <v>7</v>
      </c>
      <c r="G2877">
        <v>11</v>
      </c>
    </row>
    <row r="2878" spans="1:7" x14ac:dyDescent="0.35">
      <c r="A2878">
        <v>3</v>
      </c>
      <c r="B2878">
        <v>2024</v>
      </c>
      <c r="C2878" t="s">
        <v>25</v>
      </c>
      <c r="D2878" t="s">
        <v>44</v>
      </c>
      <c r="E2878">
        <v>28</v>
      </c>
      <c r="F2878">
        <v>20</v>
      </c>
      <c r="G2878">
        <v>48</v>
      </c>
    </row>
    <row r="2879" spans="1:7" x14ac:dyDescent="0.35">
      <c r="A2879">
        <v>3</v>
      </c>
      <c r="B2879">
        <v>2024</v>
      </c>
      <c r="C2879" t="s">
        <v>25</v>
      </c>
      <c r="D2879" t="s">
        <v>45</v>
      </c>
      <c r="E2879">
        <v>36</v>
      </c>
      <c r="F2879">
        <v>29</v>
      </c>
      <c r="G2879">
        <v>65</v>
      </c>
    </row>
    <row r="2880" spans="1:7" x14ac:dyDescent="0.35">
      <c r="A2880">
        <v>3</v>
      </c>
      <c r="B2880">
        <v>2024</v>
      </c>
      <c r="C2880" t="s">
        <v>25</v>
      </c>
      <c r="D2880" t="s">
        <v>46</v>
      </c>
      <c r="E2880">
        <v>45</v>
      </c>
      <c r="F2880">
        <v>55</v>
      </c>
      <c r="G2880">
        <v>100</v>
      </c>
    </row>
    <row r="2881" spans="1:7" x14ac:dyDescent="0.35">
      <c r="A2881">
        <v>3</v>
      </c>
      <c r="B2881">
        <v>2024</v>
      </c>
      <c r="C2881" t="s">
        <v>25</v>
      </c>
      <c r="D2881" t="s">
        <v>47</v>
      </c>
      <c r="E2881">
        <v>84</v>
      </c>
      <c r="F2881">
        <v>63</v>
      </c>
      <c r="G2881">
        <v>147</v>
      </c>
    </row>
    <row r="2882" spans="1:7" x14ac:dyDescent="0.35">
      <c r="A2882">
        <v>3</v>
      </c>
      <c r="B2882">
        <v>2024</v>
      </c>
      <c r="C2882" t="s">
        <v>25</v>
      </c>
      <c r="D2882" t="s">
        <v>48</v>
      </c>
      <c r="E2882">
        <v>79</v>
      </c>
      <c r="F2882">
        <v>67</v>
      </c>
      <c r="G2882">
        <v>146</v>
      </c>
    </row>
    <row r="2883" spans="1:7" x14ac:dyDescent="0.35">
      <c r="A2883">
        <v>3</v>
      </c>
      <c r="B2883">
        <v>2024</v>
      </c>
      <c r="C2883" t="s">
        <v>25</v>
      </c>
      <c r="D2883" t="s">
        <v>49</v>
      </c>
      <c r="E2883">
        <v>49</v>
      </c>
      <c r="F2883">
        <v>32</v>
      </c>
      <c r="G2883">
        <v>81</v>
      </c>
    </row>
    <row r="2884" spans="1:7" x14ac:dyDescent="0.35">
      <c r="A2884">
        <v>3</v>
      </c>
      <c r="B2884">
        <v>2024</v>
      </c>
      <c r="C2884" t="s">
        <v>25</v>
      </c>
      <c r="D2884" t="s">
        <v>51</v>
      </c>
      <c r="E2884">
        <v>3</v>
      </c>
      <c r="F2884">
        <v>18</v>
      </c>
      <c r="G2884">
        <v>21</v>
      </c>
    </row>
    <row r="2885" spans="1:7" x14ac:dyDescent="0.35">
      <c r="A2885">
        <v>3</v>
      </c>
      <c r="B2885">
        <v>2024</v>
      </c>
      <c r="C2885" t="s">
        <v>16</v>
      </c>
      <c r="D2885" t="s">
        <v>44</v>
      </c>
      <c r="E2885">
        <v>0</v>
      </c>
      <c r="F2885">
        <v>1</v>
      </c>
      <c r="G2885">
        <v>1</v>
      </c>
    </row>
    <row r="2886" spans="1:7" x14ac:dyDescent="0.35">
      <c r="A2886">
        <v>3</v>
      </c>
      <c r="B2886">
        <v>2024</v>
      </c>
      <c r="C2886" t="s">
        <v>16</v>
      </c>
      <c r="D2886" t="s">
        <v>46</v>
      </c>
      <c r="E2886">
        <v>0</v>
      </c>
      <c r="F2886">
        <v>1</v>
      </c>
      <c r="G2886">
        <v>1</v>
      </c>
    </row>
    <row r="2887" spans="1:7" x14ac:dyDescent="0.35">
      <c r="A2887">
        <v>3</v>
      </c>
      <c r="B2887">
        <v>2024</v>
      </c>
      <c r="C2887" t="s">
        <v>16</v>
      </c>
      <c r="D2887" t="s">
        <v>47</v>
      </c>
      <c r="E2887">
        <v>0</v>
      </c>
      <c r="F2887">
        <v>1</v>
      </c>
      <c r="G2887">
        <v>1</v>
      </c>
    </row>
    <row r="2888" spans="1:7" x14ac:dyDescent="0.35">
      <c r="A2888">
        <v>3</v>
      </c>
      <c r="B2888">
        <v>2024</v>
      </c>
      <c r="C2888" t="s">
        <v>16</v>
      </c>
      <c r="D2888" t="s">
        <v>48</v>
      </c>
      <c r="E2888">
        <v>0</v>
      </c>
      <c r="F2888">
        <v>1</v>
      </c>
      <c r="G2888">
        <v>1</v>
      </c>
    </row>
    <row r="2889" spans="1:7" x14ac:dyDescent="0.35">
      <c r="A2889">
        <v>3</v>
      </c>
      <c r="B2889">
        <v>2024</v>
      </c>
      <c r="C2889" t="s">
        <v>20</v>
      </c>
      <c r="D2889" t="s">
        <v>50</v>
      </c>
      <c r="E2889">
        <v>1</v>
      </c>
      <c r="F2889">
        <v>2</v>
      </c>
      <c r="G2889">
        <v>3</v>
      </c>
    </row>
    <row r="2890" spans="1:7" x14ac:dyDescent="0.35">
      <c r="A2890">
        <v>3</v>
      </c>
      <c r="B2890">
        <v>2024</v>
      </c>
      <c r="C2890" t="s">
        <v>20</v>
      </c>
      <c r="D2890" t="s">
        <v>43</v>
      </c>
      <c r="E2890">
        <v>11</v>
      </c>
      <c r="F2890">
        <v>4</v>
      </c>
      <c r="G2890">
        <v>15</v>
      </c>
    </row>
    <row r="2891" spans="1:7" x14ac:dyDescent="0.35">
      <c r="A2891">
        <v>3</v>
      </c>
      <c r="B2891">
        <v>2024</v>
      </c>
      <c r="C2891" t="s">
        <v>20</v>
      </c>
      <c r="D2891" t="s">
        <v>44</v>
      </c>
      <c r="E2891">
        <v>10</v>
      </c>
      <c r="F2891">
        <v>10</v>
      </c>
      <c r="G2891">
        <v>20</v>
      </c>
    </row>
    <row r="2892" spans="1:7" x14ac:dyDescent="0.35">
      <c r="A2892">
        <v>3</v>
      </c>
      <c r="B2892">
        <v>2024</v>
      </c>
      <c r="C2892" t="s">
        <v>20</v>
      </c>
      <c r="D2892" t="s">
        <v>45</v>
      </c>
      <c r="E2892">
        <v>11</v>
      </c>
      <c r="F2892">
        <v>10</v>
      </c>
      <c r="G2892">
        <v>21</v>
      </c>
    </row>
    <row r="2893" spans="1:7" x14ac:dyDescent="0.35">
      <c r="A2893">
        <v>3</v>
      </c>
      <c r="B2893">
        <v>2024</v>
      </c>
      <c r="C2893" t="s">
        <v>20</v>
      </c>
      <c r="D2893" t="s">
        <v>46</v>
      </c>
      <c r="E2893">
        <v>16</v>
      </c>
      <c r="F2893">
        <v>17</v>
      </c>
      <c r="G2893">
        <v>33</v>
      </c>
    </row>
    <row r="2894" spans="1:7" x14ac:dyDescent="0.35">
      <c r="A2894">
        <v>3</v>
      </c>
      <c r="B2894">
        <v>2024</v>
      </c>
      <c r="C2894" t="s">
        <v>20</v>
      </c>
      <c r="D2894" t="s">
        <v>47</v>
      </c>
      <c r="E2894">
        <v>25</v>
      </c>
      <c r="F2894">
        <v>18</v>
      </c>
      <c r="G2894">
        <v>43</v>
      </c>
    </row>
    <row r="2895" spans="1:7" x14ac:dyDescent="0.35">
      <c r="A2895">
        <v>3</v>
      </c>
      <c r="B2895">
        <v>2024</v>
      </c>
      <c r="C2895" t="s">
        <v>20</v>
      </c>
      <c r="D2895" t="s">
        <v>48</v>
      </c>
      <c r="E2895">
        <v>24</v>
      </c>
      <c r="F2895">
        <v>18</v>
      </c>
      <c r="G2895">
        <v>42</v>
      </c>
    </row>
    <row r="2896" spans="1:7" x14ac:dyDescent="0.35">
      <c r="A2896">
        <v>3</v>
      </c>
      <c r="B2896">
        <v>2024</v>
      </c>
      <c r="C2896" t="s">
        <v>20</v>
      </c>
      <c r="D2896" t="s">
        <v>49</v>
      </c>
      <c r="E2896">
        <v>4</v>
      </c>
      <c r="F2896">
        <v>6</v>
      </c>
      <c r="G2896">
        <v>10</v>
      </c>
    </row>
    <row r="2897" spans="1:7" x14ac:dyDescent="0.35">
      <c r="A2897">
        <v>3</v>
      </c>
      <c r="B2897">
        <v>2024</v>
      </c>
      <c r="C2897" t="s">
        <v>20</v>
      </c>
      <c r="D2897" t="s">
        <v>51</v>
      </c>
      <c r="E2897">
        <v>3</v>
      </c>
      <c r="F2897">
        <v>4</v>
      </c>
      <c r="G2897">
        <v>7</v>
      </c>
    </row>
    <row r="2898" spans="1:7" x14ac:dyDescent="0.35">
      <c r="A2898">
        <v>3</v>
      </c>
      <c r="B2898">
        <v>2024</v>
      </c>
      <c r="C2898" t="s">
        <v>17</v>
      </c>
      <c r="D2898" t="s">
        <v>50</v>
      </c>
      <c r="E2898">
        <v>1</v>
      </c>
      <c r="F2898">
        <v>2</v>
      </c>
      <c r="G2898">
        <v>3</v>
      </c>
    </row>
    <row r="2899" spans="1:7" x14ac:dyDescent="0.35">
      <c r="A2899">
        <v>3</v>
      </c>
      <c r="B2899">
        <v>2024</v>
      </c>
      <c r="C2899" t="s">
        <v>17</v>
      </c>
      <c r="D2899" t="s">
        <v>43</v>
      </c>
      <c r="E2899">
        <v>3</v>
      </c>
      <c r="F2899">
        <v>8</v>
      </c>
      <c r="G2899">
        <v>11</v>
      </c>
    </row>
    <row r="2900" spans="1:7" x14ac:dyDescent="0.35">
      <c r="A2900">
        <v>3</v>
      </c>
      <c r="B2900">
        <v>2024</v>
      </c>
      <c r="C2900" t="s">
        <v>17</v>
      </c>
      <c r="D2900" t="s">
        <v>44</v>
      </c>
      <c r="E2900">
        <v>5</v>
      </c>
      <c r="F2900">
        <v>4</v>
      </c>
      <c r="G2900">
        <v>9</v>
      </c>
    </row>
    <row r="2901" spans="1:7" x14ac:dyDescent="0.35">
      <c r="A2901">
        <v>3</v>
      </c>
      <c r="B2901">
        <v>2024</v>
      </c>
      <c r="C2901" t="s">
        <v>17</v>
      </c>
      <c r="D2901" t="s">
        <v>45</v>
      </c>
      <c r="E2901">
        <v>5</v>
      </c>
      <c r="F2901">
        <v>3</v>
      </c>
      <c r="G2901">
        <v>8</v>
      </c>
    </row>
    <row r="2902" spans="1:7" x14ac:dyDescent="0.35">
      <c r="A2902">
        <v>3</v>
      </c>
      <c r="B2902">
        <v>2024</v>
      </c>
      <c r="C2902" t="s">
        <v>17</v>
      </c>
      <c r="D2902" t="s">
        <v>46</v>
      </c>
      <c r="E2902">
        <v>9</v>
      </c>
      <c r="F2902">
        <v>8</v>
      </c>
      <c r="G2902">
        <v>17</v>
      </c>
    </row>
    <row r="2903" spans="1:7" x14ac:dyDescent="0.35">
      <c r="A2903">
        <v>3</v>
      </c>
      <c r="B2903">
        <v>2024</v>
      </c>
      <c r="C2903" t="s">
        <v>17</v>
      </c>
      <c r="D2903" t="s">
        <v>47</v>
      </c>
      <c r="E2903">
        <v>6</v>
      </c>
      <c r="F2903">
        <v>7</v>
      </c>
      <c r="G2903">
        <v>13</v>
      </c>
    </row>
    <row r="2904" spans="1:7" x14ac:dyDescent="0.35">
      <c r="A2904">
        <v>3</v>
      </c>
      <c r="B2904">
        <v>2024</v>
      </c>
      <c r="C2904" t="s">
        <v>17</v>
      </c>
      <c r="D2904" t="s">
        <v>48</v>
      </c>
      <c r="E2904">
        <v>8</v>
      </c>
      <c r="F2904">
        <v>7</v>
      </c>
      <c r="G2904">
        <v>15</v>
      </c>
    </row>
    <row r="2905" spans="1:7" x14ac:dyDescent="0.35">
      <c r="A2905">
        <v>3</v>
      </c>
      <c r="B2905">
        <v>2024</v>
      </c>
      <c r="C2905" t="s">
        <v>17</v>
      </c>
      <c r="D2905" t="s">
        <v>49</v>
      </c>
      <c r="E2905">
        <v>7</v>
      </c>
      <c r="F2905">
        <v>4</v>
      </c>
      <c r="G2905">
        <v>11</v>
      </c>
    </row>
    <row r="2906" spans="1:7" x14ac:dyDescent="0.35">
      <c r="A2906">
        <v>3</v>
      </c>
      <c r="B2906">
        <v>2024</v>
      </c>
      <c r="C2906" t="s">
        <v>17</v>
      </c>
      <c r="D2906" t="s">
        <v>51</v>
      </c>
      <c r="E2906">
        <v>2</v>
      </c>
      <c r="F2906">
        <v>0</v>
      </c>
      <c r="G2906">
        <v>2</v>
      </c>
    </row>
    <row r="2907" spans="1:7" x14ac:dyDescent="0.35">
      <c r="A2907">
        <v>3</v>
      </c>
      <c r="B2907">
        <v>2024</v>
      </c>
      <c r="C2907" t="s">
        <v>11</v>
      </c>
      <c r="D2907" t="s">
        <v>50</v>
      </c>
      <c r="E2907">
        <v>0</v>
      </c>
      <c r="F2907">
        <v>1</v>
      </c>
      <c r="G2907">
        <v>1</v>
      </c>
    </row>
    <row r="2908" spans="1:7" x14ac:dyDescent="0.35">
      <c r="A2908">
        <v>3</v>
      </c>
      <c r="B2908">
        <v>2024</v>
      </c>
      <c r="C2908" t="s">
        <v>11</v>
      </c>
      <c r="D2908" t="s">
        <v>43</v>
      </c>
      <c r="E2908">
        <v>0</v>
      </c>
      <c r="F2908">
        <v>1</v>
      </c>
      <c r="G2908">
        <v>1</v>
      </c>
    </row>
    <row r="2909" spans="1:7" x14ac:dyDescent="0.35">
      <c r="A2909">
        <v>3</v>
      </c>
      <c r="B2909">
        <v>2024</v>
      </c>
      <c r="C2909" t="s">
        <v>11</v>
      </c>
      <c r="D2909" t="s">
        <v>44</v>
      </c>
      <c r="E2909">
        <v>3</v>
      </c>
      <c r="F2909">
        <v>1</v>
      </c>
      <c r="G2909">
        <v>4</v>
      </c>
    </row>
    <row r="2910" spans="1:7" x14ac:dyDescent="0.35">
      <c r="A2910">
        <v>3</v>
      </c>
      <c r="B2910">
        <v>2024</v>
      </c>
      <c r="C2910" t="s">
        <v>11</v>
      </c>
      <c r="D2910" t="s">
        <v>45</v>
      </c>
      <c r="E2910">
        <v>4</v>
      </c>
      <c r="F2910">
        <v>6</v>
      </c>
      <c r="G2910">
        <v>10</v>
      </c>
    </row>
    <row r="2911" spans="1:7" x14ac:dyDescent="0.35">
      <c r="A2911">
        <v>3</v>
      </c>
      <c r="B2911">
        <v>2024</v>
      </c>
      <c r="C2911" t="s">
        <v>11</v>
      </c>
      <c r="D2911" t="s">
        <v>46</v>
      </c>
      <c r="E2911">
        <v>4</v>
      </c>
      <c r="F2911">
        <v>6</v>
      </c>
      <c r="G2911">
        <v>10</v>
      </c>
    </row>
    <row r="2912" spans="1:7" x14ac:dyDescent="0.35">
      <c r="A2912">
        <v>3</v>
      </c>
      <c r="B2912">
        <v>2024</v>
      </c>
      <c r="C2912" t="s">
        <v>11</v>
      </c>
      <c r="D2912" t="s">
        <v>47</v>
      </c>
      <c r="E2912">
        <v>17</v>
      </c>
      <c r="F2912">
        <v>14</v>
      </c>
      <c r="G2912">
        <v>31</v>
      </c>
    </row>
    <row r="2913" spans="1:7" x14ac:dyDescent="0.35">
      <c r="A2913">
        <v>3</v>
      </c>
      <c r="B2913">
        <v>2024</v>
      </c>
      <c r="C2913" t="s">
        <v>11</v>
      </c>
      <c r="D2913" t="s">
        <v>48</v>
      </c>
      <c r="E2913">
        <v>10</v>
      </c>
      <c r="F2913">
        <v>7</v>
      </c>
      <c r="G2913">
        <v>17</v>
      </c>
    </row>
    <row r="2914" spans="1:7" x14ac:dyDescent="0.35">
      <c r="A2914">
        <v>3</v>
      </c>
      <c r="B2914">
        <v>2024</v>
      </c>
      <c r="C2914" t="s">
        <v>11</v>
      </c>
      <c r="D2914" t="s">
        <v>49</v>
      </c>
      <c r="E2914">
        <v>4</v>
      </c>
      <c r="F2914">
        <v>3</v>
      </c>
      <c r="G2914">
        <v>7</v>
      </c>
    </row>
    <row r="2915" spans="1:7" x14ac:dyDescent="0.35">
      <c r="A2915">
        <v>3</v>
      </c>
      <c r="B2915">
        <v>2024</v>
      </c>
      <c r="C2915" t="s">
        <v>11</v>
      </c>
      <c r="D2915" t="s">
        <v>51</v>
      </c>
      <c r="E2915">
        <v>1</v>
      </c>
      <c r="F2915">
        <v>0</v>
      </c>
      <c r="G2915">
        <v>1</v>
      </c>
    </row>
    <row r="2916" spans="1:7" x14ac:dyDescent="0.35">
      <c r="A2916">
        <v>3</v>
      </c>
      <c r="B2916">
        <v>2024</v>
      </c>
      <c r="C2916" t="s">
        <v>18</v>
      </c>
      <c r="D2916" t="s">
        <v>50</v>
      </c>
      <c r="E2916">
        <v>1</v>
      </c>
      <c r="F2916">
        <v>0</v>
      </c>
      <c r="G2916">
        <v>1</v>
      </c>
    </row>
    <row r="2917" spans="1:7" x14ac:dyDescent="0.35">
      <c r="A2917">
        <v>3</v>
      </c>
      <c r="B2917">
        <v>2024</v>
      </c>
      <c r="C2917" t="s">
        <v>18</v>
      </c>
      <c r="D2917" t="s">
        <v>44</v>
      </c>
      <c r="E2917">
        <v>0</v>
      </c>
      <c r="F2917">
        <v>1</v>
      </c>
      <c r="G2917">
        <v>1</v>
      </c>
    </row>
    <row r="2918" spans="1:7" x14ac:dyDescent="0.35">
      <c r="A2918">
        <v>3</v>
      </c>
      <c r="B2918">
        <v>2024</v>
      </c>
      <c r="C2918" t="s">
        <v>18</v>
      </c>
      <c r="D2918" t="s">
        <v>45</v>
      </c>
      <c r="E2918">
        <v>1</v>
      </c>
      <c r="F2918">
        <v>0</v>
      </c>
      <c r="G2918">
        <v>1</v>
      </c>
    </row>
    <row r="2919" spans="1:7" x14ac:dyDescent="0.35">
      <c r="A2919">
        <v>3</v>
      </c>
      <c r="B2919">
        <v>2024</v>
      </c>
      <c r="C2919" t="s">
        <v>18</v>
      </c>
      <c r="D2919" t="s">
        <v>46</v>
      </c>
      <c r="E2919">
        <v>2</v>
      </c>
      <c r="F2919">
        <v>4</v>
      </c>
      <c r="G2919">
        <v>6</v>
      </c>
    </row>
    <row r="2920" spans="1:7" x14ac:dyDescent="0.35">
      <c r="A2920">
        <v>3</v>
      </c>
      <c r="B2920">
        <v>2024</v>
      </c>
      <c r="C2920" t="s">
        <v>18</v>
      </c>
      <c r="D2920" t="s">
        <v>47</v>
      </c>
      <c r="E2920">
        <v>5</v>
      </c>
      <c r="F2920">
        <v>3</v>
      </c>
      <c r="G2920">
        <v>8</v>
      </c>
    </row>
    <row r="2921" spans="1:7" x14ac:dyDescent="0.35">
      <c r="A2921">
        <v>3</v>
      </c>
      <c r="B2921">
        <v>2024</v>
      </c>
      <c r="C2921" t="s">
        <v>18</v>
      </c>
      <c r="D2921" t="s">
        <v>48</v>
      </c>
      <c r="E2921">
        <v>5</v>
      </c>
      <c r="F2921">
        <v>1</v>
      </c>
      <c r="G2921">
        <v>6</v>
      </c>
    </row>
    <row r="2922" spans="1:7" x14ac:dyDescent="0.35">
      <c r="A2922">
        <v>3</v>
      </c>
      <c r="B2922">
        <v>2024</v>
      </c>
      <c r="C2922" t="s">
        <v>18</v>
      </c>
      <c r="D2922" t="s">
        <v>49</v>
      </c>
      <c r="E2922">
        <v>2</v>
      </c>
      <c r="F2922">
        <v>1</v>
      </c>
      <c r="G2922">
        <v>3</v>
      </c>
    </row>
    <row r="2923" spans="1:7" x14ac:dyDescent="0.35">
      <c r="A2923">
        <v>3</v>
      </c>
      <c r="B2923">
        <v>2024</v>
      </c>
      <c r="C2923" t="s">
        <v>18</v>
      </c>
      <c r="D2923" t="s">
        <v>51</v>
      </c>
      <c r="E2923">
        <v>2</v>
      </c>
      <c r="F2923">
        <v>0</v>
      </c>
      <c r="G2923">
        <v>2</v>
      </c>
    </row>
    <row r="2924" spans="1:7" x14ac:dyDescent="0.35">
      <c r="A2924">
        <v>3</v>
      </c>
      <c r="B2924">
        <v>2024</v>
      </c>
      <c r="C2924" t="s">
        <v>19</v>
      </c>
      <c r="D2924" t="s">
        <v>52</v>
      </c>
      <c r="E2924">
        <v>1</v>
      </c>
      <c r="F2924">
        <v>0</v>
      </c>
      <c r="G2924">
        <v>1</v>
      </c>
    </row>
    <row r="2925" spans="1:7" x14ac:dyDescent="0.35">
      <c r="A2925">
        <v>3</v>
      </c>
      <c r="B2925">
        <v>2024</v>
      </c>
      <c r="C2925" t="s">
        <v>19</v>
      </c>
      <c r="D2925" t="s">
        <v>50</v>
      </c>
      <c r="E2925">
        <v>1</v>
      </c>
      <c r="F2925">
        <v>1</v>
      </c>
      <c r="G2925">
        <v>2</v>
      </c>
    </row>
    <row r="2926" spans="1:7" x14ac:dyDescent="0.35">
      <c r="A2926">
        <v>3</v>
      </c>
      <c r="B2926">
        <v>2024</v>
      </c>
      <c r="C2926" t="s">
        <v>19</v>
      </c>
      <c r="D2926" t="s">
        <v>43</v>
      </c>
      <c r="E2926">
        <v>7</v>
      </c>
      <c r="F2926">
        <v>2</v>
      </c>
      <c r="G2926">
        <v>9</v>
      </c>
    </row>
    <row r="2927" spans="1:7" x14ac:dyDescent="0.35">
      <c r="A2927">
        <v>3</v>
      </c>
      <c r="B2927">
        <v>2024</v>
      </c>
      <c r="C2927" t="s">
        <v>19</v>
      </c>
      <c r="D2927" t="s">
        <v>44</v>
      </c>
      <c r="E2927">
        <v>9</v>
      </c>
      <c r="F2927">
        <v>7</v>
      </c>
      <c r="G2927">
        <v>16</v>
      </c>
    </row>
    <row r="2928" spans="1:7" x14ac:dyDescent="0.35">
      <c r="A2928">
        <v>3</v>
      </c>
      <c r="B2928">
        <v>2024</v>
      </c>
      <c r="C2928" t="s">
        <v>19</v>
      </c>
      <c r="D2928" t="s">
        <v>45</v>
      </c>
      <c r="E2928">
        <v>4</v>
      </c>
      <c r="F2928">
        <v>5</v>
      </c>
      <c r="G2928">
        <v>9</v>
      </c>
    </row>
    <row r="2929" spans="1:7" x14ac:dyDescent="0.35">
      <c r="A2929">
        <v>3</v>
      </c>
      <c r="B2929">
        <v>2024</v>
      </c>
      <c r="C2929" t="s">
        <v>19</v>
      </c>
      <c r="D2929" t="s">
        <v>46</v>
      </c>
      <c r="E2929">
        <v>8</v>
      </c>
      <c r="F2929">
        <v>9</v>
      </c>
      <c r="G2929">
        <v>17</v>
      </c>
    </row>
    <row r="2930" spans="1:7" x14ac:dyDescent="0.35">
      <c r="A2930">
        <v>3</v>
      </c>
      <c r="B2930">
        <v>2024</v>
      </c>
      <c r="C2930" t="s">
        <v>19</v>
      </c>
      <c r="D2930" t="s">
        <v>47</v>
      </c>
      <c r="E2930">
        <v>16</v>
      </c>
      <c r="F2930">
        <v>10</v>
      </c>
      <c r="G2930">
        <v>26</v>
      </c>
    </row>
    <row r="2931" spans="1:7" x14ac:dyDescent="0.35">
      <c r="A2931">
        <v>3</v>
      </c>
      <c r="B2931">
        <v>2024</v>
      </c>
      <c r="C2931" t="s">
        <v>19</v>
      </c>
      <c r="D2931" t="s">
        <v>48</v>
      </c>
      <c r="E2931">
        <v>10</v>
      </c>
      <c r="F2931">
        <v>11</v>
      </c>
      <c r="G2931">
        <v>21</v>
      </c>
    </row>
    <row r="2932" spans="1:7" x14ac:dyDescent="0.35">
      <c r="A2932">
        <v>3</v>
      </c>
      <c r="B2932">
        <v>2024</v>
      </c>
      <c r="C2932" t="s">
        <v>19</v>
      </c>
      <c r="D2932" t="s">
        <v>49</v>
      </c>
      <c r="E2932">
        <v>4</v>
      </c>
      <c r="F2932">
        <v>5</v>
      </c>
      <c r="G2932">
        <v>9</v>
      </c>
    </row>
    <row r="2933" spans="1:7" x14ac:dyDescent="0.35">
      <c r="A2933">
        <v>3</v>
      </c>
      <c r="B2933">
        <v>2024</v>
      </c>
      <c r="C2933" t="s">
        <v>19</v>
      </c>
      <c r="D2933" t="s">
        <v>51</v>
      </c>
      <c r="E2933">
        <v>0</v>
      </c>
      <c r="F2933">
        <v>3</v>
      </c>
      <c r="G2933">
        <v>3</v>
      </c>
    </row>
    <row r="2934" spans="1:7" x14ac:dyDescent="0.35">
      <c r="A2934">
        <v>3</v>
      </c>
      <c r="B2934">
        <v>2024</v>
      </c>
      <c r="C2934" t="s">
        <v>12</v>
      </c>
      <c r="D2934" t="s">
        <v>43</v>
      </c>
      <c r="E2934">
        <v>2</v>
      </c>
      <c r="F2934">
        <v>3</v>
      </c>
      <c r="G2934">
        <v>5</v>
      </c>
    </row>
    <row r="2935" spans="1:7" x14ac:dyDescent="0.35">
      <c r="A2935">
        <v>3</v>
      </c>
      <c r="B2935">
        <v>2024</v>
      </c>
      <c r="C2935" t="s">
        <v>12</v>
      </c>
      <c r="D2935" t="s">
        <v>44</v>
      </c>
      <c r="E2935">
        <v>0</v>
      </c>
      <c r="F2935">
        <v>2</v>
      </c>
      <c r="G2935">
        <v>2</v>
      </c>
    </row>
    <row r="2936" spans="1:7" x14ac:dyDescent="0.35">
      <c r="A2936">
        <v>3</v>
      </c>
      <c r="B2936">
        <v>2024</v>
      </c>
      <c r="C2936" t="s">
        <v>12</v>
      </c>
      <c r="D2936" t="s">
        <v>45</v>
      </c>
      <c r="E2936">
        <v>2</v>
      </c>
      <c r="F2936">
        <v>0</v>
      </c>
      <c r="G2936">
        <v>2</v>
      </c>
    </row>
    <row r="2937" spans="1:7" x14ac:dyDescent="0.35">
      <c r="A2937">
        <v>3</v>
      </c>
      <c r="B2937">
        <v>2024</v>
      </c>
      <c r="C2937" t="s">
        <v>12</v>
      </c>
      <c r="D2937" t="s">
        <v>46</v>
      </c>
      <c r="E2937">
        <v>1</v>
      </c>
      <c r="F2937">
        <v>2</v>
      </c>
      <c r="G2937">
        <v>3</v>
      </c>
    </row>
    <row r="2938" spans="1:7" x14ac:dyDescent="0.35">
      <c r="A2938">
        <v>3</v>
      </c>
      <c r="B2938">
        <v>2024</v>
      </c>
      <c r="C2938" t="s">
        <v>12</v>
      </c>
      <c r="D2938" t="s">
        <v>47</v>
      </c>
      <c r="E2938">
        <v>4</v>
      </c>
      <c r="F2938">
        <v>3</v>
      </c>
      <c r="G2938">
        <v>7</v>
      </c>
    </row>
    <row r="2939" spans="1:7" x14ac:dyDescent="0.35">
      <c r="A2939">
        <v>3</v>
      </c>
      <c r="B2939">
        <v>2024</v>
      </c>
      <c r="C2939" t="s">
        <v>12</v>
      </c>
      <c r="D2939" t="s">
        <v>48</v>
      </c>
      <c r="E2939">
        <v>1</v>
      </c>
      <c r="F2939">
        <v>1</v>
      </c>
      <c r="G2939">
        <v>2</v>
      </c>
    </row>
    <row r="2940" spans="1:7" x14ac:dyDescent="0.35">
      <c r="A2940">
        <v>3</v>
      </c>
      <c r="B2940">
        <v>2024</v>
      </c>
      <c r="C2940" t="s">
        <v>12</v>
      </c>
      <c r="D2940" t="s">
        <v>49</v>
      </c>
      <c r="E2940">
        <v>2</v>
      </c>
      <c r="F2940">
        <v>1</v>
      </c>
      <c r="G2940">
        <v>3</v>
      </c>
    </row>
    <row r="2941" spans="1:7" x14ac:dyDescent="0.35">
      <c r="A2941">
        <v>3</v>
      </c>
      <c r="B2941">
        <v>2024</v>
      </c>
      <c r="C2941" t="s">
        <v>10</v>
      </c>
      <c r="D2941" t="s">
        <v>47</v>
      </c>
      <c r="E2941">
        <v>1</v>
      </c>
      <c r="F2941">
        <v>2</v>
      </c>
      <c r="G2941">
        <v>3</v>
      </c>
    </row>
    <row r="2942" spans="1:7" x14ac:dyDescent="0.35">
      <c r="A2942">
        <v>3</v>
      </c>
      <c r="B2942">
        <v>2024</v>
      </c>
      <c r="C2942" t="s">
        <v>10</v>
      </c>
      <c r="D2942" t="s">
        <v>49</v>
      </c>
      <c r="E2942">
        <v>0</v>
      </c>
      <c r="F2942">
        <v>1</v>
      </c>
      <c r="G2942">
        <v>1</v>
      </c>
    </row>
    <row r="2943" spans="1:7" x14ac:dyDescent="0.35">
      <c r="A2943">
        <v>3</v>
      </c>
      <c r="B2943">
        <v>2024</v>
      </c>
      <c r="C2943" t="s">
        <v>10</v>
      </c>
      <c r="D2943" t="s">
        <v>51</v>
      </c>
      <c r="E2943">
        <v>0</v>
      </c>
      <c r="F2943">
        <v>1</v>
      </c>
      <c r="G2943">
        <v>1</v>
      </c>
    </row>
    <row r="2944" spans="1:7" x14ac:dyDescent="0.35">
      <c r="A2944">
        <v>3</v>
      </c>
      <c r="B2944">
        <v>2024</v>
      </c>
      <c r="C2944" t="s">
        <v>4</v>
      </c>
      <c r="D2944" t="s">
        <v>44</v>
      </c>
      <c r="E2944">
        <v>0</v>
      </c>
      <c r="F2944">
        <v>1</v>
      </c>
      <c r="G2944">
        <v>1</v>
      </c>
    </row>
    <row r="2945" spans="1:7" x14ac:dyDescent="0.35">
      <c r="A2945">
        <v>3</v>
      </c>
      <c r="B2945">
        <v>2024</v>
      </c>
      <c r="C2945" t="s">
        <v>4</v>
      </c>
      <c r="D2945" t="s">
        <v>47</v>
      </c>
      <c r="E2945">
        <v>1</v>
      </c>
      <c r="F2945">
        <v>0</v>
      </c>
      <c r="G2945">
        <v>1</v>
      </c>
    </row>
    <row r="2946" spans="1:7" x14ac:dyDescent="0.35">
      <c r="A2946">
        <v>3</v>
      </c>
      <c r="B2946">
        <v>2024</v>
      </c>
      <c r="C2946" t="s">
        <v>24</v>
      </c>
      <c r="D2946" t="s">
        <v>52</v>
      </c>
      <c r="E2946">
        <v>2</v>
      </c>
      <c r="F2946">
        <v>1</v>
      </c>
      <c r="G2946">
        <v>3</v>
      </c>
    </row>
    <row r="2947" spans="1:7" x14ac:dyDescent="0.35">
      <c r="A2947">
        <v>3</v>
      </c>
      <c r="B2947">
        <v>2024</v>
      </c>
      <c r="C2947" t="s">
        <v>24</v>
      </c>
      <c r="D2947" t="s">
        <v>50</v>
      </c>
      <c r="E2947">
        <v>6</v>
      </c>
      <c r="F2947">
        <v>3</v>
      </c>
      <c r="G2947">
        <v>9</v>
      </c>
    </row>
    <row r="2948" spans="1:7" x14ac:dyDescent="0.35">
      <c r="A2948">
        <v>3</v>
      </c>
      <c r="B2948">
        <v>2024</v>
      </c>
      <c r="C2948" t="s">
        <v>24</v>
      </c>
      <c r="D2948" t="s">
        <v>43</v>
      </c>
      <c r="E2948">
        <v>9</v>
      </c>
      <c r="F2948">
        <v>10</v>
      </c>
      <c r="G2948">
        <v>19</v>
      </c>
    </row>
    <row r="2949" spans="1:7" x14ac:dyDescent="0.35">
      <c r="A2949">
        <v>3</v>
      </c>
      <c r="B2949">
        <v>2024</v>
      </c>
      <c r="C2949" t="s">
        <v>24</v>
      </c>
      <c r="D2949" t="s">
        <v>44</v>
      </c>
      <c r="E2949">
        <v>13</v>
      </c>
      <c r="F2949">
        <v>10</v>
      </c>
      <c r="G2949">
        <v>23</v>
      </c>
    </row>
    <row r="2950" spans="1:7" x14ac:dyDescent="0.35">
      <c r="A2950">
        <v>3</v>
      </c>
      <c r="B2950">
        <v>2024</v>
      </c>
      <c r="C2950" t="s">
        <v>24</v>
      </c>
      <c r="D2950" t="s">
        <v>45</v>
      </c>
      <c r="E2950">
        <v>16</v>
      </c>
      <c r="F2950">
        <v>8</v>
      </c>
      <c r="G2950">
        <v>24</v>
      </c>
    </row>
    <row r="2951" spans="1:7" x14ac:dyDescent="0.35">
      <c r="A2951">
        <v>3</v>
      </c>
      <c r="B2951">
        <v>2024</v>
      </c>
      <c r="C2951" t="s">
        <v>24</v>
      </c>
      <c r="D2951" t="s">
        <v>46</v>
      </c>
      <c r="E2951">
        <v>34</v>
      </c>
      <c r="F2951">
        <v>23</v>
      </c>
      <c r="G2951">
        <v>57</v>
      </c>
    </row>
    <row r="2952" spans="1:7" x14ac:dyDescent="0.35">
      <c r="A2952">
        <v>3</v>
      </c>
      <c r="B2952">
        <v>2024</v>
      </c>
      <c r="C2952" t="s">
        <v>24</v>
      </c>
      <c r="D2952" t="s">
        <v>47</v>
      </c>
      <c r="E2952">
        <v>34</v>
      </c>
      <c r="F2952">
        <v>33</v>
      </c>
      <c r="G2952">
        <v>67</v>
      </c>
    </row>
    <row r="2953" spans="1:7" x14ac:dyDescent="0.35">
      <c r="A2953">
        <v>3</v>
      </c>
      <c r="B2953">
        <v>2024</v>
      </c>
      <c r="C2953" t="s">
        <v>24</v>
      </c>
      <c r="D2953" t="s">
        <v>48</v>
      </c>
      <c r="E2953">
        <v>30</v>
      </c>
      <c r="F2953">
        <v>21</v>
      </c>
      <c r="G2953">
        <v>51</v>
      </c>
    </row>
    <row r="2954" spans="1:7" x14ac:dyDescent="0.35">
      <c r="A2954">
        <v>3</v>
      </c>
      <c r="B2954">
        <v>2024</v>
      </c>
      <c r="C2954" t="s">
        <v>24</v>
      </c>
      <c r="D2954" t="s">
        <v>49</v>
      </c>
      <c r="E2954">
        <v>20</v>
      </c>
      <c r="F2954">
        <v>21</v>
      </c>
      <c r="G2954">
        <v>41</v>
      </c>
    </row>
    <row r="2955" spans="1:7" x14ac:dyDescent="0.35">
      <c r="A2955">
        <v>3</v>
      </c>
      <c r="B2955">
        <v>2024</v>
      </c>
      <c r="C2955" t="s">
        <v>24</v>
      </c>
      <c r="D2955" t="s">
        <v>51</v>
      </c>
      <c r="E2955">
        <v>4</v>
      </c>
      <c r="F2955">
        <v>15</v>
      </c>
      <c r="G2955">
        <v>19</v>
      </c>
    </row>
    <row r="2956" spans="1:7" x14ac:dyDescent="0.35">
      <c r="A2956">
        <v>4</v>
      </c>
      <c r="B2956">
        <v>2024</v>
      </c>
      <c r="C2956" t="s">
        <v>3</v>
      </c>
      <c r="D2956" t="s">
        <v>50</v>
      </c>
      <c r="E2956">
        <v>13</v>
      </c>
      <c r="F2956">
        <v>9</v>
      </c>
      <c r="G2956">
        <v>22</v>
      </c>
    </row>
    <row r="2957" spans="1:7" x14ac:dyDescent="0.35">
      <c r="A2957">
        <v>4</v>
      </c>
      <c r="B2957">
        <v>2024</v>
      </c>
      <c r="C2957" t="s">
        <v>3</v>
      </c>
      <c r="D2957" t="s">
        <v>43</v>
      </c>
      <c r="E2957">
        <v>27</v>
      </c>
      <c r="F2957">
        <v>33</v>
      </c>
      <c r="G2957">
        <v>60</v>
      </c>
    </row>
    <row r="2958" spans="1:7" x14ac:dyDescent="0.35">
      <c r="A2958">
        <v>4</v>
      </c>
      <c r="B2958">
        <v>2024</v>
      </c>
      <c r="C2958" t="s">
        <v>3</v>
      </c>
      <c r="D2958" t="s">
        <v>44</v>
      </c>
      <c r="E2958">
        <v>83</v>
      </c>
      <c r="F2958">
        <v>89</v>
      </c>
      <c r="G2958">
        <v>172</v>
      </c>
    </row>
    <row r="2959" spans="1:7" x14ac:dyDescent="0.35">
      <c r="A2959">
        <v>4</v>
      </c>
      <c r="B2959">
        <v>2024</v>
      </c>
      <c r="C2959" t="s">
        <v>3</v>
      </c>
      <c r="D2959" t="s">
        <v>45</v>
      </c>
      <c r="E2959">
        <v>130</v>
      </c>
      <c r="F2959">
        <v>146</v>
      </c>
      <c r="G2959">
        <v>276</v>
      </c>
    </row>
    <row r="2960" spans="1:7" x14ac:dyDescent="0.35">
      <c r="A2960">
        <v>4</v>
      </c>
      <c r="B2960">
        <v>2024</v>
      </c>
      <c r="C2960" t="s">
        <v>3</v>
      </c>
      <c r="D2960" t="s">
        <v>46</v>
      </c>
      <c r="E2960">
        <v>307</v>
      </c>
      <c r="F2960">
        <v>261</v>
      </c>
      <c r="G2960">
        <v>568</v>
      </c>
    </row>
    <row r="2961" spans="1:7" x14ac:dyDescent="0.35">
      <c r="A2961">
        <v>4</v>
      </c>
      <c r="B2961">
        <v>2024</v>
      </c>
      <c r="C2961" t="s">
        <v>3</v>
      </c>
      <c r="D2961" t="s">
        <v>47</v>
      </c>
      <c r="E2961">
        <v>833</v>
      </c>
      <c r="F2961">
        <v>684</v>
      </c>
      <c r="G2961">
        <v>1517</v>
      </c>
    </row>
    <row r="2962" spans="1:7" x14ac:dyDescent="0.35">
      <c r="A2962">
        <v>4</v>
      </c>
      <c r="B2962">
        <v>2024</v>
      </c>
      <c r="C2962" t="s">
        <v>3</v>
      </c>
      <c r="D2962" t="s">
        <v>48</v>
      </c>
      <c r="E2962">
        <v>1273</v>
      </c>
      <c r="F2962">
        <v>1015</v>
      </c>
      <c r="G2962">
        <v>2288</v>
      </c>
    </row>
    <row r="2963" spans="1:7" x14ac:dyDescent="0.35">
      <c r="A2963">
        <v>4</v>
      </c>
      <c r="B2963">
        <v>2024</v>
      </c>
      <c r="C2963" t="s">
        <v>3</v>
      </c>
      <c r="D2963" t="s">
        <v>49</v>
      </c>
      <c r="E2963">
        <v>793</v>
      </c>
      <c r="F2963">
        <v>783</v>
      </c>
      <c r="G2963">
        <v>1576</v>
      </c>
    </row>
    <row r="2964" spans="1:7" x14ac:dyDescent="0.35">
      <c r="A2964">
        <v>4</v>
      </c>
      <c r="B2964">
        <v>2024</v>
      </c>
      <c r="C2964" t="s">
        <v>3</v>
      </c>
      <c r="D2964" t="s">
        <v>51</v>
      </c>
      <c r="E2964">
        <v>191</v>
      </c>
      <c r="F2964">
        <v>323</v>
      </c>
      <c r="G2964">
        <v>514</v>
      </c>
    </row>
    <row r="2965" spans="1:7" x14ac:dyDescent="0.35">
      <c r="A2965">
        <v>4</v>
      </c>
      <c r="B2965">
        <v>2024</v>
      </c>
      <c r="C2965" t="s">
        <v>8</v>
      </c>
      <c r="D2965" t="s">
        <v>50</v>
      </c>
      <c r="E2965">
        <v>2</v>
      </c>
      <c r="F2965">
        <v>3</v>
      </c>
      <c r="G2965">
        <v>5</v>
      </c>
    </row>
    <row r="2966" spans="1:7" x14ac:dyDescent="0.35">
      <c r="A2966">
        <v>4</v>
      </c>
      <c r="B2966">
        <v>2024</v>
      </c>
      <c r="C2966" t="s">
        <v>8</v>
      </c>
      <c r="D2966" t="s">
        <v>43</v>
      </c>
      <c r="E2966">
        <v>4</v>
      </c>
      <c r="F2966">
        <v>2</v>
      </c>
      <c r="G2966">
        <v>6</v>
      </c>
    </row>
    <row r="2967" spans="1:7" x14ac:dyDescent="0.35">
      <c r="A2967">
        <v>4</v>
      </c>
      <c r="B2967">
        <v>2024</v>
      </c>
      <c r="C2967" t="s">
        <v>8</v>
      </c>
      <c r="D2967" t="s">
        <v>44</v>
      </c>
      <c r="E2967">
        <v>11</v>
      </c>
      <c r="F2967">
        <v>14</v>
      </c>
      <c r="G2967">
        <v>25</v>
      </c>
    </row>
    <row r="2968" spans="1:7" x14ac:dyDescent="0.35">
      <c r="A2968">
        <v>4</v>
      </c>
      <c r="B2968">
        <v>2024</v>
      </c>
      <c r="C2968" t="s">
        <v>8</v>
      </c>
      <c r="D2968" t="s">
        <v>45</v>
      </c>
      <c r="E2968">
        <v>24</v>
      </c>
      <c r="F2968">
        <v>34</v>
      </c>
      <c r="G2968">
        <v>58</v>
      </c>
    </row>
    <row r="2969" spans="1:7" x14ac:dyDescent="0.35">
      <c r="A2969">
        <v>4</v>
      </c>
      <c r="B2969">
        <v>2024</v>
      </c>
      <c r="C2969" t="s">
        <v>8</v>
      </c>
      <c r="D2969" t="s">
        <v>46</v>
      </c>
      <c r="E2969">
        <v>58</v>
      </c>
      <c r="F2969">
        <v>60</v>
      </c>
      <c r="G2969">
        <v>118</v>
      </c>
    </row>
    <row r="2970" spans="1:7" x14ac:dyDescent="0.35">
      <c r="A2970">
        <v>4</v>
      </c>
      <c r="B2970">
        <v>2024</v>
      </c>
      <c r="C2970" t="s">
        <v>8</v>
      </c>
      <c r="D2970" t="s">
        <v>47</v>
      </c>
      <c r="E2970">
        <v>201</v>
      </c>
      <c r="F2970">
        <v>147</v>
      </c>
      <c r="G2970">
        <v>348</v>
      </c>
    </row>
    <row r="2971" spans="1:7" x14ac:dyDescent="0.35">
      <c r="A2971">
        <v>4</v>
      </c>
      <c r="B2971">
        <v>2024</v>
      </c>
      <c r="C2971" t="s">
        <v>8</v>
      </c>
      <c r="D2971" t="s">
        <v>48</v>
      </c>
      <c r="E2971">
        <v>259</v>
      </c>
      <c r="F2971">
        <v>196</v>
      </c>
      <c r="G2971">
        <v>455</v>
      </c>
    </row>
    <row r="2972" spans="1:7" x14ac:dyDescent="0.35">
      <c r="A2972">
        <v>4</v>
      </c>
      <c r="B2972">
        <v>2024</v>
      </c>
      <c r="C2972" t="s">
        <v>8</v>
      </c>
      <c r="D2972" t="s">
        <v>49</v>
      </c>
      <c r="E2972">
        <v>140</v>
      </c>
      <c r="F2972">
        <v>149</v>
      </c>
      <c r="G2972">
        <v>289</v>
      </c>
    </row>
    <row r="2973" spans="1:7" x14ac:dyDescent="0.35">
      <c r="A2973">
        <v>4</v>
      </c>
      <c r="B2973">
        <v>2024</v>
      </c>
      <c r="C2973" t="s">
        <v>8</v>
      </c>
      <c r="D2973" t="s">
        <v>51</v>
      </c>
      <c r="E2973">
        <v>40</v>
      </c>
      <c r="F2973">
        <v>72</v>
      </c>
      <c r="G2973">
        <v>112</v>
      </c>
    </row>
    <row r="2974" spans="1:7" x14ac:dyDescent="0.35">
      <c r="A2974">
        <v>4</v>
      </c>
      <c r="B2974">
        <v>2024</v>
      </c>
      <c r="C2974" t="s">
        <v>14</v>
      </c>
      <c r="D2974" t="s">
        <v>50</v>
      </c>
      <c r="E2974">
        <v>8</v>
      </c>
      <c r="F2974">
        <v>5</v>
      </c>
      <c r="G2974">
        <v>13</v>
      </c>
    </row>
    <row r="2975" spans="1:7" x14ac:dyDescent="0.35">
      <c r="A2975">
        <v>4</v>
      </c>
      <c r="B2975">
        <v>2024</v>
      </c>
      <c r="C2975" t="s">
        <v>14</v>
      </c>
      <c r="D2975" t="s">
        <v>43</v>
      </c>
      <c r="E2975">
        <v>23</v>
      </c>
      <c r="F2975">
        <v>27</v>
      </c>
      <c r="G2975">
        <v>50</v>
      </c>
    </row>
    <row r="2976" spans="1:7" x14ac:dyDescent="0.35">
      <c r="A2976">
        <v>4</v>
      </c>
      <c r="B2976">
        <v>2024</v>
      </c>
      <c r="C2976" t="s">
        <v>14</v>
      </c>
      <c r="D2976" t="s">
        <v>44</v>
      </c>
      <c r="E2976">
        <v>54</v>
      </c>
      <c r="F2976">
        <v>44</v>
      </c>
      <c r="G2976">
        <v>98</v>
      </c>
    </row>
    <row r="2977" spans="1:7" x14ac:dyDescent="0.35">
      <c r="A2977">
        <v>4</v>
      </c>
      <c r="B2977">
        <v>2024</v>
      </c>
      <c r="C2977" t="s">
        <v>14</v>
      </c>
      <c r="D2977" t="s">
        <v>45</v>
      </c>
      <c r="E2977">
        <v>64</v>
      </c>
      <c r="F2977">
        <v>58</v>
      </c>
      <c r="G2977">
        <v>122</v>
      </c>
    </row>
    <row r="2978" spans="1:7" x14ac:dyDescent="0.35">
      <c r="A2978">
        <v>4</v>
      </c>
      <c r="B2978">
        <v>2024</v>
      </c>
      <c r="C2978" t="s">
        <v>14</v>
      </c>
      <c r="D2978" t="s">
        <v>46</v>
      </c>
      <c r="E2978">
        <v>139</v>
      </c>
      <c r="F2978">
        <v>116</v>
      </c>
      <c r="G2978">
        <v>255</v>
      </c>
    </row>
    <row r="2979" spans="1:7" x14ac:dyDescent="0.35">
      <c r="A2979">
        <v>4</v>
      </c>
      <c r="B2979">
        <v>2024</v>
      </c>
      <c r="C2979" t="s">
        <v>14</v>
      </c>
      <c r="D2979" t="s">
        <v>47</v>
      </c>
      <c r="E2979">
        <v>337</v>
      </c>
      <c r="F2979">
        <v>260</v>
      </c>
      <c r="G2979">
        <v>597</v>
      </c>
    </row>
    <row r="2980" spans="1:7" x14ac:dyDescent="0.35">
      <c r="A2980">
        <v>4</v>
      </c>
      <c r="B2980">
        <v>2024</v>
      </c>
      <c r="C2980" t="s">
        <v>14</v>
      </c>
      <c r="D2980" t="s">
        <v>48</v>
      </c>
      <c r="E2980">
        <v>507</v>
      </c>
      <c r="F2980">
        <v>343</v>
      </c>
      <c r="G2980">
        <v>850</v>
      </c>
    </row>
    <row r="2981" spans="1:7" x14ac:dyDescent="0.35">
      <c r="A2981">
        <v>4</v>
      </c>
      <c r="B2981">
        <v>2024</v>
      </c>
      <c r="C2981" t="s">
        <v>14</v>
      </c>
      <c r="D2981" t="s">
        <v>49</v>
      </c>
      <c r="E2981">
        <v>230</v>
      </c>
      <c r="F2981">
        <v>201</v>
      </c>
      <c r="G2981">
        <v>431</v>
      </c>
    </row>
    <row r="2982" spans="1:7" x14ac:dyDescent="0.35">
      <c r="A2982">
        <v>4</v>
      </c>
      <c r="B2982">
        <v>2024</v>
      </c>
      <c r="C2982" t="s">
        <v>14</v>
      </c>
      <c r="D2982" t="s">
        <v>51</v>
      </c>
      <c r="E2982">
        <v>50</v>
      </c>
      <c r="F2982">
        <v>77</v>
      </c>
      <c r="G2982">
        <v>127</v>
      </c>
    </row>
    <row r="2983" spans="1:7" x14ac:dyDescent="0.35">
      <c r="A2983">
        <v>4</v>
      </c>
      <c r="B2983">
        <v>2024</v>
      </c>
      <c r="C2983" t="s">
        <v>23</v>
      </c>
      <c r="D2983" t="s">
        <v>50</v>
      </c>
      <c r="E2983">
        <v>7</v>
      </c>
      <c r="F2983">
        <v>6</v>
      </c>
      <c r="G2983">
        <v>13</v>
      </c>
    </row>
    <row r="2984" spans="1:7" x14ac:dyDescent="0.35">
      <c r="A2984">
        <v>4</v>
      </c>
      <c r="B2984">
        <v>2024</v>
      </c>
      <c r="C2984" t="s">
        <v>23</v>
      </c>
      <c r="D2984" t="s">
        <v>43</v>
      </c>
      <c r="E2984">
        <v>39</v>
      </c>
      <c r="F2984">
        <v>35</v>
      </c>
      <c r="G2984">
        <v>74</v>
      </c>
    </row>
    <row r="2985" spans="1:7" x14ac:dyDescent="0.35">
      <c r="A2985">
        <v>4</v>
      </c>
      <c r="B2985">
        <v>2024</v>
      </c>
      <c r="C2985" t="s">
        <v>23</v>
      </c>
      <c r="D2985" t="s">
        <v>44</v>
      </c>
      <c r="E2985">
        <v>75</v>
      </c>
      <c r="F2985">
        <v>59</v>
      </c>
      <c r="G2985">
        <v>134</v>
      </c>
    </row>
    <row r="2986" spans="1:7" x14ac:dyDescent="0.35">
      <c r="A2986">
        <v>4</v>
      </c>
      <c r="B2986">
        <v>2024</v>
      </c>
      <c r="C2986" t="s">
        <v>23</v>
      </c>
      <c r="D2986" t="s">
        <v>45</v>
      </c>
      <c r="E2986">
        <v>137</v>
      </c>
      <c r="F2986">
        <v>94</v>
      </c>
      <c r="G2986">
        <v>231</v>
      </c>
    </row>
    <row r="2987" spans="1:7" x14ac:dyDescent="0.35">
      <c r="A2987">
        <v>4</v>
      </c>
      <c r="B2987">
        <v>2024</v>
      </c>
      <c r="C2987" t="s">
        <v>23</v>
      </c>
      <c r="D2987" t="s">
        <v>46</v>
      </c>
      <c r="E2987">
        <v>283</v>
      </c>
      <c r="F2987">
        <v>243</v>
      </c>
      <c r="G2987">
        <v>526</v>
      </c>
    </row>
    <row r="2988" spans="1:7" x14ac:dyDescent="0.35">
      <c r="A2988">
        <v>4</v>
      </c>
      <c r="B2988">
        <v>2024</v>
      </c>
      <c r="C2988" t="s">
        <v>23</v>
      </c>
      <c r="D2988" t="s">
        <v>47</v>
      </c>
      <c r="E2988">
        <v>755</v>
      </c>
      <c r="F2988">
        <v>617</v>
      </c>
      <c r="G2988">
        <v>1372</v>
      </c>
    </row>
    <row r="2989" spans="1:7" x14ac:dyDescent="0.35">
      <c r="A2989">
        <v>4</v>
      </c>
      <c r="B2989">
        <v>2024</v>
      </c>
      <c r="C2989" t="s">
        <v>23</v>
      </c>
      <c r="D2989" t="s">
        <v>48</v>
      </c>
      <c r="E2989">
        <v>1156</v>
      </c>
      <c r="F2989">
        <v>839</v>
      </c>
      <c r="G2989">
        <v>1995</v>
      </c>
    </row>
    <row r="2990" spans="1:7" x14ac:dyDescent="0.35">
      <c r="A2990">
        <v>4</v>
      </c>
      <c r="B2990">
        <v>2024</v>
      </c>
      <c r="C2990" t="s">
        <v>23</v>
      </c>
      <c r="D2990" t="s">
        <v>49</v>
      </c>
      <c r="E2990">
        <v>588</v>
      </c>
      <c r="F2990">
        <v>527</v>
      </c>
      <c r="G2990">
        <v>1115</v>
      </c>
    </row>
    <row r="2991" spans="1:7" x14ac:dyDescent="0.35">
      <c r="A2991">
        <v>4</v>
      </c>
      <c r="B2991">
        <v>2024</v>
      </c>
      <c r="C2991" t="s">
        <v>23</v>
      </c>
      <c r="D2991" t="s">
        <v>51</v>
      </c>
      <c r="E2991">
        <v>80</v>
      </c>
      <c r="F2991">
        <v>162</v>
      </c>
      <c r="G2991">
        <v>242</v>
      </c>
    </row>
    <row r="2992" spans="1:7" x14ac:dyDescent="0.35">
      <c r="A2992">
        <v>4</v>
      </c>
      <c r="B2992">
        <v>2024</v>
      </c>
      <c r="C2992" t="s">
        <v>21</v>
      </c>
      <c r="D2992" t="s">
        <v>53</v>
      </c>
      <c r="E2992">
        <v>10</v>
      </c>
      <c r="F2992">
        <v>13</v>
      </c>
      <c r="G2992">
        <v>23</v>
      </c>
    </row>
    <row r="2993" spans="1:7" x14ac:dyDescent="0.35">
      <c r="A2993">
        <v>4</v>
      </c>
      <c r="B2993">
        <v>2024</v>
      </c>
      <c r="C2993" t="s">
        <v>21</v>
      </c>
      <c r="D2993" t="s">
        <v>52</v>
      </c>
      <c r="E2993">
        <v>44</v>
      </c>
      <c r="F2993">
        <v>41</v>
      </c>
      <c r="G2993">
        <v>85</v>
      </c>
    </row>
    <row r="2994" spans="1:7" x14ac:dyDescent="0.35">
      <c r="A2994">
        <v>4</v>
      </c>
      <c r="B2994">
        <v>2024</v>
      </c>
      <c r="C2994" t="s">
        <v>21</v>
      </c>
      <c r="D2994" t="s">
        <v>50</v>
      </c>
      <c r="E2994">
        <v>178</v>
      </c>
      <c r="F2994">
        <v>178</v>
      </c>
      <c r="G2994">
        <v>356</v>
      </c>
    </row>
    <row r="2995" spans="1:7" x14ac:dyDescent="0.35">
      <c r="A2995">
        <v>4</v>
      </c>
      <c r="B2995">
        <v>2024</v>
      </c>
      <c r="C2995" t="s">
        <v>21</v>
      </c>
      <c r="D2995" t="s">
        <v>43</v>
      </c>
      <c r="E2995">
        <v>872</v>
      </c>
      <c r="F2995">
        <v>1172</v>
      </c>
      <c r="G2995">
        <v>2044</v>
      </c>
    </row>
    <row r="2996" spans="1:7" x14ac:dyDescent="0.35">
      <c r="A2996">
        <v>4</v>
      </c>
      <c r="B2996">
        <v>2024</v>
      </c>
      <c r="C2996" t="s">
        <v>21</v>
      </c>
      <c r="D2996" t="s">
        <v>44</v>
      </c>
      <c r="E2996">
        <v>1901</v>
      </c>
      <c r="F2996">
        <v>2328</v>
      </c>
      <c r="G2996">
        <v>4229</v>
      </c>
    </row>
    <row r="2997" spans="1:7" x14ac:dyDescent="0.35">
      <c r="A2997">
        <v>4</v>
      </c>
      <c r="B2997">
        <v>2024</v>
      </c>
      <c r="C2997" t="s">
        <v>21</v>
      </c>
      <c r="D2997" t="s">
        <v>45</v>
      </c>
      <c r="E2997">
        <v>2788</v>
      </c>
      <c r="F2997">
        <v>3072</v>
      </c>
      <c r="G2997">
        <v>5860</v>
      </c>
    </row>
    <row r="2998" spans="1:7" x14ac:dyDescent="0.35">
      <c r="A2998">
        <v>4</v>
      </c>
      <c r="B2998">
        <v>2024</v>
      </c>
      <c r="C2998" t="s">
        <v>21</v>
      </c>
      <c r="D2998" t="s">
        <v>46</v>
      </c>
      <c r="E2998">
        <v>6282</v>
      </c>
      <c r="F2998">
        <v>6757</v>
      </c>
      <c r="G2998">
        <v>13039</v>
      </c>
    </row>
    <row r="2999" spans="1:7" x14ac:dyDescent="0.35">
      <c r="A2999">
        <v>4</v>
      </c>
      <c r="B2999">
        <v>2024</v>
      </c>
      <c r="C2999" t="s">
        <v>21</v>
      </c>
      <c r="D2999" t="s">
        <v>47</v>
      </c>
      <c r="E2999">
        <v>18341</v>
      </c>
      <c r="F2999">
        <v>18158</v>
      </c>
      <c r="G2999">
        <v>36499</v>
      </c>
    </row>
    <row r="3000" spans="1:7" x14ac:dyDescent="0.35">
      <c r="A3000">
        <v>4</v>
      </c>
      <c r="B3000">
        <v>2024</v>
      </c>
      <c r="C3000" t="s">
        <v>21</v>
      </c>
      <c r="D3000" t="s">
        <v>48</v>
      </c>
      <c r="E3000">
        <v>28443</v>
      </c>
      <c r="F3000">
        <v>26678</v>
      </c>
      <c r="G3000">
        <v>55121</v>
      </c>
    </row>
    <row r="3001" spans="1:7" x14ac:dyDescent="0.35">
      <c r="A3001">
        <v>4</v>
      </c>
      <c r="B3001">
        <v>2024</v>
      </c>
      <c r="C3001" t="s">
        <v>21</v>
      </c>
      <c r="D3001" t="s">
        <v>49</v>
      </c>
      <c r="E3001">
        <v>22913</v>
      </c>
      <c r="F3001">
        <v>26819</v>
      </c>
      <c r="G3001">
        <v>49732</v>
      </c>
    </row>
    <row r="3002" spans="1:7" x14ac:dyDescent="0.35">
      <c r="A3002">
        <v>4</v>
      </c>
      <c r="B3002">
        <v>2024</v>
      </c>
      <c r="C3002" t="s">
        <v>21</v>
      </c>
      <c r="D3002" t="s">
        <v>51</v>
      </c>
      <c r="E3002">
        <v>5325</v>
      </c>
      <c r="F3002">
        <v>10855</v>
      </c>
      <c r="G3002">
        <v>16180</v>
      </c>
    </row>
    <row r="3003" spans="1:7" x14ac:dyDescent="0.35">
      <c r="A3003">
        <v>4</v>
      </c>
      <c r="B3003">
        <v>2024</v>
      </c>
      <c r="C3003" t="s">
        <v>13</v>
      </c>
      <c r="D3003" t="s">
        <v>53</v>
      </c>
      <c r="E3003">
        <v>0</v>
      </c>
      <c r="F3003">
        <v>1</v>
      </c>
      <c r="G3003">
        <v>1</v>
      </c>
    </row>
    <row r="3004" spans="1:7" x14ac:dyDescent="0.35">
      <c r="A3004">
        <v>4</v>
      </c>
      <c r="B3004">
        <v>2024</v>
      </c>
      <c r="C3004" t="s">
        <v>13</v>
      </c>
      <c r="D3004" t="s">
        <v>52</v>
      </c>
      <c r="E3004">
        <v>7</v>
      </c>
      <c r="F3004">
        <v>8</v>
      </c>
      <c r="G3004">
        <v>15</v>
      </c>
    </row>
    <row r="3005" spans="1:7" x14ac:dyDescent="0.35">
      <c r="A3005">
        <v>4</v>
      </c>
      <c r="B3005">
        <v>2024</v>
      </c>
      <c r="C3005" t="s">
        <v>13</v>
      </c>
      <c r="D3005" t="s">
        <v>50</v>
      </c>
      <c r="E3005">
        <v>36</v>
      </c>
      <c r="F3005">
        <v>30</v>
      </c>
      <c r="G3005">
        <v>66</v>
      </c>
    </row>
    <row r="3006" spans="1:7" x14ac:dyDescent="0.35">
      <c r="A3006">
        <v>4</v>
      </c>
      <c r="B3006">
        <v>2024</v>
      </c>
      <c r="C3006" t="s">
        <v>13</v>
      </c>
      <c r="D3006" t="s">
        <v>43</v>
      </c>
      <c r="E3006">
        <v>207</v>
      </c>
      <c r="F3006">
        <v>357</v>
      </c>
      <c r="G3006">
        <v>564</v>
      </c>
    </row>
    <row r="3007" spans="1:7" x14ac:dyDescent="0.35">
      <c r="A3007">
        <v>4</v>
      </c>
      <c r="B3007">
        <v>2024</v>
      </c>
      <c r="C3007" t="s">
        <v>13</v>
      </c>
      <c r="D3007" t="s">
        <v>44</v>
      </c>
      <c r="E3007">
        <v>352</v>
      </c>
      <c r="F3007">
        <v>475</v>
      </c>
      <c r="G3007">
        <v>827</v>
      </c>
    </row>
    <row r="3008" spans="1:7" x14ac:dyDescent="0.35">
      <c r="A3008">
        <v>4</v>
      </c>
      <c r="B3008">
        <v>2024</v>
      </c>
      <c r="C3008" t="s">
        <v>13</v>
      </c>
      <c r="D3008" t="s">
        <v>45</v>
      </c>
      <c r="E3008">
        <v>523</v>
      </c>
      <c r="F3008">
        <v>584</v>
      </c>
      <c r="G3008">
        <v>1107</v>
      </c>
    </row>
    <row r="3009" spans="1:7" x14ac:dyDescent="0.35">
      <c r="A3009">
        <v>4</v>
      </c>
      <c r="B3009">
        <v>2024</v>
      </c>
      <c r="C3009" t="s">
        <v>13</v>
      </c>
      <c r="D3009" t="s">
        <v>46</v>
      </c>
      <c r="E3009">
        <v>993</v>
      </c>
      <c r="F3009">
        <v>1136</v>
      </c>
      <c r="G3009">
        <v>2129</v>
      </c>
    </row>
    <row r="3010" spans="1:7" x14ac:dyDescent="0.35">
      <c r="A3010">
        <v>4</v>
      </c>
      <c r="B3010">
        <v>2024</v>
      </c>
      <c r="C3010" t="s">
        <v>13</v>
      </c>
      <c r="D3010" t="s">
        <v>47</v>
      </c>
      <c r="E3010">
        <v>2810</v>
      </c>
      <c r="F3010">
        <v>2761</v>
      </c>
      <c r="G3010">
        <v>5571</v>
      </c>
    </row>
    <row r="3011" spans="1:7" x14ac:dyDescent="0.35">
      <c r="A3011">
        <v>4</v>
      </c>
      <c r="B3011">
        <v>2024</v>
      </c>
      <c r="C3011" t="s">
        <v>13</v>
      </c>
      <c r="D3011" t="s">
        <v>48</v>
      </c>
      <c r="E3011">
        <v>4528</v>
      </c>
      <c r="F3011">
        <v>3990</v>
      </c>
      <c r="G3011">
        <v>8518</v>
      </c>
    </row>
    <row r="3012" spans="1:7" x14ac:dyDescent="0.35">
      <c r="A3012">
        <v>4</v>
      </c>
      <c r="B3012">
        <v>2024</v>
      </c>
      <c r="C3012" t="s">
        <v>13</v>
      </c>
      <c r="D3012" t="s">
        <v>49</v>
      </c>
      <c r="E3012">
        <v>3175</v>
      </c>
      <c r="F3012">
        <v>3810</v>
      </c>
      <c r="G3012">
        <v>6985</v>
      </c>
    </row>
    <row r="3013" spans="1:7" x14ac:dyDescent="0.35">
      <c r="A3013">
        <v>4</v>
      </c>
      <c r="B3013">
        <v>2024</v>
      </c>
      <c r="C3013" t="s">
        <v>13</v>
      </c>
      <c r="D3013" t="s">
        <v>51</v>
      </c>
      <c r="E3013">
        <v>635</v>
      </c>
      <c r="F3013">
        <v>1849</v>
      </c>
      <c r="G3013">
        <v>2484</v>
      </c>
    </row>
    <row r="3014" spans="1:7" x14ac:dyDescent="0.35">
      <c r="A3014">
        <v>4</v>
      </c>
      <c r="B3014">
        <v>2024</v>
      </c>
      <c r="C3014" t="s">
        <v>22</v>
      </c>
      <c r="D3014" t="s">
        <v>53</v>
      </c>
      <c r="E3014">
        <v>4</v>
      </c>
      <c r="F3014">
        <v>2</v>
      </c>
      <c r="G3014">
        <v>6</v>
      </c>
    </row>
    <row r="3015" spans="1:7" x14ac:dyDescent="0.35">
      <c r="A3015">
        <v>4</v>
      </c>
      <c r="B3015">
        <v>2024</v>
      </c>
      <c r="C3015" t="s">
        <v>22</v>
      </c>
      <c r="D3015" t="s">
        <v>52</v>
      </c>
      <c r="E3015">
        <v>21</v>
      </c>
      <c r="F3015">
        <v>18</v>
      </c>
      <c r="G3015">
        <v>39</v>
      </c>
    </row>
    <row r="3016" spans="1:7" x14ac:dyDescent="0.35">
      <c r="A3016">
        <v>4</v>
      </c>
      <c r="B3016">
        <v>2024</v>
      </c>
      <c r="C3016" t="s">
        <v>22</v>
      </c>
      <c r="D3016" t="s">
        <v>50</v>
      </c>
      <c r="E3016">
        <v>72</v>
      </c>
      <c r="F3016">
        <v>70</v>
      </c>
      <c r="G3016">
        <v>142</v>
      </c>
    </row>
    <row r="3017" spans="1:7" x14ac:dyDescent="0.35">
      <c r="A3017">
        <v>4</v>
      </c>
      <c r="B3017">
        <v>2024</v>
      </c>
      <c r="C3017" t="s">
        <v>22</v>
      </c>
      <c r="D3017" t="s">
        <v>43</v>
      </c>
      <c r="E3017">
        <v>391</v>
      </c>
      <c r="F3017">
        <v>458</v>
      </c>
      <c r="G3017">
        <v>849</v>
      </c>
    </row>
    <row r="3018" spans="1:7" x14ac:dyDescent="0.35">
      <c r="A3018">
        <v>4</v>
      </c>
      <c r="B3018">
        <v>2024</v>
      </c>
      <c r="C3018" t="s">
        <v>22</v>
      </c>
      <c r="D3018" t="s">
        <v>44</v>
      </c>
      <c r="E3018">
        <v>849</v>
      </c>
      <c r="F3018">
        <v>937</v>
      </c>
      <c r="G3018">
        <v>1786</v>
      </c>
    </row>
    <row r="3019" spans="1:7" x14ac:dyDescent="0.35">
      <c r="A3019">
        <v>4</v>
      </c>
      <c r="B3019">
        <v>2024</v>
      </c>
      <c r="C3019" t="s">
        <v>22</v>
      </c>
      <c r="D3019" t="s">
        <v>45</v>
      </c>
      <c r="E3019">
        <v>1271</v>
      </c>
      <c r="F3019">
        <v>1258</v>
      </c>
      <c r="G3019">
        <v>2529</v>
      </c>
    </row>
    <row r="3020" spans="1:7" x14ac:dyDescent="0.35">
      <c r="A3020">
        <v>4</v>
      </c>
      <c r="B3020">
        <v>2024</v>
      </c>
      <c r="C3020" t="s">
        <v>22</v>
      </c>
      <c r="D3020" t="s">
        <v>46</v>
      </c>
      <c r="E3020">
        <v>2594</v>
      </c>
      <c r="F3020">
        <v>2573</v>
      </c>
      <c r="G3020">
        <v>5167</v>
      </c>
    </row>
    <row r="3021" spans="1:7" x14ac:dyDescent="0.35">
      <c r="A3021">
        <v>4</v>
      </c>
      <c r="B3021">
        <v>2024</v>
      </c>
      <c r="C3021" t="s">
        <v>22</v>
      </c>
      <c r="D3021" t="s">
        <v>47</v>
      </c>
      <c r="E3021">
        <v>6985</v>
      </c>
      <c r="F3021">
        <v>6762</v>
      </c>
      <c r="G3021">
        <v>13747</v>
      </c>
    </row>
    <row r="3022" spans="1:7" x14ac:dyDescent="0.35">
      <c r="A3022">
        <v>4</v>
      </c>
      <c r="B3022">
        <v>2024</v>
      </c>
      <c r="C3022" t="s">
        <v>22</v>
      </c>
      <c r="D3022" t="s">
        <v>48</v>
      </c>
      <c r="E3022">
        <v>9678</v>
      </c>
      <c r="F3022">
        <v>9324</v>
      </c>
      <c r="G3022">
        <v>19002</v>
      </c>
    </row>
    <row r="3023" spans="1:7" x14ac:dyDescent="0.35">
      <c r="A3023">
        <v>4</v>
      </c>
      <c r="B3023">
        <v>2024</v>
      </c>
      <c r="C3023" t="s">
        <v>22</v>
      </c>
      <c r="D3023" t="s">
        <v>49</v>
      </c>
      <c r="E3023">
        <v>7022</v>
      </c>
      <c r="F3023">
        <v>8153</v>
      </c>
      <c r="G3023">
        <v>15175</v>
      </c>
    </row>
    <row r="3024" spans="1:7" x14ac:dyDescent="0.35">
      <c r="A3024">
        <v>4</v>
      </c>
      <c r="B3024">
        <v>2024</v>
      </c>
      <c r="C3024" t="s">
        <v>22</v>
      </c>
      <c r="D3024" t="s">
        <v>51</v>
      </c>
      <c r="E3024">
        <v>1413</v>
      </c>
      <c r="F3024">
        <v>2834</v>
      </c>
      <c r="G3024">
        <v>4247</v>
      </c>
    </row>
    <row r="3025" spans="1:7" x14ac:dyDescent="0.35">
      <c r="A3025">
        <v>4</v>
      </c>
      <c r="B3025">
        <v>2024</v>
      </c>
      <c r="C3025" t="s">
        <v>15</v>
      </c>
      <c r="D3025" t="s">
        <v>53</v>
      </c>
      <c r="E3025">
        <v>1</v>
      </c>
      <c r="F3025">
        <v>0</v>
      </c>
      <c r="G3025">
        <v>1</v>
      </c>
    </row>
    <row r="3026" spans="1:7" x14ac:dyDescent="0.35">
      <c r="A3026">
        <v>4</v>
      </c>
      <c r="B3026">
        <v>2024</v>
      </c>
      <c r="C3026" t="s">
        <v>15</v>
      </c>
      <c r="D3026" t="s">
        <v>52</v>
      </c>
      <c r="E3026">
        <v>2</v>
      </c>
      <c r="F3026">
        <v>6</v>
      </c>
      <c r="G3026">
        <v>8</v>
      </c>
    </row>
    <row r="3027" spans="1:7" x14ac:dyDescent="0.35">
      <c r="A3027">
        <v>4</v>
      </c>
      <c r="B3027">
        <v>2024</v>
      </c>
      <c r="C3027" t="s">
        <v>15</v>
      </c>
      <c r="D3027" t="s">
        <v>50</v>
      </c>
      <c r="E3027">
        <v>27</v>
      </c>
      <c r="F3027">
        <v>17</v>
      </c>
      <c r="G3027">
        <v>44</v>
      </c>
    </row>
    <row r="3028" spans="1:7" x14ac:dyDescent="0.35">
      <c r="A3028">
        <v>4</v>
      </c>
      <c r="B3028">
        <v>2024</v>
      </c>
      <c r="C3028" t="s">
        <v>15</v>
      </c>
      <c r="D3028" t="s">
        <v>43</v>
      </c>
      <c r="E3028">
        <v>120</v>
      </c>
      <c r="F3028">
        <v>147</v>
      </c>
      <c r="G3028">
        <v>267</v>
      </c>
    </row>
    <row r="3029" spans="1:7" x14ac:dyDescent="0.35">
      <c r="A3029">
        <v>4</v>
      </c>
      <c r="B3029">
        <v>2024</v>
      </c>
      <c r="C3029" t="s">
        <v>15</v>
      </c>
      <c r="D3029" t="s">
        <v>44</v>
      </c>
      <c r="E3029">
        <v>255</v>
      </c>
      <c r="F3029">
        <v>304</v>
      </c>
      <c r="G3029">
        <v>559</v>
      </c>
    </row>
    <row r="3030" spans="1:7" x14ac:dyDescent="0.35">
      <c r="A3030">
        <v>4</v>
      </c>
      <c r="B3030">
        <v>2024</v>
      </c>
      <c r="C3030" t="s">
        <v>15</v>
      </c>
      <c r="D3030" t="s">
        <v>45</v>
      </c>
      <c r="E3030">
        <v>353</v>
      </c>
      <c r="F3030">
        <v>377</v>
      </c>
      <c r="G3030">
        <v>730</v>
      </c>
    </row>
    <row r="3031" spans="1:7" x14ac:dyDescent="0.35">
      <c r="A3031">
        <v>4</v>
      </c>
      <c r="B3031">
        <v>2024</v>
      </c>
      <c r="C3031" t="s">
        <v>15</v>
      </c>
      <c r="D3031" t="s">
        <v>46</v>
      </c>
      <c r="E3031">
        <v>865</v>
      </c>
      <c r="F3031">
        <v>910</v>
      </c>
      <c r="G3031">
        <v>1775</v>
      </c>
    </row>
    <row r="3032" spans="1:7" x14ac:dyDescent="0.35">
      <c r="A3032">
        <v>4</v>
      </c>
      <c r="B3032">
        <v>2024</v>
      </c>
      <c r="C3032" t="s">
        <v>15</v>
      </c>
      <c r="D3032" t="s">
        <v>47</v>
      </c>
      <c r="E3032">
        <v>2833</v>
      </c>
      <c r="F3032">
        <v>2855</v>
      </c>
      <c r="G3032">
        <v>5688</v>
      </c>
    </row>
    <row r="3033" spans="1:7" x14ac:dyDescent="0.35">
      <c r="A3033">
        <v>4</v>
      </c>
      <c r="B3033">
        <v>2024</v>
      </c>
      <c r="C3033" t="s">
        <v>15</v>
      </c>
      <c r="D3033" t="s">
        <v>48</v>
      </c>
      <c r="E3033">
        <v>4657</v>
      </c>
      <c r="F3033">
        <v>4206</v>
      </c>
      <c r="G3033">
        <v>8863</v>
      </c>
    </row>
    <row r="3034" spans="1:7" x14ac:dyDescent="0.35">
      <c r="A3034">
        <v>4</v>
      </c>
      <c r="B3034">
        <v>2024</v>
      </c>
      <c r="C3034" t="s">
        <v>15</v>
      </c>
      <c r="D3034" t="s">
        <v>49</v>
      </c>
      <c r="E3034">
        <v>3288</v>
      </c>
      <c r="F3034">
        <v>3571</v>
      </c>
      <c r="G3034">
        <v>6859</v>
      </c>
    </row>
    <row r="3035" spans="1:7" x14ac:dyDescent="0.35">
      <c r="A3035">
        <v>4</v>
      </c>
      <c r="B3035">
        <v>2024</v>
      </c>
      <c r="C3035" t="s">
        <v>15</v>
      </c>
      <c r="D3035" t="s">
        <v>51</v>
      </c>
      <c r="E3035">
        <v>635</v>
      </c>
      <c r="F3035">
        <v>1461</v>
      </c>
      <c r="G3035">
        <v>2096</v>
      </c>
    </row>
    <row r="3036" spans="1:7" x14ac:dyDescent="0.35">
      <c r="A3036">
        <v>4</v>
      </c>
      <c r="B3036">
        <v>2024</v>
      </c>
      <c r="C3036" t="s">
        <v>25</v>
      </c>
      <c r="D3036" t="s">
        <v>53</v>
      </c>
      <c r="E3036">
        <v>71</v>
      </c>
      <c r="F3036">
        <v>69</v>
      </c>
      <c r="G3036">
        <v>140</v>
      </c>
    </row>
    <row r="3037" spans="1:7" x14ac:dyDescent="0.35">
      <c r="A3037">
        <v>4</v>
      </c>
      <c r="B3037">
        <v>2024</v>
      </c>
      <c r="C3037" t="s">
        <v>25</v>
      </c>
      <c r="D3037" t="s">
        <v>52</v>
      </c>
      <c r="E3037">
        <v>254</v>
      </c>
      <c r="F3037">
        <v>241</v>
      </c>
      <c r="G3037">
        <v>495</v>
      </c>
    </row>
    <row r="3038" spans="1:7" x14ac:dyDescent="0.35">
      <c r="A3038">
        <v>4</v>
      </c>
      <c r="B3038">
        <v>2024</v>
      </c>
      <c r="C3038" t="s">
        <v>25</v>
      </c>
      <c r="D3038" t="s">
        <v>50</v>
      </c>
      <c r="E3038">
        <v>708</v>
      </c>
      <c r="F3038">
        <v>701</v>
      </c>
      <c r="G3038">
        <v>1409</v>
      </c>
    </row>
    <row r="3039" spans="1:7" x14ac:dyDescent="0.35">
      <c r="A3039">
        <v>4</v>
      </c>
      <c r="B3039">
        <v>2024</v>
      </c>
      <c r="C3039" t="s">
        <v>25</v>
      </c>
      <c r="D3039" t="s">
        <v>43</v>
      </c>
      <c r="E3039">
        <v>2887</v>
      </c>
      <c r="F3039">
        <v>3827</v>
      </c>
      <c r="G3039">
        <v>6714</v>
      </c>
    </row>
    <row r="3040" spans="1:7" x14ac:dyDescent="0.35">
      <c r="A3040">
        <v>4</v>
      </c>
      <c r="B3040">
        <v>2024</v>
      </c>
      <c r="C3040" t="s">
        <v>25</v>
      </c>
      <c r="D3040" t="s">
        <v>44</v>
      </c>
      <c r="E3040">
        <v>5821</v>
      </c>
      <c r="F3040">
        <v>7418</v>
      </c>
      <c r="G3040">
        <v>13239</v>
      </c>
    </row>
    <row r="3041" spans="1:7" x14ac:dyDescent="0.35">
      <c r="A3041">
        <v>4</v>
      </c>
      <c r="B3041">
        <v>2024</v>
      </c>
      <c r="C3041" t="s">
        <v>25</v>
      </c>
      <c r="D3041" t="s">
        <v>45</v>
      </c>
      <c r="E3041">
        <v>8363</v>
      </c>
      <c r="F3041">
        <v>8587</v>
      </c>
      <c r="G3041">
        <v>16950</v>
      </c>
    </row>
    <row r="3042" spans="1:7" x14ac:dyDescent="0.35">
      <c r="A3042">
        <v>4</v>
      </c>
      <c r="B3042">
        <v>2024</v>
      </c>
      <c r="C3042" t="s">
        <v>25</v>
      </c>
      <c r="D3042" t="s">
        <v>46</v>
      </c>
      <c r="E3042">
        <v>14701</v>
      </c>
      <c r="F3042">
        <v>15175</v>
      </c>
      <c r="G3042">
        <v>29876</v>
      </c>
    </row>
    <row r="3043" spans="1:7" x14ac:dyDescent="0.35">
      <c r="A3043">
        <v>4</v>
      </c>
      <c r="B3043">
        <v>2024</v>
      </c>
      <c r="C3043" t="s">
        <v>25</v>
      </c>
      <c r="D3043" t="s">
        <v>47</v>
      </c>
      <c r="E3043">
        <v>32186</v>
      </c>
      <c r="F3043">
        <v>31019</v>
      </c>
      <c r="G3043">
        <v>63205</v>
      </c>
    </row>
    <row r="3044" spans="1:7" x14ac:dyDescent="0.35">
      <c r="A3044">
        <v>4</v>
      </c>
      <c r="B3044">
        <v>2024</v>
      </c>
      <c r="C3044" t="s">
        <v>25</v>
      </c>
      <c r="D3044" t="s">
        <v>48</v>
      </c>
      <c r="E3044">
        <v>43681</v>
      </c>
      <c r="F3044">
        <v>39936</v>
      </c>
      <c r="G3044">
        <v>83617</v>
      </c>
    </row>
    <row r="3045" spans="1:7" x14ac:dyDescent="0.35">
      <c r="A3045">
        <v>4</v>
      </c>
      <c r="B3045">
        <v>2024</v>
      </c>
      <c r="C3045" t="s">
        <v>25</v>
      </c>
      <c r="D3045" t="s">
        <v>49</v>
      </c>
      <c r="E3045">
        <v>31526</v>
      </c>
      <c r="F3045">
        <v>39793</v>
      </c>
      <c r="G3045">
        <v>71319</v>
      </c>
    </row>
    <row r="3046" spans="1:7" x14ac:dyDescent="0.35">
      <c r="A3046">
        <v>4</v>
      </c>
      <c r="B3046">
        <v>2024</v>
      </c>
      <c r="C3046" t="s">
        <v>25</v>
      </c>
      <c r="D3046" t="s">
        <v>51</v>
      </c>
      <c r="E3046">
        <v>6526</v>
      </c>
      <c r="F3046">
        <v>17350</v>
      </c>
      <c r="G3046">
        <v>23876</v>
      </c>
    </row>
    <row r="3047" spans="1:7" x14ac:dyDescent="0.35">
      <c r="A3047">
        <v>4</v>
      </c>
      <c r="B3047">
        <v>2024</v>
      </c>
      <c r="C3047" t="s">
        <v>16</v>
      </c>
      <c r="D3047" t="s">
        <v>52</v>
      </c>
      <c r="E3047">
        <v>6</v>
      </c>
      <c r="F3047">
        <v>2</v>
      </c>
      <c r="G3047">
        <v>8</v>
      </c>
    </row>
    <row r="3048" spans="1:7" x14ac:dyDescent="0.35">
      <c r="A3048">
        <v>4</v>
      </c>
      <c r="B3048">
        <v>2024</v>
      </c>
      <c r="C3048" t="s">
        <v>16</v>
      </c>
      <c r="D3048" t="s">
        <v>50</v>
      </c>
      <c r="E3048">
        <v>28</v>
      </c>
      <c r="F3048">
        <v>20</v>
      </c>
      <c r="G3048">
        <v>48</v>
      </c>
    </row>
    <row r="3049" spans="1:7" x14ac:dyDescent="0.35">
      <c r="A3049">
        <v>4</v>
      </c>
      <c r="B3049">
        <v>2024</v>
      </c>
      <c r="C3049" t="s">
        <v>16</v>
      </c>
      <c r="D3049" t="s">
        <v>43</v>
      </c>
      <c r="E3049">
        <v>81</v>
      </c>
      <c r="F3049">
        <v>69</v>
      </c>
      <c r="G3049">
        <v>150</v>
      </c>
    </row>
    <row r="3050" spans="1:7" x14ac:dyDescent="0.35">
      <c r="A3050">
        <v>4</v>
      </c>
      <c r="B3050">
        <v>2024</v>
      </c>
      <c r="C3050" t="s">
        <v>16</v>
      </c>
      <c r="D3050" t="s">
        <v>44</v>
      </c>
      <c r="E3050">
        <v>156</v>
      </c>
      <c r="F3050">
        <v>158</v>
      </c>
      <c r="G3050">
        <v>314</v>
      </c>
    </row>
    <row r="3051" spans="1:7" x14ac:dyDescent="0.35">
      <c r="A3051">
        <v>4</v>
      </c>
      <c r="B3051">
        <v>2024</v>
      </c>
      <c r="C3051" t="s">
        <v>16</v>
      </c>
      <c r="D3051" t="s">
        <v>45</v>
      </c>
      <c r="E3051">
        <v>266</v>
      </c>
      <c r="F3051">
        <v>281</v>
      </c>
      <c r="G3051">
        <v>547</v>
      </c>
    </row>
    <row r="3052" spans="1:7" x14ac:dyDescent="0.35">
      <c r="A3052">
        <v>4</v>
      </c>
      <c r="B3052">
        <v>2024</v>
      </c>
      <c r="C3052" t="s">
        <v>16</v>
      </c>
      <c r="D3052" t="s">
        <v>46</v>
      </c>
      <c r="E3052">
        <v>579</v>
      </c>
      <c r="F3052">
        <v>604</v>
      </c>
      <c r="G3052">
        <v>1183</v>
      </c>
    </row>
    <row r="3053" spans="1:7" x14ac:dyDescent="0.35">
      <c r="A3053">
        <v>4</v>
      </c>
      <c r="B3053">
        <v>2024</v>
      </c>
      <c r="C3053" t="s">
        <v>16</v>
      </c>
      <c r="D3053" t="s">
        <v>47</v>
      </c>
      <c r="E3053">
        <v>1798</v>
      </c>
      <c r="F3053">
        <v>1648</v>
      </c>
      <c r="G3053">
        <v>3446</v>
      </c>
    </row>
    <row r="3054" spans="1:7" x14ac:dyDescent="0.35">
      <c r="A3054">
        <v>4</v>
      </c>
      <c r="B3054">
        <v>2024</v>
      </c>
      <c r="C3054" t="s">
        <v>16</v>
      </c>
      <c r="D3054" t="s">
        <v>48</v>
      </c>
      <c r="E3054">
        <v>2850</v>
      </c>
      <c r="F3054">
        <v>2407</v>
      </c>
      <c r="G3054">
        <v>5257</v>
      </c>
    </row>
    <row r="3055" spans="1:7" x14ac:dyDescent="0.35">
      <c r="A3055">
        <v>4</v>
      </c>
      <c r="B3055">
        <v>2024</v>
      </c>
      <c r="C3055" t="s">
        <v>16</v>
      </c>
      <c r="D3055" t="s">
        <v>49</v>
      </c>
      <c r="E3055">
        <v>2130</v>
      </c>
      <c r="F3055">
        <v>2427</v>
      </c>
      <c r="G3055">
        <v>4557</v>
      </c>
    </row>
    <row r="3056" spans="1:7" x14ac:dyDescent="0.35">
      <c r="A3056">
        <v>4</v>
      </c>
      <c r="B3056">
        <v>2024</v>
      </c>
      <c r="C3056" t="s">
        <v>16</v>
      </c>
      <c r="D3056" t="s">
        <v>51</v>
      </c>
      <c r="E3056">
        <v>520</v>
      </c>
      <c r="F3056">
        <v>1107</v>
      </c>
      <c r="G3056">
        <v>1627</v>
      </c>
    </row>
    <row r="3057" spans="1:7" x14ac:dyDescent="0.35">
      <c r="A3057">
        <v>4</v>
      </c>
      <c r="B3057">
        <v>2024</v>
      </c>
      <c r="C3057" t="s">
        <v>6</v>
      </c>
      <c r="D3057" t="s">
        <v>50</v>
      </c>
      <c r="E3057">
        <v>2</v>
      </c>
      <c r="F3057">
        <v>4</v>
      </c>
      <c r="G3057">
        <v>6</v>
      </c>
    </row>
    <row r="3058" spans="1:7" x14ac:dyDescent="0.35">
      <c r="A3058">
        <v>4</v>
      </c>
      <c r="B3058">
        <v>2024</v>
      </c>
      <c r="C3058" t="s">
        <v>6</v>
      </c>
      <c r="D3058" t="s">
        <v>43</v>
      </c>
      <c r="E3058">
        <v>2</v>
      </c>
      <c r="F3058">
        <v>1</v>
      </c>
      <c r="G3058">
        <v>3</v>
      </c>
    </row>
    <row r="3059" spans="1:7" x14ac:dyDescent="0.35">
      <c r="A3059">
        <v>4</v>
      </c>
      <c r="B3059">
        <v>2024</v>
      </c>
      <c r="C3059" t="s">
        <v>6</v>
      </c>
      <c r="D3059" t="s">
        <v>44</v>
      </c>
      <c r="E3059">
        <v>7</v>
      </c>
      <c r="F3059">
        <v>3</v>
      </c>
      <c r="G3059">
        <v>10</v>
      </c>
    </row>
    <row r="3060" spans="1:7" x14ac:dyDescent="0.35">
      <c r="A3060">
        <v>4</v>
      </c>
      <c r="B3060">
        <v>2024</v>
      </c>
      <c r="C3060" t="s">
        <v>6</v>
      </c>
      <c r="D3060" t="s">
        <v>45</v>
      </c>
      <c r="E3060">
        <v>6</v>
      </c>
      <c r="F3060">
        <v>10</v>
      </c>
      <c r="G3060">
        <v>16</v>
      </c>
    </row>
    <row r="3061" spans="1:7" x14ac:dyDescent="0.35">
      <c r="A3061">
        <v>4</v>
      </c>
      <c r="B3061">
        <v>2024</v>
      </c>
      <c r="C3061" t="s">
        <v>6</v>
      </c>
      <c r="D3061" t="s">
        <v>46</v>
      </c>
      <c r="E3061">
        <v>22</v>
      </c>
      <c r="F3061">
        <v>16</v>
      </c>
      <c r="G3061">
        <v>38</v>
      </c>
    </row>
    <row r="3062" spans="1:7" x14ac:dyDescent="0.35">
      <c r="A3062">
        <v>4</v>
      </c>
      <c r="B3062">
        <v>2024</v>
      </c>
      <c r="C3062" t="s">
        <v>6</v>
      </c>
      <c r="D3062" t="s">
        <v>47</v>
      </c>
      <c r="E3062">
        <v>69</v>
      </c>
      <c r="F3062">
        <v>58</v>
      </c>
      <c r="G3062">
        <v>127</v>
      </c>
    </row>
    <row r="3063" spans="1:7" x14ac:dyDescent="0.35">
      <c r="A3063">
        <v>4</v>
      </c>
      <c r="B3063">
        <v>2024</v>
      </c>
      <c r="C3063" t="s">
        <v>6</v>
      </c>
      <c r="D3063" t="s">
        <v>48</v>
      </c>
      <c r="E3063">
        <v>110</v>
      </c>
      <c r="F3063">
        <v>78</v>
      </c>
      <c r="G3063">
        <v>188</v>
      </c>
    </row>
    <row r="3064" spans="1:7" x14ac:dyDescent="0.35">
      <c r="A3064">
        <v>4</v>
      </c>
      <c r="B3064">
        <v>2024</v>
      </c>
      <c r="C3064" t="s">
        <v>6</v>
      </c>
      <c r="D3064" t="s">
        <v>49</v>
      </c>
      <c r="E3064">
        <v>47</v>
      </c>
      <c r="F3064">
        <v>53</v>
      </c>
      <c r="G3064">
        <v>100</v>
      </c>
    </row>
    <row r="3065" spans="1:7" x14ac:dyDescent="0.35">
      <c r="A3065">
        <v>4</v>
      </c>
      <c r="B3065">
        <v>2024</v>
      </c>
      <c r="C3065" t="s">
        <v>6</v>
      </c>
      <c r="D3065" t="s">
        <v>51</v>
      </c>
      <c r="E3065">
        <v>9</v>
      </c>
      <c r="F3065">
        <v>25</v>
      </c>
      <c r="G3065">
        <v>34</v>
      </c>
    </row>
    <row r="3066" spans="1:7" x14ac:dyDescent="0.35">
      <c r="A3066">
        <v>4</v>
      </c>
      <c r="B3066">
        <v>2024</v>
      </c>
      <c r="C3066" t="s">
        <v>20</v>
      </c>
      <c r="D3066" t="s">
        <v>50</v>
      </c>
      <c r="E3066">
        <v>104</v>
      </c>
      <c r="F3066">
        <v>91</v>
      </c>
      <c r="G3066">
        <v>195</v>
      </c>
    </row>
    <row r="3067" spans="1:7" x14ac:dyDescent="0.35">
      <c r="A3067">
        <v>4</v>
      </c>
      <c r="B3067">
        <v>2024</v>
      </c>
      <c r="C3067" t="s">
        <v>20</v>
      </c>
      <c r="D3067" t="s">
        <v>43</v>
      </c>
      <c r="E3067">
        <v>342</v>
      </c>
      <c r="F3067">
        <v>402</v>
      </c>
      <c r="G3067">
        <v>744</v>
      </c>
    </row>
    <row r="3068" spans="1:7" x14ac:dyDescent="0.35">
      <c r="A3068">
        <v>4</v>
      </c>
      <c r="B3068">
        <v>2024</v>
      </c>
      <c r="C3068" t="s">
        <v>20</v>
      </c>
      <c r="D3068" t="s">
        <v>44</v>
      </c>
      <c r="E3068">
        <v>853</v>
      </c>
      <c r="F3068">
        <v>1013</v>
      </c>
      <c r="G3068">
        <v>1866</v>
      </c>
    </row>
    <row r="3069" spans="1:7" x14ac:dyDescent="0.35">
      <c r="A3069">
        <v>4</v>
      </c>
      <c r="B3069">
        <v>2024</v>
      </c>
      <c r="C3069" t="s">
        <v>20</v>
      </c>
      <c r="D3069" t="s">
        <v>45</v>
      </c>
      <c r="E3069">
        <v>1176</v>
      </c>
      <c r="F3069">
        <v>1360</v>
      </c>
      <c r="G3069">
        <v>2536</v>
      </c>
    </row>
    <row r="3070" spans="1:7" x14ac:dyDescent="0.35">
      <c r="A3070">
        <v>4</v>
      </c>
      <c r="B3070">
        <v>2024</v>
      </c>
      <c r="C3070" t="s">
        <v>20</v>
      </c>
      <c r="D3070" t="s">
        <v>46</v>
      </c>
      <c r="E3070">
        <v>2573</v>
      </c>
      <c r="F3070">
        <v>2927</v>
      </c>
      <c r="G3070">
        <v>5500</v>
      </c>
    </row>
    <row r="3071" spans="1:7" x14ac:dyDescent="0.35">
      <c r="A3071">
        <v>4</v>
      </c>
      <c r="B3071">
        <v>2024</v>
      </c>
      <c r="C3071" t="s">
        <v>20</v>
      </c>
      <c r="D3071" t="s">
        <v>47</v>
      </c>
      <c r="E3071">
        <v>7385</v>
      </c>
      <c r="F3071">
        <v>7370</v>
      </c>
      <c r="G3071">
        <v>14755</v>
      </c>
    </row>
    <row r="3072" spans="1:7" x14ac:dyDescent="0.35">
      <c r="A3072">
        <v>4</v>
      </c>
      <c r="B3072">
        <v>2024</v>
      </c>
      <c r="C3072" t="s">
        <v>20</v>
      </c>
      <c r="D3072" t="s">
        <v>48</v>
      </c>
      <c r="E3072">
        <v>11048</v>
      </c>
      <c r="F3072">
        <v>9987</v>
      </c>
      <c r="G3072">
        <v>21035</v>
      </c>
    </row>
    <row r="3073" spans="1:7" x14ac:dyDescent="0.35">
      <c r="A3073">
        <v>4</v>
      </c>
      <c r="B3073">
        <v>2024</v>
      </c>
      <c r="C3073" t="s">
        <v>20</v>
      </c>
      <c r="D3073" t="s">
        <v>49</v>
      </c>
      <c r="E3073">
        <v>7546</v>
      </c>
      <c r="F3073">
        <v>9102</v>
      </c>
      <c r="G3073">
        <v>16648</v>
      </c>
    </row>
    <row r="3074" spans="1:7" x14ac:dyDescent="0.35">
      <c r="A3074">
        <v>4</v>
      </c>
      <c r="B3074">
        <v>2024</v>
      </c>
      <c r="C3074" t="s">
        <v>20</v>
      </c>
      <c r="D3074" t="s">
        <v>51</v>
      </c>
      <c r="E3074">
        <v>1591</v>
      </c>
      <c r="F3074">
        <v>4341</v>
      </c>
      <c r="G3074">
        <v>5932</v>
      </c>
    </row>
    <row r="3075" spans="1:7" x14ac:dyDescent="0.35">
      <c r="A3075">
        <v>4</v>
      </c>
      <c r="B3075">
        <v>2024</v>
      </c>
      <c r="C3075" t="s">
        <v>17</v>
      </c>
      <c r="D3075" t="s">
        <v>52</v>
      </c>
      <c r="E3075">
        <v>3</v>
      </c>
      <c r="F3075">
        <v>2</v>
      </c>
      <c r="G3075">
        <v>5</v>
      </c>
    </row>
    <row r="3076" spans="1:7" x14ac:dyDescent="0.35">
      <c r="A3076">
        <v>4</v>
      </c>
      <c r="B3076">
        <v>2024</v>
      </c>
      <c r="C3076" t="s">
        <v>17</v>
      </c>
      <c r="D3076" t="s">
        <v>50</v>
      </c>
      <c r="E3076">
        <v>53</v>
      </c>
      <c r="F3076">
        <v>55</v>
      </c>
      <c r="G3076">
        <v>108</v>
      </c>
    </row>
    <row r="3077" spans="1:7" x14ac:dyDescent="0.35">
      <c r="A3077">
        <v>4</v>
      </c>
      <c r="B3077">
        <v>2024</v>
      </c>
      <c r="C3077" t="s">
        <v>17</v>
      </c>
      <c r="D3077" t="s">
        <v>43</v>
      </c>
      <c r="E3077">
        <v>365</v>
      </c>
      <c r="F3077">
        <v>408</v>
      </c>
      <c r="G3077">
        <v>773</v>
      </c>
    </row>
    <row r="3078" spans="1:7" x14ac:dyDescent="0.35">
      <c r="A3078">
        <v>4</v>
      </c>
      <c r="B3078">
        <v>2024</v>
      </c>
      <c r="C3078" t="s">
        <v>17</v>
      </c>
      <c r="D3078" t="s">
        <v>44</v>
      </c>
      <c r="E3078">
        <v>585</v>
      </c>
      <c r="F3078">
        <v>531</v>
      </c>
      <c r="G3078">
        <v>1116</v>
      </c>
    </row>
    <row r="3079" spans="1:7" x14ac:dyDescent="0.35">
      <c r="A3079">
        <v>4</v>
      </c>
      <c r="B3079">
        <v>2024</v>
      </c>
      <c r="C3079" t="s">
        <v>17</v>
      </c>
      <c r="D3079" t="s">
        <v>45</v>
      </c>
      <c r="E3079">
        <v>693</v>
      </c>
      <c r="F3079">
        <v>620</v>
      </c>
      <c r="G3079">
        <v>1313</v>
      </c>
    </row>
    <row r="3080" spans="1:7" x14ac:dyDescent="0.35">
      <c r="A3080">
        <v>4</v>
      </c>
      <c r="B3080">
        <v>2024</v>
      </c>
      <c r="C3080" t="s">
        <v>17</v>
      </c>
      <c r="D3080" t="s">
        <v>46</v>
      </c>
      <c r="E3080">
        <v>1291</v>
      </c>
      <c r="F3080">
        <v>1139</v>
      </c>
      <c r="G3080">
        <v>2430</v>
      </c>
    </row>
    <row r="3081" spans="1:7" x14ac:dyDescent="0.35">
      <c r="A3081">
        <v>4</v>
      </c>
      <c r="B3081">
        <v>2024</v>
      </c>
      <c r="C3081" t="s">
        <v>17</v>
      </c>
      <c r="D3081" t="s">
        <v>47</v>
      </c>
      <c r="E3081">
        <v>3121</v>
      </c>
      <c r="F3081">
        <v>2866</v>
      </c>
      <c r="G3081">
        <v>5987</v>
      </c>
    </row>
    <row r="3082" spans="1:7" x14ac:dyDescent="0.35">
      <c r="A3082">
        <v>4</v>
      </c>
      <c r="B3082">
        <v>2024</v>
      </c>
      <c r="C3082" t="s">
        <v>17</v>
      </c>
      <c r="D3082" t="s">
        <v>48</v>
      </c>
      <c r="E3082">
        <v>4733</v>
      </c>
      <c r="F3082">
        <v>3706</v>
      </c>
      <c r="G3082">
        <v>8439</v>
      </c>
    </row>
    <row r="3083" spans="1:7" x14ac:dyDescent="0.35">
      <c r="A3083">
        <v>4</v>
      </c>
      <c r="B3083">
        <v>2024</v>
      </c>
      <c r="C3083" t="s">
        <v>17</v>
      </c>
      <c r="D3083" t="s">
        <v>49</v>
      </c>
      <c r="E3083">
        <v>2712</v>
      </c>
      <c r="F3083">
        <v>2890</v>
      </c>
      <c r="G3083">
        <v>5602</v>
      </c>
    </row>
    <row r="3084" spans="1:7" x14ac:dyDescent="0.35">
      <c r="A3084">
        <v>4</v>
      </c>
      <c r="B3084">
        <v>2024</v>
      </c>
      <c r="C3084" t="s">
        <v>17</v>
      </c>
      <c r="D3084" t="s">
        <v>51</v>
      </c>
      <c r="E3084">
        <v>556</v>
      </c>
      <c r="F3084">
        <v>1173</v>
      </c>
      <c r="G3084">
        <v>1729</v>
      </c>
    </row>
    <row r="3085" spans="1:7" x14ac:dyDescent="0.35">
      <c r="A3085">
        <v>4</v>
      </c>
      <c r="B3085">
        <v>2024</v>
      </c>
      <c r="C3085" t="s">
        <v>11</v>
      </c>
      <c r="D3085" t="s">
        <v>53</v>
      </c>
      <c r="E3085">
        <v>0</v>
      </c>
      <c r="F3085">
        <v>2</v>
      </c>
      <c r="G3085">
        <v>2</v>
      </c>
    </row>
    <row r="3086" spans="1:7" x14ac:dyDescent="0.35">
      <c r="A3086">
        <v>4</v>
      </c>
      <c r="B3086">
        <v>2024</v>
      </c>
      <c r="C3086" t="s">
        <v>11</v>
      </c>
      <c r="D3086" t="s">
        <v>50</v>
      </c>
      <c r="E3086">
        <v>8</v>
      </c>
      <c r="F3086">
        <v>4</v>
      </c>
      <c r="G3086">
        <v>12</v>
      </c>
    </row>
    <row r="3087" spans="1:7" x14ac:dyDescent="0.35">
      <c r="A3087">
        <v>4</v>
      </c>
      <c r="B3087">
        <v>2024</v>
      </c>
      <c r="C3087" t="s">
        <v>11</v>
      </c>
      <c r="D3087" t="s">
        <v>43</v>
      </c>
      <c r="E3087">
        <v>26</v>
      </c>
      <c r="F3087">
        <v>44</v>
      </c>
      <c r="G3087">
        <v>70</v>
      </c>
    </row>
    <row r="3088" spans="1:7" x14ac:dyDescent="0.35">
      <c r="A3088">
        <v>4</v>
      </c>
      <c r="B3088">
        <v>2024</v>
      </c>
      <c r="C3088" t="s">
        <v>11</v>
      </c>
      <c r="D3088" t="s">
        <v>44</v>
      </c>
      <c r="E3088">
        <v>115</v>
      </c>
      <c r="F3088">
        <v>152</v>
      </c>
      <c r="G3088">
        <v>267</v>
      </c>
    </row>
    <row r="3089" spans="1:7" x14ac:dyDescent="0.35">
      <c r="A3089">
        <v>4</v>
      </c>
      <c r="B3089">
        <v>2024</v>
      </c>
      <c r="C3089" t="s">
        <v>11</v>
      </c>
      <c r="D3089" t="s">
        <v>45</v>
      </c>
      <c r="E3089">
        <v>176</v>
      </c>
      <c r="F3089">
        <v>225</v>
      </c>
      <c r="G3089">
        <v>401</v>
      </c>
    </row>
    <row r="3090" spans="1:7" x14ac:dyDescent="0.35">
      <c r="A3090">
        <v>4</v>
      </c>
      <c r="B3090">
        <v>2024</v>
      </c>
      <c r="C3090" t="s">
        <v>11</v>
      </c>
      <c r="D3090" t="s">
        <v>46</v>
      </c>
      <c r="E3090">
        <v>300</v>
      </c>
      <c r="F3090">
        <v>351</v>
      </c>
      <c r="G3090">
        <v>651</v>
      </c>
    </row>
    <row r="3091" spans="1:7" x14ac:dyDescent="0.35">
      <c r="A3091">
        <v>4</v>
      </c>
      <c r="B3091">
        <v>2024</v>
      </c>
      <c r="C3091" t="s">
        <v>11</v>
      </c>
      <c r="D3091" t="s">
        <v>47</v>
      </c>
      <c r="E3091">
        <v>822</v>
      </c>
      <c r="F3091">
        <v>829</v>
      </c>
      <c r="G3091">
        <v>1651</v>
      </c>
    </row>
    <row r="3092" spans="1:7" x14ac:dyDescent="0.35">
      <c r="A3092">
        <v>4</v>
      </c>
      <c r="B3092">
        <v>2024</v>
      </c>
      <c r="C3092" t="s">
        <v>11</v>
      </c>
      <c r="D3092" t="s">
        <v>48</v>
      </c>
      <c r="E3092">
        <v>1381</v>
      </c>
      <c r="F3092">
        <v>1110</v>
      </c>
      <c r="G3092">
        <v>2491</v>
      </c>
    </row>
    <row r="3093" spans="1:7" x14ac:dyDescent="0.35">
      <c r="A3093">
        <v>4</v>
      </c>
      <c r="B3093">
        <v>2024</v>
      </c>
      <c r="C3093" t="s">
        <v>11</v>
      </c>
      <c r="D3093" t="s">
        <v>49</v>
      </c>
      <c r="E3093">
        <v>721</v>
      </c>
      <c r="F3093">
        <v>598</v>
      </c>
      <c r="G3093">
        <v>1319</v>
      </c>
    </row>
    <row r="3094" spans="1:7" x14ac:dyDescent="0.35">
      <c r="A3094">
        <v>4</v>
      </c>
      <c r="B3094">
        <v>2024</v>
      </c>
      <c r="C3094" t="s">
        <v>11</v>
      </c>
      <c r="D3094" t="s">
        <v>51</v>
      </c>
      <c r="E3094">
        <v>100</v>
      </c>
      <c r="F3094">
        <v>218</v>
      </c>
      <c r="G3094">
        <v>318</v>
      </c>
    </row>
    <row r="3095" spans="1:7" x14ac:dyDescent="0.35">
      <c r="A3095">
        <v>4</v>
      </c>
      <c r="B3095">
        <v>2024</v>
      </c>
      <c r="C3095" t="s">
        <v>18</v>
      </c>
      <c r="D3095" t="s">
        <v>50</v>
      </c>
      <c r="E3095">
        <v>4</v>
      </c>
      <c r="F3095">
        <v>10</v>
      </c>
      <c r="G3095">
        <v>14</v>
      </c>
    </row>
    <row r="3096" spans="1:7" x14ac:dyDescent="0.35">
      <c r="A3096">
        <v>4</v>
      </c>
      <c r="B3096">
        <v>2024</v>
      </c>
      <c r="C3096" t="s">
        <v>18</v>
      </c>
      <c r="D3096" t="s">
        <v>43</v>
      </c>
      <c r="E3096">
        <v>87</v>
      </c>
      <c r="F3096">
        <v>116</v>
      </c>
      <c r="G3096">
        <v>203</v>
      </c>
    </row>
    <row r="3097" spans="1:7" x14ac:dyDescent="0.35">
      <c r="A3097">
        <v>4</v>
      </c>
      <c r="B3097">
        <v>2024</v>
      </c>
      <c r="C3097" t="s">
        <v>18</v>
      </c>
      <c r="D3097" t="s">
        <v>44</v>
      </c>
      <c r="E3097">
        <v>152</v>
      </c>
      <c r="F3097">
        <v>165</v>
      </c>
      <c r="G3097">
        <v>317</v>
      </c>
    </row>
    <row r="3098" spans="1:7" x14ac:dyDescent="0.35">
      <c r="A3098">
        <v>4</v>
      </c>
      <c r="B3098">
        <v>2024</v>
      </c>
      <c r="C3098" t="s">
        <v>18</v>
      </c>
      <c r="D3098" t="s">
        <v>45</v>
      </c>
      <c r="E3098">
        <v>215</v>
      </c>
      <c r="F3098">
        <v>193</v>
      </c>
      <c r="G3098">
        <v>408</v>
      </c>
    </row>
    <row r="3099" spans="1:7" x14ac:dyDescent="0.35">
      <c r="A3099">
        <v>4</v>
      </c>
      <c r="B3099">
        <v>2024</v>
      </c>
      <c r="C3099" t="s">
        <v>18</v>
      </c>
      <c r="D3099" t="s">
        <v>46</v>
      </c>
      <c r="E3099">
        <v>301</v>
      </c>
      <c r="F3099">
        <v>297</v>
      </c>
      <c r="G3099">
        <v>598</v>
      </c>
    </row>
    <row r="3100" spans="1:7" x14ac:dyDescent="0.35">
      <c r="A3100">
        <v>4</v>
      </c>
      <c r="B3100">
        <v>2024</v>
      </c>
      <c r="C3100" t="s">
        <v>18</v>
      </c>
      <c r="D3100" t="s">
        <v>47</v>
      </c>
      <c r="E3100">
        <v>870</v>
      </c>
      <c r="F3100">
        <v>757</v>
      </c>
      <c r="G3100">
        <v>1627</v>
      </c>
    </row>
    <row r="3101" spans="1:7" x14ac:dyDescent="0.35">
      <c r="A3101">
        <v>4</v>
      </c>
      <c r="B3101">
        <v>2024</v>
      </c>
      <c r="C3101" t="s">
        <v>18</v>
      </c>
      <c r="D3101" t="s">
        <v>48</v>
      </c>
      <c r="E3101">
        <v>1261</v>
      </c>
      <c r="F3101">
        <v>900</v>
      </c>
      <c r="G3101">
        <v>2161</v>
      </c>
    </row>
    <row r="3102" spans="1:7" x14ac:dyDescent="0.35">
      <c r="A3102">
        <v>4</v>
      </c>
      <c r="B3102">
        <v>2024</v>
      </c>
      <c r="C3102" t="s">
        <v>18</v>
      </c>
      <c r="D3102" t="s">
        <v>49</v>
      </c>
      <c r="E3102">
        <v>515</v>
      </c>
      <c r="F3102">
        <v>476</v>
      </c>
      <c r="G3102">
        <v>991</v>
      </c>
    </row>
    <row r="3103" spans="1:7" x14ac:dyDescent="0.35">
      <c r="A3103">
        <v>4</v>
      </c>
      <c r="B3103">
        <v>2024</v>
      </c>
      <c r="C3103" t="s">
        <v>18</v>
      </c>
      <c r="D3103" t="s">
        <v>51</v>
      </c>
      <c r="E3103">
        <v>95</v>
      </c>
      <c r="F3103">
        <v>140</v>
      </c>
      <c r="G3103">
        <v>235</v>
      </c>
    </row>
    <row r="3104" spans="1:7" x14ac:dyDescent="0.35">
      <c r="A3104">
        <v>4</v>
      </c>
      <c r="B3104">
        <v>2024</v>
      </c>
      <c r="C3104" t="s">
        <v>19</v>
      </c>
      <c r="D3104" t="s">
        <v>53</v>
      </c>
      <c r="E3104">
        <v>2</v>
      </c>
      <c r="F3104">
        <v>1</v>
      </c>
      <c r="G3104">
        <v>3</v>
      </c>
    </row>
    <row r="3105" spans="1:7" x14ac:dyDescent="0.35">
      <c r="A3105">
        <v>4</v>
      </c>
      <c r="B3105">
        <v>2024</v>
      </c>
      <c r="C3105" t="s">
        <v>19</v>
      </c>
      <c r="D3105" t="s">
        <v>52</v>
      </c>
      <c r="E3105">
        <v>12</v>
      </c>
      <c r="F3105">
        <v>9</v>
      </c>
      <c r="G3105">
        <v>21</v>
      </c>
    </row>
    <row r="3106" spans="1:7" x14ac:dyDescent="0.35">
      <c r="A3106">
        <v>4</v>
      </c>
      <c r="B3106">
        <v>2024</v>
      </c>
      <c r="C3106" t="s">
        <v>19</v>
      </c>
      <c r="D3106" t="s">
        <v>50</v>
      </c>
      <c r="E3106">
        <v>145</v>
      </c>
      <c r="F3106">
        <v>107</v>
      </c>
      <c r="G3106">
        <v>252</v>
      </c>
    </row>
    <row r="3107" spans="1:7" x14ac:dyDescent="0.35">
      <c r="A3107">
        <v>4</v>
      </c>
      <c r="B3107">
        <v>2024</v>
      </c>
      <c r="C3107" t="s">
        <v>19</v>
      </c>
      <c r="D3107" t="s">
        <v>43</v>
      </c>
      <c r="E3107">
        <v>434</v>
      </c>
      <c r="F3107">
        <v>501</v>
      </c>
      <c r="G3107">
        <v>935</v>
      </c>
    </row>
    <row r="3108" spans="1:7" x14ac:dyDescent="0.35">
      <c r="A3108">
        <v>4</v>
      </c>
      <c r="B3108">
        <v>2024</v>
      </c>
      <c r="C3108" t="s">
        <v>19</v>
      </c>
      <c r="D3108" t="s">
        <v>44</v>
      </c>
      <c r="E3108">
        <v>931</v>
      </c>
      <c r="F3108">
        <v>1188</v>
      </c>
      <c r="G3108">
        <v>2119</v>
      </c>
    </row>
    <row r="3109" spans="1:7" x14ac:dyDescent="0.35">
      <c r="A3109">
        <v>4</v>
      </c>
      <c r="B3109">
        <v>2024</v>
      </c>
      <c r="C3109" t="s">
        <v>19</v>
      </c>
      <c r="D3109" t="s">
        <v>45</v>
      </c>
      <c r="E3109">
        <v>1335</v>
      </c>
      <c r="F3109">
        <v>1441</v>
      </c>
      <c r="G3109">
        <v>2776</v>
      </c>
    </row>
    <row r="3110" spans="1:7" x14ac:dyDescent="0.35">
      <c r="A3110">
        <v>4</v>
      </c>
      <c r="B3110">
        <v>2024</v>
      </c>
      <c r="C3110" t="s">
        <v>19</v>
      </c>
      <c r="D3110" t="s">
        <v>46</v>
      </c>
      <c r="E3110">
        <v>2767</v>
      </c>
      <c r="F3110">
        <v>3048</v>
      </c>
      <c r="G3110">
        <v>5815</v>
      </c>
    </row>
    <row r="3111" spans="1:7" x14ac:dyDescent="0.35">
      <c r="A3111">
        <v>4</v>
      </c>
      <c r="B3111">
        <v>2024</v>
      </c>
      <c r="C3111" t="s">
        <v>19</v>
      </c>
      <c r="D3111" t="s">
        <v>47</v>
      </c>
      <c r="E3111">
        <v>8867</v>
      </c>
      <c r="F3111">
        <v>9420</v>
      </c>
      <c r="G3111">
        <v>18287</v>
      </c>
    </row>
    <row r="3112" spans="1:7" x14ac:dyDescent="0.35">
      <c r="A3112">
        <v>4</v>
      </c>
      <c r="B3112">
        <v>2024</v>
      </c>
      <c r="C3112" t="s">
        <v>19</v>
      </c>
      <c r="D3112" t="s">
        <v>48</v>
      </c>
      <c r="E3112">
        <v>15348</v>
      </c>
      <c r="F3112">
        <v>15689</v>
      </c>
      <c r="G3112">
        <v>31037</v>
      </c>
    </row>
    <row r="3113" spans="1:7" x14ac:dyDescent="0.35">
      <c r="A3113">
        <v>4</v>
      </c>
      <c r="B3113">
        <v>2024</v>
      </c>
      <c r="C3113" t="s">
        <v>19</v>
      </c>
      <c r="D3113" t="s">
        <v>49</v>
      </c>
      <c r="E3113">
        <v>9463</v>
      </c>
      <c r="F3113">
        <v>11949</v>
      </c>
      <c r="G3113">
        <v>21412</v>
      </c>
    </row>
    <row r="3114" spans="1:7" x14ac:dyDescent="0.35">
      <c r="A3114">
        <v>4</v>
      </c>
      <c r="B3114">
        <v>2024</v>
      </c>
      <c r="C3114" t="s">
        <v>19</v>
      </c>
      <c r="D3114" t="s">
        <v>51</v>
      </c>
      <c r="E3114">
        <v>1266</v>
      </c>
      <c r="F3114">
        <v>3137</v>
      </c>
      <c r="G3114">
        <v>4403</v>
      </c>
    </row>
    <row r="3115" spans="1:7" x14ac:dyDescent="0.35">
      <c r="A3115">
        <v>4</v>
      </c>
      <c r="B3115">
        <v>2024</v>
      </c>
      <c r="C3115" t="s">
        <v>12</v>
      </c>
      <c r="D3115" t="s">
        <v>53</v>
      </c>
      <c r="E3115">
        <v>6</v>
      </c>
      <c r="F3115">
        <v>9</v>
      </c>
      <c r="G3115">
        <v>15</v>
      </c>
    </row>
    <row r="3116" spans="1:7" x14ac:dyDescent="0.35">
      <c r="A3116">
        <v>4</v>
      </c>
      <c r="B3116">
        <v>2024</v>
      </c>
      <c r="C3116" t="s">
        <v>12</v>
      </c>
      <c r="D3116" t="s">
        <v>52</v>
      </c>
      <c r="E3116">
        <v>22</v>
      </c>
      <c r="F3116">
        <v>17</v>
      </c>
      <c r="G3116">
        <v>39</v>
      </c>
    </row>
    <row r="3117" spans="1:7" x14ac:dyDescent="0.35">
      <c r="A3117">
        <v>4</v>
      </c>
      <c r="B3117">
        <v>2024</v>
      </c>
      <c r="C3117" t="s">
        <v>12</v>
      </c>
      <c r="D3117" t="s">
        <v>50</v>
      </c>
      <c r="E3117">
        <v>47</v>
      </c>
      <c r="F3117">
        <v>51</v>
      </c>
      <c r="G3117">
        <v>98</v>
      </c>
    </row>
    <row r="3118" spans="1:7" x14ac:dyDescent="0.35">
      <c r="A3118">
        <v>4</v>
      </c>
      <c r="B3118">
        <v>2024</v>
      </c>
      <c r="C3118" t="s">
        <v>12</v>
      </c>
      <c r="D3118" t="s">
        <v>43</v>
      </c>
      <c r="E3118">
        <v>153</v>
      </c>
      <c r="F3118">
        <v>189</v>
      </c>
      <c r="G3118">
        <v>342</v>
      </c>
    </row>
    <row r="3119" spans="1:7" x14ac:dyDescent="0.35">
      <c r="A3119">
        <v>4</v>
      </c>
      <c r="B3119">
        <v>2024</v>
      </c>
      <c r="C3119" t="s">
        <v>12</v>
      </c>
      <c r="D3119" t="s">
        <v>44</v>
      </c>
      <c r="E3119">
        <v>400</v>
      </c>
      <c r="F3119">
        <v>494</v>
      </c>
      <c r="G3119">
        <v>894</v>
      </c>
    </row>
    <row r="3120" spans="1:7" x14ac:dyDescent="0.35">
      <c r="A3120">
        <v>4</v>
      </c>
      <c r="B3120">
        <v>2024</v>
      </c>
      <c r="C3120" t="s">
        <v>12</v>
      </c>
      <c r="D3120" t="s">
        <v>45</v>
      </c>
      <c r="E3120">
        <v>601</v>
      </c>
      <c r="F3120">
        <v>619</v>
      </c>
      <c r="G3120">
        <v>1220</v>
      </c>
    </row>
    <row r="3121" spans="1:7" x14ac:dyDescent="0.35">
      <c r="A3121">
        <v>4</v>
      </c>
      <c r="B3121">
        <v>2024</v>
      </c>
      <c r="C3121" t="s">
        <v>12</v>
      </c>
      <c r="D3121" t="s">
        <v>46</v>
      </c>
      <c r="E3121">
        <v>1059</v>
      </c>
      <c r="F3121">
        <v>1058</v>
      </c>
      <c r="G3121">
        <v>2117</v>
      </c>
    </row>
    <row r="3122" spans="1:7" x14ac:dyDescent="0.35">
      <c r="A3122">
        <v>4</v>
      </c>
      <c r="B3122">
        <v>2024</v>
      </c>
      <c r="C3122" t="s">
        <v>12</v>
      </c>
      <c r="D3122" t="s">
        <v>47</v>
      </c>
      <c r="E3122">
        <v>2498</v>
      </c>
      <c r="F3122">
        <v>2460</v>
      </c>
      <c r="G3122">
        <v>4958</v>
      </c>
    </row>
    <row r="3123" spans="1:7" x14ac:dyDescent="0.35">
      <c r="A3123">
        <v>4</v>
      </c>
      <c r="B3123">
        <v>2024</v>
      </c>
      <c r="C3123" t="s">
        <v>12</v>
      </c>
      <c r="D3123" t="s">
        <v>48</v>
      </c>
      <c r="E3123">
        <v>3341</v>
      </c>
      <c r="F3123">
        <v>3057</v>
      </c>
      <c r="G3123">
        <v>6398</v>
      </c>
    </row>
    <row r="3124" spans="1:7" x14ac:dyDescent="0.35">
      <c r="A3124">
        <v>4</v>
      </c>
      <c r="B3124">
        <v>2024</v>
      </c>
      <c r="C3124" t="s">
        <v>12</v>
      </c>
      <c r="D3124" t="s">
        <v>49</v>
      </c>
      <c r="E3124">
        <v>2533</v>
      </c>
      <c r="F3124">
        <v>2918</v>
      </c>
      <c r="G3124">
        <v>5451</v>
      </c>
    </row>
    <row r="3125" spans="1:7" x14ac:dyDescent="0.35">
      <c r="A3125">
        <v>4</v>
      </c>
      <c r="B3125">
        <v>2024</v>
      </c>
      <c r="C3125" t="s">
        <v>12</v>
      </c>
      <c r="D3125" t="s">
        <v>51</v>
      </c>
      <c r="E3125">
        <v>527</v>
      </c>
      <c r="F3125">
        <v>1299</v>
      </c>
      <c r="G3125">
        <v>1826</v>
      </c>
    </row>
    <row r="3126" spans="1:7" x14ac:dyDescent="0.35">
      <c r="A3126">
        <v>4</v>
      </c>
      <c r="B3126">
        <v>2024</v>
      </c>
      <c r="C3126" t="s">
        <v>10</v>
      </c>
      <c r="D3126" t="s">
        <v>52</v>
      </c>
      <c r="E3126">
        <v>1</v>
      </c>
      <c r="F3126">
        <v>0</v>
      </c>
      <c r="G3126">
        <v>1</v>
      </c>
    </row>
    <row r="3127" spans="1:7" x14ac:dyDescent="0.35">
      <c r="A3127">
        <v>4</v>
      </c>
      <c r="B3127">
        <v>2024</v>
      </c>
      <c r="C3127" t="s">
        <v>10</v>
      </c>
      <c r="D3127" t="s">
        <v>50</v>
      </c>
      <c r="E3127">
        <v>1</v>
      </c>
      <c r="F3127">
        <v>2</v>
      </c>
      <c r="G3127">
        <v>3</v>
      </c>
    </row>
    <row r="3128" spans="1:7" x14ac:dyDescent="0.35">
      <c r="A3128">
        <v>4</v>
      </c>
      <c r="B3128">
        <v>2024</v>
      </c>
      <c r="C3128" t="s">
        <v>10</v>
      </c>
      <c r="D3128" t="s">
        <v>43</v>
      </c>
      <c r="E3128">
        <v>14</v>
      </c>
      <c r="F3128">
        <v>20</v>
      </c>
      <c r="G3128">
        <v>34</v>
      </c>
    </row>
    <row r="3129" spans="1:7" x14ac:dyDescent="0.35">
      <c r="A3129">
        <v>4</v>
      </c>
      <c r="B3129">
        <v>2024</v>
      </c>
      <c r="C3129" t="s">
        <v>10</v>
      </c>
      <c r="D3129" t="s">
        <v>44</v>
      </c>
      <c r="E3129">
        <v>49</v>
      </c>
      <c r="F3129">
        <v>49</v>
      </c>
      <c r="G3129">
        <v>98</v>
      </c>
    </row>
    <row r="3130" spans="1:7" x14ac:dyDescent="0.35">
      <c r="A3130">
        <v>4</v>
      </c>
      <c r="B3130">
        <v>2024</v>
      </c>
      <c r="C3130" t="s">
        <v>10</v>
      </c>
      <c r="D3130" t="s">
        <v>45</v>
      </c>
      <c r="E3130">
        <v>45</v>
      </c>
      <c r="F3130">
        <v>53</v>
      </c>
      <c r="G3130">
        <v>98</v>
      </c>
    </row>
    <row r="3131" spans="1:7" x14ac:dyDescent="0.35">
      <c r="A3131">
        <v>4</v>
      </c>
      <c r="B3131">
        <v>2024</v>
      </c>
      <c r="C3131" t="s">
        <v>10</v>
      </c>
      <c r="D3131" t="s">
        <v>46</v>
      </c>
      <c r="E3131">
        <v>66</v>
      </c>
      <c r="F3131">
        <v>71</v>
      </c>
      <c r="G3131">
        <v>137</v>
      </c>
    </row>
    <row r="3132" spans="1:7" x14ac:dyDescent="0.35">
      <c r="A3132">
        <v>4</v>
      </c>
      <c r="B3132">
        <v>2024</v>
      </c>
      <c r="C3132" t="s">
        <v>10</v>
      </c>
      <c r="D3132" t="s">
        <v>47</v>
      </c>
      <c r="E3132">
        <v>152</v>
      </c>
      <c r="F3132">
        <v>133</v>
      </c>
      <c r="G3132">
        <v>285</v>
      </c>
    </row>
    <row r="3133" spans="1:7" x14ac:dyDescent="0.35">
      <c r="A3133">
        <v>4</v>
      </c>
      <c r="B3133">
        <v>2024</v>
      </c>
      <c r="C3133" t="s">
        <v>10</v>
      </c>
      <c r="D3133" t="s">
        <v>48</v>
      </c>
      <c r="E3133">
        <v>182</v>
      </c>
      <c r="F3133">
        <v>158</v>
      </c>
      <c r="G3133">
        <v>340</v>
      </c>
    </row>
    <row r="3134" spans="1:7" x14ac:dyDescent="0.35">
      <c r="A3134">
        <v>4</v>
      </c>
      <c r="B3134">
        <v>2024</v>
      </c>
      <c r="C3134" t="s">
        <v>10</v>
      </c>
      <c r="D3134" t="s">
        <v>49</v>
      </c>
      <c r="E3134">
        <v>107</v>
      </c>
      <c r="F3134">
        <v>88</v>
      </c>
      <c r="G3134">
        <v>195</v>
      </c>
    </row>
    <row r="3135" spans="1:7" x14ac:dyDescent="0.35">
      <c r="A3135">
        <v>4</v>
      </c>
      <c r="B3135">
        <v>2024</v>
      </c>
      <c r="C3135" t="s">
        <v>10</v>
      </c>
      <c r="D3135" t="s">
        <v>51</v>
      </c>
      <c r="E3135">
        <v>18</v>
      </c>
      <c r="F3135">
        <v>29</v>
      </c>
      <c r="G3135">
        <v>47</v>
      </c>
    </row>
    <row r="3136" spans="1:7" x14ac:dyDescent="0.35">
      <c r="A3136">
        <v>4</v>
      </c>
      <c r="B3136">
        <v>2024</v>
      </c>
      <c r="C3136" t="s">
        <v>4</v>
      </c>
      <c r="D3136" t="s">
        <v>50</v>
      </c>
      <c r="E3136">
        <v>2</v>
      </c>
      <c r="F3136">
        <v>3</v>
      </c>
      <c r="G3136">
        <v>5</v>
      </c>
    </row>
    <row r="3137" spans="1:7" x14ac:dyDescent="0.35">
      <c r="A3137">
        <v>4</v>
      </c>
      <c r="B3137">
        <v>2024</v>
      </c>
      <c r="C3137" t="s">
        <v>4</v>
      </c>
      <c r="D3137" t="s">
        <v>43</v>
      </c>
      <c r="E3137">
        <v>11</v>
      </c>
      <c r="F3137">
        <v>26</v>
      </c>
      <c r="G3137">
        <v>37</v>
      </c>
    </row>
    <row r="3138" spans="1:7" x14ac:dyDescent="0.35">
      <c r="A3138">
        <v>4</v>
      </c>
      <c r="B3138">
        <v>2024</v>
      </c>
      <c r="C3138" t="s">
        <v>4</v>
      </c>
      <c r="D3138" t="s">
        <v>44</v>
      </c>
      <c r="E3138">
        <v>34</v>
      </c>
      <c r="F3138">
        <v>44</v>
      </c>
      <c r="G3138">
        <v>78</v>
      </c>
    </row>
    <row r="3139" spans="1:7" x14ac:dyDescent="0.35">
      <c r="A3139">
        <v>4</v>
      </c>
      <c r="B3139">
        <v>2024</v>
      </c>
      <c r="C3139" t="s">
        <v>4</v>
      </c>
      <c r="D3139" t="s">
        <v>45</v>
      </c>
      <c r="E3139">
        <v>56</v>
      </c>
      <c r="F3139">
        <v>58</v>
      </c>
      <c r="G3139">
        <v>114</v>
      </c>
    </row>
    <row r="3140" spans="1:7" x14ac:dyDescent="0.35">
      <c r="A3140">
        <v>4</v>
      </c>
      <c r="B3140">
        <v>2024</v>
      </c>
      <c r="C3140" t="s">
        <v>4</v>
      </c>
      <c r="D3140" t="s">
        <v>46</v>
      </c>
      <c r="E3140">
        <v>132</v>
      </c>
      <c r="F3140">
        <v>150</v>
      </c>
      <c r="G3140">
        <v>282</v>
      </c>
    </row>
    <row r="3141" spans="1:7" x14ac:dyDescent="0.35">
      <c r="A3141">
        <v>4</v>
      </c>
      <c r="B3141">
        <v>2024</v>
      </c>
      <c r="C3141" t="s">
        <v>4</v>
      </c>
      <c r="D3141" t="s">
        <v>47</v>
      </c>
      <c r="E3141">
        <v>424</v>
      </c>
      <c r="F3141">
        <v>428</v>
      </c>
      <c r="G3141">
        <v>852</v>
      </c>
    </row>
    <row r="3142" spans="1:7" x14ac:dyDescent="0.35">
      <c r="A3142">
        <v>4</v>
      </c>
      <c r="B3142">
        <v>2024</v>
      </c>
      <c r="C3142" t="s">
        <v>4</v>
      </c>
      <c r="D3142" t="s">
        <v>48</v>
      </c>
      <c r="E3142">
        <v>721</v>
      </c>
      <c r="F3142">
        <v>654</v>
      </c>
      <c r="G3142">
        <v>1375</v>
      </c>
    </row>
    <row r="3143" spans="1:7" x14ac:dyDescent="0.35">
      <c r="A3143">
        <v>4</v>
      </c>
      <c r="B3143">
        <v>2024</v>
      </c>
      <c r="C3143" t="s">
        <v>4</v>
      </c>
      <c r="D3143" t="s">
        <v>49</v>
      </c>
      <c r="E3143">
        <v>554</v>
      </c>
      <c r="F3143">
        <v>657</v>
      </c>
      <c r="G3143">
        <v>1211</v>
      </c>
    </row>
    <row r="3144" spans="1:7" x14ac:dyDescent="0.35">
      <c r="A3144">
        <v>4</v>
      </c>
      <c r="B3144">
        <v>2024</v>
      </c>
      <c r="C3144" t="s">
        <v>4</v>
      </c>
      <c r="D3144" t="s">
        <v>51</v>
      </c>
      <c r="E3144">
        <v>98</v>
      </c>
      <c r="F3144">
        <v>266</v>
      </c>
      <c r="G3144">
        <v>364</v>
      </c>
    </row>
    <row r="3145" spans="1:7" x14ac:dyDescent="0.35">
      <c r="A3145">
        <v>4</v>
      </c>
      <c r="B3145">
        <v>2024</v>
      </c>
      <c r="C3145" t="s">
        <v>24</v>
      </c>
      <c r="D3145" t="s">
        <v>53</v>
      </c>
      <c r="E3145">
        <v>22</v>
      </c>
      <c r="F3145">
        <v>18</v>
      </c>
      <c r="G3145">
        <v>40</v>
      </c>
    </row>
    <row r="3146" spans="1:7" x14ac:dyDescent="0.35">
      <c r="A3146">
        <v>4</v>
      </c>
      <c r="B3146">
        <v>2024</v>
      </c>
      <c r="C3146" t="s">
        <v>24</v>
      </c>
      <c r="D3146" t="s">
        <v>52</v>
      </c>
      <c r="E3146">
        <v>71</v>
      </c>
      <c r="F3146">
        <v>59</v>
      </c>
      <c r="G3146">
        <v>130</v>
      </c>
    </row>
    <row r="3147" spans="1:7" x14ac:dyDescent="0.35">
      <c r="A3147">
        <v>4</v>
      </c>
      <c r="B3147">
        <v>2024</v>
      </c>
      <c r="C3147" t="s">
        <v>24</v>
      </c>
      <c r="D3147" t="s">
        <v>50</v>
      </c>
      <c r="E3147">
        <v>154</v>
      </c>
      <c r="F3147">
        <v>154</v>
      </c>
      <c r="G3147">
        <v>308</v>
      </c>
    </row>
    <row r="3148" spans="1:7" x14ac:dyDescent="0.35">
      <c r="A3148">
        <v>4</v>
      </c>
      <c r="B3148">
        <v>2024</v>
      </c>
      <c r="C3148" t="s">
        <v>24</v>
      </c>
      <c r="D3148" t="s">
        <v>43</v>
      </c>
      <c r="E3148">
        <v>786</v>
      </c>
      <c r="F3148">
        <v>992</v>
      </c>
      <c r="G3148">
        <v>1778</v>
      </c>
    </row>
    <row r="3149" spans="1:7" x14ac:dyDescent="0.35">
      <c r="A3149">
        <v>4</v>
      </c>
      <c r="B3149">
        <v>2024</v>
      </c>
      <c r="C3149" t="s">
        <v>24</v>
      </c>
      <c r="D3149" t="s">
        <v>44</v>
      </c>
      <c r="E3149">
        <v>1684</v>
      </c>
      <c r="F3149">
        <v>1999</v>
      </c>
      <c r="G3149">
        <v>3683</v>
      </c>
    </row>
    <row r="3150" spans="1:7" x14ac:dyDescent="0.35">
      <c r="A3150">
        <v>4</v>
      </c>
      <c r="B3150">
        <v>2024</v>
      </c>
      <c r="C3150" t="s">
        <v>24</v>
      </c>
      <c r="D3150" t="s">
        <v>45</v>
      </c>
      <c r="E3150">
        <v>2223</v>
      </c>
      <c r="F3150">
        <v>2200</v>
      </c>
      <c r="G3150">
        <v>4423</v>
      </c>
    </row>
    <row r="3151" spans="1:7" x14ac:dyDescent="0.35">
      <c r="A3151">
        <v>4</v>
      </c>
      <c r="B3151">
        <v>2024</v>
      </c>
      <c r="C3151" t="s">
        <v>24</v>
      </c>
      <c r="D3151" t="s">
        <v>46</v>
      </c>
      <c r="E3151">
        <v>4198</v>
      </c>
      <c r="F3151">
        <v>4311</v>
      </c>
      <c r="G3151">
        <v>8509</v>
      </c>
    </row>
    <row r="3152" spans="1:7" x14ac:dyDescent="0.35">
      <c r="A3152">
        <v>4</v>
      </c>
      <c r="B3152">
        <v>2024</v>
      </c>
      <c r="C3152" t="s">
        <v>24</v>
      </c>
      <c r="D3152" t="s">
        <v>47</v>
      </c>
      <c r="E3152">
        <v>11607</v>
      </c>
      <c r="F3152">
        <v>10994</v>
      </c>
      <c r="G3152">
        <v>22601</v>
      </c>
    </row>
    <row r="3153" spans="1:7" x14ac:dyDescent="0.35">
      <c r="A3153">
        <v>4</v>
      </c>
      <c r="B3153">
        <v>2024</v>
      </c>
      <c r="C3153" t="s">
        <v>24</v>
      </c>
      <c r="D3153" t="s">
        <v>48</v>
      </c>
      <c r="E3153">
        <v>15644</v>
      </c>
      <c r="F3153">
        <v>13363</v>
      </c>
      <c r="G3153">
        <v>29007</v>
      </c>
    </row>
    <row r="3154" spans="1:7" x14ac:dyDescent="0.35">
      <c r="A3154">
        <v>4</v>
      </c>
      <c r="B3154">
        <v>2024</v>
      </c>
      <c r="C3154" t="s">
        <v>24</v>
      </c>
      <c r="D3154" t="s">
        <v>49</v>
      </c>
      <c r="E3154">
        <v>10493</v>
      </c>
      <c r="F3154">
        <v>12407</v>
      </c>
      <c r="G3154">
        <v>22900</v>
      </c>
    </row>
    <row r="3155" spans="1:7" x14ac:dyDescent="0.35">
      <c r="A3155">
        <v>4</v>
      </c>
      <c r="B3155">
        <v>2024</v>
      </c>
      <c r="C3155" t="s">
        <v>24</v>
      </c>
      <c r="D3155" t="s">
        <v>51</v>
      </c>
      <c r="E3155">
        <v>2019</v>
      </c>
      <c r="F3155">
        <v>6000</v>
      </c>
      <c r="G3155">
        <v>8019</v>
      </c>
    </row>
    <row r="3156" spans="1:7" x14ac:dyDescent="0.35">
      <c r="A3156">
        <v>1</v>
      </c>
      <c r="B3156">
        <v>2025</v>
      </c>
      <c r="C3156" t="s">
        <v>3</v>
      </c>
      <c r="D3156" t="s">
        <v>43</v>
      </c>
      <c r="E3156">
        <v>1</v>
      </c>
      <c r="F3156">
        <v>0</v>
      </c>
      <c r="G3156">
        <v>1</v>
      </c>
    </row>
    <row r="3157" spans="1:7" x14ac:dyDescent="0.35">
      <c r="A3157">
        <v>1</v>
      </c>
      <c r="B3157">
        <v>2025</v>
      </c>
      <c r="C3157" t="s">
        <v>3</v>
      </c>
      <c r="D3157" t="s">
        <v>44</v>
      </c>
      <c r="E3157">
        <v>1</v>
      </c>
      <c r="F3157">
        <v>1</v>
      </c>
      <c r="G3157">
        <v>2</v>
      </c>
    </row>
    <row r="3158" spans="1:7" x14ac:dyDescent="0.35">
      <c r="A3158">
        <v>1</v>
      </c>
      <c r="B3158">
        <v>2025</v>
      </c>
      <c r="C3158" t="s">
        <v>3</v>
      </c>
      <c r="D3158" t="s">
        <v>45</v>
      </c>
      <c r="E3158">
        <v>2</v>
      </c>
      <c r="F3158">
        <v>2</v>
      </c>
      <c r="G3158">
        <v>4</v>
      </c>
    </row>
    <row r="3159" spans="1:7" x14ac:dyDescent="0.35">
      <c r="A3159">
        <v>1</v>
      </c>
      <c r="B3159">
        <v>2025</v>
      </c>
      <c r="C3159" t="s">
        <v>3</v>
      </c>
      <c r="D3159" t="s">
        <v>46</v>
      </c>
      <c r="E3159">
        <v>6</v>
      </c>
      <c r="F3159">
        <v>3</v>
      </c>
      <c r="G3159">
        <v>9</v>
      </c>
    </row>
    <row r="3160" spans="1:7" x14ac:dyDescent="0.35">
      <c r="A3160">
        <v>1</v>
      </c>
      <c r="B3160">
        <v>2025</v>
      </c>
      <c r="C3160" t="s">
        <v>3</v>
      </c>
      <c r="D3160" t="s">
        <v>47</v>
      </c>
      <c r="E3160">
        <v>10</v>
      </c>
      <c r="F3160">
        <v>19</v>
      </c>
      <c r="G3160">
        <v>29</v>
      </c>
    </row>
    <row r="3161" spans="1:7" x14ac:dyDescent="0.35">
      <c r="A3161">
        <v>1</v>
      </c>
      <c r="B3161">
        <v>2025</v>
      </c>
      <c r="C3161" t="s">
        <v>3</v>
      </c>
      <c r="D3161" t="s">
        <v>48</v>
      </c>
      <c r="E3161">
        <v>18</v>
      </c>
      <c r="F3161">
        <v>11</v>
      </c>
      <c r="G3161">
        <v>29</v>
      </c>
    </row>
    <row r="3162" spans="1:7" x14ac:dyDescent="0.35">
      <c r="A3162">
        <v>1</v>
      </c>
      <c r="B3162">
        <v>2025</v>
      </c>
      <c r="C3162" t="s">
        <v>3</v>
      </c>
      <c r="D3162" t="s">
        <v>49</v>
      </c>
      <c r="E3162">
        <v>8</v>
      </c>
      <c r="F3162">
        <v>9</v>
      </c>
      <c r="G3162">
        <v>17</v>
      </c>
    </row>
    <row r="3163" spans="1:7" x14ac:dyDescent="0.35">
      <c r="A3163">
        <v>1</v>
      </c>
      <c r="B3163">
        <v>2025</v>
      </c>
      <c r="C3163" t="s">
        <v>3</v>
      </c>
      <c r="D3163" t="s">
        <v>51</v>
      </c>
      <c r="E3163">
        <v>6</v>
      </c>
      <c r="F3163">
        <v>3</v>
      </c>
      <c r="G3163">
        <v>9</v>
      </c>
    </row>
    <row r="3164" spans="1:7" x14ac:dyDescent="0.35">
      <c r="A3164">
        <v>1</v>
      </c>
      <c r="B3164">
        <v>2025</v>
      </c>
      <c r="C3164" t="s">
        <v>23</v>
      </c>
      <c r="D3164" t="s">
        <v>50</v>
      </c>
      <c r="E3164">
        <v>1</v>
      </c>
      <c r="F3164">
        <v>1</v>
      </c>
      <c r="G3164">
        <v>2</v>
      </c>
    </row>
    <row r="3165" spans="1:7" x14ac:dyDescent="0.35">
      <c r="A3165">
        <v>1</v>
      </c>
      <c r="B3165">
        <v>2025</v>
      </c>
      <c r="C3165" t="s">
        <v>23</v>
      </c>
      <c r="D3165" t="s">
        <v>43</v>
      </c>
      <c r="E3165">
        <v>3</v>
      </c>
      <c r="F3165">
        <v>4</v>
      </c>
      <c r="G3165">
        <v>7</v>
      </c>
    </row>
    <row r="3166" spans="1:7" x14ac:dyDescent="0.35">
      <c r="A3166">
        <v>1</v>
      </c>
      <c r="B3166">
        <v>2025</v>
      </c>
      <c r="C3166" t="s">
        <v>23</v>
      </c>
      <c r="D3166" t="s">
        <v>44</v>
      </c>
      <c r="E3166">
        <v>9</v>
      </c>
      <c r="F3166">
        <v>5</v>
      </c>
      <c r="G3166">
        <v>14</v>
      </c>
    </row>
    <row r="3167" spans="1:7" x14ac:dyDescent="0.35">
      <c r="A3167">
        <v>1</v>
      </c>
      <c r="B3167">
        <v>2025</v>
      </c>
      <c r="C3167" t="s">
        <v>23</v>
      </c>
      <c r="D3167" t="s">
        <v>45</v>
      </c>
      <c r="E3167">
        <v>11</v>
      </c>
      <c r="F3167">
        <v>4</v>
      </c>
      <c r="G3167">
        <v>15</v>
      </c>
    </row>
    <row r="3168" spans="1:7" x14ac:dyDescent="0.35">
      <c r="A3168">
        <v>1</v>
      </c>
      <c r="B3168">
        <v>2025</v>
      </c>
      <c r="C3168" t="s">
        <v>23</v>
      </c>
      <c r="D3168" t="s">
        <v>46</v>
      </c>
      <c r="E3168">
        <v>21</v>
      </c>
      <c r="F3168">
        <v>13</v>
      </c>
      <c r="G3168">
        <v>34</v>
      </c>
    </row>
    <row r="3169" spans="1:7" x14ac:dyDescent="0.35">
      <c r="A3169">
        <v>1</v>
      </c>
      <c r="B3169">
        <v>2025</v>
      </c>
      <c r="C3169" t="s">
        <v>23</v>
      </c>
      <c r="D3169" t="s">
        <v>47</v>
      </c>
      <c r="E3169">
        <v>42</v>
      </c>
      <c r="F3169">
        <v>38</v>
      </c>
      <c r="G3169">
        <v>80</v>
      </c>
    </row>
    <row r="3170" spans="1:7" x14ac:dyDescent="0.35">
      <c r="A3170">
        <v>1</v>
      </c>
      <c r="B3170">
        <v>2025</v>
      </c>
      <c r="C3170" t="s">
        <v>23</v>
      </c>
      <c r="D3170" t="s">
        <v>48</v>
      </c>
      <c r="E3170">
        <v>79</v>
      </c>
      <c r="F3170">
        <v>57</v>
      </c>
      <c r="G3170">
        <v>136</v>
      </c>
    </row>
    <row r="3171" spans="1:7" x14ac:dyDescent="0.35">
      <c r="A3171">
        <v>1</v>
      </c>
      <c r="B3171">
        <v>2025</v>
      </c>
      <c r="C3171" t="s">
        <v>23</v>
      </c>
      <c r="D3171" t="s">
        <v>49</v>
      </c>
      <c r="E3171">
        <v>46</v>
      </c>
      <c r="F3171">
        <v>36</v>
      </c>
      <c r="G3171">
        <v>82</v>
      </c>
    </row>
    <row r="3172" spans="1:7" x14ac:dyDescent="0.35">
      <c r="A3172">
        <v>1</v>
      </c>
      <c r="B3172">
        <v>2025</v>
      </c>
      <c r="C3172" t="s">
        <v>23</v>
      </c>
      <c r="D3172" t="s">
        <v>51</v>
      </c>
      <c r="E3172">
        <v>4</v>
      </c>
      <c r="F3172">
        <v>9</v>
      </c>
      <c r="G3172">
        <v>13</v>
      </c>
    </row>
    <row r="3173" spans="1:7" x14ac:dyDescent="0.35">
      <c r="A3173">
        <v>1</v>
      </c>
      <c r="B3173">
        <v>2025</v>
      </c>
      <c r="C3173" t="s">
        <v>21</v>
      </c>
      <c r="D3173" t="s">
        <v>53</v>
      </c>
      <c r="E3173">
        <v>8</v>
      </c>
      <c r="F3173">
        <v>13</v>
      </c>
      <c r="G3173">
        <v>21</v>
      </c>
    </row>
    <row r="3174" spans="1:7" x14ac:dyDescent="0.35">
      <c r="A3174">
        <v>1</v>
      </c>
      <c r="B3174">
        <v>2025</v>
      </c>
      <c r="C3174" t="s">
        <v>21</v>
      </c>
      <c r="D3174" t="s">
        <v>52</v>
      </c>
      <c r="E3174">
        <v>0</v>
      </c>
      <c r="F3174">
        <v>1</v>
      </c>
      <c r="G3174">
        <v>1</v>
      </c>
    </row>
    <row r="3175" spans="1:7" x14ac:dyDescent="0.35">
      <c r="A3175">
        <v>1</v>
      </c>
      <c r="B3175">
        <v>2025</v>
      </c>
      <c r="C3175" t="s">
        <v>21</v>
      </c>
      <c r="D3175" t="s">
        <v>50</v>
      </c>
      <c r="E3175">
        <v>4</v>
      </c>
      <c r="F3175">
        <v>11</v>
      </c>
      <c r="G3175">
        <v>15</v>
      </c>
    </row>
    <row r="3176" spans="1:7" x14ac:dyDescent="0.35">
      <c r="A3176">
        <v>1</v>
      </c>
      <c r="B3176">
        <v>2025</v>
      </c>
      <c r="C3176" t="s">
        <v>21</v>
      </c>
      <c r="D3176" t="s">
        <v>43</v>
      </c>
      <c r="E3176">
        <v>27</v>
      </c>
      <c r="F3176">
        <v>20</v>
      </c>
      <c r="G3176">
        <v>47</v>
      </c>
    </row>
    <row r="3177" spans="1:7" x14ac:dyDescent="0.35">
      <c r="A3177">
        <v>1</v>
      </c>
      <c r="B3177">
        <v>2025</v>
      </c>
      <c r="C3177" t="s">
        <v>21</v>
      </c>
      <c r="D3177" t="s">
        <v>44</v>
      </c>
      <c r="E3177">
        <v>55</v>
      </c>
      <c r="F3177">
        <v>82</v>
      </c>
      <c r="G3177">
        <v>137</v>
      </c>
    </row>
    <row r="3178" spans="1:7" x14ac:dyDescent="0.35">
      <c r="A3178">
        <v>1</v>
      </c>
      <c r="B3178">
        <v>2025</v>
      </c>
      <c r="C3178" t="s">
        <v>21</v>
      </c>
      <c r="D3178" t="s">
        <v>45</v>
      </c>
      <c r="E3178">
        <v>78</v>
      </c>
      <c r="F3178">
        <v>72</v>
      </c>
      <c r="G3178">
        <v>150</v>
      </c>
    </row>
    <row r="3179" spans="1:7" x14ac:dyDescent="0.35">
      <c r="A3179">
        <v>1</v>
      </c>
      <c r="B3179">
        <v>2025</v>
      </c>
      <c r="C3179" t="s">
        <v>21</v>
      </c>
      <c r="D3179" t="s">
        <v>46</v>
      </c>
      <c r="E3179">
        <v>133</v>
      </c>
      <c r="F3179">
        <v>152</v>
      </c>
      <c r="G3179">
        <v>285</v>
      </c>
    </row>
    <row r="3180" spans="1:7" x14ac:dyDescent="0.35">
      <c r="A3180">
        <v>1</v>
      </c>
      <c r="B3180">
        <v>2025</v>
      </c>
      <c r="C3180" t="s">
        <v>21</v>
      </c>
      <c r="D3180" t="s">
        <v>47</v>
      </c>
      <c r="E3180">
        <v>314</v>
      </c>
      <c r="F3180">
        <v>322</v>
      </c>
      <c r="G3180">
        <v>636</v>
      </c>
    </row>
    <row r="3181" spans="1:7" x14ac:dyDescent="0.35">
      <c r="A3181">
        <v>1</v>
      </c>
      <c r="B3181">
        <v>2025</v>
      </c>
      <c r="C3181" t="s">
        <v>21</v>
      </c>
      <c r="D3181" t="s">
        <v>48</v>
      </c>
      <c r="E3181">
        <v>509</v>
      </c>
      <c r="F3181">
        <v>490</v>
      </c>
      <c r="G3181">
        <v>999</v>
      </c>
    </row>
    <row r="3182" spans="1:7" x14ac:dyDescent="0.35">
      <c r="A3182">
        <v>1</v>
      </c>
      <c r="B3182">
        <v>2025</v>
      </c>
      <c r="C3182" t="s">
        <v>21</v>
      </c>
      <c r="D3182" t="s">
        <v>49</v>
      </c>
      <c r="E3182">
        <v>353</v>
      </c>
      <c r="F3182">
        <v>433</v>
      </c>
      <c r="G3182">
        <v>786</v>
      </c>
    </row>
    <row r="3183" spans="1:7" x14ac:dyDescent="0.35">
      <c r="A3183">
        <v>1</v>
      </c>
      <c r="B3183">
        <v>2025</v>
      </c>
      <c r="C3183" t="s">
        <v>21</v>
      </c>
      <c r="D3183" t="s">
        <v>51</v>
      </c>
      <c r="E3183">
        <v>93</v>
      </c>
      <c r="F3183">
        <v>212</v>
      </c>
      <c r="G3183">
        <v>305</v>
      </c>
    </row>
    <row r="3184" spans="1:7" x14ac:dyDescent="0.35">
      <c r="A3184">
        <v>1</v>
      </c>
      <c r="B3184">
        <v>2025</v>
      </c>
      <c r="C3184" t="s">
        <v>13</v>
      </c>
      <c r="D3184" t="s">
        <v>53</v>
      </c>
      <c r="E3184">
        <v>0</v>
      </c>
      <c r="F3184">
        <v>4</v>
      </c>
      <c r="G3184">
        <v>4</v>
      </c>
    </row>
    <row r="3185" spans="1:7" x14ac:dyDescent="0.35">
      <c r="A3185">
        <v>1</v>
      </c>
      <c r="B3185">
        <v>2025</v>
      </c>
      <c r="C3185" t="s">
        <v>13</v>
      </c>
      <c r="D3185" t="s">
        <v>52</v>
      </c>
      <c r="E3185">
        <v>1</v>
      </c>
      <c r="F3185">
        <v>0</v>
      </c>
      <c r="G3185">
        <v>1</v>
      </c>
    </row>
    <row r="3186" spans="1:7" x14ac:dyDescent="0.35">
      <c r="A3186">
        <v>1</v>
      </c>
      <c r="B3186">
        <v>2025</v>
      </c>
      <c r="C3186" t="s">
        <v>13</v>
      </c>
      <c r="D3186" t="s">
        <v>50</v>
      </c>
      <c r="E3186">
        <v>3</v>
      </c>
      <c r="F3186">
        <v>1</v>
      </c>
      <c r="G3186">
        <v>4</v>
      </c>
    </row>
    <row r="3187" spans="1:7" x14ac:dyDescent="0.35">
      <c r="A3187">
        <v>1</v>
      </c>
      <c r="B3187">
        <v>2025</v>
      </c>
      <c r="C3187" t="s">
        <v>13</v>
      </c>
      <c r="D3187" t="s">
        <v>43</v>
      </c>
      <c r="E3187">
        <v>7</v>
      </c>
      <c r="F3187">
        <v>9</v>
      </c>
      <c r="G3187">
        <v>16</v>
      </c>
    </row>
    <row r="3188" spans="1:7" x14ac:dyDescent="0.35">
      <c r="A3188">
        <v>1</v>
      </c>
      <c r="B3188">
        <v>2025</v>
      </c>
      <c r="C3188" t="s">
        <v>13</v>
      </c>
      <c r="D3188" t="s">
        <v>44</v>
      </c>
      <c r="E3188">
        <v>12</v>
      </c>
      <c r="F3188">
        <v>8</v>
      </c>
      <c r="G3188">
        <v>20</v>
      </c>
    </row>
    <row r="3189" spans="1:7" x14ac:dyDescent="0.35">
      <c r="A3189">
        <v>1</v>
      </c>
      <c r="B3189">
        <v>2025</v>
      </c>
      <c r="C3189" t="s">
        <v>13</v>
      </c>
      <c r="D3189" t="s">
        <v>45</v>
      </c>
      <c r="E3189">
        <v>12</v>
      </c>
      <c r="F3189">
        <v>15</v>
      </c>
      <c r="G3189">
        <v>27</v>
      </c>
    </row>
    <row r="3190" spans="1:7" x14ac:dyDescent="0.35">
      <c r="A3190">
        <v>1</v>
      </c>
      <c r="B3190">
        <v>2025</v>
      </c>
      <c r="C3190" t="s">
        <v>13</v>
      </c>
      <c r="D3190" t="s">
        <v>46</v>
      </c>
      <c r="E3190">
        <v>28</v>
      </c>
      <c r="F3190">
        <v>40</v>
      </c>
      <c r="G3190">
        <v>68</v>
      </c>
    </row>
    <row r="3191" spans="1:7" x14ac:dyDescent="0.35">
      <c r="A3191">
        <v>1</v>
      </c>
      <c r="B3191">
        <v>2025</v>
      </c>
      <c r="C3191" t="s">
        <v>13</v>
      </c>
      <c r="D3191" t="s">
        <v>47</v>
      </c>
      <c r="E3191">
        <v>79</v>
      </c>
      <c r="F3191">
        <v>76</v>
      </c>
      <c r="G3191">
        <v>155</v>
      </c>
    </row>
    <row r="3192" spans="1:7" x14ac:dyDescent="0.35">
      <c r="A3192">
        <v>1</v>
      </c>
      <c r="B3192">
        <v>2025</v>
      </c>
      <c r="C3192" t="s">
        <v>13</v>
      </c>
      <c r="D3192" t="s">
        <v>48</v>
      </c>
      <c r="E3192">
        <v>110</v>
      </c>
      <c r="F3192">
        <v>105</v>
      </c>
      <c r="G3192">
        <v>215</v>
      </c>
    </row>
    <row r="3193" spans="1:7" x14ac:dyDescent="0.35">
      <c r="A3193">
        <v>1</v>
      </c>
      <c r="B3193">
        <v>2025</v>
      </c>
      <c r="C3193" t="s">
        <v>13</v>
      </c>
      <c r="D3193" t="s">
        <v>49</v>
      </c>
      <c r="E3193">
        <v>81</v>
      </c>
      <c r="F3193">
        <v>87</v>
      </c>
      <c r="G3193">
        <v>168</v>
      </c>
    </row>
    <row r="3194" spans="1:7" x14ac:dyDescent="0.35">
      <c r="A3194">
        <v>1</v>
      </c>
      <c r="B3194">
        <v>2025</v>
      </c>
      <c r="C3194" t="s">
        <v>13</v>
      </c>
      <c r="D3194" t="s">
        <v>51</v>
      </c>
      <c r="E3194">
        <v>11</v>
      </c>
      <c r="F3194">
        <v>39</v>
      </c>
      <c r="G3194">
        <v>50</v>
      </c>
    </row>
    <row r="3195" spans="1:7" x14ac:dyDescent="0.35">
      <c r="A3195">
        <v>1</v>
      </c>
      <c r="B3195">
        <v>2025</v>
      </c>
      <c r="C3195" t="s">
        <v>22</v>
      </c>
      <c r="D3195" t="s">
        <v>52</v>
      </c>
      <c r="E3195">
        <v>1</v>
      </c>
      <c r="F3195">
        <v>1</v>
      </c>
      <c r="G3195">
        <v>2</v>
      </c>
    </row>
    <row r="3196" spans="1:7" x14ac:dyDescent="0.35">
      <c r="A3196">
        <v>1</v>
      </c>
      <c r="B3196">
        <v>2025</v>
      </c>
      <c r="C3196" t="s">
        <v>22</v>
      </c>
      <c r="D3196" t="s">
        <v>50</v>
      </c>
      <c r="E3196">
        <v>4</v>
      </c>
      <c r="F3196">
        <v>4</v>
      </c>
      <c r="G3196">
        <v>8</v>
      </c>
    </row>
    <row r="3197" spans="1:7" x14ac:dyDescent="0.35">
      <c r="A3197">
        <v>1</v>
      </c>
      <c r="B3197">
        <v>2025</v>
      </c>
      <c r="C3197" t="s">
        <v>22</v>
      </c>
      <c r="D3197" t="s">
        <v>43</v>
      </c>
      <c r="E3197">
        <v>14</v>
      </c>
      <c r="F3197">
        <v>14</v>
      </c>
      <c r="G3197">
        <v>28</v>
      </c>
    </row>
    <row r="3198" spans="1:7" x14ac:dyDescent="0.35">
      <c r="A3198">
        <v>1</v>
      </c>
      <c r="B3198">
        <v>2025</v>
      </c>
      <c r="C3198" t="s">
        <v>22</v>
      </c>
      <c r="D3198" t="s">
        <v>44</v>
      </c>
      <c r="E3198">
        <v>38</v>
      </c>
      <c r="F3198">
        <v>33</v>
      </c>
      <c r="G3198">
        <v>71</v>
      </c>
    </row>
    <row r="3199" spans="1:7" x14ac:dyDescent="0.35">
      <c r="A3199">
        <v>1</v>
      </c>
      <c r="B3199">
        <v>2025</v>
      </c>
      <c r="C3199" t="s">
        <v>22</v>
      </c>
      <c r="D3199" t="s">
        <v>45</v>
      </c>
      <c r="E3199">
        <v>37</v>
      </c>
      <c r="F3199">
        <v>51</v>
      </c>
      <c r="G3199">
        <v>88</v>
      </c>
    </row>
    <row r="3200" spans="1:7" x14ac:dyDescent="0.35">
      <c r="A3200">
        <v>1</v>
      </c>
      <c r="B3200">
        <v>2025</v>
      </c>
      <c r="C3200" t="s">
        <v>22</v>
      </c>
      <c r="D3200" t="s">
        <v>46</v>
      </c>
      <c r="E3200">
        <v>109</v>
      </c>
      <c r="F3200">
        <v>97</v>
      </c>
      <c r="G3200">
        <v>206</v>
      </c>
    </row>
    <row r="3201" spans="1:7" x14ac:dyDescent="0.35">
      <c r="A3201">
        <v>1</v>
      </c>
      <c r="B3201">
        <v>2025</v>
      </c>
      <c r="C3201" t="s">
        <v>22</v>
      </c>
      <c r="D3201" t="s">
        <v>47</v>
      </c>
      <c r="E3201">
        <v>162</v>
      </c>
      <c r="F3201">
        <v>184</v>
      </c>
      <c r="G3201">
        <v>346</v>
      </c>
    </row>
    <row r="3202" spans="1:7" x14ac:dyDescent="0.35">
      <c r="A3202">
        <v>1</v>
      </c>
      <c r="B3202">
        <v>2025</v>
      </c>
      <c r="C3202" t="s">
        <v>22</v>
      </c>
      <c r="D3202" t="s">
        <v>48</v>
      </c>
      <c r="E3202">
        <v>220</v>
      </c>
      <c r="F3202">
        <v>216</v>
      </c>
      <c r="G3202">
        <v>436</v>
      </c>
    </row>
    <row r="3203" spans="1:7" x14ac:dyDescent="0.35">
      <c r="A3203">
        <v>1</v>
      </c>
      <c r="B3203">
        <v>2025</v>
      </c>
      <c r="C3203" t="s">
        <v>22</v>
      </c>
      <c r="D3203" t="s">
        <v>49</v>
      </c>
      <c r="E3203">
        <v>158</v>
      </c>
      <c r="F3203">
        <v>188</v>
      </c>
      <c r="G3203">
        <v>346</v>
      </c>
    </row>
    <row r="3204" spans="1:7" x14ac:dyDescent="0.35">
      <c r="A3204">
        <v>1</v>
      </c>
      <c r="B3204">
        <v>2025</v>
      </c>
      <c r="C3204" t="s">
        <v>22</v>
      </c>
      <c r="D3204" t="s">
        <v>51</v>
      </c>
      <c r="E3204">
        <v>34</v>
      </c>
      <c r="F3204">
        <v>88</v>
      </c>
      <c r="G3204">
        <v>122</v>
      </c>
    </row>
    <row r="3205" spans="1:7" x14ac:dyDescent="0.35">
      <c r="A3205">
        <v>1</v>
      </c>
      <c r="B3205">
        <v>2025</v>
      </c>
      <c r="C3205" t="s">
        <v>15</v>
      </c>
      <c r="D3205" t="s">
        <v>53</v>
      </c>
      <c r="E3205">
        <v>2</v>
      </c>
      <c r="F3205">
        <v>0</v>
      </c>
      <c r="G3205">
        <v>2</v>
      </c>
    </row>
    <row r="3206" spans="1:7" x14ac:dyDescent="0.35">
      <c r="A3206">
        <v>1</v>
      </c>
      <c r="B3206">
        <v>2025</v>
      </c>
      <c r="C3206" t="s">
        <v>15</v>
      </c>
      <c r="D3206" t="s">
        <v>50</v>
      </c>
      <c r="E3206">
        <v>0</v>
      </c>
      <c r="F3206">
        <v>3</v>
      </c>
      <c r="G3206">
        <v>3</v>
      </c>
    </row>
    <row r="3207" spans="1:7" x14ac:dyDescent="0.35">
      <c r="A3207">
        <v>1</v>
      </c>
      <c r="B3207">
        <v>2025</v>
      </c>
      <c r="C3207" t="s">
        <v>15</v>
      </c>
      <c r="D3207" t="s">
        <v>43</v>
      </c>
      <c r="E3207">
        <v>3</v>
      </c>
      <c r="F3207">
        <v>15</v>
      </c>
      <c r="G3207">
        <v>18</v>
      </c>
    </row>
    <row r="3208" spans="1:7" x14ac:dyDescent="0.35">
      <c r="A3208">
        <v>1</v>
      </c>
      <c r="B3208">
        <v>2025</v>
      </c>
      <c r="C3208" t="s">
        <v>15</v>
      </c>
      <c r="D3208" t="s">
        <v>44</v>
      </c>
      <c r="E3208">
        <v>17</v>
      </c>
      <c r="F3208">
        <v>21</v>
      </c>
      <c r="G3208">
        <v>38</v>
      </c>
    </row>
    <row r="3209" spans="1:7" x14ac:dyDescent="0.35">
      <c r="A3209">
        <v>1</v>
      </c>
      <c r="B3209">
        <v>2025</v>
      </c>
      <c r="C3209" t="s">
        <v>15</v>
      </c>
      <c r="D3209" t="s">
        <v>45</v>
      </c>
      <c r="E3209">
        <v>19</v>
      </c>
      <c r="F3209">
        <v>23</v>
      </c>
      <c r="G3209">
        <v>42</v>
      </c>
    </row>
    <row r="3210" spans="1:7" x14ac:dyDescent="0.35">
      <c r="A3210">
        <v>1</v>
      </c>
      <c r="B3210">
        <v>2025</v>
      </c>
      <c r="C3210" t="s">
        <v>15</v>
      </c>
      <c r="D3210" t="s">
        <v>46</v>
      </c>
      <c r="E3210">
        <v>50</v>
      </c>
      <c r="F3210">
        <v>50</v>
      </c>
      <c r="G3210">
        <v>100</v>
      </c>
    </row>
    <row r="3211" spans="1:7" x14ac:dyDescent="0.35">
      <c r="A3211">
        <v>1</v>
      </c>
      <c r="B3211">
        <v>2025</v>
      </c>
      <c r="C3211" t="s">
        <v>15</v>
      </c>
      <c r="D3211" t="s">
        <v>47</v>
      </c>
      <c r="E3211">
        <v>94</v>
      </c>
      <c r="F3211">
        <v>102</v>
      </c>
      <c r="G3211">
        <v>196</v>
      </c>
    </row>
    <row r="3212" spans="1:7" x14ac:dyDescent="0.35">
      <c r="A3212">
        <v>1</v>
      </c>
      <c r="B3212">
        <v>2025</v>
      </c>
      <c r="C3212" t="s">
        <v>15</v>
      </c>
      <c r="D3212" t="s">
        <v>48</v>
      </c>
      <c r="E3212">
        <v>173</v>
      </c>
      <c r="F3212">
        <v>190</v>
      </c>
      <c r="G3212">
        <v>363</v>
      </c>
    </row>
    <row r="3213" spans="1:7" x14ac:dyDescent="0.35">
      <c r="A3213">
        <v>1</v>
      </c>
      <c r="B3213">
        <v>2025</v>
      </c>
      <c r="C3213" t="s">
        <v>15</v>
      </c>
      <c r="D3213" t="s">
        <v>49</v>
      </c>
      <c r="E3213">
        <v>129</v>
      </c>
      <c r="F3213">
        <v>200</v>
      </c>
      <c r="G3213">
        <v>329</v>
      </c>
    </row>
    <row r="3214" spans="1:7" x14ac:dyDescent="0.35">
      <c r="A3214">
        <v>1</v>
      </c>
      <c r="B3214">
        <v>2025</v>
      </c>
      <c r="C3214" t="s">
        <v>15</v>
      </c>
      <c r="D3214" t="s">
        <v>51</v>
      </c>
      <c r="E3214">
        <v>27</v>
      </c>
      <c r="F3214">
        <v>108</v>
      </c>
      <c r="G3214">
        <v>135</v>
      </c>
    </row>
    <row r="3215" spans="1:7" x14ac:dyDescent="0.35">
      <c r="A3215">
        <v>1</v>
      </c>
      <c r="B3215">
        <v>2025</v>
      </c>
      <c r="C3215" t="s">
        <v>25</v>
      </c>
      <c r="D3215" t="s">
        <v>53</v>
      </c>
      <c r="E3215">
        <v>25</v>
      </c>
      <c r="F3215">
        <v>19</v>
      </c>
      <c r="G3215">
        <v>44</v>
      </c>
    </row>
    <row r="3216" spans="1:7" x14ac:dyDescent="0.35">
      <c r="A3216">
        <v>1</v>
      </c>
      <c r="B3216">
        <v>2025</v>
      </c>
      <c r="C3216" t="s">
        <v>25</v>
      </c>
      <c r="D3216" t="s">
        <v>52</v>
      </c>
      <c r="E3216">
        <v>13</v>
      </c>
      <c r="F3216">
        <v>7</v>
      </c>
      <c r="G3216">
        <v>20</v>
      </c>
    </row>
    <row r="3217" spans="1:7" x14ac:dyDescent="0.35">
      <c r="A3217">
        <v>1</v>
      </c>
      <c r="B3217">
        <v>2025</v>
      </c>
      <c r="C3217" t="s">
        <v>25</v>
      </c>
      <c r="D3217" t="s">
        <v>50</v>
      </c>
      <c r="E3217">
        <v>11</v>
      </c>
      <c r="F3217">
        <v>19</v>
      </c>
      <c r="G3217">
        <v>30</v>
      </c>
    </row>
    <row r="3218" spans="1:7" x14ac:dyDescent="0.35">
      <c r="A3218">
        <v>1</v>
      </c>
      <c r="B3218">
        <v>2025</v>
      </c>
      <c r="C3218" t="s">
        <v>25</v>
      </c>
      <c r="D3218" t="s">
        <v>43</v>
      </c>
      <c r="E3218">
        <v>57</v>
      </c>
      <c r="F3218">
        <v>93</v>
      </c>
      <c r="G3218">
        <v>150</v>
      </c>
    </row>
    <row r="3219" spans="1:7" x14ac:dyDescent="0.35">
      <c r="A3219">
        <v>1</v>
      </c>
      <c r="B3219">
        <v>2025</v>
      </c>
      <c r="C3219" t="s">
        <v>25</v>
      </c>
      <c r="D3219" t="s">
        <v>44</v>
      </c>
      <c r="E3219">
        <v>133</v>
      </c>
      <c r="F3219">
        <v>152</v>
      </c>
      <c r="G3219">
        <v>285</v>
      </c>
    </row>
    <row r="3220" spans="1:7" x14ac:dyDescent="0.35">
      <c r="A3220">
        <v>1</v>
      </c>
      <c r="B3220">
        <v>2025</v>
      </c>
      <c r="C3220" t="s">
        <v>25</v>
      </c>
      <c r="D3220" t="s">
        <v>45</v>
      </c>
      <c r="E3220">
        <v>166</v>
      </c>
      <c r="F3220">
        <v>179</v>
      </c>
      <c r="G3220">
        <v>345</v>
      </c>
    </row>
    <row r="3221" spans="1:7" x14ac:dyDescent="0.35">
      <c r="A3221">
        <v>1</v>
      </c>
      <c r="B3221">
        <v>2025</v>
      </c>
      <c r="C3221" t="s">
        <v>25</v>
      </c>
      <c r="D3221" t="s">
        <v>46</v>
      </c>
      <c r="E3221">
        <v>304</v>
      </c>
      <c r="F3221">
        <v>293</v>
      </c>
      <c r="G3221">
        <v>597</v>
      </c>
    </row>
    <row r="3222" spans="1:7" x14ac:dyDescent="0.35">
      <c r="A3222">
        <v>1</v>
      </c>
      <c r="B3222">
        <v>2025</v>
      </c>
      <c r="C3222" t="s">
        <v>25</v>
      </c>
      <c r="D3222" t="s">
        <v>47</v>
      </c>
      <c r="E3222">
        <v>484</v>
      </c>
      <c r="F3222">
        <v>478</v>
      </c>
      <c r="G3222">
        <v>962</v>
      </c>
    </row>
    <row r="3223" spans="1:7" x14ac:dyDescent="0.35">
      <c r="A3223">
        <v>1</v>
      </c>
      <c r="B3223">
        <v>2025</v>
      </c>
      <c r="C3223" t="s">
        <v>25</v>
      </c>
      <c r="D3223" t="s">
        <v>48</v>
      </c>
      <c r="E3223">
        <v>628</v>
      </c>
      <c r="F3223">
        <v>691</v>
      </c>
      <c r="G3223">
        <v>1319</v>
      </c>
    </row>
    <row r="3224" spans="1:7" x14ac:dyDescent="0.35">
      <c r="A3224">
        <v>1</v>
      </c>
      <c r="B3224">
        <v>2025</v>
      </c>
      <c r="C3224" t="s">
        <v>25</v>
      </c>
      <c r="D3224" t="s">
        <v>49</v>
      </c>
      <c r="E3224">
        <v>669</v>
      </c>
      <c r="F3224">
        <v>1263</v>
      </c>
      <c r="G3224">
        <v>1932</v>
      </c>
    </row>
    <row r="3225" spans="1:7" x14ac:dyDescent="0.35">
      <c r="A3225">
        <v>1</v>
      </c>
      <c r="B3225">
        <v>2025</v>
      </c>
      <c r="C3225" t="s">
        <v>25</v>
      </c>
      <c r="D3225" t="s">
        <v>51</v>
      </c>
      <c r="E3225">
        <v>263</v>
      </c>
      <c r="F3225">
        <v>1193</v>
      </c>
      <c r="G3225">
        <v>1456</v>
      </c>
    </row>
    <row r="3226" spans="1:7" x14ac:dyDescent="0.35">
      <c r="A3226">
        <v>1</v>
      </c>
      <c r="B3226">
        <v>2025</v>
      </c>
      <c r="C3226" t="s">
        <v>16</v>
      </c>
      <c r="D3226" t="s">
        <v>43</v>
      </c>
      <c r="E3226">
        <v>2</v>
      </c>
      <c r="F3226">
        <v>3</v>
      </c>
      <c r="G3226">
        <v>5</v>
      </c>
    </row>
    <row r="3227" spans="1:7" x14ac:dyDescent="0.35">
      <c r="A3227">
        <v>1</v>
      </c>
      <c r="B3227">
        <v>2025</v>
      </c>
      <c r="C3227" t="s">
        <v>16</v>
      </c>
      <c r="D3227" t="s">
        <v>44</v>
      </c>
      <c r="E3227">
        <v>4</v>
      </c>
      <c r="F3227">
        <v>4</v>
      </c>
      <c r="G3227">
        <v>8</v>
      </c>
    </row>
    <row r="3228" spans="1:7" x14ac:dyDescent="0.35">
      <c r="A3228">
        <v>1</v>
      </c>
      <c r="B3228">
        <v>2025</v>
      </c>
      <c r="C3228" t="s">
        <v>16</v>
      </c>
      <c r="D3228" t="s">
        <v>45</v>
      </c>
      <c r="E3228">
        <v>2</v>
      </c>
      <c r="F3228">
        <v>2</v>
      </c>
      <c r="G3228">
        <v>4</v>
      </c>
    </row>
    <row r="3229" spans="1:7" x14ac:dyDescent="0.35">
      <c r="A3229">
        <v>1</v>
      </c>
      <c r="B3229">
        <v>2025</v>
      </c>
      <c r="C3229" t="s">
        <v>16</v>
      </c>
      <c r="D3229" t="s">
        <v>46</v>
      </c>
      <c r="E3229">
        <v>9</v>
      </c>
      <c r="F3229">
        <v>6</v>
      </c>
      <c r="G3229">
        <v>15</v>
      </c>
    </row>
    <row r="3230" spans="1:7" x14ac:dyDescent="0.35">
      <c r="A3230">
        <v>1</v>
      </c>
      <c r="B3230">
        <v>2025</v>
      </c>
      <c r="C3230" t="s">
        <v>16</v>
      </c>
      <c r="D3230" t="s">
        <v>47</v>
      </c>
      <c r="E3230">
        <v>26</v>
      </c>
      <c r="F3230">
        <v>29</v>
      </c>
      <c r="G3230">
        <v>55</v>
      </c>
    </row>
    <row r="3231" spans="1:7" x14ac:dyDescent="0.35">
      <c r="A3231">
        <v>1</v>
      </c>
      <c r="B3231">
        <v>2025</v>
      </c>
      <c r="C3231" t="s">
        <v>16</v>
      </c>
      <c r="D3231" t="s">
        <v>48</v>
      </c>
      <c r="E3231">
        <v>40</v>
      </c>
      <c r="F3231">
        <v>39</v>
      </c>
      <c r="G3231">
        <v>79</v>
      </c>
    </row>
    <row r="3232" spans="1:7" x14ac:dyDescent="0.35">
      <c r="A3232">
        <v>1</v>
      </c>
      <c r="B3232">
        <v>2025</v>
      </c>
      <c r="C3232" t="s">
        <v>16</v>
      </c>
      <c r="D3232" t="s">
        <v>49</v>
      </c>
      <c r="E3232">
        <v>40</v>
      </c>
      <c r="F3232">
        <v>33</v>
      </c>
      <c r="G3232">
        <v>73</v>
      </c>
    </row>
    <row r="3233" spans="1:7" x14ac:dyDescent="0.35">
      <c r="A3233">
        <v>1</v>
      </c>
      <c r="B3233">
        <v>2025</v>
      </c>
      <c r="C3233" t="s">
        <v>16</v>
      </c>
      <c r="D3233" t="s">
        <v>51</v>
      </c>
      <c r="E3233">
        <v>3</v>
      </c>
      <c r="F3233">
        <v>19</v>
      </c>
      <c r="G3233">
        <v>22</v>
      </c>
    </row>
    <row r="3234" spans="1:7" x14ac:dyDescent="0.35">
      <c r="A3234">
        <v>1</v>
      </c>
      <c r="B3234">
        <v>2025</v>
      </c>
      <c r="C3234" t="s">
        <v>6</v>
      </c>
      <c r="D3234" t="s">
        <v>45</v>
      </c>
      <c r="E3234">
        <v>0</v>
      </c>
      <c r="F3234">
        <v>1</v>
      </c>
      <c r="G3234">
        <v>1</v>
      </c>
    </row>
    <row r="3235" spans="1:7" x14ac:dyDescent="0.35">
      <c r="A3235">
        <v>1</v>
      </c>
      <c r="B3235">
        <v>2025</v>
      </c>
      <c r="C3235" t="s">
        <v>6</v>
      </c>
      <c r="D3235" t="s">
        <v>48</v>
      </c>
      <c r="E3235">
        <v>0</v>
      </c>
      <c r="F3235">
        <v>1</v>
      </c>
      <c r="G3235">
        <v>1</v>
      </c>
    </row>
    <row r="3236" spans="1:7" x14ac:dyDescent="0.35">
      <c r="A3236">
        <v>1</v>
      </c>
      <c r="B3236">
        <v>2025</v>
      </c>
      <c r="C3236" t="s">
        <v>6</v>
      </c>
      <c r="D3236" t="s">
        <v>49</v>
      </c>
      <c r="E3236">
        <v>2</v>
      </c>
      <c r="F3236">
        <v>0</v>
      </c>
      <c r="G3236">
        <v>2</v>
      </c>
    </row>
    <row r="3237" spans="1:7" x14ac:dyDescent="0.35">
      <c r="A3237">
        <v>1</v>
      </c>
      <c r="B3237">
        <v>2025</v>
      </c>
      <c r="C3237" t="s">
        <v>20</v>
      </c>
      <c r="D3237" t="s">
        <v>50</v>
      </c>
      <c r="E3237">
        <v>3</v>
      </c>
      <c r="F3237">
        <v>0</v>
      </c>
      <c r="G3237">
        <v>3</v>
      </c>
    </row>
    <row r="3238" spans="1:7" x14ac:dyDescent="0.35">
      <c r="A3238">
        <v>1</v>
      </c>
      <c r="B3238">
        <v>2025</v>
      </c>
      <c r="C3238" t="s">
        <v>20</v>
      </c>
      <c r="D3238" t="s">
        <v>43</v>
      </c>
      <c r="E3238">
        <v>12</v>
      </c>
      <c r="F3238">
        <v>15</v>
      </c>
      <c r="G3238">
        <v>27</v>
      </c>
    </row>
    <row r="3239" spans="1:7" x14ac:dyDescent="0.35">
      <c r="A3239">
        <v>1</v>
      </c>
      <c r="B3239">
        <v>2025</v>
      </c>
      <c r="C3239" t="s">
        <v>20</v>
      </c>
      <c r="D3239" t="s">
        <v>44</v>
      </c>
      <c r="E3239">
        <v>39</v>
      </c>
      <c r="F3239">
        <v>47</v>
      </c>
      <c r="G3239">
        <v>86</v>
      </c>
    </row>
    <row r="3240" spans="1:7" x14ac:dyDescent="0.35">
      <c r="A3240">
        <v>1</v>
      </c>
      <c r="B3240">
        <v>2025</v>
      </c>
      <c r="C3240" t="s">
        <v>20</v>
      </c>
      <c r="D3240" t="s">
        <v>45</v>
      </c>
      <c r="E3240">
        <v>49</v>
      </c>
      <c r="F3240">
        <v>40</v>
      </c>
      <c r="G3240">
        <v>89</v>
      </c>
    </row>
    <row r="3241" spans="1:7" x14ac:dyDescent="0.35">
      <c r="A3241">
        <v>1</v>
      </c>
      <c r="B3241">
        <v>2025</v>
      </c>
      <c r="C3241" t="s">
        <v>20</v>
      </c>
      <c r="D3241" t="s">
        <v>46</v>
      </c>
      <c r="E3241">
        <v>116</v>
      </c>
      <c r="F3241">
        <v>95</v>
      </c>
      <c r="G3241">
        <v>211</v>
      </c>
    </row>
    <row r="3242" spans="1:7" x14ac:dyDescent="0.35">
      <c r="A3242">
        <v>1</v>
      </c>
      <c r="B3242">
        <v>2025</v>
      </c>
      <c r="C3242" t="s">
        <v>20</v>
      </c>
      <c r="D3242" t="s">
        <v>47</v>
      </c>
      <c r="E3242">
        <v>230</v>
      </c>
      <c r="F3242">
        <v>227</v>
      </c>
      <c r="G3242">
        <v>457</v>
      </c>
    </row>
    <row r="3243" spans="1:7" x14ac:dyDescent="0.35">
      <c r="A3243">
        <v>1</v>
      </c>
      <c r="B3243">
        <v>2025</v>
      </c>
      <c r="C3243" t="s">
        <v>20</v>
      </c>
      <c r="D3243" t="s">
        <v>48</v>
      </c>
      <c r="E3243">
        <v>346</v>
      </c>
      <c r="F3243">
        <v>331</v>
      </c>
      <c r="G3243">
        <v>677</v>
      </c>
    </row>
    <row r="3244" spans="1:7" x14ac:dyDescent="0.35">
      <c r="A3244">
        <v>1</v>
      </c>
      <c r="B3244">
        <v>2025</v>
      </c>
      <c r="C3244" t="s">
        <v>20</v>
      </c>
      <c r="D3244" t="s">
        <v>49</v>
      </c>
      <c r="E3244">
        <v>250</v>
      </c>
      <c r="F3244">
        <v>318</v>
      </c>
      <c r="G3244">
        <v>568</v>
      </c>
    </row>
    <row r="3245" spans="1:7" x14ac:dyDescent="0.35">
      <c r="A3245">
        <v>1</v>
      </c>
      <c r="B3245">
        <v>2025</v>
      </c>
      <c r="C3245" t="s">
        <v>20</v>
      </c>
      <c r="D3245" t="s">
        <v>51</v>
      </c>
      <c r="E3245">
        <v>74</v>
      </c>
      <c r="F3245">
        <v>165</v>
      </c>
      <c r="G3245">
        <v>239</v>
      </c>
    </row>
    <row r="3246" spans="1:7" x14ac:dyDescent="0.35">
      <c r="A3246">
        <v>1</v>
      </c>
      <c r="B3246">
        <v>2025</v>
      </c>
      <c r="C3246" t="s">
        <v>17</v>
      </c>
      <c r="D3246" t="s">
        <v>52</v>
      </c>
      <c r="E3246">
        <v>1</v>
      </c>
      <c r="F3246">
        <v>0</v>
      </c>
      <c r="G3246">
        <v>1</v>
      </c>
    </row>
    <row r="3247" spans="1:7" x14ac:dyDescent="0.35">
      <c r="A3247">
        <v>1</v>
      </c>
      <c r="B3247">
        <v>2025</v>
      </c>
      <c r="C3247" t="s">
        <v>17</v>
      </c>
      <c r="D3247" t="s">
        <v>50</v>
      </c>
      <c r="E3247">
        <v>0</v>
      </c>
      <c r="F3247">
        <v>3</v>
      </c>
      <c r="G3247">
        <v>3</v>
      </c>
    </row>
    <row r="3248" spans="1:7" x14ac:dyDescent="0.35">
      <c r="A3248">
        <v>1</v>
      </c>
      <c r="B3248">
        <v>2025</v>
      </c>
      <c r="C3248" t="s">
        <v>17</v>
      </c>
      <c r="D3248" t="s">
        <v>43</v>
      </c>
      <c r="E3248">
        <v>17</v>
      </c>
      <c r="F3248">
        <v>24</v>
      </c>
      <c r="G3248">
        <v>41</v>
      </c>
    </row>
    <row r="3249" spans="1:7" x14ac:dyDescent="0.35">
      <c r="A3249">
        <v>1</v>
      </c>
      <c r="B3249">
        <v>2025</v>
      </c>
      <c r="C3249" t="s">
        <v>17</v>
      </c>
      <c r="D3249" t="s">
        <v>44</v>
      </c>
      <c r="E3249">
        <v>30</v>
      </c>
      <c r="F3249">
        <v>20</v>
      </c>
      <c r="G3249">
        <v>50</v>
      </c>
    </row>
    <row r="3250" spans="1:7" x14ac:dyDescent="0.35">
      <c r="A3250">
        <v>1</v>
      </c>
      <c r="B3250">
        <v>2025</v>
      </c>
      <c r="C3250" t="s">
        <v>17</v>
      </c>
      <c r="D3250" t="s">
        <v>45</v>
      </c>
      <c r="E3250">
        <v>37</v>
      </c>
      <c r="F3250">
        <v>33</v>
      </c>
      <c r="G3250">
        <v>70</v>
      </c>
    </row>
    <row r="3251" spans="1:7" x14ac:dyDescent="0.35">
      <c r="A3251">
        <v>1</v>
      </c>
      <c r="B3251">
        <v>2025</v>
      </c>
      <c r="C3251" t="s">
        <v>17</v>
      </c>
      <c r="D3251" t="s">
        <v>46</v>
      </c>
      <c r="E3251">
        <v>57</v>
      </c>
      <c r="F3251">
        <v>48</v>
      </c>
      <c r="G3251">
        <v>105</v>
      </c>
    </row>
    <row r="3252" spans="1:7" x14ac:dyDescent="0.35">
      <c r="A3252">
        <v>1</v>
      </c>
      <c r="B3252">
        <v>2025</v>
      </c>
      <c r="C3252" t="s">
        <v>17</v>
      </c>
      <c r="D3252" t="s">
        <v>47</v>
      </c>
      <c r="E3252">
        <v>132</v>
      </c>
      <c r="F3252">
        <v>111</v>
      </c>
      <c r="G3252">
        <v>243</v>
      </c>
    </row>
    <row r="3253" spans="1:7" x14ac:dyDescent="0.35">
      <c r="A3253">
        <v>1</v>
      </c>
      <c r="B3253">
        <v>2025</v>
      </c>
      <c r="C3253" t="s">
        <v>17</v>
      </c>
      <c r="D3253" t="s">
        <v>48</v>
      </c>
      <c r="E3253">
        <v>195</v>
      </c>
      <c r="F3253">
        <v>184</v>
      </c>
      <c r="G3253">
        <v>379</v>
      </c>
    </row>
    <row r="3254" spans="1:7" x14ac:dyDescent="0.35">
      <c r="A3254">
        <v>1</v>
      </c>
      <c r="B3254">
        <v>2025</v>
      </c>
      <c r="C3254" t="s">
        <v>17</v>
      </c>
      <c r="D3254" t="s">
        <v>49</v>
      </c>
      <c r="E3254">
        <v>151</v>
      </c>
      <c r="F3254">
        <v>139</v>
      </c>
      <c r="G3254">
        <v>290</v>
      </c>
    </row>
    <row r="3255" spans="1:7" x14ac:dyDescent="0.35">
      <c r="A3255">
        <v>1</v>
      </c>
      <c r="B3255">
        <v>2025</v>
      </c>
      <c r="C3255" t="s">
        <v>17</v>
      </c>
      <c r="D3255" t="s">
        <v>51</v>
      </c>
      <c r="E3255">
        <v>34</v>
      </c>
      <c r="F3255">
        <v>62</v>
      </c>
      <c r="G3255">
        <v>96</v>
      </c>
    </row>
    <row r="3256" spans="1:7" x14ac:dyDescent="0.35">
      <c r="A3256">
        <v>1</v>
      </c>
      <c r="B3256">
        <v>2025</v>
      </c>
      <c r="C3256" t="s">
        <v>11</v>
      </c>
      <c r="D3256" t="s">
        <v>53</v>
      </c>
      <c r="E3256">
        <v>0</v>
      </c>
      <c r="F3256">
        <v>1</v>
      </c>
      <c r="G3256">
        <v>1</v>
      </c>
    </row>
    <row r="3257" spans="1:7" x14ac:dyDescent="0.35">
      <c r="A3257">
        <v>1</v>
      </c>
      <c r="B3257">
        <v>2025</v>
      </c>
      <c r="C3257" t="s">
        <v>11</v>
      </c>
      <c r="D3257" t="s">
        <v>52</v>
      </c>
      <c r="E3257">
        <v>1</v>
      </c>
      <c r="F3257">
        <v>1</v>
      </c>
      <c r="G3257">
        <v>2</v>
      </c>
    </row>
    <row r="3258" spans="1:7" x14ac:dyDescent="0.35">
      <c r="A3258">
        <v>1</v>
      </c>
      <c r="B3258">
        <v>2025</v>
      </c>
      <c r="C3258" t="s">
        <v>11</v>
      </c>
      <c r="D3258" t="s">
        <v>46</v>
      </c>
      <c r="E3258">
        <v>2</v>
      </c>
      <c r="F3258">
        <v>0</v>
      </c>
      <c r="G3258">
        <v>2</v>
      </c>
    </row>
    <row r="3259" spans="1:7" x14ac:dyDescent="0.35">
      <c r="A3259">
        <v>1</v>
      </c>
      <c r="B3259">
        <v>2025</v>
      </c>
      <c r="C3259" t="s">
        <v>11</v>
      </c>
      <c r="D3259" t="s">
        <v>47</v>
      </c>
      <c r="E3259">
        <v>1</v>
      </c>
      <c r="F3259">
        <v>2</v>
      </c>
      <c r="G3259">
        <v>3</v>
      </c>
    </row>
    <row r="3260" spans="1:7" x14ac:dyDescent="0.35">
      <c r="A3260">
        <v>1</v>
      </c>
      <c r="B3260">
        <v>2025</v>
      </c>
      <c r="C3260" t="s">
        <v>11</v>
      </c>
      <c r="D3260" t="s">
        <v>48</v>
      </c>
      <c r="E3260">
        <v>3</v>
      </c>
      <c r="F3260">
        <v>7</v>
      </c>
      <c r="G3260">
        <v>10</v>
      </c>
    </row>
    <row r="3261" spans="1:7" x14ac:dyDescent="0.35">
      <c r="A3261">
        <v>1</v>
      </c>
      <c r="B3261">
        <v>2025</v>
      </c>
      <c r="C3261" t="s">
        <v>11</v>
      </c>
      <c r="D3261" t="s">
        <v>49</v>
      </c>
      <c r="E3261">
        <v>2</v>
      </c>
      <c r="F3261">
        <v>2</v>
      </c>
      <c r="G3261">
        <v>4</v>
      </c>
    </row>
    <row r="3262" spans="1:7" x14ac:dyDescent="0.35">
      <c r="A3262">
        <v>1</v>
      </c>
      <c r="B3262">
        <v>2025</v>
      </c>
      <c r="C3262" t="s">
        <v>11</v>
      </c>
      <c r="D3262" t="s">
        <v>51</v>
      </c>
      <c r="E3262">
        <v>1</v>
      </c>
      <c r="F3262">
        <v>0</v>
      </c>
      <c r="G3262">
        <v>1</v>
      </c>
    </row>
    <row r="3263" spans="1:7" x14ac:dyDescent="0.35">
      <c r="A3263">
        <v>1</v>
      </c>
      <c r="B3263">
        <v>2025</v>
      </c>
      <c r="C3263" t="s">
        <v>18</v>
      </c>
      <c r="D3263" t="s">
        <v>50</v>
      </c>
      <c r="E3263">
        <v>3</v>
      </c>
      <c r="F3263">
        <v>1</v>
      </c>
      <c r="G3263">
        <v>4</v>
      </c>
    </row>
    <row r="3264" spans="1:7" x14ac:dyDescent="0.35">
      <c r="A3264">
        <v>1</v>
      </c>
      <c r="B3264">
        <v>2025</v>
      </c>
      <c r="C3264" t="s">
        <v>18</v>
      </c>
      <c r="D3264" t="s">
        <v>43</v>
      </c>
      <c r="E3264">
        <v>10</v>
      </c>
      <c r="F3264">
        <v>8</v>
      </c>
      <c r="G3264">
        <v>18</v>
      </c>
    </row>
    <row r="3265" spans="1:7" x14ac:dyDescent="0.35">
      <c r="A3265">
        <v>1</v>
      </c>
      <c r="B3265">
        <v>2025</v>
      </c>
      <c r="C3265" t="s">
        <v>18</v>
      </c>
      <c r="D3265" t="s">
        <v>44</v>
      </c>
      <c r="E3265">
        <v>15</v>
      </c>
      <c r="F3265">
        <v>21</v>
      </c>
      <c r="G3265">
        <v>36</v>
      </c>
    </row>
    <row r="3266" spans="1:7" x14ac:dyDescent="0.35">
      <c r="A3266">
        <v>1</v>
      </c>
      <c r="B3266">
        <v>2025</v>
      </c>
      <c r="C3266" t="s">
        <v>18</v>
      </c>
      <c r="D3266" t="s">
        <v>45</v>
      </c>
      <c r="E3266">
        <v>19</v>
      </c>
      <c r="F3266">
        <v>13</v>
      </c>
      <c r="G3266">
        <v>32</v>
      </c>
    </row>
    <row r="3267" spans="1:7" x14ac:dyDescent="0.35">
      <c r="A3267">
        <v>1</v>
      </c>
      <c r="B3267">
        <v>2025</v>
      </c>
      <c r="C3267" t="s">
        <v>18</v>
      </c>
      <c r="D3267" t="s">
        <v>46</v>
      </c>
      <c r="E3267">
        <v>28</v>
      </c>
      <c r="F3267">
        <v>23</v>
      </c>
      <c r="G3267">
        <v>51</v>
      </c>
    </row>
    <row r="3268" spans="1:7" x14ac:dyDescent="0.35">
      <c r="A3268">
        <v>1</v>
      </c>
      <c r="B3268">
        <v>2025</v>
      </c>
      <c r="C3268" t="s">
        <v>18</v>
      </c>
      <c r="D3268" t="s">
        <v>47</v>
      </c>
      <c r="E3268">
        <v>87</v>
      </c>
      <c r="F3268">
        <v>58</v>
      </c>
      <c r="G3268">
        <v>145</v>
      </c>
    </row>
    <row r="3269" spans="1:7" x14ac:dyDescent="0.35">
      <c r="A3269">
        <v>1</v>
      </c>
      <c r="B3269">
        <v>2025</v>
      </c>
      <c r="C3269" t="s">
        <v>18</v>
      </c>
      <c r="D3269" t="s">
        <v>48</v>
      </c>
      <c r="E3269">
        <v>113</v>
      </c>
      <c r="F3269">
        <v>89</v>
      </c>
      <c r="G3269">
        <v>202</v>
      </c>
    </row>
    <row r="3270" spans="1:7" x14ac:dyDescent="0.35">
      <c r="A3270">
        <v>1</v>
      </c>
      <c r="B3270">
        <v>2025</v>
      </c>
      <c r="C3270" t="s">
        <v>18</v>
      </c>
      <c r="D3270" t="s">
        <v>49</v>
      </c>
      <c r="E3270">
        <v>64</v>
      </c>
      <c r="F3270">
        <v>46</v>
      </c>
      <c r="G3270">
        <v>110</v>
      </c>
    </row>
    <row r="3271" spans="1:7" x14ac:dyDescent="0.35">
      <c r="A3271">
        <v>1</v>
      </c>
      <c r="B3271">
        <v>2025</v>
      </c>
      <c r="C3271" t="s">
        <v>18</v>
      </c>
      <c r="D3271" t="s">
        <v>51</v>
      </c>
      <c r="E3271">
        <v>11</v>
      </c>
      <c r="F3271">
        <v>27</v>
      </c>
      <c r="G3271">
        <v>38</v>
      </c>
    </row>
    <row r="3272" spans="1:7" x14ac:dyDescent="0.35">
      <c r="A3272">
        <v>1</v>
      </c>
      <c r="B3272">
        <v>2025</v>
      </c>
      <c r="C3272" t="s">
        <v>19</v>
      </c>
      <c r="D3272" t="s">
        <v>52</v>
      </c>
      <c r="E3272">
        <v>2</v>
      </c>
      <c r="F3272">
        <v>0</v>
      </c>
      <c r="G3272">
        <v>2</v>
      </c>
    </row>
    <row r="3273" spans="1:7" x14ac:dyDescent="0.35">
      <c r="A3273">
        <v>1</v>
      </c>
      <c r="B3273">
        <v>2025</v>
      </c>
      <c r="C3273" t="s">
        <v>19</v>
      </c>
      <c r="D3273" t="s">
        <v>50</v>
      </c>
      <c r="E3273">
        <v>5</v>
      </c>
      <c r="F3273">
        <v>6</v>
      </c>
      <c r="G3273">
        <v>11</v>
      </c>
    </row>
    <row r="3274" spans="1:7" x14ac:dyDescent="0.35">
      <c r="A3274">
        <v>1</v>
      </c>
      <c r="B3274">
        <v>2025</v>
      </c>
      <c r="C3274" t="s">
        <v>19</v>
      </c>
      <c r="D3274" t="s">
        <v>43</v>
      </c>
      <c r="E3274">
        <v>19</v>
      </c>
      <c r="F3274">
        <v>18</v>
      </c>
      <c r="G3274">
        <v>37</v>
      </c>
    </row>
    <row r="3275" spans="1:7" x14ac:dyDescent="0.35">
      <c r="A3275">
        <v>1</v>
      </c>
      <c r="B3275">
        <v>2025</v>
      </c>
      <c r="C3275" t="s">
        <v>19</v>
      </c>
      <c r="D3275" t="s">
        <v>44</v>
      </c>
      <c r="E3275">
        <v>22</v>
      </c>
      <c r="F3275">
        <v>26</v>
      </c>
      <c r="G3275">
        <v>48</v>
      </c>
    </row>
    <row r="3276" spans="1:7" x14ac:dyDescent="0.35">
      <c r="A3276">
        <v>1</v>
      </c>
      <c r="B3276">
        <v>2025</v>
      </c>
      <c r="C3276" t="s">
        <v>19</v>
      </c>
      <c r="D3276" t="s">
        <v>45</v>
      </c>
      <c r="E3276">
        <v>42</v>
      </c>
      <c r="F3276">
        <v>52</v>
      </c>
      <c r="G3276">
        <v>94</v>
      </c>
    </row>
    <row r="3277" spans="1:7" x14ac:dyDescent="0.35">
      <c r="A3277">
        <v>1</v>
      </c>
      <c r="B3277">
        <v>2025</v>
      </c>
      <c r="C3277" t="s">
        <v>19</v>
      </c>
      <c r="D3277" t="s">
        <v>46</v>
      </c>
      <c r="E3277">
        <v>78</v>
      </c>
      <c r="F3277">
        <v>73</v>
      </c>
      <c r="G3277">
        <v>151</v>
      </c>
    </row>
    <row r="3278" spans="1:7" x14ac:dyDescent="0.35">
      <c r="A3278">
        <v>1</v>
      </c>
      <c r="B3278">
        <v>2025</v>
      </c>
      <c r="C3278" t="s">
        <v>19</v>
      </c>
      <c r="D3278" t="s">
        <v>47</v>
      </c>
      <c r="E3278">
        <v>127</v>
      </c>
      <c r="F3278">
        <v>128</v>
      </c>
      <c r="G3278">
        <v>255</v>
      </c>
    </row>
    <row r="3279" spans="1:7" x14ac:dyDescent="0.35">
      <c r="A3279">
        <v>1</v>
      </c>
      <c r="B3279">
        <v>2025</v>
      </c>
      <c r="C3279" t="s">
        <v>19</v>
      </c>
      <c r="D3279" t="s">
        <v>48</v>
      </c>
      <c r="E3279">
        <v>141</v>
      </c>
      <c r="F3279">
        <v>178</v>
      </c>
      <c r="G3279">
        <v>319</v>
      </c>
    </row>
    <row r="3280" spans="1:7" x14ac:dyDescent="0.35">
      <c r="A3280">
        <v>1</v>
      </c>
      <c r="B3280">
        <v>2025</v>
      </c>
      <c r="C3280" t="s">
        <v>19</v>
      </c>
      <c r="D3280" t="s">
        <v>49</v>
      </c>
      <c r="E3280">
        <v>107</v>
      </c>
      <c r="F3280">
        <v>137</v>
      </c>
      <c r="G3280">
        <v>244</v>
      </c>
    </row>
    <row r="3281" spans="1:7" x14ac:dyDescent="0.35">
      <c r="A3281">
        <v>1</v>
      </c>
      <c r="B3281">
        <v>2025</v>
      </c>
      <c r="C3281" t="s">
        <v>19</v>
      </c>
      <c r="D3281" t="s">
        <v>51</v>
      </c>
      <c r="E3281">
        <v>13</v>
      </c>
      <c r="F3281">
        <v>35</v>
      </c>
      <c r="G3281">
        <v>48</v>
      </c>
    </row>
    <row r="3282" spans="1:7" x14ac:dyDescent="0.35">
      <c r="A3282">
        <v>1</v>
      </c>
      <c r="B3282">
        <v>2025</v>
      </c>
      <c r="C3282" t="s">
        <v>12</v>
      </c>
      <c r="D3282" t="s">
        <v>53</v>
      </c>
      <c r="E3282">
        <v>0</v>
      </c>
      <c r="F3282">
        <v>1</v>
      </c>
      <c r="G3282">
        <v>1</v>
      </c>
    </row>
    <row r="3283" spans="1:7" x14ac:dyDescent="0.35">
      <c r="A3283">
        <v>1</v>
      </c>
      <c r="B3283">
        <v>2025</v>
      </c>
      <c r="C3283" t="s">
        <v>12</v>
      </c>
      <c r="D3283" t="s">
        <v>50</v>
      </c>
      <c r="E3283">
        <v>0</v>
      </c>
      <c r="F3283">
        <v>1</v>
      </c>
      <c r="G3283">
        <v>1</v>
      </c>
    </row>
    <row r="3284" spans="1:7" x14ac:dyDescent="0.35">
      <c r="A3284">
        <v>1</v>
      </c>
      <c r="B3284">
        <v>2025</v>
      </c>
      <c r="C3284" t="s">
        <v>12</v>
      </c>
      <c r="D3284" t="s">
        <v>43</v>
      </c>
      <c r="E3284">
        <v>4</v>
      </c>
      <c r="F3284">
        <v>5</v>
      </c>
      <c r="G3284">
        <v>9</v>
      </c>
    </row>
    <row r="3285" spans="1:7" x14ac:dyDescent="0.35">
      <c r="A3285">
        <v>1</v>
      </c>
      <c r="B3285">
        <v>2025</v>
      </c>
      <c r="C3285" t="s">
        <v>12</v>
      </c>
      <c r="D3285" t="s">
        <v>44</v>
      </c>
      <c r="E3285">
        <v>10</v>
      </c>
      <c r="F3285">
        <v>9</v>
      </c>
      <c r="G3285">
        <v>19</v>
      </c>
    </row>
    <row r="3286" spans="1:7" x14ac:dyDescent="0.35">
      <c r="A3286">
        <v>1</v>
      </c>
      <c r="B3286">
        <v>2025</v>
      </c>
      <c r="C3286" t="s">
        <v>12</v>
      </c>
      <c r="D3286" t="s">
        <v>45</v>
      </c>
      <c r="E3286">
        <v>7</v>
      </c>
      <c r="F3286">
        <v>4</v>
      </c>
      <c r="G3286">
        <v>11</v>
      </c>
    </row>
    <row r="3287" spans="1:7" x14ac:dyDescent="0.35">
      <c r="A3287">
        <v>1</v>
      </c>
      <c r="B3287">
        <v>2025</v>
      </c>
      <c r="C3287" t="s">
        <v>12</v>
      </c>
      <c r="D3287" t="s">
        <v>46</v>
      </c>
      <c r="E3287">
        <v>10</v>
      </c>
      <c r="F3287">
        <v>15</v>
      </c>
      <c r="G3287">
        <v>25</v>
      </c>
    </row>
    <row r="3288" spans="1:7" x14ac:dyDescent="0.35">
      <c r="A3288">
        <v>1</v>
      </c>
      <c r="B3288">
        <v>2025</v>
      </c>
      <c r="C3288" t="s">
        <v>12</v>
      </c>
      <c r="D3288" t="s">
        <v>47</v>
      </c>
      <c r="E3288">
        <v>21</v>
      </c>
      <c r="F3288">
        <v>30</v>
      </c>
      <c r="G3288">
        <v>51</v>
      </c>
    </row>
    <row r="3289" spans="1:7" x14ac:dyDescent="0.35">
      <c r="A3289">
        <v>1</v>
      </c>
      <c r="B3289">
        <v>2025</v>
      </c>
      <c r="C3289" t="s">
        <v>12</v>
      </c>
      <c r="D3289" t="s">
        <v>48</v>
      </c>
      <c r="E3289">
        <v>46</v>
      </c>
      <c r="F3289">
        <v>46</v>
      </c>
      <c r="G3289">
        <v>92</v>
      </c>
    </row>
    <row r="3290" spans="1:7" x14ac:dyDescent="0.35">
      <c r="A3290">
        <v>1</v>
      </c>
      <c r="B3290">
        <v>2025</v>
      </c>
      <c r="C3290" t="s">
        <v>12</v>
      </c>
      <c r="D3290" t="s">
        <v>49</v>
      </c>
      <c r="E3290">
        <v>50</v>
      </c>
      <c r="F3290">
        <v>45</v>
      </c>
      <c r="G3290">
        <v>95</v>
      </c>
    </row>
    <row r="3291" spans="1:7" x14ac:dyDescent="0.35">
      <c r="A3291">
        <v>1</v>
      </c>
      <c r="B3291">
        <v>2025</v>
      </c>
      <c r="C3291" t="s">
        <v>12</v>
      </c>
      <c r="D3291" t="s">
        <v>51</v>
      </c>
      <c r="E3291">
        <v>15</v>
      </c>
      <c r="F3291">
        <v>73</v>
      </c>
      <c r="G3291">
        <v>88</v>
      </c>
    </row>
    <row r="3292" spans="1:7" x14ac:dyDescent="0.35">
      <c r="A3292">
        <v>1</v>
      </c>
      <c r="B3292">
        <v>2025</v>
      </c>
      <c r="C3292" t="s">
        <v>10</v>
      </c>
      <c r="D3292" t="s">
        <v>50</v>
      </c>
      <c r="E3292">
        <v>0</v>
      </c>
      <c r="F3292">
        <v>1</v>
      </c>
      <c r="G3292">
        <v>1</v>
      </c>
    </row>
    <row r="3293" spans="1:7" x14ac:dyDescent="0.35">
      <c r="A3293">
        <v>1</v>
      </c>
      <c r="B3293">
        <v>2025</v>
      </c>
      <c r="C3293" t="s">
        <v>10</v>
      </c>
      <c r="D3293" t="s">
        <v>44</v>
      </c>
      <c r="E3293">
        <v>2</v>
      </c>
      <c r="F3293">
        <v>0</v>
      </c>
      <c r="G3293">
        <v>2</v>
      </c>
    </row>
    <row r="3294" spans="1:7" x14ac:dyDescent="0.35">
      <c r="A3294">
        <v>1</v>
      </c>
      <c r="B3294">
        <v>2025</v>
      </c>
      <c r="C3294" t="s">
        <v>10</v>
      </c>
      <c r="D3294" t="s">
        <v>45</v>
      </c>
      <c r="E3294">
        <v>0</v>
      </c>
      <c r="F3294">
        <v>5</v>
      </c>
      <c r="G3294">
        <v>5</v>
      </c>
    </row>
    <row r="3295" spans="1:7" x14ac:dyDescent="0.35">
      <c r="A3295">
        <v>1</v>
      </c>
      <c r="B3295">
        <v>2025</v>
      </c>
      <c r="C3295" t="s">
        <v>10</v>
      </c>
      <c r="D3295" t="s">
        <v>46</v>
      </c>
      <c r="E3295">
        <v>4</v>
      </c>
      <c r="F3295">
        <v>2</v>
      </c>
      <c r="G3295">
        <v>6</v>
      </c>
    </row>
    <row r="3296" spans="1:7" x14ac:dyDescent="0.35">
      <c r="A3296">
        <v>1</v>
      </c>
      <c r="B3296">
        <v>2025</v>
      </c>
      <c r="C3296" t="s">
        <v>10</v>
      </c>
      <c r="D3296" t="s">
        <v>47</v>
      </c>
      <c r="E3296">
        <v>6</v>
      </c>
      <c r="F3296">
        <v>6</v>
      </c>
      <c r="G3296">
        <v>12</v>
      </c>
    </row>
    <row r="3297" spans="1:7" x14ac:dyDescent="0.35">
      <c r="A3297">
        <v>1</v>
      </c>
      <c r="B3297">
        <v>2025</v>
      </c>
      <c r="C3297" t="s">
        <v>10</v>
      </c>
      <c r="D3297" t="s">
        <v>48</v>
      </c>
      <c r="E3297">
        <v>10</v>
      </c>
      <c r="F3297">
        <v>7</v>
      </c>
      <c r="G3297">
        <v>17</v>
      </c>
    </row>
    <row r="3298" spans="1:7" x14ac:dyDescent="0.35">
      <c r="A3298">
        <v>1</v>
      </c>
      <c r="B3298">
        <v>2025</v>
      </c>
      <c r="C3298" t="s">
        <v>10</v>
      </c>
      <c r="D3298" t="s">
        <v>49</v>
      </c>
      <c r="E3298">
        <v>7</v>
      </c>
      <c r="F3298">
        <v>8</v>
      </c>
      <c r="G3298">
        <v>15</v>
      </c>
    </row>
    <row r="3299" spans="1:7" x14ac:dyDescent="0.35">
      <c r="A3299">
        <v>1</v>
      </c>
      <c r="B3299">
        <v>2025</v>
      </c>
      <c r="C3299" t="s">
        <v>10</v>
      </c>
      <c r="D3299" t="s">
        <v>51</v>
      </c>
      <c r="E3299">
        <v>0</v>
      </c>
      <c r="F3299">
        <v>1</v>
      </c>
      <c r="G3299">
        <v>1</v>
      </c>
    </row>
    <row r="3300" spans="1:7" x14ac:dyDescent="0.35">
      <c r="A3300">
        <v>1</v>
      </c>
      <c r="B3300">
        <v>2025</v>
      </c>
      <c r="C3300" t="s">
        <v>4</v>
      </c>
      <c r="D3300" t="s">
        <v>44</v>
      </c>
      <c r="E3300">
        <v>0</v>
      </c>
      <c r="F3300">
        <v>2</v>
      </c>
      <c r="G3300">
        <v>2</v>
      </c>
    </row>
    <row r="3301" spans="1:7" x14ac:dyDescent="0.35">
      <c r="A3301">
        <v>1</v>
      </c>
      <c r="B3301">
        <v>2025</v>
      </c>
      <c r="C3301" t="s">
        <v>4</v>
      </c>
      <c r="D3301" t="s">
        <v>45</v>
      </c>
      <c r="E3301">
        <v>0</v>
      </c>
      <c r="F3301">
        <v>3</v>
      </c>
      <c r="G3301">
        <v>3</v>
      </c>
    </row>
    <row r="3302" spans="1:7" x14ac:dyDescent="0.35">
      <c r="A3302">
        <v>1</v>
      </c>
      <c r="B3302">
        <v>2025</v>
      </c>
      <c r="C3302" t="s">
        <v>4</v>
      </c>
      <c r="D3302" t="s">
        <v>46</v>
      </c>
      <c r="E3302">
        <v>2</v>
      </c>
      <c r="F3302">
        <v>1</v>
      </c>
      <c r="G3302">
        <v>3</v>
      </c>
    </row>
    <row r="3303" spans="1:7" x14ac:dyDescent="0.35">
      <c r="A3303">
        <v>1</v>
      </c>
      <c r="B3303">
        <v>2025</v>
      </c>
      <c r="C3303" t="s">
        <v>4</v>
      </c>
      <c r="D3303" t="s">
        <v>47</v>
      </c>
      <c r="E3303">
        <v>5</v>
      </c>
      <c r="F3303">
        <v>3</v>
      </c>
      <c r="G3303">
        <v>8</v>
      </c>
    </row>
    <row r="3304" spans="1:7" x14ac:dyDescent="0.35">
      <c r="A3304">
        <v>1</v>
      </c>
      <c r="B3304">
        <v>2025</v>
      </c>
      <c r="C3304" t="s">
        <v>4</v>
      </c>
      <c r="D3304" t="s">
        <v>48</v>
      </c>
      <c r="E3304">
        <v>5</v>
      </c>
      <c r="F3304">
        <v>7</v>
      </c>
      <c r="G3304">
        <v>12</v>
      </c>
    </row>
    <row r="3305" spans="1:7" x14ac:dyDescent="0.35">
      <c r="A3305">
        <v>1</v>
      </c>
      <c r="B3305">
        <v>2025</v>
      </c>
      <c r="C3305" t="s">
        <v>4</v>
      </c>
      <c r="D3305" t="s">
        <v>49</v>
      </c>
      <c r="E3305">
        <v>7</v>
      </c>
      <c r="F3305">
        <v>8</v>
      </c>
      <c r="G3305">
        <v>15</v>
      </c>
    </row>
    <row r="3306" spans="1:7" x14ac:dyDescent="0.35">
      <c r="A3306">
        <v>1</v>
      </c>
      <c r="B3306">
        <v>2025</v>
      </c>
      <c r="C3306" t="s">
        <v>4</v>
      </c>
      <c r="D3306" t="s">
        <v>51</v>
      </c>
      <c r="E3306">
        <v>1</v>
      </c>
      <c r="F3306">
        <v>2</v>
      </c>
      <c r="G3306">
        <v>3</v>
      </c>
    </row>
    <row r="3307" spans="1:7" x14ac:dyDescent="0.35">
      <c r="A3307">
        <v>1</v>
      </c>
      <c r="B3307">
        <v>2025</v>
      </c>
      <c r="C3307" t="s">
        <v>24</v>
      </c>
      <c r="D3307" t="s">
        <v>53</v>
      </c>
      <c r="E3307">
        <v>14</v>
      </c>
      <c r="F3307">
        <v>3</v>
      </c>
      <c r="G3307">
        <v>17</v>
      </c>
    </row>
    <row r="3308" spans="1:7" x14ac:dyDescent="0.35">
      <c r="A3308">
        <v>1</v>
      </c>
      <c r="B3308">
        <v>2025</v>
      </c>
      <c r="C3308" t="s">
        <v>24</v>
      </c>
      <c r="D3308" t="s">
        <v>52</v>
      </c>
      <c r="E3308">
        <v>2</v>
      </c>
      <c r="F3308">
        <v>1</v>
      </c>
      <c r="G3308">
        <v>3</v>
      </c>
    </row>
    <row r="3309" spans="1:7" x14ac:dyDescent="0.35">
      <c r="A3309">
        <v>1</v>
      </c>
      <c r="B3309">
        <v>2025</v>
      </c>
      <c r="C3309" t="s">
        <v>24</v>
      </c>
      <c r="D3309" t="s">
        <v>50</v>
      </c>
      <c r="E3309">
        <v>3</v>
      </c>
      <c r="F3309">
        <v>0</v>
      </c>
      <c r="G3309">
        <v>3</v>
      </c>
    </row>
    <row r="3310" spans="1:7" x14ac:dyDescent="0.35">
      <c r="A3310">
        <v>1</v>
      </c>
      <c r="B3310">
        <v>2025</v>
      </c>
      <c r="C3310" t="s">
        <v>24</v>
      </c>
      <c r="D3310" t="s">
        <v>43</v>
      </c>
      <c r="E3310">
        <v>15</v>
      </c>
      <c r="F3310">
        <v>18</v>
      </c>
      <c r="G3310">
        <v>33</v>
      </c>
    </row>
    <row r="3311" spans="1:7" x14ac:dyDescent="0.35">
      <c r="A3311">
        <v>1</v>
      </c>
      <c r="B3311">
        <v>2025</v>
      </c>
      <c r="C3311" t="s">
        <v>24</v>
      </c>
      <c r="D3311" t="s">
        <v>44</v>
      </c>
      <c r="E3311">
        <v>33</v>
      </c>
      <c r="F3311">
        <v>42</v>
      </c>
      <c r="G3311">
        <v>75</v>
      </c>
    </row>
    <row r="3312" spans="1:7" x14ac:dyDescent="0.35">
      <c r="A3312">
        <v>1</v>
      </c>
      <c r="B3312">
        <v>2025</v>
      </c>
      <c r="C3312" t="s">
        <v>24</v>
      </c>
      <c r="D3312" t="s">
        <v>45</v>
      </c>
      <c r="E3312">
        <v>31</v>
      </c>
      <c r="F3312">
        <v>38</v>
      </c>
      <c r="G3312">
        <v>69</v>
      </c>
    </row>
    <row r="3313" spans="1:7" x14ac:dyDescent="0.35">
      <c r="A3313">
        <v>1</v>
      </c>
      <c r="B3313">
        <v>2025</v>
      </c>
      <c r="C3313" t="s">
        <v>24</v>
      </c>
      <c r="D3313" t="s">
        <v>46</v>
      </c>
      <c r="E3313">
        <v>79</v>
      </c>
      <c r="F3313">
        <v>80</v>
      </c>
      <c r="G3313">
        <v>159</v>
      </c>
    </row>
    <row r="3314" spans="1:7" x14ac:dyDescent="0.35">
      <c r="A3314">
        <v>1</v>
      </c>
      <c r="B3314">
        <v>2025</v>
      </c>
      <c r="C3314" t="s">
        <v>24</v>
      </c>
      <c r="D3314" t="s">
        <v>47</v>
      </c>
      <c r="E3314">
        <v>189</v>
      </c>
      <c r="F3314">
        <v>170</v>
      </c>
      <c r="G3314">
        <v>359</v>
      </c>
    </row>
    <row r="3315" spans="1:7" x14ac:dyDescent="0.35">
      <c r="A3315">
        <v>1</v>
      </c>
      <c r="B3315">
        <v>2025</v>
      </c>
      <c r="C3315" t="s">
        <v>24</v>
      </c>
      <c r="D3315" t="s">
        <v>48</v>
      </c>
      <c r="E3315">
        <v>317</v>
      </c>
      <c r="F3315">
        <v>303</v>
      </c>
      <c r="G3315">
        <v>620</v>
      </c>
    </row>
    <row r="3316" spans="1:7" x14ac:dyDescent="0.35">
      <c r="A3316">
        <v>1</v>
      </c>
      <c r="B3316">
        <v>2025</v>
      </c>
      <c r="C3316" t="s">
        <v>24</v>
      </c>
      <c r="D3316" t="s">
        <v>49</v>
      </c>
      <c r="E3316">
        <v>247</v>
      </c>
      <c r="F3316">
        <v>510</v>
      </c>
      <c r="G3316">
        <v>757</v>
      </c>
    </row>
    <row r="3317" spans="1:7" x14ac:dyDescent="0.35">
      <c r="A3317">
        <v>1</v>
      </c>
      <c r="B3317">
        <v>2025</v>
      </c>
      <c r="C3317" t="s">
        <v>24</v>
      </c>
      <c r="D3317" t="s">
        <v>51</v>
      </c>
      <c r="E3317">
        <v>91</v>
      </c>
      <c r="F3317">
        <v>472</v>
      </c>
      <c r="G3317">
        <v>563</v>
      </c>
    </row>
    <row r="3318" spans="1:7" x14ac:dyDescent="0.35">
      <c r="A3318">
        <v>2</v>
      </c>
      <c r="B3318">
        <v>2025</v>
      </c>
      <c r="C3318" t="s">
        <v>3</v>
      </c>
      <c r="D3318" t="s">
        <v>44</v>
      </c>
      <c r="E3318">
        <v>1</v>
      </c>
      <c r="F3318">
        <v>0</v>
      </c>
      <c r="G3318">
        <v>1</v>
      </c>
    </row>
    <row r="3319" spans="1:7" x14ac:dyDescent="0.35">
      <c r="A3319">
        <v>2</v>
      </c>
      <c r="B3319">
        <v>2025</v>
      </c>
      <c r="C3319" t="s">
        <v>3</v>
      </c>
      <c r="D3319" t="s">
        <v>47</v>
      </c>
      <c r="E3319">
        <v>1</v>
      </c>
      <c r="F3319">
        <v>2</v>
      </c>
      <c r="G3319">
        <v>3</v>
      </c>
    </row>
    <row r="3320" spans="1:7" x14ac:dyDescent="0.35">
      <c r="A3320">
        <v>2</v>
      </c>
      <c r="B3320">
        <v>2025</v>
      </c>
      <c r="C3320" t="s">
        <v>3</v>
      </c>
      <c r="D3320" t="s">
        <v>48</v>
      </c>
      <c r="E3320">
        <v>1</v>
      </c>
      <c r="F3320">
        <v>1</v>
      </c>
      <c r="G3320">
        <v>2</v>
      </c>
    </row>
    <row r="3321" spans="1:7" x14ac:dyDescent="0.35">
      <c r="A3321">
        <v>2</v>
      </c>
      <c r="B3321">
        <v>2025</v>
      </c>
      <c r="C3321" t="s">
        <v>3</v>
      </c>
      <c r="D3321" t="s">
        <v>49</v>
      </c>
      <c r="E3321">
        <v>1</v>
      </c>
      <c r="F3321">
        <v>0</v>
      </c>
      <c r="G3321">
        <v>1</v>
      </c>
    </row>
    <row r="3322" spans="1:7" x14ac:dyDescent="0.35">
      <c r="A3322">
        <v>2</v>
      </c>
      <c r="B3322">
        <v>2025</v>
      </c>
      <c r="C3322" t="s">
        <v>23</v>
      </c>
      <c r="D3322" t="s">
        <v>45</v>
      </c>
      <c r="E3322">
        <v>1</v>
      </c>
      <c r="F3322">
        <v>1</v>
      </c>
      <c r="G3322">
        <v>2</v>
      </c>
    </row>
    <row r="3323" spans="1:7" x14ac:dyDescent="0.35">
      <c r="A3323">
        <v>2</v>
      </c>
      <c r="B3323">
        <v>2025</v>
      </c>
      <c r="C3323" t="s">
        <v>23</v>
      </c>
      <c r="D3323" t="s">
        <v>46</v>
      </c>
      <c r="E3323">
        <v>2</v>
      </c>
      <c r="F3323">
        <v>1</v>
      </c>
      <c r="G3323">
        <v>3</v>
      </c>
    </row>
    <row r="3324" spans="1:7" x14ac:dyDescent="0.35">
      <c r="A3324">
        <v>2</v>
      </c>
      <c r="B3324">
        <v>2025</v>
      </c>
      <c r="C3324" t="s">
        <v>23</v>
      </c>
      <c r="D3324" t="s">
        <v>47</v>
      </c>
      <c r="E3324">
        <v>1</v>
      </c>
      <c r="F3324">
        <v>1</v>
      </c>
      <c r="G3324">
        <v>2</v>
      </c>
    </row>
    <row r="3325" spans="1:7" x14ac:dyDescent="0.35">
      <c r="A3325">
        <v>2</v>
      </c>
      <c r="B3325">
        <v>2025</v>
      </c>
      <c r="C3325" t="s">
        <v>23</v>
      </c>
      <c r="D3325" t="s">
        <v>48</v>
      </c>
      <c r="E3325">
        <v>3</v>
      </c>
      <c r="F3325">
        <v>1</v>
      </c>
      <c r="G3325">
        <v>4</v>
      </c>
    </row>
    <row r="3326" spans="1:7" x14ac:dyDescent="0.35">
      <c r="A3326">
        <v>2</v>
      </c>
      <c r="B3326">
        <v>2025</v>
      </c>
      <c r="C3326" t="s">
        <v>23</v>
      </c>
      <c r="D3326" t="s">
        <v>49</v>
      </c>
      <c r="E3326">
        <v>0</v>
      </c>
      <c r="F3326">
        <v>1</v>
      </c>
      <c r="G3326">
        <v>1</v>
      </c>
    </row>
    <row r="3327" spans="1:7" x14ac:dyDescent="0.35">
      <c r="A3327">
        <v>2</v>
      </c>
      <c r="B3327">
        <v>2025</v>
      </c>
      <c r="C3327" t="s">
        <v>21</v>
      </c>
      <c r="D3327" t="s">
        <v>53</v>
      </c>
      <c r="E3327">
        <v>2</v>
      </c>
      <c r="F3327">
        <v>0</v>
      </c>
      <c r="G3327">
        <v>2</v>
      </c>
    </row>
    <row r="3328" spans="1:7" x14ac:dyDescent="0.35">
      <c r="A3328">
        <v>2</v>
      </c>
      <c r="B3328">
        <v>2025</v>
      </c>
      <c r="C3328" t="s">
        <v>21</v>
      </c>
      <c r="D3328" t="s">
        <v>43</v>
      </c>
      <c r="E3328">
        <v>0</v>
      </c>
      <c r="F3328">
        <v>3</v>
      </c>
      <c r="G3328">
        <v>3</v>
      </c>
    </row>
    <row r="3329" spans="1:7" x14ac:dyDescent="0.35">
      <c r="A3329">
        <v>2</v>
      </c>
      <c r="B3329">
        <v>2025</v>
      </c>
      <c r="C3329" t="s">
        <v>21</v>
      </c>
      <c r="D3329" t="s">
        <v>44</v>
      </c>
      <c r="E3329">
        <v>8</v>
      </c>
      <c r="F3329">
        <v>9</v>
      </c>
      <c r="G3329">
        <v>17</v>
      </c>
    </row>
    <row r="3330" spans="1:7" x14ac:dyDescent="0.35">
      <c r="A3330">
        <v>2</v>
      </c>
      <c r="B3330">
        <v>2025</v>
      </c>
      <c r="C3330" t="s">
        <v>21</v>
      </c>
      <c r="D3330" t="s">
        <v>45</v>
      </c>
      <c r="E3330">
        <v>2</v>
      </c>
      <c r="F3330">
        <v>4</v>
      </c>
      <c r="G3330">
        <v>6</v>
      </c>
    </row>
    <row r="3331" spans="1:7" x14ac:dyDescent="0.35">
      <c r="A3331">
        <v>2</v>
      </c>
      <c r="B3331">
        <v>2025</v>
      </c>
      <c r="C3331" t="s">
        <v>21</v>
      </c>
      <c r="D3331" t="s">
        <v>46</v>
      </c>
      <c r="E3331">
        <v>3</v>
      </c>
      <c r="F3331">
        <v>6</v>
      </c>
      <c r="G3331">
        <v>9</v>
      </c>
    </row>
    <row r="3332" spans="1:7" x14ac:dyDescent="0.35">
      <c r="A3332">
        <v>2</v>
      </c>
      <c r="B3332">
        <v>2025</v>
      </c>
      <c r="C3332" t="s">
        <v>21</v>
      </c>
      <c r="D3332" t="s">
        <v>47</v>
      </c>
      <c r="E3332">
        <v>10</v>
      </c>
      <c r="F3332">
        <v>16</v>
      </c>
      <c r="G3332">
        <v>26</v>
      </c>
    </row>
    <row r="3333" spans="1:7" x14ac:dyDescent="0.35">
      <c r="A3333">
        <v>2</v>
      </c>
      <c r="B3333">
        <v>2025</v>
      </c>
      <c r="C3333" t="s">
        <v>21</v>
      </c>
      <c r="D3333" t="s">
        <v>48</v>
      </c>
      <c r="E3333">
        <v>17</v>
      </c>
      <c r="F3333">
        <v>10</v>
      </c>
      <c r="G3333">
        <v>27</v>
      </c>
    </row>
    <row r="3334" spans="1:7" x14ac:dyDescent="0.35">
      <c r="A3334">
        <v>2</v>
      </c>
      <c r="B3334">
        <v>2025</v>
      </c>
      <c r="C3334" t="s">
        <v>21</v>
      </c>
      <c r="D3334" t="s">
        <v>49</v>
      </c>
      <c r="E3334">
        <v>10</v>
      </c>
      <c r="F3334">
        <v>26</v>
      </c>
      <c r="G3334">
        <v>36</v>
      </c>
    </row>
    <row r="3335" spans="1:7" x14ac:dyDescent="0.35">
      <c r="A3335">
        <v>2</v>
      </c>
      <c r="B3335">
        <v>2025</v>
      </c>
      <c r="C3335" t="s">
        <v>21</v>
      </c>
      <c r="D3335" t="s">
        <v>51</v>
      </c>
      <c r="E3335">
        <v>3</v>
      </c>
      <c r="F3335">
        <v>6</v>
      </c>
      <c r="G3335">
        <v>9</v>
      </c>
    </row>
    <row r="3336" spans="1:7" x14ac:dyDescent="0.35">
      <c r="A3336">
        <v>2</v>
      </c>
      <c r="B3336">
        <v>2025</v>
      </c>
      <c r="C3336" t="s">
        <v>13</v>
      </c>
      <c r="D3336" t="s">
        <v>43</v>
      </c>
      <c r="E3336">
        <v>1</v>
      </c>
      <c r="F3336">
        <v>0</v>
      </c>
      <c r="G3336">
        <v>1</v>
      </c>
    </row>
    <row r="3337" spans="1:7" x14ac:dyDescent="0.35">
      <c r="A3337">
        <v>2</v>
      </c>
      <c r="B3337">
        <v>2025</v>
      </c>
      <c r="C3337" t="s">
        <v>13</v>
      </c>
      <c r="D3337" t="s">
        <v>45</v>
      </c>
      <c r="E3337">
        <v>0</v>
      </c>
      <c r="F3337">
        <v>1</v>
      </c>
      <c r="G3337">
        <v>1</v>
      </c>
    </row>
    <row r="3338" spans="1:7" x14ac:dyDescent="0.35">
      <c r="A3338">
        <v>2</v>
      </c>
      <c r="B3338">
        <v>2025</v>
      </c>
      <c r="C3338" t="s">
        <v>13</v>
      </c>
      <c r="D3338" t="s">
        <v>47</v>
      </c>
      <c r="E3338">
        <v>1</v>
      </c>
      <c r="F3338">
        <v>3</v>
      </c>
      <c r="G3338">
        <v>4</v>
      </c>
    </row>
    <row r="3339" spans="1:7" x14ac:dyDescent="0.35">
      <c r="A3339">
        <v>2</v>
      </c>
      <c r="B3339">
        <v>2025</v>
      </c>
      <c r="C3339" t="s">
        <v>13</v>
      </c>
      <c r="D3339" t="s">
        <v>48</v>
      </c>
      <c r="E3339">
        <v>1</v>
      </c>
      <c r="F3339">
        <v>4</v>
      </c>
      <c r="G3339">
        <v>5</v>
      </c>
    </row>
    <row r="3340" spans="1:7" x14ac:dyDescent="0.35">
      <c r="A3340">
        <v>2</v>
      </c>
      <c r="B3340">
        <v>2025</v>
      </c>
      <c r="C3340" t="s">
        <v>13</v>
      </c>
      <c r="D3340" t="s">
        <v>49</v>
      </c>
      <c r="E3340">
        <v>2</v>
      </c>
      <c r="F3340">
        <v>2</v>
      </c>
      <c r="G3340">
        <v>4</v>
      </c>
    </row>
    <row r="3341" spans="1:7" x14ac:dyDescent="0.35">
      <c r="A3341">
        <v>2</v>
      </c>
      <c r="B3341">
        <v>2025</v>
      </c>
      <c r="C3341" t="s">
        <v>13</v>
      </c>
      <c r="D3341" t="s">
        <v>51</v>
      </c>
      <c r="E3341">
        <v>1</v>
      </c>
      <c r="F3341">
        <v>1</v>
      </c>
      <c r="G3341">
        <v>2</v>
      </c>
    </row>
    <row r="3342" spans="1:7" x14ac:dyDescent="0.35">
      <c r="A3342">
        <v>2</v>
      </c>
      <c r="B3342">
        <v>2025</v>
      </c>
      <c r="C3342" t="s">
        <v>22</v>
      </c>
      <c r="D3342" t="s">
        <v>44</v>
      </c>
      <c r="E3342">
        <v>3</v>
      </c>
      <c r="F3342">
        <v>2</v>
      </c>
      <c r="G3342">
        <v>5</v>
      </c>
    </row>
    <row r="3343" spans="1:7" x14ac:dyDescent="0.35">
      <c r="A3343">
        <v>2</v>
      </c>
      <c r="B3343">
        <v>2025</v>
      </c>
      <c r="C3343" t="s">
        <v>22</v>
      </c>
      <c r="D3343" t="s">
        <v>45</v>
      </c>
      <c r="E3343">
        <v>0</v>
      </c>
      <c r="F3343">
        <v>1</v>
      </c>
      <c r="G3343">
        <v>1</v>
      </c>
    </row>
    <row r="3344" spans="1:7" x14ac:dyDescent="0.35">
      <c r="A3344">
        <v>2</v>
      </c>
      <c r="B3344">
        <v>2025</v>
      </c>
      <c r="C3344" t="s">
        <v>22</v>
      </c>
      <c r="D3344" t="s">
        <v>46</v>
      </c>
      <c r="E3344">
        <v>1</v>
      </c>
      <c r="F3344">
        <v>3</v>
      </c>
      <c r="G3344">
        <v>4</v>
      </c>
    </row>
    <row r="3345" spans="1:7" x14ac:dyDescent="0.35">
      <c r="A3345">
        <v>2</v>
      </c>
      <c r="B3345">
        <v>2025</v>
      </c>
      <c r="C3345" t="s">
        <v>22</v>
      </c>
      <c r="D3345" t="s">
        <v>47</v>
      </c>
      <c r="E3345">
        <v>7</v>
      </c>
      <c r="F3345">
        <v>4</v>
      </c>
      <c r="G3345">
        <v>11</v>
      </c>
    </row>
    <row r="3346" spans="1:7" x14ac:dyDescent="0.35">
      <c r="A3346">
        <v>2</v>
      </c>
      <c r="B3346">
        <v>2025</v>
      </c>
      <c r="C3346" t="s">
        <v>22</v>
      </c>
      <c r="D3346" t="s">
        <v>48</v>
      </c>
      <c r="E3346">
        <v>1</v>
      </c>
      <c r="F3346">
        <v>1</v>
      </c>
      <c r="G3346">
        <v>2</v>
      </c>
    </row>
    <row r="3347" spans="1:7" x14ac:dyDescent="0.35">
      <c r="A3347">
        <v>2</v>
      </c>
      <c r="B3347">
        <v>2025</v>
      </c>
      <c r="C3347" t="s">
        <v>22</v>
      </c>
      <c r="D3347" t="s">
        <v>49</v>
      </c>
      <c r="E3347">
        <v>6</v>
      </c>
      <c r="F3347">
        <v>3</v>
      </c>
      <c r="G3347">
        <v>9</v>
      </c>
    </row>
    <row r="3348" spans="1:7" x14ac:dyDescent="0.35">
      <c r="A3348">
        <v>2</v>
      </c>
      <c r="B3348">
        <v>2025</v>
      </c>
      <c r="C3348" t="s">
        <v>22</v>
      </c>
      <c r="D3348" t="s">
        <v>51</v>
      </c>
      <c r="E3348">
        <v>1</v>
      </c>
      <c r="F3348">
        <v>1</v>
      </c>
      <c r="G3348">
        <v>2</v>
      </c>
    </row>
    <row r="3349" spans="1:7" x14ac:dyDescent="0.35">
      <c r="A3349">
        <v>2</v>
      </c>
      <c r="B3349">
        <v>2025</v>
      </c>
      <c r="C3349" t="s">
        <v>15</v>
      </c>
      <c r="D3349" t="s">
        <v>43</v>
      </c>
      <c r="E3349">
        <v>2</v>
      </c>
      <c r="F3349">
        <v>0</v>
      </c>
      <c r="G3349">
        <v>2</v>
      </c>
    </row>
    <row r="3350" spans="1:7" x14ac:dyDescent="0.35">
      <c r="A3350">
        <v>2</v>
      </c>
      <c r="B3350">
        <v>2025</v>
      </c>
      <c r="C3350" t="s">
        <v>15</v>
      </c>
      <c r="D3350" t="s">
        <v>44</v>
      </c>
      <c r="E3350">
        <v>1</v>
      </c>
      <c r="F3350">
        <v>0</v>
      </c>
      <c r="G3350">
        <v>1</v>
      </c>
    </row>
    <row r="3351" spans="1:7" x14ac:dyDescent="0.35">
      <c r="A3351">
        <v>2</v>
      </c>
      <c r="B3351">
        <v>2025</v>
      </c>
      <c r="C3351" t="s">
        <v>15</v>
      </c>
      <c r="D3351" t="s">
        <v>45</v>
      </c>
      <c r="E3351">
        <v>1</v>
      </c>
      <c r="F3351">
        <v>2</v>
      </c>
      <c r="G3351">
        <v>3</v>
      </c>
    </row>
    <row r="3352" spans="1:7" x14ac:dyDescent="0.35">
      <c r="A3352">
        <v>2</v>
      </c>
      <c r="B3352">
        <v>2025</v>
      </c>
      <c r="C3352" t="s">
        <v>15</v>
      </c>
      <c r="D3352" t="s">
        <v>46</v>
      </c>
      <c r="E3352">
        <v>1</v>
      </c>
      <c r="F3352">
        <v>5</v>
      </c>
      <c r="G3352">
        <v>6</v>
      </c>
    </row>
    <row r="3353" spans="1:7" x14ac:dyDescent="0.35">
      <c r="A3353">
        <v>2</v>
      </c>
      <c r="B3353">
        <v>2025</v>
      </c>
      <c r="C3353" t="s">
        <v>15</v>
      </c>
      <c r="D3353" t="s">
        <v>47</v>
      </c>
      <c r="E3353">
        <v>6</v>
      </c>
      <c r="F3353">
        <v>6</v>
      </c>
      <c r="G3353">
        <v>12</v>
      </c>
    </row>
    <row r="3354" spans="1:7" x14ac:dyDescent="0.35">
      <c r="A3354">
        <v>2</v>
      </c>
      <c r="B3354">
        <v>2025</v>
      </c>
      <c r="C3354" t="s">
        <v>15</v>
      </c>
      <c r="D3354" t="s">
        <v>48</v>
      </c>
      <c r="E3354">
        <v>4</v>
      </c>
      <c r="F3354">
        <v>2</v>
      </c>
      <c r="G3354">
        <v>6</v>
      </c>
    </row>
    <row r="3355" spans="1:7" x14ac:dyDescent="0.35">
      <c r="A3355">
        <v>2</v>
      </c>
      <c r="B3355">
        <v>2025</v>
      </c>
      <c r="C3355" t="s">
        <v>15</v>
      </c>
      <c r="D3355" t="s">
        <v>49</v>
      </c>
      <c r="E3355">
        <v>0</v>
      </c>
      <c r="F3355">
        <v>6</v>
      </c>
      <c r="G3355">
        <v>6</v>
      </c>
    </row>
    <row r="3356" spans="1:7" x14ac:dyDescent="0.35">
      <c r="A3356">
        <v>2</v>
      </c>
      <c r="B3356">
        <v>2025</v>
      </c>
      <c r="C3356" t="s">
        <v>15</v>
      </c>
      <c r="D3356" t="s">
        <v>51</v>
      </c>
      <c r="E3356">
        <v>0</v>
      </c>
      <c r="F3356">
        <v>2</v>
      </c>
      <c r="G3356">
        <v>2</v>
      </c>
    </row>
    <row r="3357" spans="1:7" x14ac:dyDescent="0.35">
      <c r="A3357">
        <v>2</v>
      </c>
      <c r="B3357">
        <v>2025</v>
      </c>
      <c r="C3357" t="s">
        <v>25</v>
      </c>
      <c r="D3357" t="s">
        <v>53</v>
      </c>
      <c r="E3357">
        <v>0</v>
      </c>
      <c r="F3357">
        <v>1</v>
      </c>
      <c r="G3357">
        <v>1</v>
      </c>
    </row>
    <row r="3358" spans="1:7" x14ac:dyDescent="0.35">
      <c r="A3358">
        <v>2</v>
      </c>
      <c r="B3358">
        <v>2025</v>
      </c>
      <c r="C3358" t="s">
        <v>25</v>
      </c>
      <c r="D3358" t="s">
        <v>50</v>
      </c>
      <c r="E3358">
        <v>1</v>
      </c>
      <c r="F3358">
        <v>0</v>
      </c>
      <c r="G3358">
        <v>1</v>
      </c>
    </row>
    <row r="3359" spans="1:7" x14ac:dyDescent="0.35">
      <c r="A3359">
        <v>2</v>
      </c>
      <c r="B3359">
        <v>2025</v>
      </c>
      <c r="C3359" t="s">
        <v>25</v>
      </c>
      <c r="D3359" t="s">
        <v>43</v>
      </c>
      <c r="E3359">
        <v>1</v>
      </c>
      <c r="F3359">
        <v>3</v>
      </c>
      <c r="G3359">
        <v>4</v>
      </c>
    </row>
    <row r="3360" spans="1:7" x14ac:dyDescent="0.35">
      <c r="A3360">
        <v>2</v>
      </c>
      <c r="B3360">
        <v>2025</v>
      </c>
      <c r="C3360" t="s">
        <v>25</v>
      </c>
      <c r="D3360" t="s">
        <v>44</v>
      </c>
      <c r="E3360">
        <v>2</v>
      </c>
      <c r="F3360">
        <v>7</v>
      </c>
      <c r="G3360">
        <v>9</v>
      </c>
    </row>
    <row r="3361" spans="1:7" x14ac:dyDescent="0.35">
      <c r="A3361">
        <v>2</v>
      </c>
      <c r="B3361">
        <v>2025</v>
      </c>
      <c r="C3361" t="s">
        <v>25</v>
      </c>
      <c r="D3361" t="s">
        <v>45</v>
      </c>
      <c r="E3361">
        <v>9</v>
      </c>
      <c r="F3361">
        <v>12</v>
      </c>
      <c r="G3361">
        <v>21</v>
      </c>
    </row>
    <row r="3362" spans="1:7" x14ac:dyDescent="0.35">
      <c r="A3362">
        <v>2</v>
      </c>
      <c r="B3362">
        <v>2025</v>
      </c>
      <c r="C3362" t="s">
        <v>25</v>
      </c>
      <c r="D3362" t="s">
        <v>46</v>
      </c>
      <c r="E3362">
        <v>16</v>
      </c>
      <c r="F3362">
        <v>10</v>
      </c>
      <c r="G3362">
        <v>26</v>
      </c>
    </row>
    <row r="3363" spans="1:7" x14ac:dyDescent="0.35">
      <c r="A3363">
        <v>2</v>
      </c>
      <c r="B3363">
        <v>2025</v>
      </c>
      <c r="C3363" t="s">
        <v>25</v>
      </c>
      <c r="D3363" t="s">
        <v>47</v>
      </c>
      <c r="E3363">
        <v>25</v>
      </c>
      <c r="F3363">
        <v>24</v>
      </c>
      <c r="G3363">
        <v>49</v>
      </c>
    </row>
    <row r="3364" spans="1:7" x14ac:dyDescent="0.35">
      <c r="A3364">
        <v>2</v>
      </c>
      <c r="B3364">
        <v>2025</v>
      </c>
      <c r="C3364" t="s">
        <v>25</v>
      </c>
      <c r="D3364" t="s">
        <v>48</v>
      </c>
      <c r="E3364">
        <v>35</v>
      </c>
      <c r="F3364">
        <v>35</v>
      </c>
      <c r="G3364">
        <v>70</v>
      </c>
    </row>
    <row r="3365" spans="1:7" x14ac:dyDescent="0.35">
      <c r="A3365">
        <v>2</v>
      </c>
      <c r="B3365">
        <v>2025</v>
      </c>
      <c r="C3365" t="s">
        <v>25</v>
      </c>
      <c r="D3365" t="s">
        <v>49</v>
      </c>
      <c r="E3365">
        <v>23</v>
      </c>
      <c r="F3365">
        <v>66</v>
      </c>
      <c r="G3365">
        <v>89</v>
      </c>
    </row>
    <row r="3366" spans="1:7" x14ac:dyDescent="0.35">
      <c r="A3366">
        <v>2</v>
      </c>
      <c r="B3366">
        <v>2025</v>
      </c>
      <c r="C3366" t="s">
        <v>25</v>
      </c>
      <c r="D3366" t="s">
        <v>51</v>
      </c>
      <c r="E3366">
        <v>11</v>
      </c>
      <c r="F3366">
        <v>64</v>
      </c>
      <c r="G3366">
        <v>75</v>
      </c>
    </row>
    <row r="3367" spans="1:7" x14ac:dyDescent="0.35">
      <c r="A3367">
        <v>2</v>
      </c>
      <c r="B3367">
        <v>2025</v>
      </c>
      <c r="C3367" t="s">
        <v>16</v>
      </c>
      <c r="D3367" t="s">
        <v>45</v>
      </c>
      <c r="E3367">
        <v>1</v>
      </c>
      <c r="F3367">
        <v>1</v>
      </c>
      <c r="G3367">
        <v>2</v>
      </c>
    </row>
    <row r="3368" spans="1:7" x14ac:dyDescent="0.35">
      <c r="A3368">
        <v>2</v>
      </c>
      <c r="B3368">
        <v>2025</v>
      </c>
      <c r="C3368" t="s">
        <v>16</v>
      </c>
      <c r="D3368" t="s">
        <v>46</v>
      </c>
      <c r="E3368">
        <v>1</v>
      </c>
      <c r="F3368">
        <v>0</v>
      </c>
      <c r="G3368">
        <v>1</v>
      </c>
    </row>
    <row r="3369" spans="1:7" x14ac:dyDescent="0.35">
      <c r="A3369">
        <v>2</v>
      </c>
      <c r="B3369">
        <v>2025</v>
      </c>
      <c r="C3369" t="s">
        <v>16</v>
      </c>
      <c r="D3369" t="s">
        <v>47</v>
      </c>
      <c r="E3369">
        <v>0</v>
      </c>
      <c r="F3369">
        <v>1</v>
      </c>
      <c r="G3369">
        <v>1</v>
      </c>
    </row>
    <row r="3370" spans="1:7" x14ac:dyDescent="0.35">
      <c r="A3370">
        <v>2</v>
      </c>
      <c r="B3370">
        <v>2025</v>
      </c>
      <c r="C3370" t="s">
        <v>16</v>
      </c>
      <c r="D3370" t="s">
        <v>48</v>
      </c>
      <c r="E3370">
        <v>3</v>
      </c>
      <c r="F3370">
        <v>3</v>
      </c>
      <c r="G3370">
        <v>6</v>
      </c>
    </row>
    <row r="3371" spans="1:7" x14ac:dyDescent="0.35">
      <c r="A3371">
        <v>2</v>
      </c>
      <c r="B3371">
        <v>2025</v>
      </c>
      <c r="C3371" t="s">
        <v>20</v>
      </c>
      <c r="D3371" t="s">
        <v>43</v>
      </c>
      <c r="E3371">
        <v>1</v>
      </c>
      <c r="F3371">
        <v>1</v>
      </c>
      <c r="G3371">
        <v>2</v>
      </c>
    </row>
    <row r="3372" spans="1:7" x14ac:dyDescent="0.35">
      <c r="A3372">
        <v>2</v>
      </c>
      <c r="B3372">
        <v>2025</v>
      </c>
      <c r="C3372" t="s">
        <v>20</v>
      </c>
      <c r="D3372" t="s">
        <v>44</v>
      </c>
      <c r="E3372">
        <v>3</v>
      </c>
      <c r="F3372">
        <v>1</v>
      </c>
      <c r="G3372">
        <v>4</v>
      </c>
    </row>
    <row r="3373" spans="1:7" x14ac:dyDescent="0.35">
      <c r="A3373">
        <v>2</v>
      </c>
      <c r="B3373">
        <v>2025</v>
      </c>
      <c r="C3373" t="s">
        <v>20</v>
      </c>
      <c r="D3373" t="s">
        <v>45</v>
      </c>
      <c r="E3373">
        <v>3</v>
      </c>
      <c r="F3373">
        <v>0</v>
      </c>
      <c r="G3373">
        <v>3</v>
      </c>
    </row>
    <row r="3374" spans="1:7" x14ac:dyDescent="0.35">
      <c r="A3374">
        <v>2</v>
      </c>
      <c r="B3374">
        <v>2025</v>
      </c>
      <c r="C3374" t="s">
        <v>20</v>
      </c>
      <c r="D3374" t="s">
        <v>46</v>
      </c>
      <c r="E3374">
        <v>3</v>
      </c>
      <c r="F3374">
        <v>6</v>
      </c>
      <c r="G3374">
        <v>9</v>
      </c>
    </row>
    <row r="3375" spans="1:7" x14ac:dyDescent="0.35">
      <c r="A3375">
        <v>2</v>
      </c>
      <c r="B3375">
        <v>2025</v>
      </c>
      <c r="C3375" t="s">
        <v>20</v>
      </c>
      <c r="D3375" t="s">
        <v>47</v>
      </c>
      <c r="E3375">
        <v>8</v>
      </c>
      <c r="F3375">
        <v>4</v>
      </c>
      <c r="G3375">
        <v>12</v>
      </c>
    </row>
    <row r="3376" spans="1:7" x14ac:dyDescent="0.35">
      <c r="A3376">
        <v>2</v>
      </c>
      <c r="B3376">
        <v>2025</v>
      </c>
      <c r="C3376" t="s">
        <v>20</v>
      </c>
      <c r="D3376" t="s">
        <v>48</v>
      </c>
      <c r="E3376">
        <v>3</v>
      </c>
      <c r="F3376">
        <v>7</v>
      </c>
      <c r="G3376">
        <v>10</v>
      </c>
    </row>
    <row r="3377" spans="1:7" x14ac:dyDescent="0.35">
      <c r="A3377">
        <v>2</v>
      </c>
      <c r="B3377">
        <v>2025</v>
      </c>
      <c r="C3377" t="s">
        <v>20</v>
      </c>
      <c r="D3377" t="s">
        <v>49</v>
      </c>
      <c r="E3377">
        <v>5</v>
      </c>
      <c r="F3377">
        <v>6</v>
      </c>
      <c r="G3377">
        <v>11</v>
      </c>
    </row>
    <row r="3378" spans="1:7" x14ac:dyDescent="0.35">
      <c r="A3378">
        <v>2</v>
      </c>
      <c r="B3378">
        <v>2025</v>
      </c>
      <c r="C3378" t="s">
        <v>20</v>
      </c>
      <c r="D3378" t="s">
        <v>51</v>
      </c>
      <c r="E3378">
        <v>3</v>
      </c>
      <c r="F3378">
        <v>5</v>
      </c>
      <c r="G3378">
        <v>8</v>
      </c>
    </row>
    <row r="3379" spans="1:7" x14ac:dyDescent="0.35">
      <c r="A3379">
        <v>2</v>
      </c>
      <c r="B3379">
        <v>2025</v>
      </c>
      <c r="C3379" t="s">
        <v>17</v>
      </c>
      <c r="D3379" t="s">
        <v>52</v>
      </c>
      <c r="E3379">
        <v>1</v>
      </c>
      <c r="F3379">
        <v>0</v>
      </c>
      <c r="G3379">
        <v>1</v>
      </c>
    </row>
    <row r="3380" spans="1:7" x14ac:dyDescent="0.35">
      <c r="A3380">
        <v>2</v>
      </c>
      <c r="B3380">
        <v>2025</v>
      </c>
      <c r="C3380" t="s">
        <v>17</v>
      </c>
      <c r="D3380" t="s">
        <v>50</v>
      </c>
      <c r="E3380">
        <v>1</v>
      </c>
      <c r="F3380">
        <v>0</v>
      </c>
      <c r="G3380">
        <v>1</v>
      </c>
    </row>
    <row r="3381" spans="1:7" x14ac:dyDescent="0.35">
      <c r="A3381">
        <v>2</v>
      </c>
      <c r="B3381">
        <v>2025</v>
      </c>
      <c r="C3381" t="s">
        <v>17</v>
      </c>
      <c r="D3381" t="s">
        <v>43</v>
      </c>
      <c r="E3381">
        <v>1</v>
      </c>
      <c r="F3381">
        <v>0</v>
      </c>
      <c r="G3381">
        <v>1</v>
      </c>
    </row>
    <row r="3382" spans="1:7" x14ac:dyDescent="0.35">
      <c r="A3382">
        <v>2</v>
      </c>
      <c r="B3382">
        <v>2025</v>
      </c>
      <c r="C3382" t="s">
        <v>17</v>
      </c>
      <c r="D3382" t="s">
        <v>44</v>
      </c>
      <c r="E3382">
        <v>1</v>
      </c>
      <c r="F3382">
        <v>5</v>
      </c>
      <c r="G3382">
        <v>6</v>
      </c>
    </row>
    <row r="3383" spans="1:7" x14ac:dyDescent="0.35">
      <c r="A3383">
        <v>2</v>
      </c>
      <c r="B3383">
        <v>2025</v>
      </c>
      <c r="C3383" t="s">
        <v>17</v>
      </c>
      <c r="D3383" t="s">
        <v>45</v>
      </c>
      <c r="E3383">
        <v>1</v>
      </c>
      <c r="F3383">
        <v>1</v>
      </c>
      <c r="G3383">
        <v>2</v>
      </c>
    </row>
    <row r="3384" spans="1:7" x14ac:dyDescent="0.35">
      <c r="A3384">
        <v>2</v>
      </c>
      <c r="B3384">
        <v>2025</v>
      </c>
      <c r="C3384" t="s">
        <v>17</v>
      </c>
      <c r="D3384" t="s">
        <v>46</v>
      </c>
      <c r="E3384">
        <v>2</v>
      </c>
      <c r="F3384">
        <v>6</v>
      </c>
      <c r="G3384">
        <v>8</v>
      </c>
    </row>
    <row r="3385" spans="1:7" x14ac:dyDescent="0.35">
      <c r="A3385">
        <v>2</v>
      </c>
      <c r="B3385">
        <v>2025</v>
      </c>
      <c r="C3385" t="s">
        <v>17</v>
      </c>
      <c r="D3385" t="s">
        <v>47</v>
      </c>
      <c r="E3385">
        <v>4</v>
      </c>
      <c r="F3385">
        <v>4</v>
      </c>
      <c r="G3385">
        <v>8</v>
      </c>
    </row>
    <row r="3386" spans="1:7" x14ac:dyDescent="0.35">
      <c r="A3386">
        <v>2</v>
      </c>
      <c r="B3386">
        <v>2025</v>
      </c>
      <c r="C3386" t="s">
        <v>17</v>
      </c>
      <c r="D3386" t="s">
        <v>48</v>
      </c>
      <c r="E3386">
        <v>8</v>
      </c>
      <c r="F3386">
        <v>9</v>
      </c>
      <c r="G3386">
        <v>17</v>
      </c>
    </row>
    <row r="3387" spans="1:7" x14ac:dyDescent="0.35">
      <c r="A3387">
        <v>2</v>
      </c>
      <c r="B3387">
        <v>2025</v>
      </c>
      <c r="C3387" t="s">
        <v>17</v>
      </c>
      <c r="D3387" t="s">
        <v>49</v>
      </c>
      <c r="E3387">
        <v>11</v>
      </c>
      <c r="F3387">
        <v>15</v>
      </c>
      <c r="G3387">
        <v>26</v>
      </c>
    </row>
    <row r="3388" spans="1:7" x14ac:dyDescent="0.35">
      <c r="A3388">
        <v>2</v>
      </c>
      <c r="B3388">
        <v>2025</v>
      </c>
      <c r="C3388" t="s">
        <v>17</v>
      </c>
      <c r="D3388" t="s">
        <v>51</v>
      </c>
      <c r="E3388">
        <v>6</v>
      </c>
      <c r="F3388">
        <v>19</v>
      </c>
      <c r="G3388">
        <v>25</v>
      </c>
    </row>
    <row r="3389" spans="1:7" x14ac:dyDescent="0.35">
      <c r="A3389">
        <v>2</v>
      </c>
      <c r="B3389">
        <v>2025</v>
      </c>
      <c r="C3389" t="s">
        <v>18</v>
      </c>
      <c r="D3389" t="s">
        <v>48</v>
      </c>
      <c r="E3389">
        <v>1</v>
      </c>
      <c r="F3389">
        <v>0</v>
      </c>
      <c r="G3389">
        <v>1</v>
      </c>
    </row>
    <row r="3390" spans="1:7" x14ac:dyDescent="0.35">
      <c r="A3390">
        <v>2</v>
      </c>
      <c r="B3390">
        <v>2025</v>
      </c>
      <c r="C3390" t="s">
        <v>18</v>
      </c>
      <c r="D3390" t="s">
        <v>49</v>
      </c>
      <c r="E3390">
        <v>1</v>
      </c>
      <c r="F3390">
        <v>0</v>
      </c>
      <c r="G3390">
        <v>1</v>
      </c>
    </row>
    <row r="3391" spans="1:7" x14ac:dyDescent="0.35">
      <c r="A3391">
        <v>2</v>
      </c>
      <c r="B3391">
        <v>2025</v>
      </c>
      <c r="C3391" t="s">
        <v>19</v>
      </c>
      <c r="D3391" t="s">
        <v>43</v>
      </c>
      <c r="E3391">
        <v>1</v>
      </c>
      <c r="F3391">
        <v>0</v>
      </c>
      <c r="G3391">
        <v>1</v>
      </c>
    </row>
    <row r="3392" spans="1:7" x14ac:dyDescent="0.35">
      <c r="A3392">
        <v>2</v>
      </c>
      <c r="B3392">
        <v>2025</v>
      </c>
      <c r="C3392" t="s">
        <v>19</v>
      </c>
      <c r="D3392" t="s">
        <v>44</v>
      </c>
      <c r="E3392">
        <v>2</v>
      </c>
      <c r="F3392">
        <v>1</v>
      </c>
      <c r="G3392">
        <v>3</v>
      </c>
    </row>
    <row r="3393" spans="1:7" x14ac:dyDescent="0.35">
      <c r="A3393">
        <v>2</v>
      </c>
      <c r="B3393">
        <v>2025</v>
      </c>
      <c r="C3393" t="s">
        <v>19</v>
      </c>
      <c r="D3393" t="s">
        <v>45</v>
      </c>
      <c r="E3393">
        <v>0</v>
      </c>
      <c r="F3393">
        <v>2</v>
      </c>
      <c r="G3393">
        <v>2</v>
      </c>
    </row>
    <row r="3394" spans="1:7" x14ac:dyDescent="0.35">
      <c r="A3394">
        <v>2</v>
      </c>
      <c r="B3394">
        <v>2025</v>
      </c>
      <c r="C3394" t="s">
        <v>19</v>
      </c>
      <c r="D3394" t="s">
        <v>46</v>
      </c>
      <c r="E3394">
        <v>1</v>
      </c>
      <c r="F3394">
        <v>1</v>
      </c>
      <c r="G3394">
        <v>2</v>
      </c>
    </row>
    <row r="3395" spans="1:7" x14ac:dyDescent="0.35">
      <c r="A3395">
        <v>2</v>
      </c>
      <c r="B3395">
        <v>2025</v>
      </c>
      <c r="C3395" t="s">
        <v>19</v>
      </c>
      <c r="D3395" t="s">
        <v>47</v>
      </c>
      <c r="E3395">
        <v>5</v>
      </c>
      <c r="F3395">
        <v>3</v>
      </c>
      <c r="G3395">
        <v>8</v>
      </c>
    </row>
    <row r="3396" spans="1:7" x14ac:dyDescent="0.35">
      <c r="A3396">
        <v>2</v>
      </c>
      <c r="B3396">
        <v>2025</v>
      </c>
      <c r="C3396" t="s">
        <v>19</v>
      </c>
      <c r="D3396" t="s">
        <v>48</v>
      </c>
      <c r="E3396">
        <v>5</v>
      </c>
      <c r="F3396">
        <v>5</v>
      </c>
      <c r="G3396">
        <v>10</v>
      </c>
    </row>
    <row r="3397" spans="1:7" x14ac:dyDescent="0.35">
      <c r="A3397">
        <v>2</v>
      </c>
      <c r="B3397">
        <v>2025</v>
      </c>
      <c r="C3397" t="s">
        <v>19</v>
      </c>
      <c r="D3397" t="s">
        <v>49</v>
      </c>
      <c r="E3397">
        <v>3</v>
      </c>
      <c r="F3397">
        <v>3</v>
      </c>
      <c r="G3397">
        <v>6</v>
      </c>
    </row>
    <row r="3398" spans="1:7" x14ac:dyDescent="0.35">
      <c r="A3398">
        <v>2</v>
      </c>
      <c r="B3398">
        <v>2025</v>
      </c>
      <c r="C3398" t="s">
        <v>12</v>
      </c>
      <c r="D3398" t="s">
        <v>53</v>
      </c>
      <c r="E3398">
        <v>1</v>
      </c>
      <c r="F3398">
        <v>0</v>
      </c>
      <c r="G3398">
        <v>1</v>
      </c>
    </row>
    <row r="3399" spans="1:7" x14ac:dyDescent="0.35">
      <c r="A3399">
        <v>2</v>
      </c>
      <c r="B3399">
        <v>2025</v>
      </c>
      <c r="C3399" t="s">
        <v>12</v>
      </c>
      <c r="D3399" t="s">
        <v>50</v>
      </c>
      <c r="E3399">
        <v>1</v>
      </c>
      <c r="F3399">
        <v>0</v>
      </c>
      <c r="G3399">
        <v>1</v>
      </c>
    </row>
    <row r="3400" spans="1:7" x14ac:dyDescent="0.35">
      <c r="A3400">
        <v>2</v>
      </c>
      <c r="B3400">
        <v>2025</v>
      </c>
      <c r="C3400" t="s">
        <v>12</v>
      </c>
      <c r="D3400" t="s">
        <v>45</v>
      </c>
      <c r="E3400">
        <v>1</v>
      </c>
      <c r="F3400">
        <v>3</v>
      </c>
      <c r="G3400">
        <v>4</v>
      </c>
    </row>
    <row r="3401" spans="1:7" x14ac:dyDescent="0.35">
      <c r="A3401">
        <v>2</v>
      </c>
      <c r="B3401">
        <v>2025</v>
      </c>
      <c r="C3401" t="s">
        <v>12</v>
      </c>
      <c r="D3401" t="s">
        <v>46</v>
      </c>
      <c r="E3401">
        <v>1</v>
      </c>
      <c r="F3401">
        <v>1</v>
      </c>
      <c r="G3401">
        <v>2</v>
      </c>
    </row>
    <row r="3402" spans="1:7" x14ac:dyDescent="0.35">
      <c r="A3402">
        <v>2</v>
      </c>
      <c r="B3402">
        <v>2025</v>
      </c>
      <c r="C3402" t="s">
        <v>12</v>
      </c>
      <c r="D3402" t="s">
        <v>47</v>
      </c>
      <c r="E3402">
        <v>2</v>
      </c>
      <c r="F3402">
        <v>3</v>
      </c>
      <c r="G3402">
        <v>5</v>
      </c>
    </row>
    <row r="3403" spans="1:7" x14ac:dyDescent="0.35">
      <c r="A3403">
        <v>2</v>
      </c>
      <c r="B3403">
        <v>2025</v>
      </c>
      <c r="C3403" t="s">
        <v>12</v>
      </c>
      <c r="D3403" t="s">
        <v>48</v>
      </c>
      <c r="E3403">
        <v>2</v>
      </c>
      <c r="F3403">
        <v>2</v>
      </c>
      <c r="G3403">
        <v>4</v>
      </c>
    </row>
    <row r="3404" spans="1:7" x14ac:dyDescent="0.35">
      <c r="A3404">
        <v>2</v>
      </c>
      <c r="B3404">
        <v>2025</v>
      </c>
      <c r="C3404" t="s">
        <v>12</v>
      </c>
      <c r="D3404" t="s">
        <v>49</v>
      </c>
      <c r="E3404">
        <v>2</v>
      </c>
      <c r="F3404">
        <v>1</v>
      </c>
      <c r="G3404">
        <v>3</v>
      </c>
    </row>
    <row r="3405" spans="1:7" x14ac:dyDescent="0.35">
      <c r="A3405">
        <v>2</v>
      </c>
      <c r="B3405">
        <v>2025</v>
      </c>
      <c r="C3405" t="s">
        <v>12</v>
      </c>
      <c r="D3405" t="s">
        <v>51</v>
      </c>
      <c r="E3405">
        <v>0</v>
      </c>
      <c r="F3405">
        <v>2</v>
      </c>
      <c r="G3405">
        <v>2</v>
      </c>
    </row>
    <row r="3406" spans="1:7" x14ac:dyDescent="0.35">
      <c r="A3406">
        <v>2</v>
      </c>
      <c r="B3406">
        <v>2025</v>
      </c>
      <c r="C3406" t="s">
        <v>10</v>
      </c>
      <c r="D3406" t="s">
        <v>46</v>
      </c>
      <c r="E3406">
        <v>1</v>
      </c>
      <c r="F3406">
        <v>0</v>
      </c>
      <c r="G3406">
        <v>1</v>
      </c>
    </row>
    <row r="3407" spans="1:7" x14ac:dyDescent="0.35">
      <c r="A3407">
        <v>2</v>
      </c>
      <c r="B3407">
        <v>2025</v>
      </c>
      <c r="C3407" t="s">
        <v>10</v>
      </c>
      <c r="D3407" t="s">
        <v>47</v>
      </c>
      <c r="E3407">
        <v>1</v>
      </c>
      <c r="F3407">
        <v>0</v>
      </c>
      <c r="G3407">
        <v>1</v>
      </c>
    </row>
    <row r="3408" spans="1:7" x14ac:dyDescent="0.35">
      <c r="A3408">
        <v>2</v>
      </c>
      <c r="B3408">
        <v>2025</v>
      </c>
      <c r="C3408" t="s">
        <v>10</v>
      </c>
      <c r="D3408" t="s">
        <v>48</v>
      </c>
      <c r="E3408">
        <v>3</v>
      </c>
      <c r="F3408">
        <v>2</v>
      </c>
      <c r="G3408">
        <v>5</v>
      </c>
    </row>
    <row r="3409" spans="1:7" x14ac:dyDescent="0.35">
      <c r="A3409">
        <v>2</v>
      </c>
      <c r="B3409">
        <v>2025</v>
      </c>
      <c r="C3409" t="s">
        <v>24</v>
      </c>
      <c r="D3409" t="s">
        <v>53</v>
      </c>
      <c r="E3409">
        <v>2</v>
      </c>
      <c r="F3409">
        <v>0</v>
      </c>
      <c r="G3409">
        <v>2</v>
      </c>
    </row>
    <row r="3410" spans="1:7" x14ac:dyDescent="0.35">
      <c r="A3410">
        <v>2</v>
      </c>
      <c r="B3410">
        <v>2025</v>
      </c>
      <c r="C3410" t="s">
        <v>24</v>
      </c>
      <c r="D3410" t="s">
        <v>43</v>
      </c>
      <c r="E3410">
        <v>2</v>
      </c>
      <c r="F3410">
        <v>1</v>
      </c>
      <c r="G3410">
        <v>3</v>
      </c>
    </row>
    <row r="3411" spans="1:7" x14ac:dyDescent="0.35">
      <c r="A3411">
        <v>2</v>
      </c>
      <c r="B3411">
        <v>2025</v>
      </c>
      <c r="C3411" t="s">
        <v>24</v>
      </c>
      <c r="D3411" t="s">
        <v>45</v>
      </c>
      <c r="E3411">
        <v>0</v>
      </c>
      <c r="F3411">
        <v>1</v>
      </c>
      <c r="G3411">
        <v>1</v>
      </c>
    </row>
    <row r="3412" spans="1:7" x14ac:dyDescent="0.35">
      <c r="A3412">
        <v>2</v>
      </c>
      <c r="B3412">
        <v>2025</v>
      </c>
      <c r="C3412" t="s">
        <v>24</v>
      </c>
      <c r="D3412" t="s">
        <v>46</v>
      </c>
      <c r="E3412">
        <v>1</v>
      </c>
      <c r="F3412">
        <v>0</v>
      </c>
      <c r="G3412">
        <v>1</v>
      </c>
    </row>
    <row r="3413" spans="1:7" x14ac:dyDescent="0.35">
      <c r="A3413">
        <v>2</v>
      </c>
      <c r="B3413">
        <v>2025</v>
      </c>
      <c r="C3413" t="s">
        <v>24</v>
      </c>
      <c r="D3413" t="s">
        <v>47</v>
      </c>
      <c r="E3413">
        <v>2</v>
      </c>
      <c r="F3413">
        <v>1</v>
      </c>
      <c r="G3413">
        <v>3</v>
      </c>
    </row>
    <row r="3414" spans="1:7" x14ac:dyDescent="0.35">
      <c r="A3414">
        <v>2</v>
      </c>
      <c r="B3414">
        <v>2025</v>
      </c>
      <c r="C3414" t="s">
        <v>24</v>
      </c>
      <c r="D3414" t="s">
        <v>48</v>
      </c>
      <c r="E3414">
        <v>4</v>
      </c>
      <c r="F3414">
        <v>2</v>
      </c>
      <c r="G3414">
        <v>6</v>
      </c>
    </row>
    <row r="3415" spans="1:7" x14ac:dyDescent="0.35">
      <c r="A3415">
        <v>2</v>
      </c>
      <c r="B3415">
        <v>2025</v>
      </c>
      <c r="C3415" t="s">
        <v>24</v>
      </c>
      <c r="D3415" t="s">
        <v>49</v>
      </c>
      <c r="E3415">
        <v>3</v>
      </c>
      <c r="F3415">
        <v>5</v>
      </c>
      <c r="G3415">
        <v>8</v>
      </c>
    </row>
    <row r="3416" spans="1:7" x14ac:dyDescent="0.35">
      <c r="A3416">
        <v>2</v>
      </c>
      <c r="B3416">
        <v>2025</v>
      </c>
      <c r="C3416" t="s">
        <v>24</v>
      </c>
      <c r="D3416" t="s">
        <v>51</v>
      </c>
      <c r="E3416">
        <v>0</v>
      </c>
      <c r="F3416">
        <v>7</v>
      </c>
      <c r="G3416">
        <v>7</v>
      </c>
    </row>
  </sheetData>
  <pageMargins left="0.70866141732283472" right="0.70866141732283472" top="0.74803149606299213" bottom="0.74803149606299213" header="0.31496062992125984" footer="0.31496062992125984"/>
  <pageSetup paperSize="9" orientation="portrait" r:id="rId1"/>
  <headerFooter>
    <oddHeader>&amp;C&amp;G</oddHeader>
  </headerFooter>
  <legacyDrawingHF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086BE-0C9C-4161-A19F-7E6F3ABF62FF}">
  <dimension ref="A1:A21"/>
  <sheetViews>
    <sheetView workbookViewId="0">
      <pane ySplit="1" topLeftCell="A2" activePane="bottomLeft" state="frozen"/>
      <selection pane="bottomLeft"/>
    </sheetView>
  </sheetViews>
  <sheetFormatPr defaultRowHeight="14.5" x14ac:dyDescent="0.35"/>
  <cols>
    <col min="1" max="1" width="15.54296875" bestFit="1" customWidth="1"/>
  </cols>
  <sheetData>
    <row r="1" spans="1:1" x14ac:dyDescent="0.35">
      <c r="A1" t="s">
        <v>1</v>
      </c>
    </row>
    <row r="2" spans="1:1" x14ac:dyDescent="0.35">
      <c r="A2" t="s">
        <v>3</v>
      </c>
    </row>
    <row r="3" spans="1:1" x14ac:dyDescent="0.35">
      <c r="A3" t="s">
        <v>8</v>
      </c>
    </row>
    <row r="4" spans="1:1" x14ac:dyDescent="0.35">
      <c r="A4" t="s">
        <v>14</v>
      </c>
    </row>
    <row r="5" spans="1:1" x14ac:dyDescent="0.35">
      <c r="A5" t="s">
        <v>23</v>
      </c>
    </row>
    <row r="6" spans="1:1" x14ac:dyDescent="0.35">
      <c r="A6" t="s">
        <v>21</v>
      </c>
    </row>
    <row r="7" spans="1:1" x14ac:dyDescent="0.35">
      <c r="A7" t="s">
        <v>13</v>
      </c>
    </row>
    <row r="8" spans="1:1" x14ac:dyDescent="0.35">
      <c r="A8" t="s">
        <v>22</v>
      </c>
    </row>
    <row r="9" spans="1:1" x14ac:dyDescent="0.35">
      <c r="A9" t="s">
        <v>15</v>
      </c>
    </row>
    <row r="10" spans="1:1" x14ac:dyDescent="0.35">
      <c r="A10" t="s">
        <v>25</v>
      </c>
    </row>
    <row r="11" spans="1:1" x14ac:dyDescent="0.35">
      <c r="A11" t="s">
        <v>16</v>
      </c>
    </row>
    <row r="12" spans="1:1" x14ac:dyDescent="0.35">
      <c r="A12" t="s">
        <v>6</v>
      </c>
    </row>
    <row r="13" spans="1:1" x14ac:dyDescent="0.35">
      <c r="A13" t="s">
        <v>20</v>
      </c>
    </row>
    <row r="14" spans="1:1" x14ac:dyDescent="0.35">
      <c r="A14" t="s">
        <v>17</v>
      </c>
    </row>
    <row r="15" spans="1:1" x14ac:dyDescent="0.35">
      <c r="A15" t="s">
        <v>11</v>
      </c>
    </row>
    <row r="16" spans="1:1" x14ac:dyDescent="0.35">
      <c r="A16" t="s">
        <v>18</v>
      </c>
    </row>
    <row r="17" spans="1:1" x14ac:dyDescent="0.35">
      <c r="A17" t="s">
        <v>19</v>
      </c>
    </row>
    <row r="18" spans="1:1" x14ac:dyDescent="0.35">
      <c r="A18" t="s">
        <v>12</v>
      </c>
    </row>
    <row r="19" spans="1:1" x14ac:dyDescent="0.35">
      <c r="A19" t="s">
        <v>10</v>
      </c>
    </row>
    <row r="20" spans="1:1" x14ac:dyDescent="0.35">
      <c r="A20" t="s">
        <v>4</v>
      </c>
    </row>
    <row r="21" spans="1:1" x14ac:dyDescent="0.35">
      <c r="A21" t="s">
        <v>24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D6C0F-41AF-423E-8EC8-74391C7C2F42}">
  <dimension ref="A1"/>
  <sheetViews>
    <sheetView showGridLines="0" workbookViewId="0">
      <selection activeCell="V14" sqref="V14"/>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748CA-71B6-4EB4-8DD9-FB7BBDBCA32E}">
  <dimension ref="B2:J33"/>
  <sheetViews>
    <sheetView showGridLines="0" tabSelected="1" zoomScale="86" zoomScaleNormal="59" workbookViewId="0">
      <selection activeCell="C16" sqref="C16"/>
    </sheetView>
  </sheetViews>
  <sheetFormatPr defaultColWidth="15.6328125" defaultRowHeight="14.5" x14ac:dyDescent="0.35"/>
  <cols>
    <col min="5" max="5" width="17" bestFit="1" customWidth="1"/>
    <col min="6" max="6" width="18.54296875" bestFit="1" customWidth="1"/>
    <col min="9" max="9" width="19.90625" customWidth="1"/>
  </cols>
  <sheetData>
    <row r="2" spans="2:10" ht="28.5" customHeight="1" x14ac:dyDescent="0.35"/>
    <row r="12" spans="2:10" x14ac:dyDescent="0.35">
      <c r="E12" s="1" t="s">
        <v>1</v>
      </c>
      <c r="F12" t="s">
        <v>2</v>
      </c>
    </row>
    <row r="13" spans="2:10" x14ac:dyDescent="0.35">
      <c r="E13" t="s">
        <v>4</v>
      </c>
      <c r="F13">
        <v>53119</v>
      </c>
      <c r="J13" s="7"/>
    </row>
    <row r="14" spans="2:10" x14ac:dyDescent="0.35">
      <c r="E14" t="s">
        <v>6</v>
      </c>
      <c r="F14">
        <v>106184</v>
      </c>
    </row>
    <row r="15" spans="2:10" x14ac:dyDescent="0.35">
      <c r="B15" s="6" t="s">
        <v>0</v>
      </c>
      <c r="C15" s="6"/>
      <c r="E15" t="s">
        <v>8</v>
      </c>
      <c r="F15">
        <v>203119</v>
      </c>
    </row>
    <row r="16" spans="2:10" x14ac:dyDescent="0.35">
      <c r="B16" s="5" t="s">
        <v>1</v>
      </c>
      <c r="C16" s="4" t="s">
        <v>23</v>
      </c>
      <c r="E16" t="s">
        <v>10</v>
      </c>
      <c r="F16">
        <v>462712</v>
      </c>
    </row>
    <row r="17" spans="2:6" x14ac:dyDescent="0.35">
      <c r="B17" s="5" t="s">
        <v>5</v>
      </c>
      <c r="C17" s="3">
        <f>SUMIF(dati_covid[Regione],C16,dati_covid[Contagiati])</f>
        <v>2573979</v>
      </c>
      <c r="E17" t="s">
        <v>11</v>
      </c>
      <c r="F17">
        <v>531419</v>
      </c>
    </row>
    <row r="18" spans="2:6" x14ac:dyDescent="0.35">
      <c r="B18" s="5" t="s">
        <v>7</v>
      </c>
      <c r="C18" s="3">
        <f>SUMIF(dati_covid[Regione],C16,dati_covid[Deceduti])</f>
        <v>12169</v>
      </c>
      <c r="E18" t="s">
        <v>12</v>
      </c>
      <c r="F18">
        <v>555221</v>
      </c>
    </row>
    <row r="19" spans="2:6" x14ac:dyDescent="0.35">
      <c r="B19" s="5" t="s">
        <v>9</v>
      </c>
      <c r="C19" s="3">
        <f>SUMIF(dati_covid[Regione],C16,dati_covid[Guariti])</f>
        <v>2554577</v>
      </c>
      <c r="E19" t="s">
        <v>13</v>
      </c>
      <c r="F19">
        <v>605851</v>
      </c>
    </row>
    <row r="20" spans="2:6" x14ac:dyDescent="0.35">
      <c r="E20" t="s">
        <v>14</v>
      </c>
      <c r="F20">
        <v>659234</v>
      </c>
    </row>
    <row r="21" spans="2:6" x14ac:dyDescent="0.35">
      <c r="E21" t="s">
        <v>15</v>
      </c>
      <c r="F21">
        <v>679753</v>
      </c>
    </row>
    <row r="22" spans="2:6" x14ac:dyDescent="0.35">
      <c r="E22" t="s">
        <v>3</v>
      </c>
      <c r="F22">
        <v>695333</v>
      </c>
    </row>
    <row r="23" spans="2:6" x14ac:dyDescent="0.35">
      <c r="E23" t="s">
        <v>16</v>
      </c>
      <c r="F23">
        <v>737674</v>
      </c>
    </row>
    <row r="24" spans="2:6" x14ac:dyDescent="0.35">
      <c r="E24" t="s">
        <v>17</v>
      </c>
      <c r="F24">
        <v>1618438</v>
      </c>
    </row>
    <row r="25" spans="2:6" x14ac:dyDescent="0.35">
      <c r="E25" t="s">
        <v>18</v>
      </c>
      <c r="F25">
        <v>1658437</v>
      </c>
    </row>
    <row r="26" spans="2:6" x14ac:dyDescent="0.35">
      <c r="E26" t="s">
        <v>19</v>
      </c>
      <c r="F26">
        <v>1669415</v>
      </c>
    </row>
    <row r="27" spans="2:6" x14ac:dyDescent="0.35">
      <c r="E27" t="s">
        <v>20</v>
      </c>
      <c r="F27">
        <v>1823599</v>
      </c>
    </row>
    <row r="28" spans="2:6" x14ac:dyDescent="0.35">
      <c r="E28" t="s">
        <v>21</v>
      </c>
      <c r="F28">
        <v>2229998</v>
      </c>
    </row>
    <row r="29" spans="2:6" x14ac:dyDescent="0.35">
      <c r="E29" t="s">
        <v>22</v>
      </c>
      <c r="F29">
        <v>2561359</v>
      </c>
    </row>
    <row r="30" spans="2:6" x14ac:dyDescent="0.35">
      <c r="E30" t="s">
        <v>23</v>
      </c>
      <c r="F30">
        <v>2573979</v>
      </c>
    </row>
    <row r="31" spans="2:6" x14ac:dyDescent="0.35">
      <c r="E31" t="s">
        <v>24</v>
      </c>
      <c r="F31">
        <v>2845290</v>
      </c>
    </row>
    <row r="32" spans="2:6" x14ac:dyDescent="0.35">
      <c r="E32" t="s">
        <v>25</v>
      </c>
      <c r="F32">
        <v>4391545</v>
      </c>
    </row>
    <row r="33" spans="5:6" x14ac:dyDescent="0.35">
      <c r="E33" t="s">
        <v>26</v>
      </c>
      <c r="F33">
        <v>26661679</v>
      </c>
    </row>
  </sheetData>
  <conditionalFormatting sqref="C17:C19">
    <cfRule type="cellIs" dxfId="8" priority="3" operator="equal">
      <formula>0</formula>
    </cfRule>
  </conditionalFormatting>
  <conditionalFormatting sqref="E13:F32">
    <cfRule type="dataBar" priority="1">
      <dataBar>
        <cfvo type="min"/>
        <cfvo type="max"/>
        <color theme="2" tint="-0.249977111117893"/>
      </dataBar>
      <extLst>
        <ext xmlns:x14="http://schemas.microsoft.com/office/spreadsheetml/2009/9/main" uri="{B025F937-C7B1-47D3-B67F-A62EFF666E3E}">
          <x14:id>{F481A6BD-7DCD-48DF-AB1A-5CC211187FEA}</x14:id>
        </ext>
      </extLst>
    </cfRule>
    <cfRule type="dataBar" priority="2">
      <dataBar>
        <cfvo type="min"/>
        <cfvo type="max"/>
        <color rgb="FF638EC6"/>
      </dataBar>
      <extLst>
        <ext xmlns:x14="http://schemas.microsoft.com/office/spreadsheetml/2009/9/main" uri="{B025F937-C7B1-47D3-B67F-A62EFF666E3E}">
          <x14:id>{90D77C1F-AF90-405E-8E47-9EC4F29A0F36}</x14:id>
        </ext>
      </extLst>
    </cfRule>
  </conditionalFormatting>
  <printOptions horizontalCentered="1" verticalCentered="1"/>
  <pageMargins left="0.19685039370078741" right="0.19685039370078741" top="0.19685039370078741" bottom="0.19685039370078741" header="0.31496062992125984" footer="0.31496062992125984"/>
  <pageSetup paperSize="9" orientation="landscape" r:id="rId2"/>
  <headerFooter>
    <oddHeader>&amp;C&amp;G</oddHeader>
  </headerFooter>
  <drawing r:id="rId3"/>
  <legacyDrawingHF r:id="rId4"/>
  <extLst>
    <ext xmlns:x14="http://schemas.microsoft.com/office/spreadsheetml/2009/9/main" uri="{78C0D931-6437-407d-A8EE-F0AAD7539E65}">
      <x14:conditionalFormattings>
        <x14:conditionalFormatting xmlns:xm="http://schemas.microsoft.com/office/excel/2006/main">
          <x14:cfRule type="dataBar" id="{F481A6BD-7DCD-48DF-AB1A-5CC211187FEA}">
            <x14:dataBar minLength="0" maxLength="100" gradient="0">
              <x14:cfvo type="autoMin"/>
              <x14:cfvo type="autoMax"/>
              <x14:negativeFillColor rgb="FFFF0000"/>
              <x14:axisColor rgb="FF000000"/>
            </x14:dataBar>
          </x14:cfRule>
          <x14:cfRule type="dataBar" id="{90D77C1F-AF90-405E-8E47-9EC4F29A0F36}">
            <x14:dataBar minLength="0" maxLength="100" border="1" negativeBarBorderColorSameAsPositive="0">
              <x14:cfvo type="autoMin"/>
              <x14:cfvo type="autoMax"/>
              <x14:borderColor rgb="FF638EC6"/>
              <x14:negativeFillColor rgb="FFFF0000"/>
              <x14:negativeBorderColor rgb="FFFF0000"/>
              <x14:axisColor rgb="FF000000"/>
            </x14:dataBar>
          </x14:cfRule>
          <xm:sqref>E13:F32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2AE874B-A527-431A-B859-CE9B57E7D6C5}">
          <x14:formula1>
            <xm:f>'regione'!$A$2:$A$21</xm:f>
          </x14:formula1>
          <xm:sqref>C16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FD88-20E5-45AD-9A21-69B8031DC5F9}">
  <dimension ref="A5:C35"/>
  <sheetViews>
    <sheetView showGridLines="0" view="pageBreakPreview" topLeftCell="A3" zoomScale="114" zoomScaleNormal="59" zoomScaleSheetLayoutView="115" workbookViewId="0">
      <selection activeCell="J9" sqref="J9"/>
    </sheetView>
  </sheetViews>
  <sheetFormatPr defaultColWidth="15.6328125" defaultRowHeight="14.5" x14ac:dyDescent="0.35"/>
  <cols>
    <col min="2" max="2" width="11" bestFit="1" customWidth="1"/>
    <col min="3" max="3" width="18.36328125" bestFit="1" customWidth="1"/>
  </cols>
  <sheetData>
    <row r="5" spans="1:3" x14ac:dyDescent="0.35">
      <c r="A5" s="11" t="s">
        <v>1</v>
      </c>
      <c r="B5" t="s">
        <v>27</v>
      </c>
    </row>
    <row r="7" spans="1:3" x14ac:dyDescent="0.35">
      <c r="A7" s="1" t="s">
        <v>28</v>
      </c>
      <c r="B7" s="1" t="s">
        <v>29</v>
      </c>
      <c r="C7" t="s">
        <v>2</v>
      </c>
    </row>
    <row r="8" spans="1:3" x14ac:dyDescent="0.35">
      <c r="A8">
        <v>2020</v>
      </c>
      <c r="B8">
        <v>1</v>
      </c>
      <c r="C8">
        <v>105784</v>
      </c>
    </row>
    <row r="9" spans="1:3" x14ac:dyDescent="0.35">
      <c r="B9">
        <v>2</v>
      </c>
      <c r="C9">
        <v>134811</v>
      </c>
    </row>
    <row r="10" spans="1:3" x14ac:dyDescent="0.35">
      <c r="B10">
        <v>3</v>
      </c>
      <c r="C10">
        <v>74331</v>
      </c>
    </row>
    <row r="11" spans="1:3" x14ac:dyDescent="0.35">
      <c r="B11">
        <v>4</v>
      </c>
      <c r="C11">
        <v>1795727</v>
      </c>
    </row>
    <row r="12" spans="1:3" x14ac:dyDescent="0.35">
      <c r="A12" t="s">
        <v>30</v>
      </c>
      <c r="C12">
        <v>2110653</v>
      </c>
    </row>
    <row r="13" spans="1:3" x14ac:dyDescent="0.35">
      <c r="A13">
        <v>2021</v>
      </c>
      <c r="B13">
        <v>1</v>
      </c>
      <c r="C13">
        <v>1466288</v>
      </c>
    </row>
    <row r="14" spans="1:3" x14ac:dyDescent="0.35">
      <c r="B14">
        <v>2</v>
      </c>
      <c r="C14">
        <v>677333</v>
      </c>
    </row>
    <row r="15" spans="1:3" x14ac:dyDescent="0.35">
      <c r="B15">
        <v>3</v>
      </c>
      <c r="C15">
        <v>412546</v>
      </c>
    </row>
    <row r="16" spans="1:3" x14ac:dyDescent="0.35">
      <c r="B16">
        <v>4</v>
      </c>
      <c r="C16">
        <v>1452602</v>
      </c>
    </row>
    <row r="17" spans="1:3" x14ac:dyDescent="0.35">
      <c r="A17" t="s">
        <v>31</v>
      </c>
      <c r="C17">
        <v>4008769</v>
      </c>
    </row>
    <row r="18" spans="1:3" x14ac:dyDescent="0.35">
      <c r="A18">
        <v>2022</v>
      </c>
      <c r="B18">
        <v>1</v>
      </c>
      <c r="C18">
        <v>8351856</v>
      </c>
    </row>
    <row r="19" spans="1:3" x14ac:dyDescent="0.35">
      <c r="B19">
        <v>2</v>
      </c>
      <c r="C19">
        <v>3826967</v>
      </c>
    </row>
    <row r="20" spans="1:3" x14ac:dyDescent="0.35">
      <c r="B20">
        <v>3</v>
      </c>
      <c r="C20">
        <v>3869229</v>
      </c>
    </row>
    <row r="21" spans="1:3" x14ac:dyDescent="0.35">
      <c r="B21">
        <v>4</v>
      </c>
      <c r="C21">
        <v>2724542</v>
      </c>
    </row>
    <row r="22" spans="1:3" x14ac:dyDescent="0.35">
      <c r="A22" t="s">
        <v>32</v>
      </c>
      <c r="C22">
        <v>18772594</v>
      </c>
    </row>
    <row r="23" spans="1:3" x14ac:dyDescent="0.35">
      <c r="A23">
        <v>2023</v>
      </c>
      <c r="B23">
        <v>1</v>
      </c>
      <c r="C23">
        <v>504294</v>
      </c>
    </row>
    <row r="24" spans="1:3" x14ac:dyDescent="0.35">
      <c r="B24">
        <v>2</v>
      </c>
      <c r="C24">
        <v>199498</v>
      </c>
    </row>
    <row r="25" spans="1:3" x14ac:dyDescent="0.35">
      <c r="B25">
        <v>3</v>
      </c>
      <c r="C25">
        <v>202439</v>
      </c>
    </row>
    <row r="26" spans="1:3" x14ac:dyDescent="0.35">
      <c r="B26">
        <v>4</v>
      </c>
      <c r="C26">
        <v>560750</v>
      </c>
    </row>
    <row r="27" spans="1:3" x14ac:dyDescent="0.35">
      <c r="A27" t="s">
        <v>33</v>
      </c>
      <c r="C27">
        <v>1466981</v>
      </c>
    </row>
    <row r="28" spans="1:3" x14ac:dyDescent="0.35">
      <c r="A28">
        <v>2024</v>
      </c>
      <c r="B28">
        <v>1</v>
      </c>
      <c r="C28">
        <v>61929</v>
      </c>
    </row>
    <row r="29" spans="1:3" x14ac:dyDescent="0.35">
      <c r="B29">
        <v>2</v>
      </c>
      <c r="C29">
        <v>15602</v>
      </c>
    </row>
    <row r="30" spans="1:3" x14ac:dyDescent="0.35">
      <c r="B30">
        <v>3</v>
      </c>
      <c r="C30">
        <v>159801</v>
      </c>
    </row>
    <row r="31" spans="1:3" x14ac:dyDescent="0.35">
      <c r="B31">
        <v>4</v>
      </c>
      <c r="C31">
        <v>63552</v>
      </c>
    </row>
    <row r="32" spans="1:3" x14ac:dyDescent="0.35">
      <c r="A32" t="s">
        <v>34</v>
      </c>
      <c r="C32">
        <v>300884</v>
      </c>
    </row>
    <row r="33" spans="1:3" x14ac:dyDescent="0.35">
      <c r="A33">
        <v>2025</v>
      </c>
      <c r="B33">
        <v>1</v>
      </c>
      <c r="C33">
        <v>1798</v>
      </c>
    </row>
    <row r="34" spans="1:3" x14ac:dyDescent="0.35">
      <c r="A34" t="s">
        <v>35</v>
      </c>
      <c r="C34">
        <v>1798</v>
      </c>
    </row>
    <row r="35" spans="1:3" x14ac:dyDescent="0.35">
      <c r="A35" t="s">
        <v>26</v>
      </c>
      <c r="C35">
        <v>26661679</v>
      </c>
    </row>
  </sheetData>
  <pageMargins left="0.19685039370078741" right="0.19685039370078741" top="0.19685039370078741" bottom="0.19685039370078741" header="0.31496062992125984" footer="0.31496062992125984"/>
  <pageSetup paperSize="9" orientation="landscape" r:id="rId2"/>
  <headerFooter>
    <oddHeader>&amp;C&amp;G</oddHeader>
  </headerFooter>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E172-F667-4F05-AA2D-37942DCC1896}">
  <dimension ref="A1:C31"/>
  <sheetViews>
    <sheetView showGridLines="0" topLeftCell="A2" zoomScale="96" zoomScaleNormal="83" workbookViewId="0">
      <selection activeCell="C19" sqref="C19"/>
    </sheetView>
  </sheetViews>
  <sheetFormatPr defaultColWidth="15.6328125" defaultRowHeight="14.5" x14ac:dyDescent="0.35"/>
  <cols>
    <col min="2" max="2" width="13.1796875" bestFit="1" customWidth="1"/>
    <col min="3" max="3" width="17.36328125" bestFit="1" customWidth="1"/>
  </cols>
  <sheetData>
    <row r="1" spans="1:3" x14ac:dyDescent="0.35">
      <c r="A1" s="11" t="s">
        <v>1</v>
      </c>
      <c r="B1" t="s">
        <v>27</v>
      </c>
    </row>
    <row r="3" spans="1:3" x14ac:dyDescent="0.35">
      <c r="A3" s="1" t="s">
        <v>28</v>
      </c>
      <c r="B3" s="1" t="s">
        <v>29</v>
      </c>
      <c r="C3" t="s">
        <v>36</v>
      </c>
    </row>
    <row r="4" spans="1:3" x14ac:dyDescent="0.35">
      <c r="A4">
        <v>2020</v>
      </c>
      <c r="B4">
        <v>1</v>
      </c>
      <c r="C4">
        <v>12428</v>
      </c>
    </row>
    <row r="5" spans="1:3" x14ac:dyDescent="0.35">
      <c r="B5">
        <v>2</v>
      </c>
      <c r="C5">
        <v>22339</v>
      </c>
    </row>
    <row r="6" spans="1:3" x14ac:dyDescent="0.35">
      <c r="B6">
        <v>3</v>
      </c>
      <c r="C6">
        <v>1127</v>
      </c>
    </row>
    <row r="7" spans="1:3" x14ac:dyDescent="0.35">
      <c r="B7">
        <v>4</v>
      </c>
      <c r="C7">
        <v>38265</v>
      </c>
    </row>
    <row r="8" spans="1:3" x14ac:dyDescent="0.35">
      <c r="A8" t="s">
        <v>30</v>
      </c>
      <c r="C8">
        <v>74159</v>
      </c>
    </row>
    <row r="9" spans="1:3" x14ac:dyDescent="0.35">
      <c r="A9">
        <v>2021</v>
      </c>
      <c r="B9">
        <v>1</v>
      </c>
      <c r="C9">
        <v>35187</v>
      </c>
    </row>
    <row r="10" spans="1:3" x14ac:dyDescent="0.35">
      <c r="B10">
        <v>2</v>
      </c>
      <c r="C10">
        <v>18220</v>
      </c>
    </row>
    <row r="11" spans="1:3" x14ac:dyDescent="0.35">
      <c r="B11">
        <v>3</v>
      </c>
      <c r="C11">
        <v>3355</v>
      </c>
    </row>
    <row r="12" spans="1:3" x14ac:dyDescent="0.35">
      <c r="B12">
        <v>4</v>
      </c>
      <c r="C12">
        <v>6481</v>
      </c>
    </row>
    <row r="13" spans="1:3" x14ac:dyDescent="0.35">
      <c r="A13" t="s">
        <v>31</v>
      </c>
      <c r="C13">
        <v>63243</v>
      </c>
    </row>
    <row r="14" spans="1:3" x14ac:dyDescent="0.35">
      <c r="A14">
        <v>2022</v>
      </c>
      <c r="B14">
        <v>1</v>
      </c>
      <c r="C14">
        <v>21981</v>
      </c>
    </row>
    <row r="15" spans="1:3" x14ac:dyDescent="0.35">
      <c r="B15">
        <v>2</v>
      </c>
      <c r="C15">
        <v>8970</v>
      </c>
    </row>
    <row r="16" spans="1:3" x14ac:dyDescent="0.35">
      <c r="B16">
        <v>3</v>
      </c>
      <c r="C16">
        <v>8739</v>
      </c>
    </row>
    <row r="17" spans="1:3" x14ac:dyDescent="0.35">
      <c r="B17">
        <v>4</v>
      </c>
      <c r="C17">
        <v>7826</v>
      </c>
    </row>
    <row r="18" spans="1:3" x14ac:dyDescent="0.35">
      <c r="A18" t="s">
        <v>32</v>
      </c>
      <c r="C18">
        <v>47516</v>
      </c>
    </row>
    <row r="19" spans="1:3" x14ac:dyDescent="0.35">
      <c r="A19">
        <v>2023</v>
      </c>
      <c r="B19">
        <v>1</v>
      </c>
      <c r="C19">
        <v>4213</v>
      </c>
    </row>
    <row r="20" spans="1:3" x14ac:dyDescent="0.35">
      <c r="B20">
        <v>2</v>
      </c>
      <c r="C20">
        <v>1746</v>
      </c>
    </row>
    <row r="21" spans="1:3" x14ac:dyDescent="0.35">
      <c r="B21">
        <v>3</v>
      </c>
      <c r="C21">
        <v>903</v>
      </c>
    </row>
    <row r="22" spans="1:3" x14ac:dyDescent="0.35">
      <c r="B22">
        <v>4</v>
      </c>
      <c r="C22">
        <v>3238</v>
      </c>
    </row>
    <row r="23" spans="1:3" x14ac:dyDescent="0.35">
      <c r="A23" t="s">
        <v>33</v>
      </c>
      <c r="C23">
        <v>10100</v>
      </c>
    </row>
    <row r="24" spans="1:3" x14ac:dyDescent="0.35">
      <c r="A24">
        <v>2024</v>
      </c>
      <c r="B24">
        <v>1</v>
      </c>
      <c r="C24">
        <v>1463</v>
      </c>
    </row>
    <row r="25" spans="1:3" x14ac:dyDescent="0.35">
      <c r="B25">
        <v>2</v>
      </c>
      <c r="C25">
        <v>161</v>
      </c>
    </row>
    <row r="26" spans="1:3" x14ac:dyDescent="0.35">
      <c r="B26">
        <v>3</v>
      </c>
      <c r="C26">
        <v>1045</v>
      </c>
    </row>
    <row r="27" spans="1:3" x14ac:dyDescent="0.35">
      <c r="B27">
        <v>4</v>
      </c>
      <c r="C27">
        <v>949</v>
      </c>
    </row>
    <row r="28" spans="1:3" x14ac:dyDescent="0.35">
      <c r="A28" t="s">
        <v>34</v>
      </c>
      <c r="C28">
        <v>3618</v>
      </c>
    </row>
    <row r="29" spans="1:3" x14ac:dyDescent="0.35">
      <c r="A29">
        <v>2025</v>
      </c>
      <c r="B29">
        <v>1</v>
      </c>
      <c r="C29">
        <v>47</v>
      </c>
    </row>
    <row r="30" spans="1:3" x14ac:dyDescent="0.35">
      <c r="A30" t="s">
        <v>35</v>
      </c>
      <c r="C30">
        <v>47</v>
      </c>
    </row>
    <row r="31" spans="1:3" x14ac:dyDescent="0.35">
      <c r="A31" t="s">
        <v>26</v>
      </c>
      <c r="C31">
        <v>198683</v>
      </c>
    </row>
  </sheetData>
  <pageMargins left="0.70866141732283472" right="0.70866141732283472" top="0.74803149606299213" bottom="0.74803149606299213" header="0.31496062992125984" footer="0.31496062992125984"/>
  <pageSetup paperSize="9" orientation="landscape" r:id="rId2"/>
  <headerFooter>
    <oddHeader>&amp;C&amp;G</oddHead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7A35-6546-4E90-919F-F7A838627303}">
  <dimension ref="A3:C33"/>
  <sheetViews>
    <sheetView showGridLines="0" view="pageBreakPreview" zoomScale="90" zoomScaleNormal="100" workbookViewId="0">
      <selection activeCell="J22" sqref="J22"/>
    </sheetView>
  </sheetViews>
  <sheetFormatPr defaultColWidth="15.6328125" defaultRowHeight="14.5" x14ac:dyDescent="0.35"/>
  <cols>
    <col min="2" max="2" width="12.54296875" bestFit="1" customWidth="1"/>
    <col min="3" max="3" width="15.36328125" bestFit="1" customWidth="1"/>
  </cols>
  <sheetData>
    <row r="3" spans="1:3" x14ac:dyDescent="0.35">
      <c r="A3" s="11" t="s">
        <v>1</v>
      </c>
      <c r="B3" t="s">
        <v>27</v>
      </c>
    </row>
    <row r="5" spans="1:3" x14ac:dyDescent="0.35">
      <c r="A5" s="1" t="s">
        <v>28</v>
      </c>
      <c r="B5" s="1" t="s">
        <v>29</v>
      </c>
      <c r="C5" t="s">
        <v>37</v>
      </c>
    </row>
    <row r="6" spans="1:3" x14ac:dyDescent="0.35">
      <c r="A6">
        <v>2020</v>
      </c>
      <c r="B6">
        <v>1</v>
      </c>
      <c r="C6">
        <v>15729</v>
      </c>
    </row>
    <row r="7" spans="1:3" x14ac:dyDescent="0.35">
      <c r="B7">
        <v>2</v>
      </c>
      <c r="C7">
        <v>174519</v>
      </c>
    </row>
    <row r="8" spans="1:3" x14ac:dyDescent="0.35">
      <c r="B8">
        <v>3</v>
      </c>
      <c r="C8">
        <v>37456</v>
      </c>
    </row>
    <row r="9" spans="1:3" x14ac:dyDescent="0.35">
      <c r="B9">
        <v>4</v>
      </c>
      <c r="C9">
        <v>1235407</v>
      </c>
    </row>
    <row r="10" spans="1:3" x14ac:dyDescent="0.35">
      <c r="A10" t="s">
        <v>30</v>
      </c>
      <c r="C10">
        <v>1463111</v>
      </c>
    </row>
    <row r="11" spans="1:3" x14ac:dyDescent="0.35">
      <c r="A11">
        <v>2021</v>
      </c>
      <c r="B11">
        <v>1</v>
      </c>
      <c r="C11">
        <v>1449934</v>
      </c>
    </row>
    <row r="12" spans="1:3" x14ac:dyDescent="0.35">
      <c r="B12">
        <v>2</v>
      </c>
      <c r="C12">
        <v>1168857</v>
      </c>
    </row>
    <row r="13" spans="1:3" x14ac:dyDescent="0.35">
      <c r="B13">
        <v>3</v>
      </c>
      <c r="C13">
        <v>365224</v>
      </c>
    </row>
    <row r="14" spans="1:3" x14ac:dyDescent="0.35">
      <c r="B14">
        <v>4</v>
      </c>
      <c r="C14">
        <v>640171</v>
      </c>
    </row>
    <row r="15" spans="1:3" x14ac:dyDescent="0.35">
      <c r="A15" t="s">
        <v>31</v>
      </c>
      <c r="C15">
        <v>3624186</v>
      </c>
    </row>
    <row r="16" spans="1:3" x14ac:dyDescent="0.35">
      <c r="A16">
        <v>2022</v>
      </c>
      <c r="B16">
        <v>1</v>
      </c>
      <c r="C16">
        <v>8118630</v>
      </c>
    </row>
    <row r="17" spans="1:3" x14ac:dyDescent="0.35">
      <c r="B17">
        <v>2</v>
      </c>
      <c r="C17">
        <v>4264042</v>
      </c>
    </row>
    <row r="18" spans="1:3" x14ac:dyDescent="0.35">
      <c r="B18">
        <v>3</v>
      </c>
      <c r="C18">
        <v>4378273</v>
      </c>
    </row>
    <row r="19" spans="1:3" x14ac:dyDescent="0.35">
      <c r="B19">
        <v>4</v>
      </c>
      <c r="C19">
        <v>2735842</v>
      </c>
    </row>
    <row r="20" spans="1:3" x14ac:dyDescent="0.35">
      <c r="A20" t="s">
        <v>32</v>
      </c>
      <c r="C20">
        <v>19496787</v>
      </c>
    </row>
    <row r="21" spans="1:3" x14ac:dyDescent="0.35">
      <c r="A21">
        <v>2023</v>
      </c>
      <c r="B21">
        <v>1</v>
      </c>
      <c r="C21">
        <v>791401</v>
      </c>
    </row>
    <row r="22" spans="1:3" x14ac:dyDescent="0.35">
      <c r="B22">
        <v>2</v>
      </c>
      <c r="C22">
        <v>218933</v>
      </c>
    </row>
    <row r="23" spans="1:3" x14ac:dyDescent="0.35">
      <c r="B23">
        <v>3</v>
      </c>
      <c r="C23">
        <v>158233</v>
      </c>
    </row>
    <row r="24" spans="1:3" x14ac:dyDescent="0.35">
      <c r="B24">
        <v>4</v>
      </c>
      <c r="C24">
        <v>489850</v>
      </c>
    </row>
    <row r="25" spans="1:3" x14ac:dyDescent="0.35">
      <c r="A25" t="s">
        <v>33</v>
      </c>
      <c r="C25">
        <v>1658417</v>
      </c>
    </row>
    <row r="26" spans="1:3" x14ac:dyDescent="0.35">
      <c r="A26">
        <v>2024</v>
      </c>
      <c r="B26">
        <v>1</v>
      </c>
      <c r="C26">
        <v>116020</v>
      </c>
    </row>
    <row r="27" spans="1:3" x14ac:dyDescent="0.35">
      <c r="B27">
        <v>2</v>
      </c>
      <c r="C27">
        <v>24421</v>
      </c>
    </row>
    <row r="28" spans="1:3" x14ac:dyDescent="0.35">
      <c r="B28">
        <v>3</v>
      </c>
      <c r="C28">
        <v>103763</v>
      </c>
    </row>
    <row r="29" spans="1:3" x14ac:dyDescent="0.35">
      <c r="B29">
        <v>4</v>
      </c>
      <c r="C29">
        <v>59607</v>
      </c>
    </row>
    <row r="30" spans="1:3" x14ac:dyDescent="0.35">
      <c r="A30" t="s">
        <v>34</v>
      </c>
      <c r="C30">
        <v>303811</v>
      </c>
    </row>
    <row r="31" spans="1:3" x14ac:dyDescent="0.35">
      <c r="A31">
        <v>2025</v>
      </c>
      <c r="B31">
        <v>1</v>
      </c>
      <c r="C31">
        <v>16354</v>
      </c>
    </row>
    <row r="32" spans="1:3" x14ac:dyDescent="0.35">
      <c r="A32" t="s">
        <v>35</v>
      </c>
      <c r="C32">
        <v>16354</v>
      </c>
    </row>
    <row r="33" spans="1:3" x14ac:dyDescent="0.35">
      <c r="A33" t="s">
        <v>26</v>
      </c>
      <c r="C33">
        <v>26562666</v>
      </c>
    </row>
  </sheetData>
  <pageMargins left="0.19685039370078741" right="0.19685039370078741" top="0.19685039370078741" bottom="0.19685039370078741" header="0.31496062992125984" footer="0.31496062992125984"/>
  <pageSetup paperSize="9" orientation="landscape" r:id="rId2"/>
  <headerFooter>
    <oddHeader>&amp;C&amp;G</oddHeader>
  </headerFooter>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48726-18F2-4CA5-B7BD-B2C800BC8485}">
  <dimension ref="A1:E127"/>
  <sheetViews>
    <sheetView showGridLines="0" view="pageBreakPreview" zoomScale="103" zoomScaleNormal="65" workbookViewId="0">
      <selection activeCell="J12" sqref="J12"/>
    </sheetView>
  </sheetViews>
  <sheetFormatPr defaultColWidth="15.6328125" defaultRowHeight="14.5" x14ac:dyDescent="0.35"/>
  <cols>
    <col min="1" max="1" width="17.08984375" bestFit="1" customWidth="1"/>
    <col min="2" max="2" width="12" bestFit="1" customWidth="1"/>
    <col min="3" max="3" width="18.36328125" bestFit="1" customWidth="1"/>
    <col min="4" max="4" width="17.6328125" style="7" bestFit="1" customWidth="1"/>
  </cols>
  <sheetData>
    <row r="1" spans="1:4" x14ac:dyDescent="0.35">
      <c r="A1" s="11" t="s">
        <v>1</v>
      </c>
      <c r="B1" t="s">
        <v>180</v>
      </c>
    </row>
    <row r="3" spans="1:4" x14ac:dyDescent="0.35">
      <c r="A3" s="1" t="s">
        <v>28</v>
      </c>
      <c r="B3" s="1" t="s">
        <v>29</v>
      </c>
      <c r="C3" t="s">
        <v>2</v>
      </c>
      <c r="D3" t="s">
        <v>186</v>
      </c>
    </row>
    <row r="4" spans="1:4" x14ac:dyDescent="0.35">
      <c r="A4">
        <v>2020</v>
      </c>
      <c r="B4">
        <v>1</v>
      </c>
      <c r="C4">
        <v>105784</v>
      </c>
      <c r="D4">
        <v>0</v>
      </c>
    </row>
    <row r="5" spans="1:4" x14ac:dyDescent="0.35">
      <c r="B5">
        <v>2</v>
      </c>
      <c r="C5">
        <v>134811</v>
      </c>
      <c r="D5">
        <v>0</v>
      </c>
    </row>
    <row r="6" spans="1:4" x14ac:dyDescent="0.35">
      <c r="B6">
        <v>3</v>
      </c>
      <c r="C6">
        <v>74331</v>
      </c>
      <c r="D6">
        <v>0</v>
      </c>
    </row>
    <row r="7" spans="1:4" x14ac:dyDescent="0.35">
      <c r="B7">
        <v>4</v>
      </c>
      <c r="C7">
        <v>1795727</v>
      </c>
      <c r="D7">
        <v>406650</v>
      </c>
    </row>
    <row r="8" spans="1:4" x14ac:dyDescent="0.35">
      <c r="A8" t="s">
        <v>178</v>
      </c>
      <c r="C8">
        <v>2110653</v>
      </c>
      <c r="D8">
        <v>406650</v>
      </c>
    </row>
    <row r="9" spans="1:4" x14ac:dyDescent="0.35">
      <c r="A9">
        <v>2021</v>
      </c>
      <c r="B9">
        <v>1</v>
      </c>
      <c r="C9">
        <v>1466288</v>
      </c>
      <c r="D9">
        <v>104876850</v>
      </c>
    </row>
    <row r="10" spans="1:4" x14ac:dyDescent="0.35">
      <c r="B10">
        <v>2</v>
      </c>
      <c r="C10">
        <v>677333</v>
      </c>
      <c r="D10">
        <v>416621250</v>
      </c>
    </row>
    <row r="11" spans="1:4" x14ac:dyDescent="0.35">
      <c r="B11">
        <v>3</v>
      </c>
      <c r="C11">
        <v>412546</v>
      </c>
      <c r="D11">
        <v>328504480</v>
      </c>
    </row>
    <row r="12" spans="1:4" x14ac:dyDescent="0.35">
      <c r="B12">
        <v>4</v>
      </c>
      <c r="C12">
        <v>1452602</v>
      </c>
      <c r="D12">
        <v>263569180</v>
      </c>
    </row>
    <row r="13" spans="1:4" x14ac:dyDescent="0.35">
      <c r="A13" t="s">
        <v>181</v>
      </c>
      <c r="C13">
        <v>4008769</v>
      </c>
      <c r="D13">
        <v>1113571760</v>
      </c>
    </row>
    <row r="14" spans="1:4" x14ac:dyDescent="0.35">
      <c r="A14">
        <v>2022</v>
      </c>
      <c r="B14">
        <v>1</v>
      </c>
      <c r="C14">
        <v>8351856</v>
      </c>
      <c r="D14">
        <v>246072130</v>
      </c>
    </row>
    <row r="15" spans="1:4" x14ac:dyDescent="0.35">
      <c r="B15">
        <v>2</v>
      </c>
      <c r="C15">
        <v>3826967</v>
      </c>
      <c r="D15">
        <v>23773610</v>
      </c>
    </row>
    <row r="16" spans="1:4" x14ac:dyDescent="0.35">
      <c r="B16">
        <v>3</v>
      </c>
      <c r="C16">
        <v>3869229</v>
      </c>
      <c r="D16">
        <v>25104980</v>
      </c>
    </row>
    <row r="17" spans="1:5" x14ac:dyDescent="0.35">
      <c r="B17">
        <v>4</v>
      </c>
      <c r="C17">
        <v>2724542</v>
      </c>
      <c r="D17">
        <v>35006120</v>
      </c>
    </row>
    <row r="18" spans="1:5" x14ac:dyDescent="0.35">
      <c r="A18" t="s">
        <v>182</v>
      </c>
      <c r="C18">
        <v>18772594</v>
      </c>
      <c r="D18">
        <v>329956840</v>
      </c>
    </row>
    <row r="19" spans="1:5" x14ac:dyDescent="0.35">
      <c r="A19">
        <v>2023</v>
      </c>
      <c r="B19">
        <v>1</v>
      </c>
      <c r="C19">
        <v>504294</v>
      </c>
      <c r="D19">
        <v>6898060</v>
      </c>
    </row>
    <row r="20" spans="1:5" x14ac:dyDescent="0.35">
      <c r="B20">
        <v>2</v>
      </c>
      <c r="C20">
        <v>199498</v>
      </c>
      <c r="D20">
        <v>432940</v>
      </c>
      <c r="E20" s="10"/>
    </row>
    <row r="21" spans="1:5" x14ac:dyDescent="0.35">
      <c r="B21">
        <v>3</v>
      </c>
      <c r="C21">
        <v>202439</v>
      </c>
      <c r="D21">
        <v>51218</v>
      </c>
    </row>
    <row r="22" spans="1:5" x14ac:dyDescent="0.35">
      <c r="B22">
        <v>4</v>
      </c>
      <c r="C22">
        <v>560750</v>
      </c>
      <c r="D22">
        <v>1939640</v>
      </c>
    </row>
    <row r="23" spans="1:5" x14ac:dyDescent="0.35">
      <c r="A23" t="s">
        <v>183</v>
      </c>
      <c r="C23">
        <v>1466981</v>
      </c>
      <c r="D23">
        <v>9321858</v>
      </c>
    </row>
    <row r="24" spans="1:5" x14ac:dyDescent="0.35">
      <c r="A24">
        <v>2024</v>
      </c>
      <c r="B24">
        <v>1</v>
      </c>
      <c r="C24">
        <v>61929</v>
      </c>
      <c r="D24">
        <v>271163</v>
      </c>
    </row>
    <row r="25" spans="1:5" x14ac:dyDescent="0.35">
      <c r="B25">
        <v>2</v>
      </c>
      <c r="C25">
        <v>15602</v>
      </c>
      <c r="D25">
        <v>2930</v>
      </c>
    </row>
    <row r="26" spans="1:5" x14ac:dyDescent="0.35">
      <c r="B26">
        <v>3</v>
      </c>
      <c r="C26">
        <v>159801</v>
      </c>
      <c r="D26">
        <v>2419</v>
      </c>
    </row>
    <row r="27" spans="1:5" x14ac:dyDescent="0.35">
      <c r="B27">
        <v>4</v>
      </c>
      <c r="C27">
        <v>63552</v>
      </c>
      <c r="D27">
        <v>973988</v>
      </c>
    </row>
    <row r="28" spans="1:5" x14ac:dyDescent="0.35">
      <c r="A28" t="s">
        <v>184</v>
      </c>
      <c r="C28">
        <v>300884</v>
      </c>
      <c r="D28">
        <v>1250500</v>
      </c>
    </row>
    <row r="29" spans="1:5" x14ac:dyDescent="0.35">
      <c r="A29">
        <v>2025</v>
      </c>
      <c r="C29">
        <v>1798</v>
      </c>
      <c r="D29">
        <v>24381</v>
      </c>
    </row>
    <row r="30" spans="1:5" x14ac:dyDescent="0.35">
      <c r="D30"/>
    </row>
    <row r="31" spans="1:5" x14ac:dyDescent="0.35">
      <c r="D31"/>
    </row>
    <row r="39" spans="1:3" x14ac:dyDescent="0.35">
      <c r="A39" s="11" t="s">
        <v>1</v>
      </c>
      <c r="B39" t="s">
        <v>27</v>
      </c>
    </row>
    <row r="41" spans="1:3" x14ac:dyDescent="0.35">
      <c r="A41" s="1" t="s">
        <v>54</v>
      </c>
      <c r="B41" t="s">
        <v>2</v>
      </c>
      <c r="C41" t="s">
        <v>36</v>
      </c>
    </row>
    <row r="42" spans="1:3" x14ac:dyDescent="0.35">
      <c r="A42" s="8">
        <v>2020</v>
      </c>
      <c r="B42">
        <v>2110653</v>
      </c>
      <c r="C42">
        <v>74159</v>
      </c>
    </row>
    <row r="43" spans="1:3" x14ac:dyDescent="0.35">
      <c r="A43" s="9">
        <v>1</v>
      </c>
      <c r="B43">
        <v>105784</v>
      </c>
      <c r="C43">
        <v>12428</v>
      </c>
    </row>
    <row r="44" spans="1:3" x14ac:dyDescent="0.35">
      <c r="A44" s="9">
        <v>2</v>
      </c>
      <c r="B44">
        <v>134811</v>
      </c>
      <c r="C44">
        <v>22339</v>
      </c>
    </row>
    <row r="45" spans="1:3" x14ac:dyDescent="0.35">
      <c r="A45" s="9">
        <v>3</v>
      </c>
      <c r="B45">
        <v>74331</v>
      </c>
      <c r="C45">
        <v>1127</v>
      </c>
    </row>
    <row r="46" spans="1:3" x14ac:dyDescent="0.35">
      <c r="A46" s="9">
        <v>4</v>
      </c>
      <c r="B46">
        <v>1795727</v>
      </c>
      <c r="C46">
        <v>38265</v>
      </c>
    </row>
    <row r="47" spans="1:3" x14ac:dyDescent="0.35">
      <c r="A47" s="8">
        <v>2021</v>
      </c>
      <c r="B47">
        <v>4008769</v>
      </c>
      <c r="C47">
        <v>63243</v>
      </c>
    </row>
    <row r="48" spans="1:3" x14ac:dyDescent="0.35">
      <c r="A48" s="9">
        <v>1</v>
      </c>
      <c r="B48">
        <v>1466288</v>
      </c>
      <c r="C48">
        <v>35187</v>
      </c>
    </row>
    <row r="49" spans="1:3" x14ac:dyDescent="0.35">
      <c r="A49" s="9">
        <v>2</v>
      </c>
      <c r="B49">
        <v>677333</v>
      </c>
      <c r="C49">
        <v>18220</v>
      </c>
    </row>
    <row r="50" spans="1:3" x14ac:dyDescent="0.35">
      <c r="A50" s="9">
        <v>3</v>
      </c>
      <c r="B50">
        <v>412546</v>
      </c>
      <c r="C50">
        <v>3355</v>
      </c>
    </row>
    <row r="51" spans="1:3" x14ac:dyDescent="0.35">
      <c r="A51" s="9">
        <v>4</v>
      </c>
      <c r="B51">
        <v>1452602</v>
      </c>
      <c r="C51">
        <v>6481</v>
      </c>
    </row>
    <row r="52" spans="1:3" x14ac:dyDescent="0.35">
      <c r="A52" s="8">
        <v>2022</v>
      </c>
      <c r="B52">
        <v>18772594</v>
      </c>
      <c r="C52">
        <v>47516</v>
      </c>
    </row>
    <row r="53" spans="1:3" x14ac:dyDescent="0.35">
      <c r="A53" s="9">
        <v>1</v>
      </c>
      <c r="B53">
        <v>8351856</v>
      </c>
      <c r="C53">
        <v>21981</v>
      </c>
    </row>
    <row r="54" spans="1:3" x14ac:dyDescent="0.35">
      <c r="A54" s="9">
        <v>2</v>
      </c>
      <c r="B54">
        <v>3826967</v>
      </c>
      <c r="C54">
        <v>8970</v>
      </c>
    </row>
    <row r="55" spans="1:3" x14ac:dyDescent="0.35">
      <c r="A55" s="9">
        <v>3</v>
      </c>
      <c r="B55">
        <v>3869229</v>
      </c>
      <c r="C55">
        <v>8739</v>
      </c>
    </row>
    <row r="56" spans="1:3" x14ac:dyDescent="0.35">
      <c r="A56" s="9">
        <v>4</v>
      </c>
      <c r="B56">
        <v>2724542</v>
      </c>
      <c r="C56">
        <v>7826</v>
      </c>
    </row>
    <row r="57" spans="1:3" x14ac:dyDescent="0.35">
      <c r="A57" s="8">
        <v>2023</v>
      </c>
      <c r="B57">
        <v>1466981</v>
      </c>
      <c r="C57">
        <v>10100</v>
      </c>
    </row>
    <row r="58" spans="1:3" x14ac:dyDescent="0.35">
      <c r="A58" s="9">
        <v>1</v>
      </c>
      <c r="B58">
        <v>504294</v>
      </c>
      <c r="C58">
        <v>4213</v>
      </c>
    </row>
    <row r="59" spans="1:3" x14ac:dyDescent="0.35">
      <c r="A59" s="9">
        <v>2</v>
      </c>
      <c r="B59">
        <v>199498</v>
      </c>
      <c r="C59">
        <v>1746</v>
      </c>
    </row>
    <row r="60" spans="1:3" x14ac:dyDescent="0.35">
      <c r="A60" s="9">
        <v>3</v>
      </c>
      <c r="B60">
        <v>202439</v>
      </c>
      <c r="C60">
        <v>903</v>
      </c>
    </row>
    <row r="61" spans="1:3" x14ac:dyDescent="0.35">
      <c r="A61" s="9">
        <v>4</v>
      </c>
      <c r="B61">
        <v>560750</v>
      </c>
      <c r="C61">
        <v>3238</v>
      </c>
    </row>
    <row r="62" spans="1:3" x14ac:dyDescent="0.35">
      <c r="A62" s="8">
        <v>2024</v>
      </c>
      <c r="B62">
        <v>300884</v>
      </c>
      <c r="C62">
        <v>3618</v>
      </c>
    </row>
    <row r="63" spans="1:3" x14ac:dyDescent="0.35">
      <c r="A63" s="9">
        <v>1</v>
      </c>
      <c r="B63">
        <v>61929</v>
      </c>
      <c r="C63">
        <v>1463</v>
      </c>
    </row>
    <row r="64" spans="1:3" x14ac:dyDescent="0.35">
      <c r="A64" s="9">
        <v>2</v>
      </c>
      <c r="B64">
        <v>15602</v>
      </c>
      <c r="C64">
        <v>161</v>
      </c>
    </row>
    <row r="65" spans="1:3" x14ac:dyDescent="0.35">
      <c r="A65" s="9">
        <v>3</v>
      </c>
      <c r="B65">
        <v>159801</v>
      </c>
      <c r="C65">
        <v>1045</v>
      </c>
    </row>
    <row r="66" spans="1:3" x14ac:dyDescent="0.35">
      <c r="A66" s="9">
        <v>4</v>
      </c>
      <c r="B66">
        <v>63552</v>
      </c>
      <c r="C66">
        <v>949</v>
      </c>
    </row>
    <row r="67" spans="1:3" x14ac:dyDescent="0.35">
      <c r="A67" s="8">
        <v>2025</v>
      </c>
      <c r="B67">
        <v>1798</v>
      </c>
      <c r="C67">
        <v>47</v>
      </c>
    </row>
    <row r="68" spans="1:3" x14ac:dyDescent="0.35">
      <c r="A68" s="9">
        <v>1</v>
      </c>
      <c r="B68">
        <v>1798</v>
      </c>
      <c r="C68">
        <v>47</v>
      </c>
    </row>
    <row r="69" spans="1:3" x14ac:dyDescent="0.35">
      <c r="A69" s="9">
        <v>2</v>
      </c>
    </row>
    <row r="70" spans="1:3" x14ac:dyDescent="0.35">
      <c r="A70" s="8" t="s">
        <v>26</v>
      </c>
      <c r="B70">
        <v>26661679</v>
      </c>
      <c r="C70">
        <v>198683</v>
      </c>
    </row>
    <row r="77" spans="1:3" x14ac:dyDescent="0.35">
      <c r="A77" s="11" t="s">
        <v>1</v>
      </c>
      <c r="B77" t="s">
        <v>27</v>
      </c>
    </row>
    <row r="79" spans="1:3" x14ac:dyDescent="0.35">
      <c r="A79" s="1" t="s">
        <v>54</v>
      </c>
      <c r="B79" t="s">
        <v>2</v>
      </c>
      <c r="C79" t="s">
        <v>37</v>
      </c>
    </row>
    <row r="80" spans="1:3" x14ac:dyDescent="0.35">
      <c r="A80" s="8">
        <v>2020</v>
      </c>
      <c r="B80">
        <v>2110653</v>
      </c>
      <c r="C80">
        <v>1463111</v>
      </c>
    </row>
    <row r="81" spans="1:3" x14ac:dyDescent="0.35">
      <c r="A81" s="9">
        <v>1</v>
      </c>
      <c r="B81">
        <v>105784</v>
      </c>
      <c r="C81">
        <v>15729</v>
      </c>
    </row>
    <row r="82" spans="1:3" x14ac:dyDescent="0.35">
      <c r="A82" s="9">
        <v>2</v>
      </c>
      <c r="B82">
        <v>134811</v>
      </c>
      <c r="C82">
        <v>174519</v>
      </c>
    </row>
    <row r="83" spans="1:3" x14ac:dyDescent="0.35">
      <c r="A83" s="9">
        <v>3</v>
      </c>
      <c r="B83">
        <v>74331</v>
      </c>
      <c r="C83">
        <v>37456</v>
      </c>
    </row>
    <row r="84" spans="1:3" x14ac:dyDescent="0.35">
      <c r="A84" s="9">
        <v>4</v>
      </c>
      <c r="B84">
        <v>1795727</v>
      </c>
      <c r="C84">
        <v>1235407</v>
      </c>
    </row>
    <row r="85" spans="1:3" x14ac:dyDescent="0.35">
      <c r="A85" s="8">
        <v>2021</v>
      </c>
      <c r="B85">
        <v>4008769</v>
      </c>
      <c r="C85">
        <v>3624186</v>
      </c>
    </row>
    <row r="86" spans="1:3" x14ac:dyDescent="0.35">
      <c r="A86" s="9">
        <v>1</v>
      </c>
      <c r="B86">
        <v>1466288</v>
      </c>
      <c r="C86">
        <v>1449934</v>
      </c>
    </row>
    <row r="87" spans="1:3" x14ac:dyDescent="0.35">
      <c r="A87" s="9">
        <v>2</v>
      </c>
      <c r="B87">
        <v>677333</v>
      </c>
      <c r="C87">
        <v>1168857</v>
      </c>
    </row>
    <row r="88" spans="1:3" x14ac:dyDescent="0.35">
      <c r="A88" s="9">
        <v>3</v>
      </c>
      <c r="B88">
        <v>412546</v>
      </c>
      <c r="C88">
        <v>365224</v>
      </c>
    </row>
    <row r="89" spans="1:3" x14ac:dyDescent="0.35">
      <c r="A89" s="9">
        <v>4</v>
      </c>
      <c r="B89">
        <v>1452602</v>
      </c>
      <c r="C89">
        <v>640171</v>
      </c>
    </row>
    <row r="90" spans="1:3" x14ac:dyDescent="0.35">
      <c r="A90" s="8">
        <v>2022</v>
      </c>
      <c r="B90">
        <v>18772594</v>
      </c>
      <c r="C90">
        <v>19496787</v>
      </c>
    </row>
    <row r="91" spans="1:3" x14ac:dyDescent="0.35">
      <c r="A91" s="9">
        <v>1</v>
      </c>
      <c r="B91">
        <v>8351856</v>
      </c>
      <c r="C91">
        <v>8118630</v>
      </c>
    </row>
    <row r="92" spans="1:3" x14ac:dyDescent="0.35">
      <c r="A92" s="9">
        <v>2</v>
      </c>
      <c r="B92">
        <v>3826967</v>
      </c>
      <c r="C92">
        <v>4264042</v>
      </c>
    </row>
    <row r="93" spans="1:3" x14ac:dyDescent="0.35">
      <c r="A93" s="9">
        <v>3</v>
      </c>
      <c r="B93">
        <v>3869229</v>
      </c>
      <c r="C93">
        <v>4378273</v>
      </c>
    </row>
    <row r="94" spans="1:3" x14ac:dyDescent="0.35">
      <c r="A94" s="9">
        <v>4</v>
      </c>
      <c r="B94">
        <v>2724542</v>
      </c>
      <c r="C94">
        <v>2735842</v>
      </c>
    </row>
    <row r="95" spans="1:3" x14ac:dyDescent="0.35">
      <c r="A95" s="8">
        <v>2023</v>
      </c>
      <c r="B95">
        <v>1466981</v>
      </c>
      <c r="C95">
        <v>1658417</v>
      </c>
    </row>
    <row r="96" spans="1:3" x14ac:dyDescent="0.35">
      <c r="A96" s="9">
        <v>1</v>
      </c>
      <c r="B96">
        <v>504294</v>
      </c>
      <c r="C96">
        <v>791401</v>
      </c>
    </row>
    <row r="97" spans="1:4" x14ac:dyDescent="0.35">
      <c r="A97" s="9">
        <v>2</v>
      </c>
      <c r="B97">
        <v>199498</v>
      </c>
      <c r="C97">
        <v>218933</v>
      </c>
    </row>
    <row r="98" spans="1:4" x14ac:dyDescent="0.35">
      <c r="A98" s="9">
        <v>3</v>
      </c>
      <c r="B98">
        <v>202439</v>
      </c>
      <c r="C98">
        <v>158233</v>
      </c>
      <c r="D98"/>
    </row>
    <row r="99" spans="1:4" x14ac:dyDescent="0.35">
      <c r="A99" s="9">
        <v>4</v>
      </c>
      <c r="B99">
        <v>560750</v>
      </c>
      <c r="C99">
        <v>489850</v>
      </c>
      <c r="D99"/>
    </row>
    <row r="100" spans="1:4" x14ac:dyDescent="0.35">
      <c r="A100" s="8">
        <v>2024</v>
      </c>
      <c r="B100">
        <v>300884</v>
      </c>
      <c r="C100">
        <v>303811</v>
      </c>
      <c r="D100"/>
    </row>
    <row r="101" spans="1:4" x14ac:dyDescent="0.35">
      <c r="A101" s="9">
        <v>1</v>
      </c>
      <c r="B101">
        <v>61929</v>
      </c>
      <c r="C101">
        <v>116020</v>
      </c>
      <c r="D101"/>
    </row>
    <row r="102" spans="1:4" x14ac:dyDescent="0.35">
      <c r="A102" s="9">
        <v>2</v>
      </c>
      <c r="B102">
        <v>15602</v>
      </c>
      <c r="C102">
        <v>24421</v>
      </c>
      <c r="D102"/>
    </row>
    <row r="103" spans="1:4" x14ac:dyDescent="0.35">
      <c r="A103" s="9">
        <v>3</v>
      </c>
      <c r="B103">
        <v>159801</v>
      </c>
      <c r="C103">
        <v>103763</v>
      </c>
      <c r="D103"/>
    </row>
    <row r="104" spans="1:4" x14ac:dyDescent="0.35">
      <c r="A104" s="9">
        <v>4</v>
      </c>
      <c r="B104">
        <v>63552</v>
      </c>
      <c r="C104">
        <v>59607</v>
      </c>
      <c r="D104"/>
    </row>
    <row r="105" spans="1:4" x14ac:dyDescent="0.35">
      <c r="A105" s="8">
        <v>2025</v>
      </c>
      <c r="B105">
        <v>1798</v>
      </c>
      <c r="C105">
        <v>16354</v>
      </c>
      <c r="D105"/>
    </row>
    <row r="106" spans="1:4" x14ac:dyDescent="0.35">
      <c r="A106" s="9">
        <v>1</v>
      </c>
      <c r="B106">
        <v>1798</v>
      </c>
      <c r="C106">
        <v>16354</v>
      </c>
      <c r="D106"/>
    </row>
    <row r="107" spans="1:4" x14ac:dyDescent="0.35">
      <c r="A107" s="9">
        <v>2</v>
      </c>
      <c r="D107"/>
    </row>
    <row r="108" spans="1:4" x14ac:dyDescent="0.35">
      <c r="A108" s="8" t="s">
        <v>26</v>
      </c>
      <c r="B108">
        <v>26661679</v>
      </c>
      <c r="C108">
        <v>26562666</v>
      </c>
      <c r="D108"/>
    </row>
    <row r="109" spans="1:4" x14ac:dyDescent="0.35">
      <c r="D109"/>
    </row>
    <row r="110" spans="1:4" x14ac:dyDescent="0.35">
      <c r="D110"/>
    </row>
    <row r="111" spans="1:4" x14ac:dyDescent="0.35">
      <c r="D111"/>
    </row>
    <row r="112" spans="1:4" x14ac:dyDescent="0.35">
      <c r="D112"/>
    </row>
    <row r="113" spans="4:4" x14ac:dyDescent="0.35">
      <c r="D113"/>
    </row>
    <row r="114" spans="4:4" x14ac:dyDescent="0.35">
      <c r="D114"/>
    </row>
    <row r="115" spans="4:4" x14ac:dyDescent="0.35">
      <c r="D115"/>
    </row>
    <row r="116" spans="4:4" x14ac:dyDescent="0.35">
      <c r="D116"/>
    </row>
    <row r="117" spans="4:4" x14ac:dyDescent="0.35">
      <c r="D117"/>
    </row>
    <row r="118" spans="4:4" x14ac:dyDescent="0.35">
      <c r="D118"/>
    </row>
    <row r="119" spans="4:4" x14ac:dyDescent="0.35">
      <c r="D119"/>
    </row>
    <row r="120" spans="4:4" x14ac:dyDescent="0.35">
      <c r="D120"/>
    </row>
    <row r="121" spans="4:4" x14ac:dyDescent="0.35">
      <c r="D121"/>
    </row>
    <row r="122" spans="4:4" x14ac:dyDescent="0.35">
      <c r="D122"/>
    </row>
    <row r="123" spans="4:4" x14ac:dyDescent="0.35">
      <c r="D123"/>
    </row>
    <row r="124" spans="4:4" x14ac:dyDescent="0.35">
      <c r="D124"/>
    </row>
    <row r="125" spans="4:4" x14ac:dyDescent="0.35">
      <c r="D125"/>
    </row>
    <row r="126" spans="4:4" x14ac:dyDescent="0.35">
      <c r="D126"/>
    </row>
    <row r="127" spans="4:4" x14ac:dyDescent="0.35">
      <c r="D127"/>
    </row>
  </sheetData>
  <pageMargins left="0.19685039370078741" right="0.19685039370078741" top="0.19685039370078741" bottom="0.19685039370078741" header="0.31496062992125984" footer="0.31496062992125984"/>
  <pageSetup paperSize="9" orientation="landscape" r:id="rId4"/>
  <headerFooter>
    <oddHeader>&amp;C&amp;G</oddHeader>
  </headerFooter>
  <drawing r:id="rId5"/>
  <legacyDrawingHF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F132-1699-490C-B802-CA24F68A2EA7}">
  <dimension ref="A3:F34"/>
  <sheetViews>
    <sheetView showGridLines="0" topLeftCell="A39" zoomScaleNormal="100" workbookViewId="0">
      <selection activeCell="I50" sqref="I50"/>
    </sheetView>
  </sheetViews>
  <sheetFormatPr defaultColWidth="15.6328125" defaultRowHeight="14.5" x14ac:dyDescent="0.35"/>
  <sheetData>
    <row r="3" spans="1:6" x14ac:dyDescent="0.35">
      <c r="A3" s="14" t="s">
        <v>1</v>
      </c>
      <c r="B3" s="15" t="s">
        <v>180</v>
      </c>
    </row>
    <row r="5" spans="1:6" x14ac:dyDescent="0.35">
      <c r="A5" s="1" t="s">
        <v>28</v>
      </c>
      <c r="B5" s="1" t="s">
        <v>29</v>
      </c>
      <c r="C5" t="s">
        <v>37</v>
      </c>
      <c r="D5" t="s">
        <v>186</v>
      </c>
    </row>
    <row r="6" spans="1:6" x14ac:dyDescent="0.35">
      <c r="A6">
        <v>2020</v>
      </c>
      <c r="B6">
        <v>1</v>
      </c>
      <c r="C6">
        <v>15729</v>
      </c>
      <c r="D6">
        <v>0</v>
      </c>
    </row>
    <row r="7" spans="1:6" x14ac:dyDescent="0.35">
      <c r="B7">
        <v>2</v>
      </c>
      <c r="C7">
        <v>174519</v>
      </c>
      <c r="D7">
        <v>0</v>
      </c>
    </row>
    <row r="8" spans="1:6" x14ac:dyDescent="0.35">
      <c r="B8">
        <v>3</v>
      </c>
      <c r="C8">
        <v>37456</v>
      </c>
      <c r="D8">
        <v>0</v>
      </c>
    </row>
    <row r="9" spans="1:6" x14ac:dyDescent="0.35">
      <c r="B9">
        <v>4</v>
      </c>
      <c r="C9">
        <v>1235407</v>
      </c>
      <c r="D9">
        <v>406650</v>
      </c>
    </row>
    <row r="10" spans="1:6" x14ac:dyDescent="0.35">
      <c r="A10" t="s">
        <v>178</v>
      </c>
      <c r="C10">
        <v>1463111</v>
      </c>
      <c r="D10">
        <v>406650</v>
      </c>
      <c r="F10" s="13"/>
    </row>
    <row r="11" spans="1:6" x14ac:dyDescent="0.35">
      <c r="A11">
        <v>2021</v>
      </c>
      <c r="B11">
        <v>1</v>
      </c>
      <c r="C11">
        <v>1449934</v>
      </c>
      <c r="D11">
        <v>104876850</v>
      </c>
    </row>
    <row r="12" spans="1:6" x14ac:dyDescent="0.35">
      <c r="B12">
        <v>2</v>
      </c>
      <c r="C12">
        <v>1168857</v>
      </c>
      <c r="D12">
        <v>416621250</v>
      </c>
    </row>
    <row r="13" spans="1:6" x14ac:dyDescent="0.35">
      <c r="B13">
        <v>3</v>
      </c>
      <c r="C13">
        <v>365224</v>
      </c>
      <c r="D13">
        <v>328504480</v>
      </c>
    </row>
    <row r="14" spans="1:6" x14ac:dyDescent="0.35">
      <c r="B14">
        <v>4</v>
      </c>
      <c r="C14">
        <v>640171</v>
      </c>
      <c r="D14">
        <v>263569180</v>
      </c>
    </row>
    <row r="15" spans="1:6" x14ac:dyDescent="0.35">
      <c r="A15" t="s">
        <v>181</v>
      </c>
      <c r="C15">
        <v>3624186</v>
      </c>
      <c r="D15">
        <v>1113571760</v>
      </c>
    </row>
    <row r="16" spans="1:6" x14ac:dyDescent="0.35">
      <c r="A16">
        <v>2022</v>
      </c>
      <c r="B16">
        <v>1</v>
      </c>
      <c r="C16">
        <v>8118630</v>
      </c>
      <c r="D16">
        <v>246072130</v>
      </c>
    </row>
    <row r="17" spans="1:4" x14ac:dyDescent="0.35">
      <c r="B17">
        <v>2</v>
      </c>
      <c r="C17">
        <v>4264042</v>
      </c>
      <c r="D17">
        <v>23773610</v>
      </c>
    </row>
    <row r="18" spans="1:4" x14ac:dyDescent="0.35">
      <c r="B18">
        <v>3</v>
      </c>
      <c r="C18">
        <v>4378273</v>
      </c>
      <c r="D18">
        <v>25104980</v>
      </c>
    </row>
    <row r="19" spans="1:4" x14ac:dyDescent="0.35">
      <c r="B19">
        <v>4</v>
      </c>
      <c r="C19">
        <v>2735842</v>
      </c>
      <c r="D19">
        <v>35006120</v>
      </c>
    </row>
    <row r="20" spans="1:4" x14ac:dyDescent="0.35">
      <c r="A20" t="s">
        <v>182</v>
      </c>
      <c r="C20">
        <v>19496787</v>
      </c>
      <c r="D20">
        <v>329956840</v>
      </c>
    </row>
    <row r="21" spans="1:4" x14ac:dyDescent="0.35">
      <c r="A21">
        <v>2023</v>
      </c>
      <c r="B21">
        <v>1</v>
      </c>
      <c r="C21">
        <v>791401</v>
      </c>
      <c r="D21">
        <v>6898060</v>
      </c>
    </row>
    <row r="22" spans="1:4" x14ac:dyDescent="0.35">
      <c r="B22">
        <v>2</v>
      </c>
      <c r="C22">
        <v>218933</v>
      </c>
      <c r="D22">
        <v>432940</v>
      </c>
    </row>
    <row r="23" spans="1:4" x14ac:dyDescent="0.35">
      <c r="B23">
        <v>3</v>
      </c>
      <c r="C23">
        <v>158233</v>
      </c>
      <c r="D23">
        <v>51218</v>
      </c>
    </row>
    <row r="24" spans="1:4" x14ac:dyDescent="0.35">
      <c r="B24">
        <v>4</v>
      </c>
      <c r="C24">
        <v>489850</v>
      </c>
      <c r="D24">
        <v>1939640</v>
      </c>
    </row>
    <row r="25" spans="1:4" x14ac:dyDescent="0.35">
      <c r="A25" t="s">
        <v>183</v>
      </c>
      <c r="C25">
        <v>1658417</v>
      </c>
      <c r="D25">
        <v>9321858</v>
      </c>
    </row>
    <row r="26" spans="1:4" x14ac:dyDescent="0.35">
      <c r="A26">
        <v>2024</v>
      </c>
      <c r="B26">
        <v>1</v>
      </c>
      <c r="C26">
        <v>116020</v>
      </c>
      <c r="D26">
        <v>271163</v>
      </c>
    </row>
    <row r="27" spans="1:4" x14ac:dyDescent="0.35">
      <c r="B27">
        <v>2</v>
      </c>
      <c r="C27">
        <v>24421</v>
      </c>
      <c r="D27">
        <v>2930</v>
      </c>
    </row>
    <row r="28" spans="1:4" x14ac:dyDescent="0.35">
      <c r="B28">
        <v>3</v>
      </c>
      <c r="C28">
        <v>103763</v>
      </c>
      <c r="D28">
        <v>2419</v>
      </c>
    </row>
    <row r="29" spans="1:4" x14ac:dyDescent="0.35">
      <c r="B29">
        <v>4</v>
      </c>
      <c r="C29">
        <v>59607</v>
      </c>
      <c r="D29">
        <v>973988</v>
      </c>
    </row>
    <row r="30" spans="1:4" x14ac:dyDescent="0.35">
      <c r="A30" t="s">
        <v>184</v>
      </c>
      <c r="C30">
        <v>303811</v>
      </c>
      <c r="D30">
        <v>1250500</v>
      </c>
    </row>
    <row r="31" spans="1:4" x14ac:dyDescent="0.35">
      <c r="A31">
        <v>2025</v>
      </c>
      <c r="B31">
        <v>1</v>
      </c>
      <c r="C31">
        <v>16354</v>
      </c>
      <c r="D31">
        <v>23535</v>
      </c>
    </row>
    <row r="32" spans="1:4" x14ac:dyDescent="0.35">
      <c r="B32">
        <v>2</v>
      </c>
      <c r="D32">
        <v>846</v>
      </c>
    </row>
    <row r="33" spans="1:4" x14ac:dyDescent="0.35">
      <c r="A33" t="s">
        <v>185</v>
      </c>
      <c r="C33">
        <v>16354</v>
      </c>
      <c r="D33">
        <v>24381</v>
      </c>
    </row>
    <row r="34" spans="1:4" x14ac:dyDescent="0.35">
      <c r="A34" t="s">
        <v>179</v>
      </c>
      <c r="C34">
        <v>26562666</v>
      </c>
      <c r="D34">
        <v>1454531989</v>
      </c>
    </row>
  </sheetData>
  <printOptions horizontalCentered="1" verticalCentered="1"/>
  <pageMargins left="0.19685039370078741" right="0.70866141732283472" top="0.19685039370078741" bottom="0.19685039370078741" header="0.19685039370078741" footer="0.31496062992125984"/>
  <pageSetup paperSize="9" orientation="landscape" r:id="rId2"/>
  <headerFooter>
    <oddHeader>&amp;C&amp;G</oddHeader>
  </headerFooter>
  <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4C39E-A83C-41A4-8E2E-D604930672CA}">
  <dimension ref="A3:W438"/>
  <sheetViews>
    <sheetView showGridLines="0" topLeftCell="M1" zoomScale="96" zoomScaleNormal="88" workbookViewId="0">
      <pane ySplit="3" topLeftCell="A4" activePane="bottomLeft" state="frozen"/>
      <selection pane="bottomLeft" activeCell="S24" sqref="L5:S25"/>
    </sheetView>
  </sheetViews>
  <sheetFormatPr defaultColWidth="9.1796875" defaultRowHeight="14.5" x14ac:dyDescent="0.35"/>
  <cols>
    <col min="1" max="1" width="13.54296875" style="2" bestFit="1" customWidth="1"/>
    <col min="2" max="2" width="9.81640625" style="2" bestFit="1" customWidth="1"/>
    <col min="3" max="3" width="15.6328125" style="2" bestFit="1" customWidth="1"/>
    <col min="4" max="4" width="14" style="2" bestFit="1" customWidth="1"/>
    <col min="5" max="5" width="13.08984375" style="2" bestFit="1" customWidth="1"/>
    <col min="6" max="6" width="11.08984375" style="2" bestFit="1" customWidth="1"/>
    <col min="7" max="7" width="13.26953125" style="2" bestFit="1" customWidth="1"/>
    <col min="8" max="8" width="37.81640625" style="12" bestFit="1" customWidth="1"/>
    <col min="9" max="11" width="9.1796875" style="2"/>
    <col min="12" max="12" width="15.54296875" style="2" bestFit="1" customWidth="1"/>
    <col min="13" max="13" width="18.7265625" style="2" customWidth="1"/>
    <col min="14" max="14" width="12.90625" style="2" customWidth="1"/>
    <col min="15" max="15" width="9.1796875" style="2"/>
    <col min="16" max="16" width="13" style="2" customWidth="1"/>
    <col min="17" max="20" width="9.1796875" style="2"/>
    <col min="21" max="21" width="15.7265625" style="2" bestFit="1" customWidth="1"/>
    <col min="22" max="22" width="14.7265625" style="2" bestFit="1" customWidth="1"/>
    <col min="23" max="16384" width="9.1796875" style="2"/>
  </cols>
  <sheetData>
    <row r="3" spans="1:23" x14ac:dyDescent="0.35">
      <c r="A3" s="2" t="s">
        <v>29</v>
      </c>
      <c r="B3" s="2" t="s">
        <v>28</v>
      </c>
      <c r="C3" s="2" t="s">
        <v>1</v>
      </c>
      <c r="D3" s="2" t="s">
        <v>5</v>
      </c>
      <c r="E3" s="2" t="s">
        <v>7</v>
      </c>
      <c r="F3" s="2" t="s">
        <v>9</v>
      </c>
      <c r="G3" s="2" t="s">
        <v>38</v>
      </c>
      <c r="H3" s="16" t="s">
        <v>39</v>
      </c>
    </row>
    <row r="4" spans="1:23" x14ac:dyDescent="0.35">
      <c r="A4" s="2">
        <v>1</v>
      </c>
      <c r="B4" s="2">
        <v>2020</v>
      </c>
      <c r="C4" s="2" t="s">
        <v>3</v>
      </c>
      <c r="D4" s="2">
        <v>1401</v>
      </c>
      <c r="E4" s="2">
        <v>115</v>
      </c>
      <c r="F4" s="2">
        <v>95</v>
      </c>
      <c r="G4" s="2">
        <v>0</v>
      </c>
      <c r="H4" s="12" t="s">
        <v>56</v>
      </c>
      <c r="L4" s="2" t="s">
        <v>188</v>
      </c>
      <c r="M4" s="2" t="s">
        <v>189</v>
      </c>
      <c r="N4" t="s">
        <v>187</v>
      </c>
      <c r="O4" s="17" t="s">
        <v>190</v>
      </c>
      <c r="P4" s="2" t="s">
        <v>191</v>
      </c>
      <c r="Q4" s="2" t="s">
        <v>7</v>
      </c>
      <c r="R4" s="2" t="s">
        <v>192</v>
      </c>
      <c r="S4" s="2" t="s">
        <v>194</v>
      </c>
      <c r="T4"/>
      <c r="U4"/>
      <c r="V4"/>
      <c r="W4"/>
    </row>
    <row r="5" spans="1:23" x14ac:dyDescent="0.35">
      <c r="A5" s="2">
        <v>1</v>
      </c>
      <c r="B5" s="2">
        <v>2020</v>
      </c>
      <c r="C5" s="2" t="s">
        <v>8</v>
      </c>
      <c r="D5" s="2">
        <v>226</v>
      </c>
      <c r="E5" s="2">
        <v>7</v>
      </c>
      <c r="F5" s="2">
        <v>3</v>
      </c>
      <c r="G5" s="2">
        <v>0</v>
      </c>
      <c r="H5" s="12" t="s">
        <v>56</v>
      </c>
      <c r="L5" s="17" t="s">
        <v>17</v>
      </c>
      <c r="M5" s="18">
        <v>98014160</v>
      </c>
      <c r="N5" s="19">
        <v>1561339</v>
      </c>
      <c r="O5" s="20">
        <f>Table2[[#This Row],[Popolazione]]/Table2[[#This Row],['# dosi vaccino]]</f>
        <v>1.5929728928962918E-2</v>
      </c>
      <c r="P5" s="19">
        <f>Table2[[#This Row],[Media normale]]*Table2[[#This Row],[Popolazione]]</f>
        <v>24871.707036218031</v>
      </c>
      <c r="Q5" s="17">
        <v>10138</v>
      </c>
      <c r="R5" s="18">
        <f>Table2[[#This Row],[Totale Vaccini]]/Table2[[#This Row],[Deceduti]]</f>
        <v>2.4533149572122737</v>
      </c>
      <c r="S5" s="17"/>
      <c r="T5"/>
      <c r="U5"/>
      <c r="V5"/>
      <c r="W5"/>
    </row>
    <row r="6" spans="1:23" x14ac:dyDescent="0.35">
      <c r="A6" s="2">
        <v>1</v>
      </c>
      <c r="B6" s="2">
        <v>2020</v>
      </c>
      <c r="C6" s="2" t="s">
        <v>14</v>
      </c>
      <c r="D6" s="2">
        <v>659</v>
      </c>
      <c r="E6" s="2">
        <v>36</v>
      </c>
      <c r="F6" s="2">
        <v>17</v>
      </c>
      <c r="G6" s="2">
        <v>0</v>
      </c>
      <c r="H6" s="12" t="s">
        <v>56</v>
      </c>
      <c r="L6" s="17" t="s">
        <v>13</v>
      </c>
      <c r="M6" s="18">
        <v>28921090</v>
      </c>
      <c r="N6" s="19">
        <v>1194095</v>
      </c>
      <c r="O6" s="20">
        <f>Table2[[#This Row],[Popolazione]]/Table2[[#This Row],['# dosi vaccino]]</f>
        <v>4.1288035824375915E-2</v>
      </c>
      <c r="P6" s="19">
        <f>Table2[[#This Row],[Media normale]]*Table2[[#This Row],[Popolazione]]</f>
        <v>49301.837137708157</v>
      </c>
      <c r="Q6" s="17">
        <v>6840</v>
      </c>
      <c r="R6" s="18">
        <f>Table2[[#This Row],[Totale Vaccini]]/Table2[[#This Row],[Deceduti]]</f>
        <v>7.2078709265655201</v>
      </c>
      <c r="S6" s="17"/>
      <c r="T6"/>
      <c r="U6"/>
      <c r="V6"/>
      <c r="W6"/>
    </row>
    <row r="7" spans="1:23" x14ac:dyDescent="0.35">
      <c r="A7" s="2">
        <v>1</v>
      </c>
      <c r="B7" s="2">
        <v>2020</v>
      </c>
      <c r="C7" s="2" t="s">
        <v>23</v>
      </c>
      <c r="D7" s="2">
        <v>2092</v>
      </c>
      <c r="E7" s="2">
        <v>133</v>
      </c>
      <c r="F7" s="2">
        <v>88</v>
      </c>
      <c r="G7" s="2">
        <v>0</v>
      </c>
      <c r="H7" s="12" t="s">
        <v>56</v>
      </c>
      <c r="L7" s="17" t="s">
        <v>25</v>
      </c>
      <c r="M7" s="18">
        <v>258121730</v>
      </c>
      <c r="N7" s="19">
        <v>10035481</v>
      </c>
      <c r="O7" s="20">
        <f>Table2[[#This Row],[Popolazione]]/Table2[[#This Row],['# dosi vaccino]]</f>
        <v>3.8878869283884003E-2</v>
      </c>
      <c r="P7" s="19">
        <f>Table2[[#This Row],[Media normale]]*Table2[[#This Row],[Popolazione]]</f>
        <v>390168.15399990149</v>
      </c>
      <c r="Q7" s="17">
        <v>48739</v>
      </c>
      <c r="R7" s="18">
        <f>Table2[[#This Row],[Totale Vaccini]]/Table2[[#This Row],[Deceduti]]</f>
        <v>8.0052556269086672</v>
      </c>
      <c r="S7" s="17"/>
      <c r="T7"/>
      <c r="U7"/>
      <c r="V7"/>
      <c r="W7"/>
    </row>
    <row r="8" spans="1:23" x14ac:dyDescent="0.35">
      <c r="A8" s="2">
        <v>1</v>
      </c>
      <c r="B8" s="2">
        <v>2020</v>
      </c>
      <c r="C8" s="2" t="s">
        <v>21</v>
      </c>
      <c r="D8" s="2">
        <v>14074</v>
      </c>
      <c r="E8" s="2">
        <v>1644</v>
      </c>
      <c r="F8" s="2">
        <v>1477</v>
      </c>
      <c r="G8" s="2">
        <v>0</v>
      </c>
      <c r="H8" s="12" t="s">
        <v>56</v>
      </c>
      <c r="L8" s="17" t="s">
        <v>4</v>
      </c>
      <c r="M8" s="18">
        <v>2959204</v>
      </c>
      <c r="N8" s="19">
        <v>122714</v>
      </c>
      <c r="O8" s="20">
        <f>Table2[[#This Row],[Popolazione]]/Table2[[#This Row],['# dosi vaccino]]</f>
        <v>4.1468584119242875E-2</v>
      </c>
      <c r="P8" s="19">
        <f>Table2[[#This Row],[Media normale]]*Table2[[#This Row],[Popolazione]]</f>
        <v>5088.7758316087702</v>
      </c>
      <c r="Q8" s="17">
        <v>592</v>
      </c>
      <c r="R8" s="18">
        <f>Table2[[#This Row],[Totale Vaccini]]/Table2[[#This Row],[Deceduti]]</f>
        <v>8.5959051209607598</v>
      </c>
      <c r="S8" s="17"/>
      <c r="T8"/>
      <c r="U8"/>
      <c r="V8"/>
      <c r="W8"/>
    </row>
    <row r="9" spans="1:23" x14ac:dyDescent="0.35">
      <c r="A9" s="2">
        <v>1</v>
      </c>
      <c r="B9" s="2">
        <v>2020</v>
      </c>
      <c r="C9" s="2" t="s">
        <v>13</v>
      </c>
      <c r="D9" s="2">
        <v>1593</v>
      </c>
      <c r="E9" s="2">
        <v>113</v>
      </c>
      <c r="F9" s="2">
        <v>320</v>
      </c>
      <c r="G9" s="2">
        <v>0</v>
      </c>
      <c r="H9" s="12" t="s">
        <v>56</v>
      </c>
      <c r="L9" s="17" t="s">
        <v>21</v>
      </c>
      <c r="M9" s="18">
        <v>113567765</v>
      </c>
      <c r="N9" s="19">
        <v>4465678</v>
      </c>
      <c r="O9" s="20">
        <f>Table2[[#This Row],[Popolazione]]/Table2[[#This Row],['# dosi vaccino]]</f>
        <v>3.9321703654201526E-2</v>
      </c>
      <c r="P9" s="19">
        <f>Table2[[#This Row],[Media normale]]*Table2[[#This Row],[Popolazione]]</f>
        <v>175598.06693108735</v>
      </c>
      <c r="Q9" s="17">
        <v>20158</v>
      </c>
      <c r="R9" s="18">
        <f>Table2[[#This Row],[Totale Vaccini]]/Table2[[#This Row],[Deceduti]]</f>
        <v>8.7110857689794301</v>
      </c>
      <c r="S9" s="17"/>
      <c r="T9"/>
      <c r="U9"/>
      <c r="V9"/>
      <c r="W9"/>
    </row>
    <row r="10" spans="1:23" x14ac:dyDescent="0.35">
      <c r="A10" s="2">
        <v>1</v>
      </c>
      <c r="B10" s="2">
        <v>2020</v>
      </c>
      <c r="C10" s="2" t="s">
        <v>22</v>
      </c>
      <c r="D10" s="2">
        <v>3094</v>
      </c>
      <c r="E10" s="2">
        <v>162</v>
      </c>
      <c r="F10" s="2">
        <v>291</v>
      </c>
      <c r="G10" s="2">
        <v>0</v>
      </c>
      <c r="H10" s="12" t="s">
        <v>56</v>
      </c>
      <c r="L10" s="17" t="s">
        <v>15</v>
      </c>
      <c r="M10" s="18">
        <v>37769045</v>
      </c>
      <c r="N10" s="19">
        <v>1509908</v>
      </c>
      <c r="O10" s="20">
        <f>Table2[[#This Row],[Popolazione]]/Table2[[#This Row],['# dosi vaccino]]</f>
        <v>3.9977394186164888E-2</v>
      </c>
      <c r="P10" s="19">
        <f>Table2[[#This Row],[Media normale]]*Table2[[#This Row],[Popolazione]]</f>
        <v>60362.187300843856</v>
      </c>
      <c r="Q10" s="17">
        <v>6121</v>
      </c>
      <c r="R10" s="18">
        <f>Table2[[#This Row],[Totale Vaccini]]/Table2[[#This Row],[Deceduti]]</f>
        <v>9.8614911453755685</v>
      </c>
      <c r="S10" s="17"/>
      <c r="T10"/>
      <c r="U10"/>
      <c r="V10"/>
      <c r="W10"/>
    </row>
    <row r="11" spans="1:23" x14ac:dyDescent="0.35">
      <c r="A11" s="2">
        <v>1</v>
      </c>
      <c r="B11" s="2">
        <v>2020</v>
      </c>
      <c r="C11" s="2" t="s">
        <v>15</v>
      </c>
      <c r="D11" s="2">
        <v>3416</v>
      </c>
      <c r="E11" s="2">
        <v>428</v>
      </c>
      <c r="F11" s="2">
        <v>480</v>
      </c>
      <c r="G11" s="2">
        <v>0</v>
      </c>
      <c r="H11" s="12" t="s">
        <v>56</v>
      </c>
      <c r="L11" s="17" t="s">
        <v>19</v>
      </c>
      <c r="M11" s="18">
        <v>95566864</v>
      </c>
      <c r="N11" s="19">
        <v>3660834</v>
      </c>
      <c r="O11" s="20">
        <f>Table2[[#This Row],[Popolazione]]/Table2[[#This Row],['# dosi vaccino]]</f>
        <v>3.8306520134426508E-2</v>
      </c>
      <c r="P11" s="19">
        <f>Table2[[#This Row],[Media normale]]*Table2[[#This Row],[Popolazione]]</f>
        <v>140233.81132979313</v>
      </c>
      <c r="Q11" s="17">
        <v>12724</v>
      </c>
      <c r="R11" s="18">
        <f>Table2[[#This Row],[Totale Vaccini]]/Table2[[#This Row],[Deceduti]]</f>
        <v>11.021204914318856</v>
      </c>
      <c r="S11" s="17"/>
      <c r="T11"/>
      <c r="U11"/>
      <c r="V11"/>
      <c r="W11"/>
    </row>
    <row r="12" spans="1:23" x14ac:dyDescent="0.35">
      <c r="A12" s="2">
        <v>1</v>
      </c>
      <c r="B12" s="2">
        <v>2020</v>
      </c>
      <c r="C12" s="2" t="s">
        <v>25</v>
      </c>
      <c r="D12" s="2">
        <v>43202</v>
      </c>
      <c r="E12" s="2">
        <v>7199</v>
      </c>
      <c r="F12" s="2">
        <v>10885</v>
      </c>
      <c r="G12" s="2">
        <v>0</v>
      </c>
      <c r="H12" s="12" t="s">
        <v>56</v>
      </c>
      <c r="L12" s="17" t="s">
        <v>24</v>
      </c>
      <c r="M12" s="18">
        <v>117166211</v>
      </c>
      <c r="N12" s="19">
        <v>4851851</v>
      </c>
      <c r="O12" s="20">
        <f>Table2[[#This Row],[Popolazione]]/Table2[[#This Row],['# dosi vaccino]]</f>
        <v>4.1409984658460963E-2</v>
      </c>
      <c r="P12" s="19">
        <f>Table2[[#This Row],[Media normale]]*Table2[[#This Row],[Popolazione]]</f>
        <v>200915.0754751385</v>
      </c>
      <c r="Q12" s="17">
        <v>17608</v>
      </c>
      <c r="R12" s="18">
        <f>Table2[[#This Row],[Totale Vaccini]]/Table2[[#This Row],[Deceduti]]</f>
        <v>11.410442723485829</v>
      </c>
      <c r="S12" s="17"/>
      <c r="T12"/>
      <c r="U12"/>
      <c r="V12"/>
      <c r="W12"/>
    </row>
    <row r="13" spans="1:23" x14ac:dyDescent="0.35">
      <c r="A13" s="2">
        <v>1</v>
      </c>
      <c r="B13" s="2">
        <v>2020</v>
      </c>
      <c r="C13" s="2" t="s">
        <v>16</v>
      </c>
      <c r="D13" s="2">
        <v>3825</v>
      </c>
      <c r="E13" s="2">
        <v>452</v>
      </c>
      <c r="F13" s="2">
        <v>21</v>
      </c>
      <c r="G13" s="2">
        <v>0</v>
      </c>
      <c r="H13" s="12" t="s">
        <v>56</v>
      </c>
      <c r="L13" s="17" t="s">
        <v>20</v>
      </c>
      <c r="M13" s="18">
        <v>109792244</v>
      </c>
      <c r="N13" s="19">
        <v>4255702</v>
      </c>
      <c r="O13" s="20">
        <f>Table2[[#This Row],[Popolazione]]/Table2[[#This Row],['# dosi vaccino]]</f>
        <v>3.8761408319516633E-2</v>
      </c>
      <c r="P13" s="19">
        <f>Table2[[#This Row],[Media normale]]*Table2[[#This Row],[Popolazione]]</f>
        <v>164957.00290818358</v>
      </c>
      <c r="Q13" s="17">
        <v>13937</v>
      </c>
      <c r="R13" s="18">
        <f>Table2[[#This Row],[Totale Vaccini]]/Table2[[#This Row],[Deceduti]]</f>
        <v>11.835904635731046</v>
      </c>
      <c r="S13" s="17"/>
      <c r="T13"/>
      <c r="U13"/>
      <c r="V13"/>
      <c r="W13"/>
    </row>
    <row r="14" spans="1:23" x14ac:dyDescent="0.35">
      <c r="A14" s="2">
        <v>1</v>
      </c>
      <c r="B14" s="2">
        <v>2020</v>
      </c>
      <c r="C14" s="2" t="s">
        <v>6</v>
      </c>
      <c r="D14" s="2">
        <v>144</v>
      </c>
      <c r="E14" s="2">
        <v>9</v>
      </c>
      <c r="F14" s="2">
        <v>18</v>
      </c>
      <c r="G14" s="2">
        <v>0</v>
      </c>
      <c r="H14" s="12" t="s">
        <v>56</v>
      </c>
      <c r="L14" s="17" t="s">
        <v>3</v>
      </c>
      <c r="M14" s="18">
        <v>30988494</v>
      </c>
      <c r="N14" s="19">
        <v>1267867</v>
      </c>
      <c r="O14" s="20">
        <f>Table2[[#This Row],[Popolazione]]/Table2[[#This Row],['# dosi vaccino]]</f>
        <v>4.0914121221896103E-2</v>
      </c>
      <c r="P14" s="19">
        <f>Table2[[#This Row],[Media normale]]*Table2[[#This Row],[Popolazione]]</f>
        <v>51873.664131241749</v>
      </c>
      <c r="Q14" s="17">
        <v>4115</v>
      </c>
      <c r="R14" s="18">
        <f>Table2[[#This Row],[Totale Vaccini]]/Table2[[#This Row],[Deceduti]]</f>
        <v>12.60599371354599</v>
      </c>
      <c r="S14" s="17" t="s">
        <v>193</v>
      </c>
      <c r="T14"/>
      <c r="U14"/>
      <c r="V14"/>
      <c r="W14"/>
    </row>
    <row r="15" spans="1:23" x14ac:dyDescent="0.35">
      <c r="A15" s="2">
        <v>1</v>
      </c>
      <c r="B15" s="2">
        <v>2020</v>
      </c>
      <c r="C15" s="2" t="s">
        <v>20</v>
      </c>
      <c r="D15" s="2">
        <v>9301</v>
      </c>
      <c r="E15" s="2">
        <v>854</v>
      </c>
      <c r="F15" s="2">
        <v>365</v>
      </c>
      <c r="G15" s="2">
        <v>0</v>
      </c>
      <c r="H15" s="12" t="s">
        <v>56</v>
      </c>
      <c r="L15" s="17" t="s">
        <v>10</v>
      </c>
      <c r="M15" s="18">
        <v>21486584</v>
      </c>
      <c r="N15" s="19">
        <v>851954</v>
      </c>
      <c r="O15" s="20">
        <f>Table2[[#This Row],[Popolazione]]/Table2[[#This Row],['# dosi vaccino]]</f>
        <v>3.9650509359700915E-2</v>
      </c>
      <c r="P15" s="19">
        <f>Table2[[#This Row],[Media normale]]*Table2[[#This Row],[Popolazione]]</f>
        <v>33780.410051034632</v>
      </c>
      <c r="Q15" s="17">
        <v>2537</v>
      </c>
      <c r="R15" s="18">
        <f>Table2[[#This Row],[Totale Vaccini]]/Table2[[#This Row],[Deceduti]]</f>
        <v>13.315100532532373</v>
      </c>
      <c r="S15" s="17"/>
      <c r="T15"/>
      <c r="U15"/>
      <c r="V15"/>
      <c r="W15"/>
    </row>
    <row r="16" spans="1:23" x14ac:dyDescent="0.35">
      <c r="A16" s="2">
        <v>1</v>
      </c>
      <c r="B16" s="2">
        <v>2020</v>
      </c>
      <c r="C16" s="2" t="s">
        <v>17</v>
      </c>
      <c r="D16" s="2">
        <v>1803</v>
      </c>
      <c r="E16" s="2">
        <v>110</v>
      </c>
      <c r="F16" s="2">
        <v>39</v>
      </c>
      <c r="G16" s="2">
        <v>0</v>
      </c>
      <c r="H16" s="12" t="s">
        <v>56</v>
      </c>
      <c r="L16" s="17" t="s">
        <v>16</v>
      </c>
      <c r="M16" s="18">
        <v>35261296</v>
      </c>
      <c r="N16" s="19">
        <v>1481252</v>
      </c>
      <c r="O16" s="20">
        <f>Table2[[#This Row],[Popolazione]]/Table2[[#This Row],['# dosi vaccino]]</f>
        <v>4.2007871746971522E-2</v>
      </c>
      <c r="P16" s="19">
        <f>Table2[[#This Row],[Media normale]]*Table2[[#This Row],[Popolazione]]</f>
        <v>62224.244040945057</v>
      </c>
      <c r="Q16" s="17">
        <v>4568</v>
      </c>
      <c r="R16" s="18">
        <f>Table2[[#This Row],[Totale Vaccini]]/Table2[[#This Row],[Deceduti]]</f>
        <v>13.621769711240161</v>
      </c>
      <c r="S16" s="17"/>
      <c r="T16"/>
      <c r="U16"/>
      <c r="V16"/>
      <c r="W16"/>
    </row>
    <row r="17" spans="1:23" x14ac:dyDescent="0.35">
      <c r="A17" s="2">
        <v>1</v>
      </c>
      <c r="B17" s="2">
        <v>2020</v>
      </c>
      <c r="C17" s="2" t="s">
        <v>11</v>
      </c>
      <c r="D17" s="2">
        <v>722</v>
      </c>
      <c r="E17" s="2">
        <v>31</v>
      </c>
      <c r="F17" s="2">
        <v>34</v>
      </c>
      <c r="G17" s="2">
        <v>0</v>
      </c>
      <c r="H17" s="12" t="s">
        <v>56</v>
      </c>
      <c r="L17" s="17" t="s">
        <v>12</v>
      </c>
      <c r="M17" s="18">
        <v>25081221</v>
      </c>
      <c r="N17" s="19">
        <v>1086095</v>
      </c>
      <c r="O17" s="20">
        <f>Table2[[#This Row],[Popolazione]]/Table2[[#This Row],['# dosi vaccino]]</f>
        <v>4.3303115107514105E-2</v>
      </c>
      <c r="P17" s="19">
        <f>Table2[[#This Row],[Media normale]]*Table2[[#This Row],[Popolazione]]</f>
        <v>47031.296802695535</v>
      </c>
      <c r="Q17" s="17">
        <v>3379</v>
      </c>
      <c r="R17" s="18">
        <f>Table2[[#This Row],[Totale Vaccini]]/Table2[[#This Row],[Deceduti]]</f>
        <v>13.918702812280419</v>
      </c>
      <c r="S17" s="17"/>
      <c r="T17"/>
      <c r="U17"/>
      <c r="V17"/>
      <c r="W17"/>
    </row>
    <row r="18" spans="1:23" x14ac:dyDescent="0.35">
      <c r="A18" s="2">
        <v>1</v>
      </c>
      <c r="B18" s="2">
        <v>2020</v>
      </c>
      <c r="C18" s="2" t="s">
        <v>18</v>
      </c>
      <c r="D18" s="2">
        <v>1647</v>
      </c>
      <c r="E18" s="2">
        <v>81</v>
      </c>
      <c r="F18" s="2">
        <v>74</v>
      </c>
      <c r="G18" s="2">
        <v>0</v>
      </c>
      <c r="H18" s="12" t="s">
        <v>56</v>
      </c>
      <c r="L18" s="17" t="s">
        <v>6</v>
      </c>
      <c r="M18" s="18">
        <v>7377940</v>
      </c>
      <c r="N18" s="19">
        <v>287966</v>
      </c>
      <c r="O18" s="20">
        <f>Table2[[#This Row],[Popolazione]]/Table2[[#This Row],['# dosi vaccino]]</f>
        <v>3.9030677939912765E-2</v>
      </c>
      <c r="P18" s="19">
        <f>Table2[[#This Row],[Media normale]]*Table2[[#This Row],[Popolazione]]</f>
        <v>11239.50820364492</v>
      </c>
      <c r="Q18" s="17">
        <v>800</v>
      </c>
      <c r="R18" s="18">
        <f>Table2[[#This Row],[Totale Vaccini]]/Table2[[#This Row],[Deceduti]]</f>
        <v>14.04938525455615</v>
      </c>
      <c r="S18" s="17"/>
      <c r="T18"/>
      <c r="U18"/>
      <c r="V18"/>
      <c r="W18"/>
    </row>
    <row r="19" spans="1:23" x14ac:dyDescent="0.35">
      <c r="A19" s="2">
        <v>1</v>
      </c>
      <c r="B19" s="2">
        <v>2020</v>
      </c>
      <c r="C19" s="2" t="s">
        <v>19</v>
      </c>
      <c r="D19" s="2">
        <v>4608</v>
      </c>
      <c r="E19" s="2">
        <v>244</v>
      </c>
      <c r="F19" s="2">
        <v>138</v>
      </c>
      <c r="G19" s="2">
        <v>0</v>
      </c>
      <c r="H19" s="12" t="s">
        <v>56</v>
      </c>
      <c r="L19" s="17" t="s">
        <v>18</v>
      </c>
      <c r="M19" s="18">
        <v>107377250</v>
      </c>
      <c r="N19" s="19">
        <v>4779371</v>
      </c>
      <c r="O19" s="20">
        <f>Table2[[#This Row],[Popolazione]]/Table2[[#This Row],['# dosi vaccino]]</f>
        <v>4.4510089427695347E-2</v>
      </c>
      <c r="P19" s="19">
        <f>Table2[[#This Row],[Media normale]]*Table2[[#This Row],[Popolazione]]</f>
        <v>212730.23061813373</v>
      </c>
      <c r="Q19" s="17">
        <v>13145</v>
      </c>
      <c r="R19" s="18">
        <f>Table2[[#This Row],[Totale Vaccini]]/Table2[[#This Row],[Deceduti]]</f>
        <v>16.183357217050872</v>
      </c>
      <c r="S19" s="17"/>
      <c r="T19"/>
      <c r="U19"/>
      <c r="V19"/>
      <c r="W19"/>
    </row>
    <row r="20" spans="1:23" x14ac:dyDescent="0.35">
      <c r="A20" s="2">
        <v>1</v>
      </c>
      <c r="B20" s="2">
        <v>2020</v>
      </c>
      <c r="C20" s="2" t="s">
        <v>12</v>
      </c>
      <c r="D20" s="2">
        <v>3117</v>
      </c>
      <c r="E20" s="2">
        <v>240</v>
      </c>
      <c r="F20" s="2">
        <v>346</v>
      </c>
      <c r="G20" s="2">
        <v>0</v>
      </c>
      <c r="H20" s="12" t="s">
        <v>56</v>
      </c>
      <c r="L20" s="17" t="s">
        <v>22</v>
      </c>
      <c r="M20" s="18">
        <v>141815755</v>
      </c>
      <c r="N20" s="19">
        <v>5710272</v>
      </c>
      <c r="O20" s="20">
        <f>Table2[[#This Row],[Popolazione]]/Table2[[#This Row],['# dosi vaccino]]</f>
        <v>4.0265427490760813E-2</v>
      </c>
      <c r="P20" s="19">
        <f>Table2[[#This Row],[Media normale]]*Table2[[#This Row],[Popolazione]]</f>
        <v>229926.54316852172</v>
      </c>
      <c r="Q20" s="17">
        <v>13331</v>
      </c>
      <c r="R20" s="18">
        <f>Table2[[#This Row],[Totale Vaccini]]/Table2[[#This Row],[Deceduti]]</f>
        <v>17.247509051723181</v>
      </c>
      <c r="S20" s="17"/>
      <c r="T20"/>
      <c r="U20"/>
      <c r="V20"/>
      <c r="W20"/>
    </row>
    <row r="21" spans="1:23" x14ac:dyDescent="0.35">
      <c r="A21" s="2">
        <v>1</v>
      </c>
      <c r="B21" s="2">
        <v>2020</v>
      </c>
      <c r="C21" s="2" t="s">
        <v>10</v>
      </c>
      <c r="D21" s="2">
        <v>1078</v>
      </c>
      <c r="E21" s="2">
        <v>37</v>
      </c>
      <c r="F21" s="2">
        <v>190</v>
      </c>
      <c r="G21" s="2">
        <v>0</v>
      </c>
      <c r="H21" s="12" t="s">
        <v>56</v>
      </c>
      <c r="L21" s="17" t="s">
        <v>23</v>
      </c>
      <c r="M21" s="18">
        <v>128927061</v>
      </c>
      <c r="N21" s="19">
        <v>5575025</v>
      </c>
      <c r="O21" s="20">
        <f>Table2[[#This Row],[Popolazione]]/Table2[[#This Row],['# dosi vaccino]]</f>
        <v>4.3241697722404451E-2</v>
      </c>
      <c r="P21" s="19">
        <f>Table2[[#This Row],[Media normale]]*Table2[[#This Row],[Popolazione]]</f>
        <v>241073.54584484789</v>
      </c>
      <c r="Q21" s="17">
        <v>12169</v>
      </c>
      <c r="R21" s="18">
        <f>Table2[[#This Row],[Totale Vaccini]]/Table2[[#This Row],[Deceduti]]</f>
        <v>19.810464774825203</v>
      </c>
      <c r="S21" s="17"/>
      <c r="T21"/>
      <c r="U21"/>
      <c r="V21"/>
      <c r="W21"/>
    </row>
    <row r="22" spans="1:23" x14ac:dyDescent="0.35">
      <c r="A22" s="2">
        <v>1</v>
      </c>
      <c r="B22" s="2">
        <v>2020</v>
      </c>
      <c r="C22" s="2" t="s">
        <v>4</v>
      </c>
      <c r="D22" s="2">
        <v>628</v>
      </c>
      <c r="E22" s="2">
        <v>56</v>
      </c>
      <c r="F22" s="2">
        <v>20</v>
      </c>
      <c r="G22" s="2">
        <v>0</v>
      </c>
      <c r="H22" s="12" t="s">
        <v>56</v>
      </c>
      <c r="L22" s="17" t="s">
        <v>8</v>
      </c>
      <c r="M22" s="18">
        <v>13131774</v>
      </c>
      <c r="N22" s="19">
        <v>529897</v>
      </c>
      <c r="O22" s="20">
        <f>Table2[[#This Row],[Popolazione]]/Table2[[#This Row],['# dosi vaccino]]</f>
        <v>4.0352278374574523E-2</v>
      </c>
      <c r="P22" s="19">
        <f>Table2[[#This Row],[Media normale]]*Table2[[#This Row],[Popolazione]]</f>
        <v>21382.551253851914</v>
      </c>
      <c r="Q22" s="17">
        <v>1066</v>
      </c>
      <c r="R22" s="18">
        <f>Table2[[#This Row],[Totale Vaccini]]/Table2[[#This Row],[Deceduti]]</f>
        <v>20.058678474532751</v>
      </c>
      <c r="S22" s="17"/>
      <c r="T22"/>
      <c r="U22"/>
      <c r="V22"/>
    </row>
    <row r="23" spans="1:23" x14ac:dyDescent="0.35">
      <c r="A23" s="2">
        <v>1</v>
      </c>
      <c r="B23" s="2">
        <v>2020</v>
      </c>
      <c r="C23" s="2" t="s">
        <v>24</v>
      </c>
      <c r="D23" s="2">
        <v>9154</v>
      </c>
      <c r="E23" s="2">
        <v>477</v>
      </c>
      <c r="F23" s="2">
        <v>828</v>
      </c>
      <c r="G23" s="2">
        <v>0</v>
      </c>
      <c r="H23" s="12" t="s">
        <v>56</v>
      </c>
      <c r="L23" s="17" t="s">
        <v>11</v>
      </c>
      <c r="M23" s="18">
        <v>39022548</v>
      </c>
      <c r="N23" s="19">
        <v>1561339</v>
      </c>
      <c r="O23" s="20">
        <f>Table2[[#This Row],[Popolazione]]/Table2[[#This Row],['# dosi vaccino]]</f>
        <v>4.0011200703757223E-2</v>
      </c>
      <c r="P23" s="19">
        <f>Table2[[#This Row],[Media normale]]*Table2[[#This Row],[Popolazione]]</f>
        <v>62471.048095603597</v>
      </c>
      <c r="Q23" s="17">
        <v>2988</v>
      </c>
      <c r="R23" s="18">
        <f>Table2[[#This Row],[Totale Vaccini]]/Table2[[#This Row],[Deceduti]]</f>
        <v>20.907311946319812</v>
      </c>
      <c r="S23" s="17"/>
      <c r="T23"/>
      <c r="U23"/>
      <c r="V23"/>
    </row>
    <row r="24" spans="1:23" x14ac:dyDescent="0.35">
      <c r="A24" s="2">
        <v>2</v>
      </c>
      <c r="B24" s="2">
        <v>2020</v>
      </c>
      <c r="C24" s="2" t="s">
        <v>3</v>
      </c>
      <c r="D24" s="2">
        <v>1891</v>
      </c>
      <c r="E24" s="2">
        <v>349</v>
      </c>
      <c r="F24" s="2">
        <v>2531</v>
      </c>
      <c r="G24" s="2">
        <v>0</v>
      </c>
      <c r="H24" s="12" t="s">
        <v>56</v>
      </c>
      <c r="L24" s="17" t="s">
        <v>14</v>
      </c>
      <c r="M24" s="18">
        <v>42183753</v>
      </c>
      <c r="N24" s="19">
        <v>1832147</v>
      </c>
      <c r="O24" s="20">
        <f>Table2[[#This Row],[Popolazione]]/Table2[[#This Row],['# dosi vaccino]]</f>
        <v>4.3432527210179712E-2</v>
      </c>
      <c r="P24" s="19">
        <f>Table2[[#This Row],[Media normale]]*Table2[[#This Row],[Popolazione]]</f>
        <v>79574.774430549136</v>
      </c>
      <c r="Q24" s="17">
        <v>3728</v>
      </c>
      <c r="R24" s="18">
        <f>Table2[[#This Row],[Totale Vaccini]]/Table2[[#This Row],[Deceduti]]</f>
        <v>21.345164815061462</v>
      </c>
      <c r="S24" s="17"/>
      <c r="T24"/>
      <c r="U24"/>
      <c r="V24"/>
    </row>
    <row r="25" spans="1:23" x14ac:dyDescent="0.35">
      <c r="A25" s="2">
        <v>2</v>
      </c>
      <c r="B25" s="2">
        <v>2020</v>
      </c>
      <c r="C25" s="2" t="s">
        <v>8</v>
      </c>
      <c r="D25" s="2">
        <v>176</v>
      </c>
      <c r="E25" s="2">
        <v>20</v>
      </c>
      <c r="F25" s="2">
        <v>369</v>
      </c>
      <c r="G25" s="2">
        <v>0</v>
      </c>
      <c r="H25" s="12" t="s">
        <v>56</v>
      </c>
      <c r="L25" s="21" t="s">
        <v>179</v>
      </c>
      <c r="M25" s="22">
        <v>1454531989</v>
      </c>
      <c r="N25" s="23">
        <f>SUM(N1:N4)</f>
        <v>0</v>
      </c>
      <c r="O25" s="24">
        <f>Table2[[#This Row],[Popolazione]]/Table2[[#This Row],['# dosi vaccino]]</f>
        <v>0</v>
      </c>
      <c r="P25" s="23">
        <f>Table2[[#This Row],[Media normale]]*Table2[[#This Row],[Popolazione]]</f>
        <v>0</v>
      </c>
      <c r="Q25" s="21">
        <v>198683</v>
      </c>
      <c r="R25" s="22">
        <f>Table2[[#This Row],[Totale Vaccini]]/Table2[[#This Row],[Deceduti]]</f>
        <v>0</v>
      </c>
      <c r="S25" s="17"/>
      <c r="T25"/>
      <c r="U25"/>
      <c r="V25"/>
    </row>
    <row r="26" spans="1:23" x14ac:dyDescent="0.35">
      <c r="A26" s="2">
        <v>2</v>
      </c>
      <c r="B26" s="2">
        <v>2020</v>
      </c>
      <c r="C26" s="2" t="s">
        <v>14</v>
      </c>
      <c r="D26" s="2">
        <v>523</v>
      </c>
      <c r="E26" s="2">
        <v>61</v>
      </c>
      <c r="F26" s="2">
        <v>1040</v>
      </c>
      <c r="G26" s="2">
        <v>0</v>
      </c>
      <c r="H26" s="12" t="s">
        <v>56</v>
      </c>
    </row>
    <row r="27" spans="1:23" x14ac:dyDescent="0.35">
      <c r="A27" s="2">
        <v>2</v>
      </c>
      <c r="B27" s="2">
        <v>2020</v>
      </c>
      <c r="C27" s="2" t="s">
        <v>23</v>
      </c>
      <c r="D27" s="2">
        <v>2598</v>
      </c>
      <c r="E27" s="2">
        <v>299</v>
      </c>
      <c r="F27" s="2">
        <v>3989</v>
      </c>
      <c r="G27" s="2">
        <v>0</v>
      </c>
      <c r="H27" s="12" t="s">
        <v>56</v>
      </c>
    </row>
    <row r="28" spans="1:23" x14ac:dyDescent="0.35">
      <c r="A28" s="2">
        <v>2</v>
      </c>
      <c r="B28" s="2">
        <v>2020</v>
      </c>
      <c r="C28" s="2" t="s">
        <v>21</v>
      </c>
      <c r="D28" s="2">
        <v>14422</v>
      </c>
      <c r="E28" s="2">
        <v>2616</v>
      </c>
      <c r="F28" s="2">
        <v>21745</v>
      </c>
      <c r="G28" s="2">
        <v>0</v>
      </c>
      <c r="H28" s="12" t="s">
        <v>56</v>
      </c>
    </row>
    <row r="29" spans="1:23" x14ac:dyDescent="0.35">
      <c r="A29" s="2">
        <v>2</v>
      </c>
      <c r="B29" s="2">
        <v>2020</v>
      </c>
      <c r="C29" s="2" t="s">
        <v>13</v>
      </c>
      <c r="D29" s="2">
        <v>1715</v>
      </c>
      <c r="E29" s="2">
        <v>232</v>
      </c>
      <c r="F29" s="2">
        <v>2598</v>
      </c>
      <c r="G29" s="2">
        <v>0</v>
      </c>
      <c r="H29" s="12" t="s">
        <v>56</v>
      </c>
    </row>
    <row r="30" spans="1:23" x14ac:dyDescent="0.35">
      <c r="A30" s="2">
        <v>2</v>
      </c>
      <c r="B30" s="2">
        <v>2020</v>
      </c>
      <c r="C30" s="2" t="s">
        <v>22</v>
      </c>
      <c r="D30" s="2">
        <v>5015</v>
      </c>
      <c r="E30" s="2">
        <v>675</v>
      </c>
      <c r="F30" s="2">
        <v>6146</v>
      </c>
      <c r="G30" s="2">
        <v>0</v>
      </c>
      <c r="H30" s="12" t="s">
        <v>56</v>
      </c>
    </row>
    <row r="31" spans="1:23" x14ac:dyDescent="0.35">
      <c r="A31" s="2">
        <v>2</v>
      </c>
      <c r="B31" s="2">
        <v>2020</v>
      </c>
      <c r="C31" s="2" t="s">
        <v>15</v>
      </c>
      <c r="D31" s="2">
        <v>6561</v>
      </c>
      <c r="E31" s="2">
        <v>1130</v>
      </c>
      <c r="F31" s="2">
        <v>7659</v>
      </c>
      <c r="G31" s="2">
        <v>0</v>
      </c>
      <c r="H31" s="12" t="s">
        <v>56</v>
      </c>
    </row>
    <row r="32" spans="1:23" x14ac:dyDescent="0.35">
      <c r="A32" s="2">
        <v>2</v>
      </c>
      <c r="B32" s="2">
        <v>2020</v>
      </c>
      <c r="C32" s="2" t="s">
        <v>25</v>
      </c>
      <c r="D32" s="2">
        <v>50693</v>
      </c>
      <c r="E32" s="2">
        <v>9445</v>
      </c>
      <c r="F32" s="2">
        <v>56312</v>
      </c>
      <c r="G32" s="2">
        <v>0</v>
      </c>
      <c r="H32" s="12" t="s">
        <v>56</v>
      </c>
    </row>
    <row r="33" spans="1:8" x14ac:dyDescent="0.35">
      <c r="A33" s="2">
        <v>2</v>
      </c>
      <c r="B33" s="2">
        <v>2020</v>
      </c>
      <c r="C33" s="2" t="s">
        <v>16</v>
      </c>
      <c r="D33" s="2">
        <v>2957</v>
      </c>
      <c r="E33" s="2">
        <v>539</v>
      </c>
      <c r="F33" s="2">
        <v>5507</v>
      </c>
      <c r="G33" s="2">
        <v>0</v>
      </c>
      <c r="H33" s="12" t="s">
        <v>56</v>
      </c>
    </row>
    <row r="34" spans="1:8" x14ac:dyDescent="0.35">
      <c r="A34" s="2">
        <v>2</v>
      </c>
      <c r="B34" s="2">
        <v>2020</v>
      </c>
      <c r="C34" s="2" t="s">
        <v>6</v>
      </c>
      <c r="D34" s="2">
        <v>301</v>
      </c>
      <c r="E34" s="2">
        <v>14</v>
      </c>
      <c r="F34" s="2">
        <v>379</v>
      </c>
      <c r="G34" s="2">
        <v>0</v>
      </c>
      <c r="H34" s="12" t="s">
        <v>56</v>
      </c>
    </row>
    <row r="35" spans="1:8" x14ac:dyDescent="0.35">
      <c r="A35" s="2">
        <v>2</v>
      </c>
      <c r="B35" s="2">
        <v>2020</v>
      </c>
      <c r="C35" s="2" t="s">
        <v>20</v>
      </c>
      <c r="D35" s="2">
        <v>22048</v>
      </c>
      <c r="E35" s="2">
        <v>3236</v>
      </c>
      <c r="F35" s="2">
        <v>25471</v>
      </c>
      <c r="G35" s="2">
        <v>0</v>
      </c>
      <c r="H35" s="12" t="s">
        <v>56</v>
      </c>
    </row>
    <row r="36" spans="1:8" x14ac:dyDescent="0.35">
      <c r="A36" s="2">
        <v>2</v>
      </c>
      <c r="B36" s="2">
        <v>2020</v>
      </c>
      <c r="C36" s="2" t="s">
        <v>17</v>
      </c>
      <c r="D36" s="2">
        <v>2728</v>
      </c>
      <c r="E36" s="2">
        <v>435</v>
      </c>
      <c r="F36" s="2">
        <v>3818</v>
      </c>
      <c r="G36" s="2">
        <v>0</v>
      </c>
      <c r="H36" s="12" t="s">
        <v>56</v>
      </c>
    </row>
    <row r="37" spans="1:8" x14ac:dyDescent="0.35">
      <c r="A37" s="2">
        <v>2</v>
      </c>
      <c r="B37" s="2">
        <v>2020</v>
      </c>
      <c r="C37" s="2" t="s">
        <v>11</v>
      </c>
      <c r="D37" s="2">
        <v>653</v>
      </c>
      <c r="E37" s="2">
        <v>102</v>
      </c>
      <c r="F37" s="2">
        <v>1185</v>
      </c>
      <c r="G37" s="2">
        <v>0</v>
      </c>
      <c r="H37" s="12" t="s">
        <v>56</v>
      </c>
    </row>
    <row r="38" spans="1:8" x14ac:dyDescent="0.35">
      <c r="A38" s="2">
        <v>2</v>
      </c>
      <c r="B38" s="2">
        <v>2020</v>
      </c>
      <c r="C38" s="2" t="s">
        <v>18</v>
      </c>
      <c r="D38" s="2">
        <v>1830</v>
      </c>
      <c r="E38" s="2">
        <v>201</v>
      </c>
      <c r="F38" s="2">
        <v>2596</v>
      </c>
      <c r="G38" s="2">
        <v>0</v>
      </c>
      <c r="H38" s="12" t="s">
        <v>56</v>
      </c>
    </row>
    <row r="39" spans="1:8" x14ac:dyDescent="0.35">
      <c r="A39" s="2">
        <v>2</v>
      </c>
      <c r="B39" s="2">
        <v>2020</v>
      </c>
      <c r="C39" s="2" t="s">
        <v>19</v>
      </c>
      <c r="D39" s="2">
        <v>5642</v>
      </c>
      <c r="E39" s="2">
        <v>860</v>
      </c>
      <c r="F39" s="2">
        <v>8679</v>
      </c>
      <c r="G39" s="2">
        <v>0</v>
      </c>
      <c r="H39" s="12" t="s">
        <v>56</v>
      </c>
    </row>
    <row r="40" spans="1:8" x14ac:dyDescent="0.35">
      <c r="A40" s="2">
        <v>2</v>
      </c>
      <c r="B40" s="2">
        <v>2020</v>
      </c>
      <c r="C40" s="2" t="s">
        <v>12</v>
      </c>
      <c r="D40" s="2">
        <v>3997</v>
      </c>
      <c r="E40" s="2">
        <v>457</v>
      </c>
      <c r="F40" s="2">
        <v>6325</v>
      </c>
      <c r="G40" s="2">
        <v>0</v>
      </c>
      <c r="H40" s="12" t="s">
        <v>56</v>
      </c>
    </row>
    <row r="41" spans="1:8" x14ac:dyDescent="0.35">
      <c r="A41" s="2">
        <v>2</v>
      </c>
      <c r="B41" s="2">
        <v>2020</v>
      </c>
      <c r="C41" s="2" t="s">
        <v>10</v>
      </c>
      <c r="D41" s="2">
        <v>363</v>
      </c>
      <c r="E41" s="2">
        <v>43</v>
      </c>
      <c r="F41" s="2">
        <v>1161</v>
      </c>
      <c r="G41" s="2">
        <v>0</v>
      </c>
      <c r="H41" s="12" t="s">
        <v>56</v>
      </c>
    </row>
    <row r="42" spans="1:8" x14ac:dyDescent="0.35">
      <c r="A42" s="2">
        <v>2</v>
      </c>
      <c r="B42" s="2">
        <v>2020</v>
      </c>
      <c r="C42" s="2" t="s">
        <v>4</v>
      </c>
      <c r="D42" s="2">
        <v>567</v>
      </c>
      <c r="E42" s="2">
        <v>90</v>
      </c>
      <c r="F42" s="2">
        <v>1025</v>
      </c>
      <c r="G42" s="2">
        <v>0</v>
      </c>
      <c r="H42" s="12" t="s">
        <v>56</v>
      </c>
    </row>
    <row r="43" spans="1:8" x14ac:dyDescent="0.35">
      <c r="A43" s="2">
        <v>2</v>
      </c>
      <c r="B43" s="2">
        <v>2020</v>
      </c>
      <c r="C43" s="2" t="s">
        <v>24</v>
      </c>
      <c r="D43" s="2">
        <v>10131</v>
      </c>
      <c r="E43" s="2">
        <v>1535</v>
      </c>
      <c r="F43" s="2">
        <v>15984</v>
      </c>
      <c r="G43" s="2">
        <v>0</v>
      </c>
      <c r="H43" s="12" t="s">
        <v>56</v>
      </c>
    </row>
    <row r="44" spans="1:8" x14ac:dyDescent="0.35">
      <c r="A44" s="2">
        <v>3</v>
      </c>
      <c r="B44" s="2">
        <v>2020</v>
      </c>
      <c r="C44" s="2" t="s">
        <v>3</v>
      </c>
      <c r="D44" s="2">
        <v>1153</v>
      </c>
      <c r="E44" s="2">
        <v>17</v>
      </c>
      <c r="F44" s="2">
        <v>431</v>
      </c>
      <c r="G44" s="2">
        <v>0</v>
      </c>
      <c r="H44" s="12" t="s">
        <v>56</v>
      </c>
    </row>
    <row r="45" spans="1:8" x14ac:dyDescent="0.35">
      <c r="A45" s="2">
        <v>3</v>
      </c>
      <c r="B45" s="2">
        <v>2020</v>
      </c>
      <c r="C45" s="2" t="s">
        <v>8</v>
      </c>
      <c r="D45" s="2">
        <v>411</v>
      </c>
      <c r="E45" s="2">
        <v>2</v>
      </c>
      <c r="F45" s="2">
        <v>100</v>
      </c>
      <c r="G45" s="2">
        <v>0</v>
      </c>
      <c r="H45" s="12" t="s">
        <v>56</v>
      </c>
    </row>
    <row r="46" spans="1:8" x14ac:dyDescent="0.35">
      <c r="A46" s="2">
        <v>3</v>
      </c>
      <c r="B46" s="2">
        <v>2020</v>
      </c>
      <c r="C46" s="2" t="s">
        <v>14</v>
      </c>
      <c r="D46" s="2">
        <v>804</v>
      </c>
      <c r="E46" s="2">
        <v>3</v>
      </c>
      <c r="F46" s="2">
        <v>273</v>
      </c>
      <c r="G46" s="2">
        <v>0</v>
      </c>
      <c r="H46" s="12" t="s">
        <v>56</v>
      </c>
    </row>
    <row r="47" spans="1:8" x14ac:dyDescent="0.35">
      <c r="A47" s="2">
        <v>3</v>
      </c>
      <c r="B47" s="2">
        <v>2020</v>
      </c>
      <c r="C47" s="2" t="s">
        <v>23</v>
      </c>
      <c r="D47" s="2">
        <v>8010</v>
      </c>
      <c r="E47" s="2">
        <v>31</v>
      </c>
      <c r="F47" s="2">
        <v>2089</v>
      </c>
      <c r="G47" s="2">
        <v>0</v>
      </c>
      <c r="H47" s="12" t="s">
        <v>56</v>
      </c>
    </row>
    <row r="48" spans="1:8" x14ac:dyDescent="0.35">
      <c r="A48" s="2">
        <v>3</v>
      </c>
      <c r="B48" s="2">
        <v>2020</v>
      </c>
      <c r="C48" s="2" t="s">
        <v>21</v>
      </c>
      <c r="D48" s="2">
        <v>6853</v>
      </c>
      <c r="E48" s="2">
        <v>224</v>
      </c>
      <c r="F48" s="2">
        <v>2952</v>
      </c>
      <c r="G48" s="2">
        <v>0</v>
      </c>
      <c r="H48" s="12" t="s">
        <v>56</v>
      </c>
    </row>
    <row r="49" spans="1:8" x14ac:dyDescent="0.35">
      <c r="A49" s="2">
        <v>3</v>
      </c>
      <c r="B49" s="2">
        <v>2020</v>
      </c>
      <c r="C49" s="2" t="s">
        <v>13</v>
      </c>
      <c r="D49" s="2">
        <v>1358</v>
      </c>
      <c r="E49" s="2">
        <v>6</v>
      </c>
      <c r="F49" s="2">
        <v>679</v>
      </c>
      <c r="G49" s="2">
        <v>0</v>
      </c>
      <c r="H49" s="12" t="s">
        <v>56</v>
      </c>
    </row>
    <row r="50" spans="1:8" x14ac:dyDescent="0.35">
      <c r="A50" s="2">
        <v>3</v>
      </c>
      <c r="B50" s="2">
        <v>2020</v>
      </c>
      <c r="C50" s="2" t="s">
        <v>22</v>
      </c>
      <c r="D50" s="2">
        <v>8365</v>
      </c>
      <c r="E50" s="2">
        <v>81</v>
      </c>
      <c r="F50" s="2">
        <v>1972</v>
      </c>
      <c r="G50" s="2">
        <v>0</v>
      </c>
      <c r="H50" s="12" t="s">
        <v>56</v>
      </c>
    </row>
    <row r="51" spans="1:8" x14ac:dyDescent="0.35">
      <c r="A51" s="2">
        <v>3</v>
      </c>
      <c r="B51" s="2">
        <v>2020</v>
      </c>
      <c r="C51" s="2" t="s">
        <v>15</v>
      </c>
      <c r="D51" s="2">
        <v>3358</v>
      </c>
      <c r="E51" s="2">
        <v>46</v>
      </c>
      <c r="F51" s="2">
        <v>1853</v>
      </c>
      <c r="G51" s="2">
        <v>0</v>
      </c>
      <c r="H51" s="12" t="s">
        <v>56</v>
      </c>
    </row>
    <row r="52" spans="1:8" x14ac:dyDescent="0.35">
      <c r="A52" s="2">
        <v>3</v>
      </c>
      <c r="B52" s="2">
        <v>2020</v>
      </c>
      <c r="C52" s="2" t="s">
        <v>25</v>
      </c>
      <c r="D52" s="2">
        <v>12826</v>
      </c>
      <c r="E52" s="2">
        <v>311</v>
      </c>
      <c r="F52" s="2">
        <v>13515</v>
      </c>
      <c r="G52" s="2">
        <v>0</v>
      </c>
      <c r="H52" s="12" t="s">
        <v>56</v>
      </c>
    </row>
    <row r="53" spans="1:8" x14ac:dyDescent="0.35">
      <c r="A53" s="2">
        <v>3</v>
      </c>
      <c r="B53" s="2">
        <v>2020</v>
      </c>
      <c r="C53" s="2" t="s">
        <v>16</v>
      </c>
      <c r="D53" s="2">
        <v>1175</v>
      </c>
      <c r="E53" s="2">
        <v>-1</v>
      </c>
      <c r="F53" s="2">
        <v>642</v>
      </c>
      <c r="G53" s="2">
        <v>0</v>
      </c>
      <c r="H53" s="12" t="s">
        <v>56</v>
      </c>
    </row>
    <row r="54" spans="1:8" x14ac:dyDescent="0.35">
      <c r="A54" s="2">
        <v>3</v>
      </c>
      <c r="B54" s="2">
        <v>2020</v>
      </c>
      <c r="C54" s="2" t="s">
        <v>6</v>
      </c>
      <c r="D54" s="2">
        <v>210</v>
      </c>
      <c r="E54" s="2">
        <v>1</v>
      </c>
      <c r="F54" s="2">
        <v>101</v>
      </c>
      <c r="G54" s="2">
        <v>0</v>
      </c>
      <c r="H54" s="12" t="s">
        <v>56</v>
      </c>
    </row>
    <row r="55" spans="1:8" x14ac:dyDescent="0.35">
      <c r="A55" s="2">
        <v>3</v>
      </c>
      <c r="B55" s="2">
        <v>2020</v>
      </c>
      <c r="C55" s="2" t="s">
        <v>20</v>
      </c>
      <c r="D55" s="2">
        <v>4053</v>
      </c>
      <c r="E55" s="2">
        <v>74</v>
      </c>
      <c r="F55" s="2">
        <v>2558</v>
      </c>
      <c r="G55" s="2">
        <v>0</v>
      </c>
      <c r="H55" s="12" t="s">
        <v>56</v>
      </c>
    </row>
    <row r="56" spans="1:8" x14ac:dyDescent="0.35">
      <c r="A56" s="2">
        <v>3</v>
      </c>
      <c r="B56" s="2">
        <v>2020</v>
      </c>
      <c r="C56" s="2" t="s">
        <v>17</v>
      </c>
      <c r="D56" s="2">
        <v>3258</v>
      </c>
      <c r="E56" s="2">
        <v>50</v>
      </c>
      <c r="F56" s="2">
        <v>818</v>
      </c>
      <c r="G56" s="2">
        <v>0</v>
      </c>
      <c r="H56" s="12" t="s">
        <v>56</v>
      </c>
    </row>
    <row r="57" spans="1:8" x14ac:dyDescent="0.35">
      <c r="A57" s="2">
        <v>3</v>
      </c>
      <c r="B57" s="2">
        <v>2020</v>
      </c>
      <c r="C57" s="2" t="s">
        <v>11</v>
      </c>
      <c r="D57" s="2">
        <v>2544</v>
      </c>
      <c r="E57" s="2">
        <v>21</v>
      </c>
      <c r="F57" s="2">
        <v>466</v>
      </c>
      <c r="G57" s="2">
        <v>0</v>
      </c>
      <c r="H57" s="12" t="s">
        <v>56</v>
      </c>
    </row>
    <row r="58" spans="1:8" x14ac:dyDescent="0.35">
      <c r="A58" s="2">
        <v>3</v>
      </c>
      <c r="B58" s="2">
        <v>2020</v>
      </c>
      <c r="C58" s="2" t="s">
        <v>18</v>
      </c>
      <c r="D58" s="2">
        <v>4038</v>
      </c>
      <c r="E58" s="2">
        <v>29</v>
      </c>
      <c r="F58" s="2">
        <v>1271</v>
      </c>
      <c r="G58" s="2">
        <v>0</v>
      </c>
      <c r="H58" s="12" t="s">
        <v>56</v>
      </c>
    </row>
    <row r="59" spans="1:8" x14ac:dyDescent="0.35">
      <c r="A59" s="2">
        <v>3</v>
      </c>
      <c r="B59" s="2">
        <v>2020</v>
      </c>
      <c r="C59" s="2" t="s">
        <v>19</v>
      </c>
      <c r="D59" s="2">
        <v>4577</v>
      </c>
      <c r="E59" s="2">
        <v>60</v>
      </c>
      <c r="F59" s="2">
        <v>1444</v>
      </c>
      <c r="G59" s="2">
        <v>0</v>
      </c>
      <c r="H59" s="12" t="s">
        <v>56</v>
      </c>
    </row>
    <row r="60" spans="1:8" x14ac:dyDescent="0.35">
      <c r="A60" s="2">
        <v>3</v>
      </c>
      <c r="B60" s="2">
        <v>2020</v>
      </c>
      <c r="C60" s="2" t="s">
        <v>12</v>
      </c>
      <c r="D60" s="2">
        <v>2041</v>
      </c>
      <c r="E60" s="2">
        <v>1</v>
      </c>
      <c r="F60" s="2">
        <v>1034</v>
      </c>
      <c r="G60" s="2">
        <v>0</v>
      </c>
      <c r="H60" s="12" t="s">
        <v>56</v>
      </c>
    </row>
    <row r="61" spans="1:8" x14ac:dyDescent="0.35">
      <c r="A61" s="2">
        <v>3</v>
      </c>
      <c r="B61" s="2">
        <v>2020</v>
      </c>
      <c r="C61" s="2" t="s">
        <v>10</v>
      </c>
      <c r="D61" s="2">
        <v>1013</v>
      </c>
      <c r="E61" s="2">
        <v>5</v>
      </c>
      <c r="F61" s="2">
        <v>481</v>
      </c>
      <c r="G61" s="2">
        <v>0</v>
      </c>
      <c r="H61" s="12" t="s">
        <v>56</v>
      </c>
    </row>
    <row r="62" spans="1:8" x14ac:dyDescent="0.35">
      <c r="A62" s="2">
        <v>3</v>
      </c>
      <c r="B62" s="2">
        <v>2020</v>
      </c>
      <c r="C62" s="2" t="s">
        <v>4</v>
      </c>
      <c r="D62" s="2">
        <v>119</v>
      </c>
      <c r="E62" s="2">
        <v>0</v>
      </c>
      <c r="F62" s="2">
        <v>48</v>
      </c>
      <c r="G62" s="2">
        <v>0</v>
      </c>
      <c r="H62" s="12" t="s">
        <v>168</v>
      </c>
    </row>
    <row r="63" spans="1:8" x14ac:dyDescent="0.35">
      <c r="A63" s="2">
        <v>3</v>
      </c>
      <c r="B63" s="2">
        <v>2020</v>
      </c>
      <c r="C63" s="2" t="s">
        <v>24</v>
      </c>
      <c r="D63" s="2">
        <v>8165</v>
      </c>
      <c r="E63" s="2">
        <v>166</v>
      </c>
      <c r="F63" s="2">
        <v>4729</v>
      </c>
      <c r="G63" s="2">
        <v>0</v>
      </c>
      <c r="H63" s="12" t="s">
        <v>56</v>
      </c>
    </row>
    <row r="64" spans="1:8" x14ac:dyDescent="0.35">
      <c r="A64" s="2">
        <v>4</v>
      </c>
      <c r="B64" s="2">
        <v>2020</v>
      </c>
      <c r="C64" s="2" t="s">
        <v>3</v>
      </c>
      <c r="D64" s="2">
        <v>30931</v>
      </c>
      <c r="E64" s="2">
        <v>732</v>
      </c>
      <c r="F64" s="2">
        <v>19971</v>
      </c>
      <c r="G64" s="2">
        <v>470</v>
      </c>
      <c r="H64" s="12" t="s">
        <v>58</v>
      </c>
    </row>
    <row r="65" spans="1:8" x14ac:dyDescent="0.35">
      <c r="A65" s="2">
        <v>4</v>
      </c>
      <c r="B65" s="2">
        <v>2020</v>
      </c>
      <c r="C65" s="2" t="s">
        <v>8</v>
      </c>
      <c r="D65" s="2">
        <v>10028</v>
      </c>
      <c r="E65" s="2">
        <v>227</v>
      </c>
      <c r="F65" s="2">
        <v>4047</v>
      </c>
      <c r="G65" s="2">
        <v>1070</v>
      </c>
      <c r="H65" s="12" t="s">
        <v>59</v>
      </c>
    </row>
    <row r="66" spans="1:8" x14ac:dyDescent="0.35">
      <c r="A66" s="2">
        <v>4</v>
      </c>
      <c r="B66" s="2">
        <v>2020</v>
      </c>
      <c r="C66" s="2" t="s">
        <v>14</v>
      </c>
      <c r="D66" s="2">
        <v>21922</v>
      </c>
      <c r="E66" s="2">
        <v>372</v>
      </c>
      <c r="F66" s="2">
        <v>13301</v>
      </c>
      <c r="G66" s="2">
        <v>3250</v>
      </c>
      <c r="H66" s="12" t="s">
        <v>60</v>
      </c>
    </row>
    <row r="67" spans="1:8" x14ac:dyDescent="0.35">
      <c r="A67" s="2">
        <v>4</v>
      </c>
      <c r="B67" s="2">
        <v>2020</v>
      </c>
      <c r="C67" s="2" t="s">
        <v>23</v>
      </c>
      <c r="D67" s="2">
        <v>176931</v>
      </c>
      <c r="E67" s="2">
        <v>2381</v>
      </c>
      <c r="F67" s="2">
        <v>103408</v>
      </c>
      <c r="G67" s="2">
        <v>22110</v>
      </c>
      <c r="H67" s="12" t="s">
        <v>57</v>
      </c>
    </row>
    <row r="68" spans="1:8" x14ac:dyDescent="0.35">
      <c r="A68" s="2">
        <v>4</v>
      </c>
      <c r="B68" s="2">
        <v>2020</v>
      </c>
      <c r="C68" s="2" t="s">
        <v>21</v>
      </c>
      <c r="D68" s="2">
        <v>136337</v>
      </c>
      <c r="E68" s="2">
        <v>3254</v>
      </c>
      <c r="F68" s="2">
        <v>80254</v>
      </c>
      <c r="G68" s="2">
        <v>31990</v>
      </c>
      <c r="H68" s="12" t="s">
        <v>63</v>
      </c>
    </row>
    <row r="69" spans="1:8" x14ac:dyDescent="0.35">
      <c r="A69" s="2">
        <v>4</v>
      </c>
      <c r="B69" s="2">
        <v>2020</v>
      </c>
      <c r="C69" s="2" t="s">
        <v>13</v>
      </c>
      <c r="D69" s="2">
        <v>45973</v>
      </c>
      <c r="E69" s="2">
        <v>1291</v>
      </c>
      <c r="F69" s="2">
        <v>32990</v>
      </c>
      <c r="G69" s="2">
        <v>19700</v>
      </c>
      <c r="H69" s="12" t="s">
        <v>64</v>
      </c>
    </row>
    <row r="70" spans="1:8" x14ac:dyDescent="0.35">
      <c r="A70" s="2">
        <v>4</v>
      </c>
      <c r="B70" s="2">
        <v>2020</v>
      </c>
      <c r="C70" s="2" t="s">
        <v>22</v>
      </c>
      <c r="D70" s="2">
        <v>146576</v>
      </c>
      <c r="E70" s="2">
        <v>2851</v>
      </c>
      <c r="F70" s="2">
        <v>75700</v>
      </c>
      <c r="G70" s="2">
        <v>88220</v>
      </c>
      <c r="H70" s="12" t="s">
        <v>55</v>
      </c>
    </row>
    <row r="71" spans="1:8" x14ac:dyDescent="0.35">
      <c r="A71" s="2">
        <v>4</v>
      </c>
      <c r="B71" s="2">
        <v>2020</v>
      </c>
      <c r="C71" s="2" t="s">
        <v>15</v>
      </c>
      <c r="D71" s="2">
        <v>47134</v>
      </c>
      <c r="E71" s="2">
        <v>1287</v>
      </c>
      <c r="F71" s="2">
        <v>41966</v>
      </c>
      <c r="G71" s="2">
        <v>13440</v>
      </c>
      <c r="H71" s="12" t="s">
        <v>65</v>
      </c>
    </row>
    <row r="72" spans="1:8" x14ac:dyDescent="0.35">
      <c r="A72" s="2">
        <v>4</v>
      </c>
      <c r="B72" s="2">
        <v>2020</v>
      </c>
      <c r="C72" s="2" t="s">
        <v>25</v>
      </c>
      <c r="D72" s="2">
        <v>372176</v>
      </c>
      <c r="E72" s="2">
        <v>8168</v>
      </c>
      <c r="F72" s="2">
        <v>318445</v>
      </c>
      <c r="G72" s="2">
        <v>17640</v>
      </c>
      <c r="H72" s="12" t="s">
        <v>66</v>
      </c>
    </row>
    <row r="73" spans="1:8" x14ac:dyDescent="0.35">
      <c r="A73" s="2">
        <v>4</v>
      </c>
      <c r="B73" s="2">
        <v>2020</v>
      </c>
      <c r="C73" s="2" t="s">
        <v>16</v>
      </c>
      <c r="D73" s="2">
        <v>33669</v>
      </c>
      <c r="E73" s="2">
        <v>581</v>
      </c>
      <c r="F73" s="2">
        <v>22705</v>
      </c>
      <c r="G73" s="2">
        <v>4660</v>
      </c>
      <c r="H73" s="12" t="s">
        <v>68</v>
      </c>
    </row>
    <row r="74" spans="1:8" x14ac:dyDescent="0.35">
      <c r="A74" s="2">
        <v>4</v>
      </c>
      <c r="B74" s="2">
        <v>2020</v>
      </c>
      <c r="C74" s="2" t="s">
        <v>6</v>
      </c>
      <c r="D74" s="2">
        <v>5872</v>
      </c>
      <c r="E74" s="2">
        <v>167</v>
      </c>
      <c r="F74" s="2">
        <v>3927</v>
      </c>
      <c r="G74" s="2">
        <v>500</v>
      </c>
      <c r="H74" s="12" t="s">
        <v>69</v>
      </c>
    </row>
    <row r="75" spans="1:8" x14ac:dyDescent="0.35">
      <c r="A75" s="2">
        <v>4</v>
      </c>
      <c r="B75" s="2">
        <v>2020</v>
      </c>
      <c r="C75" s="2" t="s">
        <v>20</v>
      </c>
      <c r="D75" s="2">
        <v>165016</v>
      </c>
      <c r="E75" s="2">
        <v>3758</v>
      </c>
      <c r="F75" s="2">
        <v>133255</v>
      </c>
      <c r="G75" s="2">
        <v>56520</v>
      </c>
      <c r="H75" s="12" t="s">
        <v>73</v>
      </c>
    </row>
    <row r="76" spans="1:8" x14ac:dyDescent="0.35">
      <c r="A76" s="2">
        <v>4</v>
      </c>
      <c r="B76" s="2">
        <v>2020</v>
      </c>
      <c r="C76" s="2" t="s">
        <v>17</v>
      </c>
      <c r="D76" s="2">
        <v>83178</v>
      </c>
      <c r="E76" s="2">
        <v>1877</v>
      </c>
      <c r="F76" s="2">
        <v>30815</v>
      </c>
      <c r="G76" s="2">
        <v>21520</v>
      </c>
      <c r="H76" s="12" t="s">
        <v>75</v>
      </c>
    </row>
    <row r="77" spans="1:8" x14ac:dyDescent="0.35">
      <c r="A77" s="2">
        <v>4</v>
      </c>
      <c r="B77" s="2">
        <v>2020</v>
      </c>
      <c r="C77" s="2" t="s">
        <v>11</v>
      </c>
      <c r="D77" s="2">
        <v>27213</v>
      </c>
      <c r="E77" s="2">
        <v>593</v>
      </c>
      <c r="F77" s="2">
        <v>12228</v>
      </c>
      <c r="G77" s="2">
        <v>2350</v>
      </c>
      <c r="H77" s="12" t="s">
        <v>77</v>
      </c>
    </row>
    <row r="78" spans="1:8" x14ac:dyDescent="0.35">
      <c r="A78" s="2">
        <v>4</v>
      </c>
      <c r="B78" s="2">
        <v>2020</v>
      </c>
      <c r="C78" s="2" t="s">
        <v>18</v>
      </c>
      <c r="D78" s="2">
        <v>86526</v>
      </c>
      <c r="E78" s="2">
        <v>2101</v>
      </c>
      <c r="F78" s="2">
        <v>53423</v>
      </c>
      <c r="G78" s="2">
        <v>19510</v>
      </c>
      <c r="H78" s="12" t="s">
        <v>57</v>
      </c>
    </row>
    <row r="79" spans="1:8" x14ac:dyDescent="0.35">
      <c r="A79" s="2">
        <v>4</v>
      </c>
      <c r="B79" s="2">
        <v>2020</v>
      </c>
      <c r="C79" s="2" t="s">
        <v>19</v>
      </c>
      <c r="D79" s="2">
        <v>105501</v>
      </c>
      <c r="E79" s="2">
        <v>2509</v>
      </c>
      <c r="F79" s="2">
        <v>96716</v>
      </c>
      <c r="G79" s="2">
        <v>17640</v>
      </c>
      <c r="H79" s="12" t="s">
        <v>79</v>
      </c>
    </row>
    <row r="80" spans="1:8" x14ac:dyDescent="0.35">
      <c r="A80" s="2">
        <v>4</v>
      </c>
      <c r="B80" s="2">
        <v>2020</v>
      </c>
      <c r="C80" s="2" t="s">
        <v>12</v>
      </c>
      <c r="D80" s="2">
        <v>41843</v>
      </c>
      <c r="E80" s="2">
        <v>983</v>
      </c>
      <c r="F80" s="2">
        <v>29417</v>
      </c>
      <c r="G80" s="2">
        <v>33390</v>
      </c>
      <c r="H80" s="12" t="s">
        <v>71</v>
      </c>
    </row>
    <row r="81" spans="1:8" x14ac:dyDescent="0.35">
      <c r="A81" s="2">
        <v>4</v>
      </c>
      <c r="B81" s="2">
        <v>2020</v>
      </c>
      <c r="C81" s="2" t="s">
        <v>10</v>
      </c>
      <c r="D81" s="2">
        <v>26506</v>
      </c>
      <c r="E81" s="2">
        <v>539</v>
      </c>
      <c r="F81" s="2">
        <v>22727</v>
      </c>
      <c r="G81" s="2">
        <v>4400</v>
      </c>
      <c r="H81" s="12" t="s">
        <v>81</v>
      </c>
    </row>
    <row r="82" spans="1:8" x14ac:dyDescent="0.35">
      <c r="A82" s="2">
        <v>4</v>
      </c>
      <c r="B82" s="2">
        <v>2020</v>
      </c>
      <c r="C82" s="2" t="s">
        <v>4</v>
      </c>
      <c r="D82" s="2">
        <v>5971</v>
      </c>
      <c r="E82" s="2">
        <v>233</v>
      </c>
      <c r="F82" s="2">
        <v>5390</v>
      </c>
      <c r="G82" s="2">
        <v>380</v>
      </c>
      <c r="H82" s="12" t="s">
        <v>169</v>
      </c>
    </row>
    <row r="83" spans="1:8" x14ac:dyDescent="0.35">
      <c r="A83" s="2">
        <v>4</v>
      </c>
      <c r="B83" s="2">
        <v>2020</v>
      </c>
      <c r="C83" s="2" t="s">
        <v>24</v>
      </c>
      <c r="D83" s="2">
        <v>226424</v>
      </c>
      <c r="E83" s="2">
        <v>4361</v>
      </c>
      <c r="F83" s="2">
        <v>134722</v>
      </c>
      <c r="G83" s="2">
        <v>47890</v>
      </c>
      <c r="H83" s="12" t="s">
        <v>173</v>
      </c>
    </row>
    <row r="84" spans="1:8" x14ac:dyDescent="0.35">
      <c r="A84" s="2">
        <v>1</v>
      </c>
      <c r="B84" s="2">
        <v>2021</v>
      </c>
      <c r="C84" s="2" t="s">
        <v>3</v>
      </c>
      <c r="D84" s="2">
        <v>29985</v>
      </c>
      <c r="E84" s="2">
        <v>923</v>
      </c>
      <c r="F84" s="2">
        <v>29941</v>
      </c>
      <c r="G84" s="2">
        <v>2234170</v>
      </c>
      <c r="H84" s="12" t="s">
        <v>61</v>
      </c>
    </row>
    <row r="85" spans="1:8" x14ac:dyDescent="0.35">
      <c r="A85" s="2">
        <v>1</v>
      </c>
      <c r="B85" s="2">
        <v>2021</v>
      </c>
      <c r="C85" s="2" t="s">
        <v>8</v>
      </c>
      <c r="D85" s="2">
        <v>8633</v>
      </c>
      <c r="E85" s="2">
        <v>187</v>
      </c>
      <c r="F85" s="2">
        <v>9722</v>
      </c>
      <c r="G85" s="2">
        <v>995720</v>
      </c>
      <c r="H85" s="12" t="s">
        <v>88</v>
      </c>
    </row>
    <row r="86" spans="1:8" x14ac:dyDescent="0.35">
      <c r="A86" s="2">
        <v>1</v>
      </c>
      <c r="B86" s="2">
        <v>2021</v>
      </c>
      <c r="C86" s="2" t="s">
        <v>14</v>
      </c>
      <c r="D86" s="2">
        <v>23038</v>
      </c>
      <c r="E86" s="2">
        <v>347</v>
      </c>
      <c r="F86" s="2">
        <v>21183</v>
      </c>
      <c r="G86" s="2">
        <v>2824890</v>
      </c>
      <c r="H86" s="12" t="s">
        <v>88</v>
      </c>
    </row>
    <row r="87" spans="1:8" x14ac:dyDescent="0.35">
      <c r="A87" s="2">
        <v>1</v>
      </c>
      <c r="B87" s="2">
        <v>2021</v>
      </c>
      <c r="C87" s="2" t="s">
        <v>23</v>
      </c>
      <c r="D87" s="2">
        <v>147616</v>
      </c>
      <c r="E87" s="2">
        <v>2519</v>
      </c>
      <c r="F87" s="2">
        <v>129235</v>
      </c>
      <c r="G87" s="2">
        <v>8596080</v>
      </c>
      <c r="H87" s="12" t="s">
        <v>70</v>
      </c>
    </row>
    <row r="88" spans="1:8" x14ac:dyDescent="0.35">
      <c r="A88" s="2">
        <v>1</v>
      </c>
      <c r="B88" s="2">
        <v>2021</v>
      </c>
      <c r="C88" s="2" t="s">
        <v>21</v>
      </c>
      <c r="D88" s="2">
        <v>165192</v>
      </c>
      <c r="E88" s="2">
        <v>4179</v>
      </c>
      <c r="F88" s="2">
        <v>145040</v>
      </c>
      <c r="G88" s="2">
        <v>9028110</v>
      </c>
      <c r="H88" s="12" t="s">
        <v>61</v>
      </c>
    </row>
    <row r="89" spans="1:8" x14ac:dyDescent="0.35">
      <c r="A89" s="2">
        <v>1</v>
      </c>
      <c r="B89" s="2">
        <v>2021</v>
      </c>
      <c r="C89" s="2" t="s">
        <v>13</v>
      </c>
      <c r="D89" s="2">
        <v>47067</v>
      </c>
      <c r="E89" s="2">
        <v>1665</v>
      </c>
      <c r="F89" s="2">
        <v>42399</v>
      </c>
      <c r="G89" s="2">
        <v>2439010</v>
      </c>
      <c r="H89" s="12" t="s">
        <v>85</v>
      </c>
    </row>
    <row r="90" spans="1:8" x14ac:dyDescent="0.35">
      <c r="A90" s="2">
        <v>1</v>
      </c>
      <c r="B90" s="2">
        <v>2021</v>
      </c>
      <c r="C90" s="2" t="s">
        <v>22</v>
      </c>
      <c r="D90" s="2">
        <v>122396</v>
      </c>
      <c r="E90" s="2">
        <v>2875</v>
      </c>
      <c r="F90" s="2">
        <v>143643</v>
      </c>
      <c r="G90" s="2">
        <v>11015830</v>
      </c>
      <c r="H90" s="12" t="s">
        <v>70</v>
      </c>
    </row>
    <row r="91" spans="1:8" x14ac:dyDescent="0.35">
      <c r="A91" s="2">
        <v>1</v>
      </c>
      <c r="B91" s="2">
        <v>2021</v>
      </c>
      <c r="C91" s="2" t="s">
        <v>15</v>
      </c>
      <c r="D91" s="2">
        <v>28855</v>
      </c>
      <c r="E91" s="2">
        <v>988</v>
      </c>
      <c r="F91" s="2">
        <v>26392</v>
      </c>
      <c r="G91" s="2">
        <v>3047980</v>
      </c>
      <c r="H91" s="12" t="s">
        <v>87</v>
      </c>
    </row>
    <row r="92" spans="1:8" x14ac:dyDescent="0.35">
      <c r="A92" s="2">
        <v>1</v>
      </c>
      <c r="B92" s="2">
        <v>2021</v>
      </c>
      <c r="C92" s="2" t="s">
        <v>25</v>
      </c>
      <c r="D92" s="2">
        <v>256611</v>
      </c>
      <c r="E92" s="2">
        <v>5612</v>
      </c>
      <c r="F92" s="2">
        <v>209737</v>
      </c>
      <c r="G92" s="2">
        <v>16569600</v>
      </c>
      <c r="H92" s="12" t="s">
        <v>87</v>
      </c>
    </row>
    <row r="93" spans="1:8" x14ac:dyDescent="0.35">
      <c r="A93" s="2">
        <v>1</v>
      </c>
      <c r="B93" s="2">
        <v>2021</v>
      </c>
      <c r="C93" s="2" t="s">
        <v>16</v>
      </c>
      <c r="D93" s="2">
        <v>46522</v>
      </c>
      <c r="E93" s="2">
        <v>1050</v>
      </c>
      <c r="F93" s="2">
        <v>47507</v>
      </c>
      <c r="G93" s="2">
        <v>2681410</v>
      </c>
      <c r="H93" s="12" t="s">
        <v>87</v>
      </c>
    </row>
    <row r="94" spans="1:8" x14ac:dyDescent="0.35">
      <c r="A94" s="2">
        <v>1</v>
      </c>
      <c r="B94" s="2">
        <v>2021</v>
      </c>
      <c r="C94" s="2" t="s">
        <v>6</v>
      </c>
      <c r="D94" s="2">
        <v>5747</v>
      </c>
      <c r="E94" s="2">
        <v>247</v>
      </c>
      <c r="F94" s="2">
        <v>6541</v>
      </c>
      <c r="G94" s="2">
        <v>674190</v>
      </c>
      <c r="H94" s="12" t="s">
        <v>87</v>
      </c>
    </row>
    <row r="95" spans="1:8" x14ac:dyDescent="0.35">
      <c r="A95" s="2">
        <v>1</v>
      </c>
      <c r="B95" s="2">
        <v>2021</v>
      </c>
      <c r="C95" s="2" t="s">
        <v>20</v>
      </c>
      <c r="D95" s="2">
        <v>111452</v>
      </c>
      <c r="E95" s="2">
        <v>2386</v>
      </c>
      <c r="F95" s="2">
        <v>102264</v>
      </c>
      <c r="G95" s="2">
        <v>8194390</v>
      </c>
      <c r="H95" s="12" t="s">
        <v>70</v>
      </c>
    </row>
    <row r="96" spans="1:8" x14ac:dyDescent="0.35">
      <c r="A96" s="2">
        <v>1</v>
      </c>
      <c r="B96" s="2">
        <v>2021</v>
      </c>
      <c r="C96" s="2" t="s">
        <v>17</v>
      </c>
      <c r="D96" s="2">
        <v>102048</v>
      </c>
      <c r="E96" s="2">
        <v>2340</v>
      </c>
      <c r="F96" s="2">
        <v>105853</v>
      </c>
      <c r="G96" s="2">
        <v>6306200</v>
      </c>
      <c r="H96" s="12" t="s">
        <v>87</v>
      </c>
    </row>
    <row r="97" spans="1:8" x14ac:dyDescent="0.35">
      <c r="A97" s="2">
        <v>1</v>
      </c>
      <c r="B97" s="2">
        <v>2021</v>
      </c>
      <c r="C97" s="2" t="s">
        <v>11</v>
      </c>
      <c r="D97" s="2">
        <v>14390</v>
      </c>
      <c r="E97" s="2">
        <v>487</v>
      </c>
      <c r="F97" s="2">
        <v>15959</v>
      </c>
      <c r="G97" s="2">
        <v>2541990</v>
      </c>
      <c r="H97" s="12" t="s">
        <v>88</v>
      </c>
    </row>
    <row r="98" spans="1:8" x14ac:dyDescent="0.35">
      <c r="A98" s="2">
        <v>1</v>
      </c>
      <c r="B98" s="2">
        <v>2021</v>
      </c>
      <c r="C98" s="2" t="s">
        <v>18</v>
      </c>
      <c r="D98" s="2">
        <v>80479</v>
      </c>
      <c r="E98" s="2">
        <v>2216</v>
      </c>
      <c r="F98" s="2">
        <v>93442</v>
      </c>
      <c r="G98" s="2">
        <v>7935520</v>
      </c>
      <c r="H98" s="12" t="s">
        <v>70</v>
      </c>
    </row>
    <row r="99" spans="1:8" x14ac:dyDescent="0.35">
      <c r="A99" s="2">
        <v>1</v>
      </c>
      <c r="B99" s="2">
        <v>2021</v>
      </c>
      <c r="C99" s="2" t="s">
        <v>19</v>
      </c>
      <c r="D99" s="2">
        <v>75046</v>
      </c>
      <c r="E99" s="2">
        <v>1675</v>
      </c>
      <c r="F99" s="2">
        <v>54942</v>
      </c>
      <c r="G99" s="2">
        <v>6777740</v>
      </c>
      <c r="H99" s="12" t="s">
        <v>70</v>
      </c>
    </row>
    <row r="100" spans="1:8" x14ac:dyDescent="0.35">
      <c r="A100" s="2">
        <v>1</v>
      </c>
      <c r="B100" s="2">
        <v>2021</v>
      </c>
      <c r="C100" s="2" t="s">
        <v>12</v>
      </c>
      <c r="D100" s="2">
        <v>48314</v>
      </c>
      <c r="E100" s="2">
        <v>727</v>
      </c>
      <c r="F100" s="2">
        <v>67106</v>
      </c>
      <c r="G100" s="2">
        <v>2126060</v>
      </c>
      <c r="H100" s="12" t="s">
        <v>87</v>
      </c>
    </row>
    <row r="101" spans="1:8" x14ac:dyDescent="0.35">
      <c r="A101" s="2">
        <v>1</v>
      </c>
      <c r="B101" s="2">
        <v>2021</v>
      </c>
      <c r="C101" s="2" t="s">
        <v>10</v>
      </c>
      <c r="D101" s="2">
        <v>21948</v>
      </c>
      <c r="E101" s="2">
        <v>632</v>
      </c>
      <c r="F101" s="2">
        <v>20287</v>
      </c>
      <c r="G101" s="2">
        <v>1512160</v>
      </c>
      <c r="H101" s="12" t="s">
        <v>61</v>
      </c>
    </row>
    <row r="102" spans="1:8" x14ac:dyDescent="0.35">
      <c r="A102" s="2">
        <v>1</v>
      </c>
      <c r="B102" s="2">
        <v>2021</v>
      </c>
      <c r="C102" s="2" t="s">
        <v>4</v>
      </c>
      <c r="D102" s="2">
        <v>1986</v>
      </c>
      <c r="E102" s="2">
        <v>46</v>
      </c>
      <c r="F102" s="2">
        <v>1488</v>
      </c>
      <c r="G102" s="2">
        <v>237780</v>
      </c>
      <c r="H102" s="12" t="s">
        <v>88</v>
      </c>
    </row>
    <row r="103" spans="1:8" x14ac:dyDescent="0.35">
      <c r="A103" s="2">
        <v>1</v>
      </c>
      <c r="B103" s="2">
        <v>2021</v>
      </c>
      <c r="C103" s="2" t="s">
        <v>24</v>
      </c>
      <c r="D103" s="2">
        <v>128963</v>
      </c>
      <c r="E103" s="2">
        <v>4086</v>
      </c>
      <c r="F103" s="2">
        <v>177253</v>
      </c>
      <c r="G103" s="2">
        <v>9138020</v>
      </c>
      <c r="H103" s="12" t="s">
        <v>61</v>
      </c>
    </row>
    <row r="104" spans="1:8" x14ac:dyDescent="0.35">
      <c r="A104" s="2">
        <v>2</v>
      </c>
      <c r="B104" s="2">
        <v>2021</v>
      </c>
      <c r="C104" s="2" t="s">
        <v>3</v>
      </c>
      <c r="D104" s="2">
        <v>9643</v>
      </c>
      <c r="E104" s="2">
        <v>376</v>
      </c>
      <c r="F104" s="2">
        <v>18471</v>
      </c>
      <c r="G104" s="2">
        <v>9048590</v>
      </c>
      <c r="H104" s="12" t="s">
        <v>62</v>
      </c>
    </row>
    <row r="105" spans="1:8" x14ac:dyDescent="0.35">
      <c r="A105" s="2">
        <v>2</v>
      </c>
      <c r="B105" s="2">
        <v>2021</v>
      </c>
      <c r="C105" s="2" t="s">
        <v>8</v>
      </c>
      <c r="D105" s="2">
        <v>7490</v>
      </c>
      <c r="E105" s="2">
        <v>147</v>
      </c>
      <c r="F105" s="2">
        <v>11460</v>
      </c>
      <c r="G105" s="2">
        <v>3572210</v>
      </c>
      <c r="H105" s="12" t="s">
        <v>62</v>
      </c>
    </row>
    <row r="106" spans="1:8" x14ac:dyDescent="0.35">
      <c r="A106" s="2">
        <v>2</v>
      </c>
      <c r="B106" s="2">
        <v>2021</v>
      </c>
      <c r="C106" s="2" t="s">
        <v>14</v>
      </c>
      <c r="D106" s="2">
        <v>22004</v>
      </c>
      <c r="E106" s="2">
        <v>407</v>
      </c>
      <c r="F106" s="2">
        <v>26821</v>
      </c>
      <c r="G106" s="2">
        <v>12514130</v>
      </c>
      <c r="H106" s="12" t="s">
        <v>62</v>
      </c>
    </row>
    <row r="107" spans="1:8" x14ac:dyDescent="0.35">
      <c r="A107" s="2">
        <v>2</v>
      </c>
      <c r="B107" s="2">
        <v>2021</v>
      </c>
      <c r="C107" s="2" t="s">
        <v>23</v>
      </c>
      <c r="D107" s="2">
        <v>87023</v>
      </c>
      <c r="E107" s="2">
        <v>2114</v>
      </c>
      <c r="F107" s="2">
        <v>169903</v>
      </c>
      <c r="G107" s="2">
        <v>41465990</v>
      </c>
      <c r="H107" s="12" t="s">
        <v>62</v>
      </c>
    </row>
    <row r="108" spans="1:8" x14ac:dyDescent="0.35">
      <c r="A108" s="2">
        <v>2</v>
      </c>
      <c r="B108" s="2">
        <v>2021</v>
      </c>
      <c r="C108" s="2" t="s">
        <v>21</v>
      </c>
      <c r="D108" s="2">
        <v>51310</v>
      </c>
      <c r="E108" s="2">
        <v>1345</v>
      </c>
      <c r="F108" s="2">
        <v>119147</v>
      </c>
      <c r="G108" s="2">
        <v>29481380</v>
      </c>
      <c r="H108" s="12" t="s">
        <v>62</v>
      </c>
    </row>
    <row r="109" spans="1:8" x14ac:dyDescent="0.35">
      <c r="A109" s="2">
        <v>2</v>
      </c>
      <c r="B109" s="2">
        <v>2021</v>
      </c>
      <c r="C109" s="2" t="s">
        <v>13</v>
      </c>
      <c r="D109" s="2">
        <v>10115</v>
      </c>
      <c r="E109" s="2">
        <v>482</v>
      </c>
      <c r="F109" s="2">
        <v>23975</v>
      </c>
      <c r="G109" s="2">
        <v>8376950</v>
      </c>
      <c r="H109" s="12" t="s">
        <v>62</v>
      </c>
    </row>
    <row r="110" spans="1:8" x14ac:dyDescent="0.35">
      <c r="A110" s="2">
        <v>2</v>
      </c>
      <c r="B110" s="2">
        <v>2021</v>
      </c>
      <c r="C110" s="2" t="s">
        <v>22</v>
      </c>
      <c r="D110" s="2">
        <v>60518</v>
      </c>
      <c r="E110" s="2">
        <v>1692</v>
      </c>
      <c r="F110" s="2">
        <v>106809</v>
      </c>
      <c r="G110" s="2">
        <v>42158950</v>
      </c>
      <c r="H110" s="12" t="s">
        <v>62</v>
      </c>
    </row>
    <row r="111" spans="1:8" x14ac:dyDescent="0.35">
      <c r="A111" s="2">
        <v>2</v>
      </c>
      <c r="B111" s="2">
        <v>2021</v>
      </c>
      <c r="C111" s="2" t="s">
        <v>15</v>
      </c>
      <c r="D111" s="2">
        <v>13916</v>
      </c>
      <c r="E111" s="2">
        <v>472</v>
      </c>
      <c r="F111" s="2">
        <v>20586</v>
      </c>
      <c r="G111" s="2">
        <v>10560050</v>
      </c>
      <c r="H111" s="12" t="s">
        <v>62</v>
      </c>
    </row>
    <row r="112" spans="1:8" x14ac:dyDescent="0.35">
      <c r="A112" s="2">
        <v>2</v>
      </c>
      <c r="B112" s="2">
        <v>2021</v>
      </c>
      <c r="C112" s="2" t="s">
        <v>25</v>
      </c>
      <c r="D112" s="2">
        <v>106341</v>
      </c>
      <c r="E112" s="2">
        <v>3045</v>
      </c>
      <c r="F112" s="2">
        <v>188677</v>
      </c>
      <c r="G112" s="2">
        <v>74437090</v>
      </c>
      <c r="H112" s="12" t="s">
        <v>62</v>
      </c>
    </row>
    <row r="113" spans="1:8" x14ac:dyDescent="0.35">
      <c r="A113" s="2">
        <v>2</v>
      </c>
      <c r="B113" s="2">
        <v>2021</v>
      </c>
      <c r="C113" s="2" t="s">
        <v>16</v>
      </c>
      <c r="D113" s="2">
        <v>15494</v>
      </c>
      <c r="E113" s="2">
        <v>415</v>
      </c>
      <c r="F113" s="2">
        <v>22935</v>
      </c>
      <c r="G113" s="2">
        <v>10484090</v>
      </c>
      <c r="H113" s="12" t="s">
        <v>62</v>
      </c>
    </row>
    <row r="114" spans="1:8" x14ac:dyDescent="0.35">
      <c r="A114" s="2">
        <v>2</v>
      </c>
      <c r="B114" s="2">
        <v>2021</v>
      </c>
      <c r="C114" s="2" t="s">
        <v>6</v>
      </c>
      <c r="D114" s="2">
        <v>1449</v>
      </c>
      <c r="E114" s="2">
        <v>53</v>
      </c>
      <c r="F114" s="2">
        <v>2185</v>
      </c>
      <c r="G114" s="2">
        <v>2150090</v>
      </c>
      <c r="H114" s="12" t="s">
        <v>62</v>
      </c>
    </row>
    <row r="115" spans="1:8" x14ac:dyDescent="0.35">
      <c r="A115" s="2">
        <v>2</v>
      </c>
      <c r="B115" s="2">
        <v>2021</v>
      </c>
      <c r="C115" s="2" t="s">
        <v>20</v>
      </c>
      <c r="D115" s="2">
        <v>53644</v>
      </c>
      <c r="E115" s="2">
        <v>1388</v>
      </c>
      <c r="F115" s="2">
        <v>86481</v>
      </c>
      <c r="G115" s="2">
        <v>29033300</v>
      </c>
      <c r="H115" s="12" t="s">
        <v>62</v>
      </c>
    </row>
    <row r="116" spans="1:8" x14ac:dyDescent="0.35">
      <c r="A116" s="2">
        <v>2</v>
      </c>
      <c r="B116" s="2">
        <v>2021</v>
      </c>
      <c r="C116" s="2" t="s">
        <v>17</v>
      </c>
      <c r="D116" s="2">
        <v>60329</v>
      </c>
      <c r="E116" s="2">
        <v>1830</v>
      </c>
      <c r="F116" s="2">
        <v>102418</v>
      </c>
      <c r="G116" s="2">
        <v>29977230</v>
      </c>
      <c r="H116" s="12" t="s">
        <v>62</v>
      </c>
    </row>
    <row r="117" spans="1:8" x14ac:dyDescent="0.35">
      <c r="A117" s="2">
        <v>2</v>
      </c>
      <c r="B117" s="2">
        <v>2021</v>
      </c>
      <c r="C117" s="2" t="s">
        <v>11</v>
      </c>
      <c r="D117" s="2">
        <v>11733</v>
      </c>
      <c r="E117" s="2">
        <v>257</v>
      </c>
      <c r="F117" s="2">
        <v>23557</v>
      </c>
      <c r="G117" s="2">
        <v>11398280</v>
      </c>
      <c r="H117" s="12" t="s">
        <v>62</v>
      </c>
    </row>
    <row r="118" spans="1:8" x14ac:dyDescent="0.35">
      <c r="A118" s="2">
        <v>2</v>
      </c>
      <c r="B118" s="2">
        <v>2021</v>
      </c>
      <c r="C118" s="2" t="s">
        <v>18</v>
      </c>
      <c r="D118" s="2">
        <v>57573</v>
      </c>
      <c r="E118" s="2">
        <v>1342</v>
      </c>
      <c r="F118" s="2">
        <v>70889</v>
      </c>
      <c r="G118" s="2">
        <v>30853200</v>
      </c>
      <c r="H118" s="12" t="s">
        <v>62</v>
      </c>
    </row>
    <row r="119" spans="1:8" x14ac:dyDescent="0.35">
      <c r="A119" s="2">
        <v>2</v>
      </c>
      <c r="B119" s="2">
        <v>2021</v>
      </c>
      <c r="C119" s="2" t="s">
        <v>19</v>
      </c>
      <c r="D119" s="2">
        <v>48900</v>
      </c>
      <c r="E119" s="2">
        <v>1520</v>
      </c>
      <c r="F119" s="2">
        <v>73677</v>
      </c>
      <c r="G119" s="2">
        <v>24177770</v>
      </c>
      <c r="H119" s="12" t="s">
        <v>62</v>
      </c>
    </row>
    <row r="120" spans="1:8" x14ac:dyDescent="0.35">
      <c r="A120" s="2">
        <v>2</v>
      </c>
      <c r="B120" s="2">
        <v>2021</v>
      </c>
      <c r="C120" s="2" t="s">
        <v>12</v>
      </c>
      <c r="D120" s="2">
        <v>8928</v>
      </c>
      <c r="E120" s="2">
        <v>134</v>
      </c>
      <c r="F120" s="2">
        <v>12076</v>
      </c>
      <c r="G120" s="2">
        <v>7027220</v>
      </c>
      <c r="H120" s="12" t="s">
        <v>62</v>
      </c>
    </row>
    <row r="121" spans="1:8" x14ac:dyDescent="0.35">
      <c r="A121" s="2">
        <v>2</v>
      </c>
      <c r="B121" s="2">
        <v>2021</v>
      </c>
      <c r="C121" s="2" t="s">
        <v>10</v>
      </c>
      <c r="D121" s="2">
        <v>5945</v>
      </c>
      <c r="E121" s="2">
        <v>163</v>
      </c>
      <c r="F121" s="2">
        <v>9861</v>
      </c>
      <c r="G121" s="2">
        <v>6185020</v>
      </c>
      <c r="H121" s="12" t="s">
        <v>62</v>
      </c>
    </row>
    <row r="122" spans="1:8" x14ac:dyDescent="0.35">
      <c r="A122" s="2">
        <v>2</v>
      </c>
      <c r="B122" s="2">
        <v>2021</v>
      </c>
      <c r="C122" s="2" t="s">
        <v>4</v>
      </c>
      <c r="D122" s="2">
        <v>2393</v>
      </c>
      <c r="E122" s="2">
        <v>48</v>
      </c>
      <c r="F122" s="2">
        <v>3212</v>
      </c>
      <c r="G122" s="2">
        <v>827810</v>
      </c>
      <c r="H122" s="12" t="s">
        <v>62</v>
      </c>
    </row>
    <row r="123" spans="1:8" x14ac:dyDescent="0.35">
      <c r="A123" s="2">
        <v>2</v>
      </c>
      <c r="B123" s="2">
        <v>2021</v>
      </c>
      <c r="C123" s="2" t="s">
        <v>24</v>
      </c>
      <c r="D123" s="2">
        <v>42585</v>
      </c>
      <c r="E123" s="2">
        <v>990</v>
      </c>
      <c r="F123" s="2">
        <v>75717</v>
      </c>
      <c r="G123" s="2">
        <v>32891900</v>
      </c>
      <c r="H123" s="12" t="s">
        <v>62</v>
      </c>
    </row>
    <row r="124" spans="1:8" x14ac:dyDescent="0.35">
      <c r="A124" s="2">
        <v>3</v>
      </c>
      <c r="B124" s="2">
        <v>2021</v>
      </c>
      <c r="C124" s="2" t="s">
        <v>3</v>
      </c>
      <c r="D124" s="2">
        <v>6447</v>
      </c>
      <c r="E124" s="2">
        <v>32</v>
      </c>
      <c r="F124" s="2">
        <v>5467</v>
      </c>
      <c r="G124" s="2">
        <v>7322200</v>
      </c>
      <c r="H124" s="12" t="s">
        <v>62</v>
      </c>
    </row>
    <row r="125" spans="1:8" x14ac:dyDescent="0.35">
      <c r="A125" s="2">
        <v>3</v>
      </c>
      <c r="B125" s="2">
        <v>2021</v>
      </c>
      <c r="C125" s="2" t="s">
        <v>8</v>
      </c>
      <c r="D125" s="2">
        <v>3188</v>
      </c>
      <c r="E125" s="2">
        <v>24</v>
      </c>
      <c r="F125" s="2">
        <v>2574</v>
      </c>
      <c r="G125" s="2">
        <v>3433040</v>
      </c>
      <c r="H125" s="12" t="s">
        <v>62</v>
      </c>
    </row>
    <row r="126" spans="1:8" x14ac:dyDescent="0.35">
      <c r="A126" s="2">
        <v>3</v>
      </c>
      <c r="B126" s="2">
        <v>2021</v>
      </c>
      <c r="C126" s="2" t="s">
        <v>14</v>
      </c>
      <c r="D126" s="2">
        <v>14813</v>
      </c>
      <c r="E126" s="2">
        <v>179</v>
      </c>
      <c r="F126" s="2">
        <v>16071</v>
      </c>
      <c r="G126" s="2">
        <v>9354240</v>
      </c>
      <c r="H126" s="12" t="s">
        <v>62</v>
      </c>
    </row>
    <row r="127" spans="1:8" x14ac:dyDescent="0.35">
      <c r="A127" s="2">
        <v>3</v>
      </c>
      <c r="B127" s="2">
        <v>2021</v>
      </c>
      <c r="C127" s="2" t="s">
        <v>23</v>
      </c>
      <c r="D127" s="2">
        <v>32094</v>
      </c>
      <c r="E127" s="2">
        <v>460</v>
      </c>
      <c r="F127" s="2">
        <v>32912</v>
      </c>
      <c r="G127" s="2">
        <v>27557280</v>
      </c>
      <c r="H127" s="12" t="s">
        <v>62</v>
      </c>
    </row>
    <row r="128" spans="1:8" x14ac:dyDescent="0.35">
      <c r="A128" s="2">
        <v>3</v>
      </c>
      <c r="B128" s="2">
        <v>2021</v>
      </c>
      <c r="C128" s="2" t="s">
        <v>21</v>
      </c>
      <c r="D128" s="2">
        <v>37199</v>
      </c>
      <c r="E128" s="2">
        <v>213</v>
      </c>
      <c r="F128" s="2">
        <v>25612</v>
      </c>
      <c r="G128" s="2">
        <v>26359320</v>
      </c>
      <c r="H128" s="12" t="s">
        <v>62</v>
      </c>
    </row>
    <row r="129" spans="1:8" x14ac:dyDescent="0.35">
      <c r="A129" s="2">
        <v>3</v>
      </c>
      <c r="B129" s="2">
        <v>2021</v>
      </c>
      <c r="C129" s="2" t="s">
        <v>13</v>
      </c>
      <c r="D129" s="2">
        <v>6895</v>
      </c>
      <c r="E129" s="2">
        <v>32</v>
      </c>
      <c r="F129" s="2">
        <v>5985</v>
      </c>
      <c r="G129" s="2">
        <v>5798740</v>
      </c>
      <c r="H129" s="12" t="s">
        <v>62</v>
      </c>
    </row>
    <row r="130" spans="1:8" x14ac:dyDescent="0.35">
      <c r="A130" s="2">
        <v>3</v>
      </c>
      <c r="B130" s="2">
        <v>2021</v>
      </c>
      <c r="C130" s="2" t="s">
        <v>22</v>
      </c>
      <c r="D130" s="2">
        <v>38582</v>
      </c>
      <c r="E130" s="2">
        <v>319</v>
      </c>
      <c r="F130" s="2">
        <v>31767</v>
      </c>
      <c r="G130" s="2">
        <v>30157200</v>
      </c>
      <c r="H130" s="12" t="s">
        <v>62</v>
      </c>
    </row>
    <row r="131" spans="1:8" x14ac:dyDescent="0.35">
      <c r="A131" s="2">
        <v>3</v>
      </c>
      <c r="B131" s="2">
        <v>2021</v>
      </c>
      <c r="C131" s="2" t="s">
        <v>15</v>
      </c>
      <c r="D131" s="2">
        <v>9265</v>
      </c>
      <c r="E131" s="2">
        <v>58</v>
      </c>
      <c r="F131" s="2">
        <v>8310</v>
      </c>
      <c r="G131" s="2">
        <v>8162550</v>
      </c>
      <c r="H131" s="12" t="s">
        <v>62</v>
      </c>
    </row>
    <row r="132" spans="1:8" x14ac:dyDescent="0.35">
      <c r="A132" s="2">
        <v>3</v>
      </c>
      <c r="B132" s="2">
        <v>2021</v>
      </c>
      <c r="C132" s="2" t="s">
        <v>25</v>
      </c>
      <c r="D132" s="2">
        <v>41919</v>
      </c>
      <c r="E132" s="2">
        <v>261</v>
      </c>
      <c r="F132" s="2">
        <v>42050</v>
      </c>
      <c r="G132" s="2">
        <v>59017580</v>
      </c>
      <c r="H132" s="12" t="s">
        <v>62</v>
      </c>
    </row>
    <row r="133" spans="1:8" x14ac:dyDescent="0.35">
      <c r="A133" s="2">
        <v>3</v>
      </c>
      <c r="B133" s="2">
        <v>2021</v>
      </c>
      <c r="C133" s="2" t="s">
        <v>16</v>
      </c>
      <c r="D133" s="2">
        <v>10217</v>
      </c>
      <c r="E133" s="2">
        <v>42</v>
      </c>
      <c r="F133" s="2">
        <v>8801</v>
      </c>
      <c r="G133" s="2">
        <v>7947430</v>
      </c>
      <c r="H133" s="12" t="s">
        <v>62</v>
      </c>
    </row>
    <row r="134" spans="1:8" x14ac:dyDescent="0.35">
      <c r="A134" s="2">
        <v>3</v>
      </c>
      <c r="B134" s="2">
        <v>2021</v>
      </c>
      <c r="C134" s="2" t="s">
        <v>6</v>
      </c>
      <c r="D134" s="2">
        <v>783</v>
      </c>
      <c r="E134" s="2">
        <v>6</v>
      </c>
      <c r="F134" s="2">
        <v>756</v>
      </c>
      <c r="G134" s="2">
        <v>1698930</v>
      </c>
      <c r="H134" s="12" t="s">
        <v>62</v>
      </c>
    </row>
    <row r="135" spans="1:8" x14ac:dyDescent="0.35">
      <c r="A135" s="2">
        <v>3</v>
      </c>
      <c r="B135" s="2">
        <v>2021</v>
      </c>
      <c r="C135" s="2" t="s">
        <v>20</v>
      </c>
      <c r="D135" s="2">
        <v>16128</v>
      </c>
      <c r="E135" s="2">
        <v>66</v>
      </c>
      <c r="F135" s="2">
        <v>13249</v>
      </c>
      <c r="G135" s="2">
        <v>23531090</v>
      </c>
      <c r="H135" s="12" t="s">
        <v>62</v>
      </c>
    </row>
    <row r="136" spans="1:8" x14ac:dyDescent="0.35">
      <c r="A136" s="2">
        <v>3</v>
      </c>
      <c r="B136" s="2">
        <v>2021</v>
      </c>
      <c r="C136" s="2" t="s">
        <v>17</v>
      </c>
      <c r="D136" s="2">
        <v>15299</v>
      </c>
      <c r="E136" s="2">
        <v>149</v>
      </c>
      <c r="F136" s="2">
        <v>15495</v>
      </c>
      <c r="G136" s="2">
        <v>22218470</v>
      </c>
      <c r="H136" s="12" t="s">
        <v>62</v>
      </c>
    </row>
    <row r="137" spans="1:8" x14ac:dyDescent="0.35">
      <c r="A137" s="2">
        <v>3</v>
      </c>
      <c r="B137" s="2">
        <v>2021</v>
      </c>
      <c r="C137" s="2" t="s">
        <v>11</v>
      </c>
      <c r="D137" s="2">
        <v>18021</v>
      </c>
      <c r="E137" s="2">
        <v>151</v>
      </c>
      <c r="F137" s="2">
        <v>18033</v>
      </c>
      <c r="G137" s="2">
        <v>9826100</v>
      </c>
      <c r="H137" s="12" t="s">
        <v>62</v>
      </c>
    </row>
    <row r="138" spans="1:8" x14ac:dyDescent="0.35">
      <c r="A138" s="2">
        <v>3</v>
      </c>
      <c r="B138" s="2">
        <v>2021</v>
      </c>
      <c r="C138" s="2" t="s">
        <v>18</v>
      </c>
      <c r="D138" s="2">
        <v>66364</v>
      </c>
      <c r="E138" s="2">
        <v>849</v>
      </c>
      <c r="F138" s="2">
        <v>55453</v>
      </c>
      <c r="G138" s="2">
        <v>24709950</v>
      </c>
      <c r="H138" s="12" t="s">
        <v>62</v>
      </c>
    </row>
    <row r="139" spans="1:8" x14ac:dyDescent="0.35">
      <c r="A139" s="2">
        <v>3</v>
      </c>
      <c r="B139" s="2">
        <v>2021</v>
      </c>
      <c r="C139" s="2" t="s">
        <v>19</v>
      </c>
      <c r="D139" s="2">
        <v>37938</v>
      </c>
      <c r="E139" s="2">
        <v>301</v>
      </c>
      <c r="F139" s="2">
        <v>32657</v>
      </c>
      <c r="G139" s="2">
        <v>23673510</v>
      </c>
      <c r="H139" s="12" t="s">
        <v>62</v>
      </c>
    </row>
    <row r="140" spans="1:8" x14ac:dyDescent="0.35">
      <c r="A140" s="2">
        <v>3</v>
      </c>
      <c r="B140" s="2">
        <v>2021</v>
      </c>
      <c r="C140" s="2" t="s">
        <v>12</v>
      </c>
      <c r="D140" s="2">
        <v>6198</v>
      </c>
      <c r="E140" s="2">
        <v>23</v>
      </c>
      <c r="F140" s="2">
        <v>5252</v>
      </c>
      <c r="G140" s="2">
        <v>5240580</v>
      </c>
      <c r="H140" s="12" t="s">
        <v>62</v>
      </c>
    </row>
    <row r="141" spans="1:8" x14ac:dyDescent="0.35">
      <c r="A141" s="2">
        <v>3</v>
      </c>
      <c r="B141" s="2">
        <v>2021</v>
      </c>
      <c r="C141" s="2" t="s">
        <v>10</v>
      </c>
      <c r="D141" s="2">
        <v>6957</v>
      </c>
      <c r="E141" s="2">
        <v>29</v>
      </c>
      <c r="F141" s="2">
        <v>6782</v>
      </c>
      <c r="G141" s="2">
        <v>5145360</v>
      </c>
      <c r="H141" s="12" t="s">
        <v>62</v>
      </c>
    </row>
    <row r="142" spans="1:8" x14ac:dyDescent="0.35">
      <c r="A142" s="2">
        <v>3</v>
      </c>
      <c r="B142" s="2">
        <v>2021</v>
      </c>
      <c r="C142" s="2" t="s">
        <v>4</v>
      </c>
      <c r="D142" s="2">
        <v>437</v>
      </c>
      <c r="E142" s="2">
        <v>1</v>
      </c>
      <c r="F142" s="2">
        <v>399</v>
      </c>
      <c r="G142" s="2">
        <v>611040</v>
      </c>
      <c r="H142" s="12" t="s">
        <v>62</v>
      </c>
    </row>
    <row r="143" spans="1:8" x14ac:dyDescent="0.35">
      <c r="A143" s="2">
        <v>3</v>
      </c>
      <c r="B143" s="2">
        <v>2021</v>
      </c>
      <c r="C143" s="2" t="s">
        <v>24</v>
      </c>
      <c r="D143" s="2">
        <v>43802</v>
      </c>
      <c r="E143" s="2">
        <v>160</v>
      </c>
      <c r="F143" s="2">
        <v>37599</v>
      </c>
      <c r="G143" s="2">
        <v>26739870</v>
      </c>
      <c r="H143" s="12" t="s">
        <v>62</v>
      </c>
    </row>
    <row r="144" spans="1:8" x14ac:dyDescent="0.35">
      <c r="A144" s="2">
        <v>4</v>
      </c>
      <c r="B144" s="2">
        <v>2021</v>
      </c>
      <c r="C144" s="2" t="s">
        <v>3</v>
      </c>
      <c r="D144" s="2">
        <v>25367</v>
      </c>
      <c r="E144" s="2">
        <v>96</v>
      </c>
      <c r="F144" s="2">
        <v>9975</v>
      </c>
      <c r="G144" s="2">
        <v>5454390</v>
      </c>
      <c r="H144" s="12" t="s">
        <v>62</v>
      </c>
    </row>
    <row r="145" spans="1:8" x14ac:dyDescent="0.35">
      <c r="A145" s="2">
        <v>4</v>
      </c>
      <c r="B145" s="2">
        <v>2021</v>
      </c>
      <c r="C145" s="2" t="s">
        <v>8</v>
      </c>
      <c r="D145" s="2">
        <v>6166</v>
      </c>
      <c r="E145" s="2">
        <v>20</v>
      </c>
      <c r="F145" s="2">
        <v>2750</v>
      </c>
      <c r="G145" s="2">
        <v>2204570</v>
      </c>
      <c r="H145" s="12" t="s">
        <v>62</v>
      </c>
    </row>
    <row r="146" spans="1:8" x14ac:dyDescent="0.35">
      <c r="A146" s="2">
        <v>4</v>
      </c>
      <c r="B146" s="2">
        <v>2021</v>
      </c>
      <c r="C146" s="2" t="s">
        <v>14</v>
      </c>
      <c r="D146" s="2">
        <v>27976</v>
      </c>
      <c r="E146" s="2">
        <v>208</v>
      </c>
      <c r="F146" s="2">
        <v>15226</v>
      </c>
      <c r="G146" s="2">
        <v>7691970</v>
      </c>
      <c r="H146" s="12" t="s">
        <v>62</v>
      </c>
    </row>
    <row r="147" spans="1:8" x14ac:dyDescent="0.35">
      <c r="A147" s="2">
        <v>4</v>
      </c>
      <c r="B147" s="2">
        <v>2021</v>
      </c>
      <c r="C147" s="2" t="s">
        <v>23</v>
      </c>
      <c r="D147" s="2">
        <v>126854</v>
      </c>
      <c r="E147" s="2">
        <v>530</v>
      </c>
      <c r="F147" s="2">
        <v>55642</v>
      </c>
      <c r="G147" s="2">
        <v>23717240</v>
      </c>
      <c r="H147" s="12" t="s">
        <v>62</v>
      </c>
    </row>
    <row r="148" spans="1:8" x14ac:dyDescent="0.35">
      <c r="A148" s="2">
        <v>4</v>
      </c>
      <c r="B148" s="2">
        <v>2021</v>
      </c>
      <c r="C148" s="2" t="s">
        <v>21</v>
      </c>
      <c r="D148" s="2">
        <v>113398</v>
      </c>
      <c r="E148" s="2">
        <v>741</v>
      </c>
      <c r="F148" s="2">
        <v>49021</v>
      </c>
      <c r="G148" s="2">
        <v>19777900</v>
      </c>
      <c r="H148" s="12" t="s">
        <v>62</v>
      </c>
    </row>
    <row r="149" spans="1:8" x14ac:dyDescent="0.35">
      <c r="A149" s="2">
        <v>4</v>
      </c>
      <c r="B149" s="2">
        <v>2021</v>
      </c>
      <c r="C149" s="2" t="s">
        <v>13</v>
      </c>
      <c r="D149" s="2">
        <v>42581</v>
      </c>
      <c r="E149" s="2">
        <v>392</v>
      </c>
      <c r="F149" s="2">
        <v>30413</v>
      </c>
      <c r="G149" s="2">
        <v>5352000</v>
      </c>
      <c r="H149" s="12" t="s">
        <v>62</v>
      </c>
    </row>
    <row r="150" spans="1:8" x14ac:dyDescent="0.35">
      <c r="A150" s="2">
        <v>4</v>
      </c>
      <c r="B150" s="2">
        <v>2021</v>
      </c>
      <c r="C150" s="2" t="s">
        <v>22</v>
      </c>
      <c r="D150" s="2">
        <v>120727</v>
      </c>
      <c r="E150" s="2">
        <v>614</v>
      </c>
      <c r="F150" s="2">
        <v>57556</v>
      </c>
      <c r="G150" s="2">
        <v>26817920</v>
      </c>
      <c r="H150" s="12" t="s">
        <v>62</v>
      </c>
    </row>
    <row r="151" spans="1:8" x14ac:dyDescent="0.35">
      <c r="A151" s="2">
        <v>4</v>
      </c>
      <c r="B151" s="2">
        <v>2021</v>
      </c>
      <c r="C151" s="2" t="s">
        <v>15</v>
      </c>
      <c r="D151" s="2">
        <v>35891</v>
      </c>
      <c r="E151" s="2">
        <v>177</v>
      </c>
      <c r="F151" s="2">
        <v>24614</v>
      </c>
      <c r="G151" s="2">
        <v>6828420</v>
      </c>
      <c r="H151" s="12" t="s">
        <v>62</v>
      </c>
    </row>
    <row r="152" spans="1:8" x14ac:dyDescent="0.35">
      <c r="A152" s="2">
        <v>4</v>
      </c>
      <c r="B152" s="2">
        <v>2021</v>
      </c>
      <c r="C152" s="2" t="s">
        <v>25</v>
      </c>
      <c r="D152" s="2">
        <v>333590</v>
      </c>
      <c r="E152" s="2">
        <v>1040</v>
      </c>
      <c r="F152" s="2">
        <v>90282</v>
      </c>
      <c r="G152" s="2">
        <v>45386810</v>
      </c>
      <c r="H152" s="12" t="s">
        <v>62</v>
      </c>
    </row>
    <row r="153" spans="1:8" x14ac:dyDescent="0.35">
      <c r="A153" s="2">
        <v>4</v>
      </c>
      <c r="B153" s="2">
        <v>2021</v>
      </c>
      <c r="C153" s="2" t="s">
        <v>16</v>
      </c>
      <c r="D153" s="2">
        <v>31607</v>
      </c>
      <c r="E153" s="2">
        <v>166</v>
      </c>
      <c r="F153" s="2">
        <v>26462</v>
      </c>
      <c r="G153" s="2">
        <v>6626020</v>
      </c>
      <c r="H153" s="12" t="s">
        <v>62</v>
      </c>
    </row>
    <row r="154" spans="1:8" x14ac:dyDescent="0.35">
      <c r="A154" s="2">
        <v>4</v>
      </c>
      <c r="B154" s="2">
        <v>2021</v>
      </c>
      <c r="C154" s="2" t="s">
        <v>6</v>
      </c>
      <c r="D154" s="2">
        <v>2181</v>
      </c>
      <c r="E154" s="2">
        <v>15</v>
      </c>
      <c r="F154" s="2">
        <v>929</v>
      </c>
      <c r="G154" s="2">
        <v>1348970</v>
      </c>
      <c r="H154" s="12" t="s">
        <v>62</v>
      </c>
    </row>
    <row r="155" spans="1:8" x14ac:dyDescent="0.35">
      <c r="A155" s="2">
        <v>4</v>
      </c>
      <c r="B155" s="2">
        <v>2021</v>
      </c>
      <c r="C155" s="2" t="s">
        <v>20</v>
      </c>
      <c r="D155" s="2">
        <v>115717</v>
      </c>
      <c r="E155" s="2">
        <v>288</v>
      </c>
      <c r="F155" s="2">
        <v>46258</v>
      </c>
      <c r="G155" s="2">
        <v>19756350</v>
      </c>
      <c r="H155" s="12" t="s">
        <v>62</v>
      </c>
    </row>
    <row r="156" spans="1:8" x14ac:dyDescent="0.35">
      <c r="A156" s="2">
        <v>4</v>
      </c>
      <c r="B156" s="2">
        <v>2021</v>
      </c>
      <c r="C156" s="2" t="s">
        <v>17</v>
      </c>
      <c r="D156" s="2">
        <v>40517</v>
      </c>
      <c r="E156" s="2">
        <v>196</v>
      </c>
      <c r="F156" s="2">
        <v>18404</v>
      </c>
      <c r="G156" s="2">
        <v>18622490</v>
      </c>
      <c r="H156" s="12" t="s">
        <v>62</v>
      </c>
    </row>
    <row r="157" spans="1:8" x14ac:dyDescent="0.35">
      <c r="A157" s="2">
        <v>4</v>
      </c>
      <c r="B157" s="2">
        <v>2021</v>
      </c>
      <c r="C157" s="2" t="s">
        <v>11</v>
      </c>
      <c r="D157" s="2">
        <v>12977</v>
      </c>
      <c r="E157" s="2">
        <v>86</v>
      </c>
      <c r="F157" s="2">
        <v>7052</v>
      </c>
      <c r="G157" s="2">
        <v>6548430</v>
      </c>
      <c r="H157" s="12" t="s">
        <v>62</v>
      </c>
    </row>
    <row r="158" spans="1:8" x14ac:dyDescent="0.35">
      <c r="A158" s="2">
        <v>4</v>
      </c>
      <c r="B158" s="2">
        <v>2021</v>
      </c>
      <c r="C158" s="2" t="s">
        <v>18</v>
      </c>
      <c r="D158" s="2">
        <v>73505</v>
      </c>
      <c r="E158" s="2">
        <v>683</v>
      </c>
      <c r="F158" s="2">
        <v>45372</v>
      </c>
      <c r="G158" s="2">
        <v>18035190</v>
      </c>
      <c r="H158" s="12" t="s">
        <v>62</v>
      </c>
    </row>
    <row r="159" spans="1:8" x14ac:dyDescent="0.35">
      <c r="A159" s="2">
        <v>4</v>
      </c>
      <c r="B159" s="2">
        <v>2021</v>
      </c>
      <c r="C159" s="2" t="s">
        <v>19</v>
      </c>
      <c r="D159" s="2">
        <v>99387</v>
      </c>
      <c r="E159" s="2">
        <v>389</v>
      </c>
      <c r="F159" s="2">
        <v>31488</v>
      </c>
      <c r="G159" s="2">
        <v>17030810</v>
      </c>
      <c r="H159" s="12" t="s">
        <v>62</v>
      </c>
    </row>
    <row r="160" spans="1:8" x14ac:dyDescent="0.35">
      <c r="A160" s="2">
        <v>4</v>
      </c>
      <c r="B160" s="2">
        <v>2021</v>
      </c>
      <c r="C160" s="2" t="s">
        <v>12</v>
      </c>
      <c r="D160" s="2">
        <v>38563</v>
      </c>
      <c r="E160" s="2">
        <v>162</v>
      </c>
      <c r="F160" s="2">
        <v>27079</v>
      </c>
      <c r="G160" s="2">
        <v>5302860</v>
      </c>
      <c r="H160" s="12" t="s">
        <v>62</v>
      </c>
    </row>
    <row r="161" spans="1:8" x14ac:dyDescent="0.35">
      <c r="A161" s="2">
        <v>4</v>
      </c>
      <c r="B161" s="2">
        <v>2021</v>
      </c>
      <c r="C161" s="2" t="s">
        <v>10</v>
      </c>
      <c r="D161" s="2">
        <v>25031</v>
      </c>
      <c r="E161" s="2">
        <v>56</v>
      </c>
      <c r="F161" s="2">
        <v>6446</v>
      </c>
      <c r="G161" s="2">
        <v>3835240</v>
      </c>
      <c r="H161" s="12" t="s">
        <v>62</v>
      </c>
    </row>
    <row r="162" spans="1:8" x14ac:dyDescent="0.35">
      <c r="A162" s="2">
        <v>4</v>
      </c>
      <c r="B162" s="2">
        <v>2021</v>
      </c>
      <c r="C162" s="2" t="s">
        <v>4</v>
      </c>
      <c r="D162" s="2">
        <v>4069</v>
      </c>
      <c r="E162" s="2">
        <v>14</v>
      </c>
      <c r="F162" s="2">
        <v>1992</v>
      </c>
      <c r="G162" s="2">
        <v>598980</v>
      </c>
      <c r="H162" s="12" t="s">
        <v>62</v>
      </c>
    </row>
    <row r="163" spans="1:8" x14ac:dyDescent="0.35">
      <c r="A163" s="2">
        <v>4</v>
      </c>
      <c r="B163" s="2">
        <v>2021</v>
      </c>
      <c r="C163" s="2" t="s">
        <v>24</v>
      </c>
      <c r="D163" s="2">
        <v>176498</v>
      </c>
      <c r="E163" s="2">
        <v>608</v>
      </c>
      <c r="F163" s="2">
        <v>93210</v>
      </c>
      <c r="G163" s="2">
        <v>22632620</v>
      </c>
      <c r="H163" s="12" t="s">
        <v>62</v>
      </c>
    </row>
    <row r="164" spans="1:8" x14ac:dyDescent="0.35">
      <c r="A164" s="2">
        <v>1</v>
      </c>
      <c r="B164" s="2">
        <v>2022</v>
      </c>
      <c r="C164" s="2" t="s">
        <v>3</v>
      </c>
      <c r="D164" s="2">
        <v>208695</v>
      </c>
      <c r="E164" s="2">
        <v>450</v>
      </c>
      <c r="F164" s="2">
        <v>184475</v>
      </c>
      <c r="G164" s="2">
        <v>5459380</v>
      </c>
      <c r="H164" s="12" t="s">
        <v>62</v>
      </c>
    </row>
    <row r="165" spans="1:8" x14ac:dyDescent="0.35">
      <c r="A165" s="2">
        <v>1</v>
      </c>
      <c r="B165" s="2">
        <v>2022</v>
      </c>
      <c r="C165" s="2" t="s">
        <v>8</v>
      </c>
      <c r="D165" s="2">
        <v>70060</v>
      </c>
      <c r="E165" s="2">
        <v>194</v>
      </c>
      <c r="F165" s="2">
        <v>49272</v>
      </c>
      <c r="G165" s="2">
        <v>2415110</v>
      </c>
      <c r="H165" s="12" t="s">
        <v>62</v>
      </c>
    </row>
    <row r="166" spans="1:8" x14ac:dyDescent="0.35">
      <c r="A166" s="2">
        <v>1</v>
      </c>
      <c r="B166" s="2">
        <v>2022</v>
      </c>
      <c r="C166" s="2" t="s">
        <v>14</v>
      </c>
      <c r="D166" s="2">
        <v>183752</v>
      </c>
      <c r="E166" s="2">
        <v>695</v>
      </c>
      <c r="F166" s="2">
        <v>124372</v>
      </c>
      <c r="G166" s="2">
        <v>8454230</v>
      </c>
      <c r="H166" s="12" t="s">
        <v>62</v>
      </c>
    </row>
    <row r="167" spans="1:8" x14ac:dyDescent="0.35">
      <c r="A167" s="2">
        <v>1</v>
      </c>
      <c r="B167" s="2">
        <v>2022</v>
      </c>
      <c r="C167" s="2" t="s">
        <v>23</v>
      </c>
      <c r="D167" s="2">
        <v>817051</v>
      </c>
      <c r="E167" s="2">
        <v>1548</v>
      </c>
      <c r="F167" s="2">
        <v>727413</v>
      </c>
      <c r="G167" s="2">
        <v>23375170</v>
      </c>
      <c r="H167" s="12" t="s">
        <v>62</v>
      </c>
    </row>
    <row r="168" spans="1:8" x14ac:dyDescent="0.35">
      <c r="A168" s="2">
        <v>1</v>
      </c>
      <c r="B168" s="2">
        <v>2022</v>
      </c>
      <c r="C168" s="2" t="s">
        <v>21</v>
      </c>
      <c r="D168" s="2">
        <v>745392</v>
      </c>
      <c r="E168" s="2">
        <v>2037</v>
      </c>
      <c r="F168" s="2">
        <v>768229</v>
      </c>
      <c r="G168" s="2">
        <v>18242480</v>
      </c>
      <c r="H168" s="12" t="s">
        <v>88</v>
      </c>
    </row>
    <row r="169" spans="1:8" x14ac:dyDescent="0.35">
      <c r="A169" s="2">
        <v>1</v>
      </c>
      <c r="B169" s="2">
        <v>2022</v>
      </c>
      <c r="C169" s="2" t="s">
        <v>13</v>
      </c>
      <c r="D169" s="2">
        <v>178882</v>
      </c>
      <c r="E169" s="2">
        <v>706</v>
      </c>
      <c r="F169" s="2">
        <v>166609</v>
      </c>
      <c r="G169" s="2">
        <v>4871660</v>
      </c>
      <c r="H169" s="12" t="s">
        <v>88</v>
      </c>
    </row>
    <row r="170" spans="1:8" x14ac:dyDescent="0.35">
      <c r="A170" s="2">
        <v>1</v>
      </c>
      <c r="B170" s="2">
        <v>2022</v>
      </c>
      <c r="C170" s="2" t="s">
        <v>22</v>
      </c>
      <c r="D170" s="2">
        <v>780503</v>
      </c>
      <c r="E170" s="2">
        <v>1509</v>
      </c>
      <c r="F170" s="2">
        <v>727298</v>
      </c>
      <c r="G170" s="2">
        <v>23669100</v>
      </c>
      <c r="H170" s="12" t="s">
        <v>62</v>
      </c>
    </row>
    <row r="171" spans="1:8" x14ac:dyDescent="0.35">
      <c r="A171" s="2">
        <v>1</v>
      </c>
      <c r="B171" s="2">
        <v>2022</v>
      </c>
      <c r="C171" s="2" t="s">
        <v>15</v>
      </c>
      <c r="D171" s="2">
        <v>220633</v>
      </c>
      <c r="E171" s="2">
        <v>608</v>
      </c>
      <c r="F171" s="2">
        <v>230435</v>
      </c>
      <c r="G171" s="2">
        <v>6268450</v>
      </c>
      <c r="H171" s="12" t="s">
        <v>62</v>
      </c>
    </row>
    <row r="172" spans="1:8" x14ac:dyDescent="0.35">
      <c r="A172" s="2">
        <v>1</v>
      </c>
      <c r="B172" s="2">
        <v>2022</v>
      </c>
      <c r="C172" s="2" t="s">
        <v>25</v>
      </c>
      <c r="D172" s="2">
        <v>1319863</v>
      </c>
      <c r="E172" s="2">
        <v>4180</v>
      </c>
      <c r="F172" s="2">
        <v>1409182</v>
      </c>
      <c r="G172" s="2">
        <v>41687870</v>
      </c>
      <c r="H172" s="12" t="s">
        <v>88</v>
      </c>
    </row>
    <row r="173" spans="1:8" x14ac:dyDescent="0.35">
      <c r="A173" s="2">
        <v>1</v>
      </c>
      <c r="B173" s="2">
        <v>2022</v>
      </c>
      <c r="C173" s="2" t="s">
        <v>16</v>
      </c>
      <c r="D173" s="2">
        <v>245112</v>
      </c>
      <c r="E173" s="2">
        <v>464</v>
      </c>
      <c r="F173" s="2">
        <v>237384</v>
      </c>
      <c r="G173" s="2">
        <v>5712080</v>
      </c>
      <c r="H173" s="12" t="s">
        <v>62</v>
      </c>
    </row>
    <row r="174" spans="1:8" x14ac:dyDescent="0.35">
      <c r="A174" s="2">
        <v>1</v>
      </c>
      <c r="B174" s="2">
        <v>2022</v>
      </c>
      <c r="C174" s="2" t="s">
        <v>6</v>
      </c>
      <c r="D174" s="2">
        <v>32311</v>
      </c>
      <c r="E174" s="2">
        <v>79</v>
      </c>
      <c r="F174" s="2">
        <v>26160</v>
      </c>
      <c r="G174" s="2">
        <v>1153800</v>
      </c>
      <c r="H174" s="12" t="s">
        <v>62</v>
      </c>
    </row>
    <row r="175" spans="1:8" x14ac:dyDescent="0.35">
      <c r="A175" s="2">
        <v>1</v>
      </c>
      <c r="B175" s="2">
        <v>2022</v>
      </c>
      <c r="C175" s="2" t="s">
        <v>20</v>
      </c>
      <c r="D175" s="2">
        <v>555601</v>
      </c>
      <c r="E175" s="2">
        <v>1147</v>
      </c>
      <c r="F175" s="2">
        <v>574135</v>
      </c>
      <c r="G175" s="2">
        <v>18378790</v>
      </c>
      <c r="H175" s="12" t="s">
        <v>62</v>
      </c>
    </row>
    <row r="176" spans="1:8" x14ac:dyDescent="0.35">
      <c r="A176" s="2">
        <v>1</v>
      </c>
      <c r="B176" s="2">
        <v>2022</v>
      </c>
      <c r="C176" s="2" t="s">
        <v>17</v>
      </c>
      <c r="D176" s="2">
        <v>522192</v>
      </c>
      <c r="E176" s="2">
        <v>978</v>
      </c>
      <c r="F176" s="2">
        <v>513605</v>
      </c>
      <c r="G176" s="2">
        <v>16233700</v>
      </c>
      <c r="H176" s="12" t="s">
        <v>62</v>
      </c>
    </row>
    <row r="177" spans="1:8" x14ac:dyDescent="0.35">
      <c r="A177" s="2">
        <v>1</v>
      </c>
      <c r="B177" s="2">
        <v>2022</v>
      </c>
      <c r="C177" s="2" t="s">
        <v>11</v>
      </c>
      <c r="D177" s="2">
        <v>141426</v>
      </c>
      <c r="E177" s="2">
        <v>505</v>
      </c>
      <c r="F177" s="2">
        <v>118250</v>
      </c>
      <c r="G177" s="2">
        <v>6838430</v>
      </c>
      <c r="H177" s="12" t="s">
        <v>62</v>
      </c>
    </row>
    <row r="178" spans="1:8" x14ac:dyDescent="0.35">
      <c r="A178" s="2">
        <v>1</v>
      </c>
      <c r="B178" s="2">
        <v>2022</v>
      </c>
      <c r="C178" s="2" t="s">
        <v>18</v>
      </c>
      <c r="D178" s="2">
        <v>552738</v>
      </c>
      <c r="E178" s="2">
        <v>2575</v>
      </c>
      <c r="F178" s="2">
        <v>431908</v>
      </c>
      <c r="G178" s="2">
        <v>21902630</v>
      </c>
      <c r="H178" s="12" t="s">
        <v>88</v>
      </c>
    </row>
    <row r="179" spans="1:8" x14ac:dyDescent="0.35">
      <c r="A179" s="2">
        <v>1</v>
      </c>
      <c r="B179" s="2">
        <v>2022</v>
      </c>
      <c r="C179" s="2" t="s">
        <v>19</v>
      </c>
      <c r="D179" s="2">
        <v>602785</v>
      </c>
      <c r="E179" s="2">
        <v>1938</v>
      </c>
      <c r="F179" s="2">
        <v>626388</v>
      </c>
      <c r="G179" s="2">
        <v>15391340</v>
      </c>
      <c r="H179" s="12" t="s">
        <v>88</v>
      </c>
    </row>
    <row r="180" spans="1:8" x14ac:dyDescent="0.35">
      <c r="A180" s="2">
        <v>1</v>
      </c>
      <c r="B180" s="2">
        <v>2022</v>
      </c>
      <c r="C180" s="2" t="s">
        <v>12</v>
      </c>
      <c r="D180" s="2">
        <v>192388</v>
      </c>
      <c r="E180" s="2">
        <v>260</v>
      </c>
      <c r="F180" s="2">
        <v>185642</v>
      </c>
      <c r="G180" s="2">
        <v>3758440</v>
      </c>
      <c r="H180" s="12" t="s">
        <v>62</v>
      </c>
    </row>
    <row r="181" spans="1:8" x14ac:dyDescent="0.35">
      <c r="A181" s="2">
        <v>1</v>
      </c>
      <c r="B181" s="2">
        <v>2022</v>
      </c>
      <c r="C181" s="2" t="s">
        <v>10</v>
      </c>
      <c r="D181" s="2">
        <v>145231</v>
      </c>
      <c r="E181" s="2">
        <v>301</v>
      </c>
      <c r="F181" s="2">
        <v>145129</v>
      </c>
      <c r="G181" s="2">
        <v>3621710</v>
      </c>
      <c r="H181" s="12" t="s">
        <v>62</v>
      </c>
    </row>
    <row r="182" spans="1:8" x14ac:dyDescent="0.35">
      <c r="A182" s="2">
        <v>1</v>
      </c>
      <c r="B182" s="2">
        <v>2022</v>
      </c>
      <c r="C182" s="2" t="s">
        <v>4</v>
      </c>
      <c r="D182" s="2">
        <v>16830</v>
      </c>
      <c r="E182" s="2">
        <v>37</v>
      </c>
      <c r="F182" s="2">
        <v>17310</v>
      </c>
      <c r="G182" s="2">
        <v>480100</v>
      </c>
      <c r="H182" s="12" t="s">
        <v>62</v>
      </c>
    </row>
    <row r="183" spans="1:8" x14ac:dyDescent="0.35">
      <c r="A183" s="2">
        <v>1</v>
      </c>
      <c r="B183" s="2">
        <v>2022</v>
      </c>
      <c r="C183" s="2" t="s">
        <v>24</v>
      </c>
      <c r="D183" s="2">
        <v>820411</v>
      </c>
      <c r="E183" s="2">
        <v>1770</v>
      </c>
      <c r="F183" s="2">
        <v>855434</v>
      </c>
      <c r="G183" s="2">
        <v>18157660</v>
      </c>
      <c r="H183" s="12" t="s">
        <v>62</v>
      </c>
    </row>
    <row r="184" spans="1:8" x14ac:dyDescent="0.35">
      <c r="A184" s="2">
        <v>2</v>
      </c>
      <c r="B184" s="2">
        <v>2022</v>
      </c>
      <c r="C184" s="2" t="s">
        <v>3</v>
      </c>
      <c r="D184" s="2">
        <v>117227</v>
      </c>
      <c r="E184" s="2">
        <v>287</v>
      </c>
      <c r="F184" s="2">
        <v>129068</v>
      </c>
      <c r="G184" s="2">
        <v>358470</v>
      </c>
      <c r="H184" s="12" t="s">
        <v>67</v>
      </c>
    </row>
    <row r="185" spans="1:8" x14ac:dyDescent="0.35">
      <c r="A185" s="2">
        <v>2</v>
      </c>
      <c r="B185" s="2">
        <v>2022</v>
      </c>
      <c r="C185" s="2" t="s">
        <v>8</v>
      </c>
      <c r="D185" s="2">
        <v>39869</v>
      </c>
      <c r="E185" s="2">
        <v>106</v>
      </c>
      <c r="F185" s="2">
        <v>56767</v>
      </c>
      <c r="G185" s="2">
        <v>140450</v>
      </c>
      <c r="H185" s="12" t="s">
        <v>67</v>
      </c>
    </row>
    <row r="186" spans="1:8" x14ac:dyDescent="0.35">
      <c r="A186" s="2">
        <v>2</v>
      </c>
      <c r="B186" s="2">
        <v>2022</v>
      </c>
      <c r="C186" s="2" t="s">
        <v>14</v>
      </c>
      <c r="D186" s="2">
        <v>121066</v>
      </c>
      <c r="E186" s="2">
        <v>366</v>
      </c>
      <c r="F186" s="2">
        <v>156710</v>
      </c>
      <c r="G186" s="2">
        <v>407490</v>
      </c>
      <c r="H186" s="12" t="s">
        <v>94</v>
      </c>
    </row>
    <row r="187" spans="1:8" x14ac:dyDescent="0.35">
      <c r="A187" s="2">
        <v>2</v>
      </c>
      <c r="B187" s="2">
        <v>2022</v>
      </c>
      <c r="C187" s="2" t="s">
        <v>23</v>
      </c>
      <c r="D187" s="2">
        <v>418012</v>
      </c>
      <c r="E187" s="2">
        <v>613</v>
      </c>
      <c r="F187" s="2">
        <v>474922</v>
      </c>
      <c r="G187" s="2">
        <v>1380380</v>
      </c>
      <c r="H187" s="12" t="s">
        <v>61</v>
      </c>
    </row>
    <row r="188" spans="1:8" x14ac:dyDescent="0.35">
      <c r="A188" s="2">
        <v>2</v>
      </c>
      <c r="B188" s="2">
        <v>2022</v>
      </c>
      <c r="C188" s="2" t="s">
        <v>21</v>
      </c>
      <c r="D188" s="2">
        <v>290325</v>
      </c>
      <c r="E188" s="2">
        <v>850</v>
      </c>
      <c r="F188" s="2">
        <v>290848</v>
      </c>
      <c r="G188" s="2">
        <v>2964610</v>
      </c>
      <c r="H188" s="12" t="s">
        <v>70</v>
      </c>
    </row>
    <row r="189" spans="1:8" x14ac:dyDescent="0.35">
      <c r="A189" s="2">
        <v>2</v>
      </c>
      <c r="B189" s="2">
        <v>2022</v>
      </c>
      <c r="C189" s="2" t="s">
        <v>13</v>
      </c>
      <c r="D189" s="2">
        <v>67312</v>
      </c>
      <c r="E189" s="2">
        <v>235</v>
      </c>
      <c r="F189" s="2">
        <v>76370</v>
      </c>
      <c r="G189" s="2">
        <v>492640</v>
      </c>
      <c r="H189" s="12" t="s">
        <v>61</v>
      </c>
    </row>
    <row r="190" spans="1:8" x14ac:dyDescent="0.35">
      <c r="A190" s="2">
        <v>2</v>
      </c>
      <c r="B190" s="2">
        <v>2022</v>
      </c>
      <c r="C190" s="2" t="s">
        <v>22</v>
      </c>
      <c r="D190" s="2">
        <v>427493</v>
      </c>
      <c r="E190" s="2">
        <v>688</v>
      </c>
      <c r="F190" s="2">
        <v>401387</v>
      </c>
      <c r="G190" s="2">
        <v>1879120</v>
      </c>
      <c r="H190" s="12" t="s">
        <v>87</v>
      </c>
    </row>
    <row r="191" spans="1:8" x14ac:dyDescent="0.35">
      <c r="A191" s="2">
        <v>2</v>
      </c>
      <c r="B191" s="2">
        <v>2022</v>
      </c>
      <c r="C191" s="2" t="s">
        <v>15</v>
      </c>
      <c r="D191" s="2">
        <v>89764</v>
      </c>
      <c r="E191" s="2">
        <v>161</v>
      </c>
      <c r="F191" s="2">
        <v>92432</v>
      </c>
      <c r="G191" s="2">
        <v>704880</v>
      </c>
      <c r="H191" s="12" t="s">
        <v>70</v>
      </c>
    </row>
    <row r="192" spans="1:8" x14ac:dyDescent="0.35">
      <c r="A192" s="2">
        <v>2</v>
      </c>
      <c r="B192" s="2">
        <v>2022</v>
      </c>
      <c r="C192" s="2" t="s">
        <v>25</v>
      </c>
      <c r="D192" s="2">
        <v>514066</v>
      </c>
      <c r="E192" s="2">
        <v>1568</v>
      </c>
      <c r="F192" s="2">
        <v>556893</v>
      </c>
      <c r="G192" s="2">
        <v>4446480</v>
      </c>
      <c r="H192" s="12" t="s">
        <v>87</v>
      </c>
    </row>
    <row r="193" spans="1:8" x14ac:dyDescent="0.35">
      <c r="A193" s="2">
        <v>2</v>
      </c>
      <c r="B193" s="2">
        <v>2022</v>
      </c>
      <c r="C193" s="2" t="s">
        <v>16</v>
      </c>
      <c r="D193" s="2">
        <v>108571</v>
      </c>
      <c r="E193" s="2">
        <v>231</v>
      </c>
      <c r="F193" s="2">
        <v>115196</v>
      </c>
      <c r="G193" s="2">
        <v>387080</v>
      </c>
      <c r="H193" s="12" t="s">
        <v>109</v>
      </c>
    </row>
    <row r="194" spans="1:8" x14ac:dyDescent="0.35">
      <c r="A194" s="2">
        <v>2</v>
      </c>
      <c r="B194" s="2">
        <v>2022</v>
      </c>
      <c r="C194" s="2" t="s">
        <v>6</v>
      </c>
      <c r="D194" s="2">
        <v>21885</v>
      </c>
      <c r="E194" s="2">
        <v>44</v>
      </c>
      <c r="F194" s="2">
        <v>26261</v>
      </c>
      <c r="G194" s="2">
        <v>94170</v>
      </c>
      <c r="H194" s="12" t="s">
        <v>61</v>
      </c>
    </row>
    <row r="195" spans="1:8" x14ac:dyDescent="0.35">
      <c r="A195" s="2">
        <v>2</v>
      </c>
      <c r="B195" s="2">
        <v>2022</v>
      </c>
      <c r="C195" s="2" t="s">
        <v>20</v>
      </c>
      <c r="D195" s="2">
        <v>201314</v>
      </c>
      <c r="E195" s="2">
        <v>275</v>
      </c>
      <c r="F195" s="2">
        <v>211855</v>
      </c>
      <c r="G195" s="2">
        <v>3609250</v>
      </c>
      <c r="H195" s="12" t="s">
        <v>62</v>
      </c>
    </row>
    <row r="196" spans="1:8" x14ac:dyDescent="0.35">
      <c r="A196" s="2">
        <v>2</v>
      </c>
      <c r="B196" s="2">
        <v>2022</v>
      </c>
      <c r="C196" s="2" t="s">
        <v>17</v>
      </c>
      <c r="D196" s="2">
        <v>287855</v>
      </c>
      <c r="E196" s="2">
        <v>657</v>
      </c>
      <c r="F196" s="2">
        <v>358989</v>
      </c>
      <c r="G196" s="2">
        <v>986630</v>
      </c>
      <c r="H196" s="12" t="s">
        <v>85</v>
      </c>
    </row>
    <row r="197" spans="1:8" x14ac:dyDescent="0.35">
      <c r="A197" s="2">
        <v>2</v>
      </c>
      <c r="B197" s="2">
        <v>2022</v>
      </c>
      <c r="C197" s="2" t="s">
        <v>11</v>
      </c>
      <c r="D197" s="2">
        <v>121300</v>
      </c>
      <c r="E197" s="2">
        <v>283</v>
      </c>
      <c r="F197" s="2">
        <v>126215</v>
      </c>
      <c r="G197" s="2">
        <v>367100</v>
      </c>
      <c r="H197" s="12" t="s">
        <v>67</v>
      </c>
    </row>
    <row r="198" spans="1:8" x14ac:dyDescent="0.35">
      <c r="A198" s="2">
        <v>2</v>
      </c>
      <c r="B198" s="2">
        <v>2022</v>
      </c>
      <c r="C198" s="2" t="s">
        <v>18</v>
      </c>
      <c r="D198" s="2">
        <v>273240</v>
      </c>
      <c r="E198" s="2">
        <v>1116</v>
      </c>
      <c r="F198" s="2">
        <v>451721</v>
      </c>
      <c r="G198" s="2">
        <v>1227610</v>
      </c>
      <c r="H198" s="12" t="s">
        <v>123</v>
      </c>
    </row>
    <row r="199" spans="1:8" x14ac:dyDescent="0.35">
      <c r="A199" s="2">
        <v>2</v>
      </c>
      <c r="B199" s="2">
        <v>2022</v>
      </c>
      <c r="C199" s="2" t="s">
        <v>19</v>
      </c>
      <c r="D199" s="2">
        <v>228194</v>
      </c>
      <c r="E199" s="2">
        <v>685</v>
      </c>
      <c r="F199" s="2">
        <v>222931</v>
      </c>
      <c r="G199" s="2">
        <v>1903930</v>
      </c>
      <c r="H199" s="12" t="s">
        <v>87</v>
      </c>
    </row>
    <row r="200" spans="1:8" x14ac:dyDescent="0.35">
      <c r="A200" s="2">
        <v>2</v>
      </c>
      <c r="B200" s="2">
        <v>2022</v>
      </c>
      <c r="C200" s="2" t="s">
        <v>12</v>
      </c>
      <c r="D200" s="2">
        <v>54105</v>
      </c>
      <c r="E200" s="2">
        <v>67</v>
      </c>
      <c r="F200" s="2">
        <v>56176</v>
      </c>
      <c r="G200" s="2">
        <v>376380</v>
      </c>
      <c r="H200" s="12" t="s">
        <v>88</v>
      </c>
    </row>
    <row r="201" spans="1:8" x14ac:dyDescent="0.35">
      <c r="A201" s="2">
        <v>2</v>
      </c>
      <c r="B201" s="2">
        <v>2022</v>
      </c>
      <c r="C201" s="2" t="s">
        <v>10</v>
      </c>
      <c r="D201" s="2">
        <v>71455</v>
      </c>
      <c r="E201" s="2">
        <v>79</v>
      </c>
      <c r="F201" s="2">
        <v>76699</v>
      </c>
      <c r="G201" s="2">
        <v>242190</v>
      </c>
      <c r="H201" s="12" t="s">
        <v>87</v>
      </c>
    </row>
    <row r="202" spans="1:8" x14ac:dyDescent="0.35">
      <c r="A202" s="2">
        <v>2</v>
      </c>
      <c r="B202" s="2">
        <v>2022</v>
      </c>
      <c r="C202" s="2" t="s">
        <v>4</v>
      </c>
      <c r="D202" s="2">
        <v>5239</v>
      </c>
      <c r="E202" s="2">
        <v>12</v>
      </c>
      <c r="F202" s="2">
        <v>5695</v>
      </c>
      <c r="G202" s="2">
        <v>44760</v>
      </c>
      <c r="H202" s="12" t="s">
        <v>70</v>
      </c>
    </row>
    <row r="203" spans="1:8" x14ac:dyDescent="0.35">
      <c r="A203" s="2">
        <v>2</v>
      </c>
      <c r="B203" s="2">
        <v>2022</v>
      </c>
      <c r="C203" s="2" t="s">
        <v>24</v>
      </c>
      <c r="D203" s="2">
        <v>368675</v>
      </c>
      <c r="E203" s="2">
        <v>647</v>
      </c>
      <c r="F203" s="2">
        <v>376907</v>
      </c>
      <c r="G203" s="2">
        <v>1759990</v>
      </c>
      <c r="H203" s="12" t="s">
        <v>87</v>
      </c>
    </row>
    <row r="204" spans="1:8" x14ac:dyDescent="0.35">
      <c r="A204" s="2">
        <v>3</v>
      </c>
      <c r="B204" s="2">
        <v>2022</v>
      </c>
      <c r="C204" s="2" t="s">
        <v>3</v>
      </c>
      <c r="D204" s="2">
        <v>127561</v>
      </c>
      <c r="E204" s="2">
        <v>290</v>
      </c>
      <c r="F204" s="2">
        <v>125789</v>
      </c>
      <c r="G204" s="2">
        <v>404200</v>
      </c>
      <c r="H204" s="12" t="s">
        <v>67</v>
      </c>
    </row>
    <row r="205" spans="1:8" x14ac:dyDescent="0.35">
      <c r="A205" s="2">
        <v>3</v>
      </c>
      <c r="B205" s="2">
        <v>2022</v>
      </c>
      <c r="C205" s="2" t="s">
        <v>8</v>
      </c>
      <c r="D205" s="2">
        <v>37660</v>
      </c>
      <c r="E205" s="2">
        <v>51</v>
      </c>
      <c r="F205" s="2">
        <v>40877</v>
      </c>
      <c r="G205" s="2">
        <v>158960</v>
      </c>
      <c r="H205" s="12" t="s">
        <v>87</v>
      </c>
    </row>
    <row r="206" spans="1:8" x14ac:dyDescent="0.35">
      <c r="A206" s="2">
        <v>3</v>
      </c>
      <c r="B206" s="2">
        <v>2022</v>
      </c>
      <c r="C206" s="2" t="s">
        <v>14</v>
      </c>
      <c r="D206" s="2">
        <v>141434</v>
      </c>
      <c r="E206" s="2">
        <v>336</v>
      </c>
      <c r="F206" s="2">
        <v>140818</v>
      </c>
      <c r="G206" s="2">
        <v>433350</v>
      </c>
      <c r="H206" s="12" t="s">
        <v>67</v>
      </c>
    </row>
    <row r="207" spans="1:8" x14ac:dyDescent="0.35">
      <c r="A207" s="2">
        <v>3</v>
      </c>
      <c r="B207" s="2">
        <v>2022</v>
      </c>
      <c r="C207" s="2" t="s">
        <v>23</v>
      </c>
      <c r="D207" s="2">
        <v>411469</v>
      </c>
      <c r="E207" s="2">
        <v>591</v>
      </c>
      <c r="F207" s="2">
        <v>477974</v>
      </c>
      <c r="G207" s="2">
        <v>1345210</v>
      </c>
      <c r="H207" s="12" t="s">
        <v>61</v>
      </c>
    </row>
    <row r="208" spans="1:8" x14ac:dyDescent="0.35">
      <c r="A208" s="2">
        <v>3</v>
      </c>
      <c r="B208" s="2">
        <v>2022</v>
      </c>
      <c r="C208" s="2" t="s">
        <v>21</v>
      </c>
      <c r="D208" s="2">
        <v>294071</v>
      </c>
      <c r="E208" s="2">
        <v>929</v>
      </c>
      <c r="F208" s="2">
        <v>319575</v>
      </c>
      <c r="G208" s="2">
        <v>2842450</v>
      </c>
      <c r="H208" s="12" t="s">
        <v>87</v>
      </c>
    </row>
    <row r="209" spans="1:8" x14ac:dyDescent="0.35">
      <c r="A209" s="2">
        <v>3</v>
      </c>
      <c r="B209" s="2">
        <v>2022</v>
      </c>
      <c r="C209" s="2" t="s">
        <v>13</v>
      </c>
      <c r="D209" s="2">
        <v>91501</v>
      </c>
      <c r="E209" s="2">
        <v>278</v>
      </c>
      <c r="F209" s="2">
        <v>96323</v>
      </c>
      <c r="G209" s="2">
        <v>584170</v>
      </c>
      <c r="H209" s="12" t="s">
        <v>61</v>
      </c>
    </row>
    <row r="210" spans="1:8" x14ac:dyDescent="0.35">
      <c r="A210" s="2">
        <v>3</v>
      </c>
      <c r="B210" s="2">
        <v>2022</v>
      </c>
      <c r="C210" s="2" t="s">
        <v>22</v>
      </c>
      <c r="D210" s="2">
        <v>357982</v>
      </c>
      <c r="E210" s="2">
        <v>619</v>
      </c>
      <c r="F210" s="2">
        <v>463830</v>
      </c>
      <c r="G210" s="2">
        <v>2333290</v>
      </c>
      <c r="H210" s="12" t="s">
        <v>70</v>
      </c>
    </row>
    <row r="211" spans="1:8" x14ac:dyDescent="0.35">
      <c r="A211" s="2">
        <v>3</v>
      </c>
      <c r="B211" s="2">
        <v>2022</v>
      </c>
      <c r="C211" s="2" t="s">
        <v>15</v>
      </c>
      <c r="D211" s="2">
        <v>100828</v>
      </c>
      <c r="E211" s="2">
        <v>221</v>
      </c>
      <c r="F211" s="2">
        <v>108815</v>
      </c>
      <c r="G211" s="2">
        <v>757980</v>
      </c>
      <c r="H211" s="12" t="s">
        <v>70</v>
      </c>
    </row>
    <row r="212" spans="1:8" x14ac:dyDescent="0.35">
      <c r="A212" s="2">
        <v>3</v>
      </c>
      <c r="B212" s="2">
        <v>2022</v>
      </c>
      <c r="C212" s="2" t="s">
        <v>25</v>
      </c>
      <c r="D212" s="2">
        <v>522208</v>
      </c>
      <c r="E212" s="2">
        <v>1717</v>
      </c>
      <c r="F212" s="2">
        <v>581522</v>
      </c>
      <c r="G212" s="2">
        <v>5416120</v>
      </c>
      <c r="H212" s="12" t="s">
        <v>87</v>
      </c>
    </row>
    <row r="213" spans="1:8" x14ac:dyDescent="0.35">
      <c r="A213" s="2">
        <v>3</v>
      </c>
      <c r="B213" s="2">
        <v>2022</v>
      </c>
      <c r="C213" s="2" t="s">
        <v>16</v>
      </c>
      <c r="D213" s="2">
        <v>123843</v>
      </c>
      <c r="E213" s="2">
        <v>173</v>
      </c>
      <c r="F213" s="2">
        <v>126662</v>
      </c>
      <c r="G213" s="2">
        <v>500080</v>
      </c>
      <c r="H213" s="12" t="s">
        <v>87</v>
      </c>
    </row>
    <row r="214" spans="1:8" x14ac:dyDescent="0.35">
      <c r="A214" s="2">
        <v>3</v>
      </c>
      <c r="B214" s="2">
        <v>2022</v>
      </c>
      <c r="C214" s="2" t="s">
        <v>6</v>
      </c>
      <c r="D214" s="2">
        <v>19394</v>
      </c>
      <c r="E214" s="2">
        <v>44</v>
      </c>
      <c r="F214" s="2">
        <v>18636</v>
      </c>
      <c r="G214" s="2">
        <v>117690</v>
      </c>
      <c r="H214" s="12" t="s">
        <v>87</v>
      </c>
    </row>
    <row r="215" spans="1:8" x14ac:dyDescent="0.35">
      <c r="A215" s="2">
        <v>3</v>
      </c>
      <c r="B215" s="2">
        <v>2022</v>
      </c>
      <c r="C215" s="2" t="s">
        <v>20</v>
      </c>
      <c r="D215" s="2">
        <v>227443</v>
      </c>
      <c r="E215" s="2">
        <v>147</v>
      </c>
      <c r="F215" s="2">
        <v>228172</v>
      </c>
      <c r="G215" s="2">
        <v>2005210</v>
      </c>
      <c r="H215" s="12" t="s">
        <v>62</v>
      </c>
    </row>
    <row r="216" spans="1:8" x14ac:dyDescent="0.35">
      <c r="A216" s="2">
        <v>3</v>
      </c>
      <c r="B216" s="2">
        <v>2022</v>
      </c>
      <c r="C216" s="2" t="s">
        <v>17</v>
      </c>
      <c r="D216" s="2">
        <v>273159</v>
      </c>
      <c r="E216" s="2">
        <v>464</v>
      </c>
      <c r="F216" s="2">
        <v>307973</v>
      </c>
      <c r="G216" s="2">
        <v>1303750</v>
      </c>
      <c r="H216" s="12" t="s">
        <v>87</v>
      </c>
    </row>
    <row r="217" spans="1:8" x14ac:dyDescent="0.35">
      <c r="A217" s="2">
        <v>3</v>
      </c>
      <c r="B217" s="2">
        <v>2022</v>
      </c>
      <c r="C217" s="2" t="s">
        <v>11</v>
      </c>
      <c r="D217" s="2">
        <v>98932</v>
      </c>
      <c r="E217" s="2">
        <v>252</v>
      </c>
      <c r="F217" s="2">
        <v>119568</v>
      </c>
      <c r="G217" s="2">
        <v>623780</v>
      </c>
      <c r="H217" s="12" t="s">
        <v>61</v>
      </c>
    </row>
    <row r="218" spans="1:8" x14ac:dyDescent="0.35">
      <c r="A218" s="2">
        <v>3</v>
      </c>
      <c r="B218" s="2">
        <v>2022</v>
      </c>
      <c r="C218" s="2" t="s">
        <v>18</v>
      </c>
      <c r="D218" s="2">
        <v>275751</v>
      </c>
      <c r="E218" s="2">
        <v>1008</v>
      </c>
      <c r="F218" s="2">
        <v>408099</v>
      </c>
      <c r="G218" s="2">
        <v>1082740</v>
      </c>
      <c r="H218" s="12" t="s">
        <v>123</v>
      </c>
    </row>
    <row r="219" spans="1:8" x14ac:dyDescent="0.35">
      <c r="A219" s="2">
        <v>3</v>
      </c>
      <c r="B219" s="2">
        <v>2022</v>
      </c>
      <c r="C219" s="2" t="s">
        <v>19</v>
      </c>
      <c r="D219" s="2">
        <v>193515</v>
      </c>
      <c r="E219" s="2">
        <v>598</v>
      </c>
      <c r="F219" s="2">
        <v>210793</v>
      </c>
      <c r="G219" s="2">
        <v>1984100</v>
      </c>
      <c r="H219" s="12" t="s">
        <v>87</v>
      </c>
    </row>
    <row r="220" spans="1:8" x14ac:dyDescent="0.35">
      <c r="A220" s="2">
        <v>3</v>
      </c>
      <c r="B220" s="2">
        <v>2022</v>
      </c>
      <c r="C220" s="2" t="s">
        <v>12</v>
      </c>
      <c r="D220" s="2">
        <v>76391</v>
      </c>
      <c r="E220" s="2">
        <v>87</v>
      </c>
      <c r="F220" s="2">
        <v>76719</v>
      </c>
      <c r="G220" s="2">
        <v>449500</v>
      </c>
      <c r="H220" s="12" t="s">
        <v>88</v>
      </c>
    </row>
    <row r="221" spans="1:8" x14ac:dyDescent="0.35">
      <c r="A221" s="2">
        <v>3</v>
      </c>
      <c r="B221" s="2">
        <v>2022</v>
      </c>
      <c r="C221" s="2" t="s">
        <v>10</v>
      </c>
      <c r="D221" s="2">
        <v>72292</v>
      </c>
      <c r="E221" s="2">
        <v>238</v>
      </c>
      <c r="F221" s="2">
        <v>80356</v>
      </c>
      <c r="G221" s="2">
        <v>410550</v>
      </c>
      <c r="H221" s="12" t="s">
        <v>109</v>
      </c>
    </row>
    <row r="222" spans="1:8" x14ac:dyDescent="0.35">
      <c r="A222" s="2">
        <v>3</v>
      </c>
      <c r="B222" s="2">
        <v>2022</v>
      </c>
      <c r="C222" s="2" t="s">
        <v>4</v>
      </c>
      <c r="D222" s="2">
        <v>6758</v>
      </c>
      <c r="E222" s="2">
        <v>14</v>
      </c>
      <c r="F222" s="2">
        <v>6759</v>
      </c>
      <c r="G222" s="2">
        <v>58430</v>
      </c>
      <c r="H222" s="12" t="s">
        <v>70</v>
      </c>
    </row>
    <row r="223" spans="1:8" x14ac:dyDescent="0.35">
      <c r="A223" s="2">
        <v>3</v>
      </c>
      <c r="B223" s="2">
        <v>2022</v>
      </c>
      <c r="C223" s="2" t="s">
        <v>24</v>
      </c>
      <c r="D223" s="2">
        <v>417037</v>
      </c>
      <c r="E223" s="2">
        <v>682</v>
      </c>
      <c r="F223" s="2">
        <v>439013</v>
      </c>
      <c r="G223" s="2">
        <v>2293420</v>
      </c>
      <c r="H223" s="12" t="s">
        <v>70</v>
      </c>
    </row>
    <row r="224" spans="1:8" x14ac:dyDescent="0.35">
      <c r="A224" s="2">
        <v>4</v>
      </c>
      <c r="B224" s="2">
        <v>2022</v>
      </c>
      <c r="C224" s="2" t="s">
        <v>3</v>
      </c>
      <c r="D224" s="2">
        <v>77547</v>
      </c>
      <c r="E224" s="2">
        <v>164</v>
      </c>
      <c r="F224" s="2">
        <v>91126</v>
      </c>
      <c r="G224" s="2">
        <v>564030</v>
      </c>
      <c r="H224" s="12" t="s">
        <v>70</v>
      </c>
    </row>
    <row r="225" spans="1:8" x14ac:dyDescent="0.35">
      <c r="A225" s="2">
        <v>4</v>
      </c>
      <c r="B225" s="2">
        <v>2022</v>
      </c>
      <c r="C225" s="2" t="s">
        <v>8</v>
      </c>
      <c r="D225" s="2">
        <v>12952</v>
      </c>
      <c r="E225" s="2">
        <v>26</v>
      </c>
      <c r="F225" s="2">
        <v>9989</v>
      </c>
      <c r="G225" s="2">
        <v>165520</v>
      </c>
      <c r="H225" s="12" t="s">
        <v>88</v>
      </c>
    </row>
    <row r="226" spans="1:8" x14ac:dyDescent="0.35">
      <c r="A226" s="2">
        <v>4</v>
      </c>
      <c r="B226" s="2">
        <v>2022</v>
      </c>
      <c r="C226" s="2" t="s">
        <v>14</v>
      </c>
      <c r="D226" s="2">
        <v>58843</v>
      </c>
      <c r="E226" s="2">
        <v>202</v>
      </c>
      <c r="F226" s="2">
        <v>90957</v>
      </c>
      <c r="G226" s="2">
        <v>412230</v>
      </c>
      <c r="H226" s="12" t="s">
        <v>61</v>
      </c>
    </row>
    <row r="227" spans="1:8" x14ac:dyDescent="0.35">
      <c r="A227" s="2">
        <v>4</v>
      </c>
      <c r="B227" s="2">
        <v>2022</v>
      </c>
      <c r="C227" s="2" t="s">
        <v>23</v>
      </c>
      <c r="D227" s="2">
        <v>178333</v>
      </c>
      <c r="E227" s="2">
        <v>333</v>
      </c>
      <c r="F227" s="2">
        <v>176419</v>
      </c>
      <c r="G227" s="2">
        <v>1133970</v>
      </c>
      <c r="H227" s="12" t="s">
        <v>70</v>
      </c>
    </row>
    <row r="228" spans="1:8" x14ac:dyDescent="0.35">
      <c r="A228" s="2">
        <v>4</v>
      </c>
      <c r="B228" s="2">
        <v>2022</v>
      </c>
      <c r="C228" s="2" t="s">
        <v>21</v>
      </c>
      <c r="D228" s="2">
        <v>243045</v>
      </c>
      <c r="E228" s="2">
        <v>929</v>
      </c>
      <c r="F228" s="2">
        <v>243242</v>
      </c>
      <c r="G228" s="2">
        <v>3572120</v>
      </c>
      <c r="H228" s="12" t="s">
        <v>70</v>
      </c>
    </row>
    <row r="229" spans="1:8" x14ac:dyDescent="0.35">
      <c r="A229" s="2">
        <v>4</v>
      </c>
      <c r="B229" s="2">
        <v>2022</v>
      </c>
      <c r="C229" s="2" t="s">
        <v>13</v>
      </c>
      <c r="D229" s="2">
        <v>72948</v>
      </c>
      <c r="E229" s="2">
        <v>426</v>
      </c>
      <c r="F229" s="2">
        <v>76315</v>
      </c>
      <c r="G229" s="2">
        <v>738910</v>
      </c>
      <c r="H229" s="12" t="s">
        <v>109</v>
      </c>
    </row>
    <row r="230" spans="1:8" x14ac:dyDescent="0.35">
      <c r="A230" s="2">
        <v>4</v>
      </c>
      <c r="B230" s="2">
        <v>2022</v>
      </c>
      <c r="C230" s="2" t="s">
        <v>22</v>
      </c>
      <c r="D230" s="2">
        <v>255974</v>
      </c>
      <c r="E230" s="2">
        <v>460</v>
      </c>
      <c r="F230" s="2">
        <v>252788</v>
      </c>
      <c r="G230" s="2">
        <v>2821300</v>
      </c>
      <c r="H230" s="12" t="s">
        <v>88</v>
      </c>
    </row>
    <row r="231" spans="1:8" x14ac:dyDescent="0.35">
      <c r="A231" s="2">
        <v>4</v>
      </c>
      <c r="B231" s="2">
        <v>2022</v>
      </c>
      <c r="C231" s="2" t="s">
        <v>15</v>
      </c>
      <c r="D231" s="2">
        <v>77831</v>
      </c>
      <c r="E231" s="2">
        <v>196</v>
      </c>
      <c r="F231" s="2">
        <v>79293</v>
      </c>
      <c r="G231" s="2">
        <v>1069600</v>
      </c>
      <c r="H231" s="12" t="s">
        <v>88</v>
      </c>
    </row>
    <row r="232" spans="1:8" x14ac:dyDescent="0.35">
      <c r="A232" s="2">
        <v>4</v>
      </c>
      <c r="B232" s="2">
        <v>2022</v>
      </c>
      <c r="C232" s="2" t="s">
        <v>25</v>
      </c>
      <c r="D232" s="2">
        <v>492334</v>
      </c>
      <c r="E232" s="2">
        <v>2235</v>
      </c>
      <c r="F232" s="2">
        <v>507331</v>
      </c>
      <c r="G232" s="2">
        <v>8435150</v>
      </c>
      <c r="H232" s="12" t="s">
        <v>70</v>
      </c>
    </row>
    <row r="233" spans="1:8" x14ac:dyDescent="0.35">
      <c r="A233" s="2">
        <v>4</v>
      </c>
      <c r="B233" s="2">
        <v>2022</v>
      </c>
      <c r="C233" s="2" t="s">
        <v>16</v>
      </c>
      <c r="D233" s="2">
        <v>81445</v>
      </c>
      <c r="E233" s="2">
        <v>183</v>
      </c>
      <c r="F233" s="2">
        <v>79694</v>
      </c>
      <c r="G233" s="2">
        <v>743310</v>
      </c>
      <c r="H233" s="12" t="s">
        <v>70</v>
      </c>
    </row>
    <row r="234" spans="1:8" x14ac:dyDescent="0.35">
      <c r="A234" s="2">
        <v>4</v>
      </c>
      <c r="B234" s="2">
        <v>2022</v>
      </c>
      <c r="C234" s="2" t="s">
        <v>6</v>
      </c>
      <c r="D234" s="2">
        <v>9637</v>
      </c>
      <c r="E234" s="2">
        <v>26</v>
      </c>
      <c r="F234" s="2">
        <v>7012</v>
      </c>
      <c r="G234" s="2">
        <v>108850</v>
      </c>
      <c r="H234" s="12" t="s">
        <v>70</v>
      </c>
    </row>
    <row r="235" spans="1:8" x14ac:dyDescent="0.35">
      <c r="A235" s="2">
        <v>4</v>
      </c>
      <c r="B235" s="2">
        <v>2022</v>
      </c>
      <c r="C235" s="2" t="s">
        <v>20</v>
      </c>
      <c r="D235" s="2">
        <v>223819</v>
      </c>
      <c r="E235" s="2">
        <v>182</v>
      </c>
      <c r="F235" s="2">
        <v>233054</v>
      </c>
      <c r="G235" s="2">
        <v>4080330</v>
      </c>
      <c r="H235" s="12" t="s">
        <v>62</v>
      </c>
    </row>
    <row r="236" spans="1:8" x14ac:dyDescent="0.35">
      <c r="A236" s="2">
        <v>4</v>
      </c>
      <c r="B236" s="2">
        <v>2022</v>
      </c>
      <c r="C236" s="2" t="s">
        <v>17</v>
      </c>
      <c r="D236" s="2">
        <v>118967</v>
      </c>
      <c r="E236" s="2">
        <v>342</v>
      </c>
      <c r="F236" s="2">
        <v>113805</v>
      </c>
      <c r="G236" s="2">
        <v>1815480</v>
      </c>
      <c r="H236" s="12" t="s">
        <v>88</v>
      </c>
    </row>
    <row r="237" spans="1:8" x14ac:dyDescent="0.35">
      <c r="A237" s="2">
        <v>4</v>
      </c>
      <c r="B237" s="2">
        <v>2022</v>
      </c>
      <c r="C237" s="2" t="s">
        <v>11</v>
      </c>
      <c r="D237" s="2">
        <v>49593</v>
      </c>
      <c r="E237" s="2">
        <v>102</v>
      </c>
      <c r="F237" s="2">
        <v>48008</v>
      </c>
      <c r="G237" s="2">
        <v>709760</v>
      </c>
      <c r="H237" s="12" t="s">
        <v>88</v>
      </c>
    </row>
    <row r="238" spans="1:8" x14ac:dyDescent="0.35">
      <c r="A238" s="2">
        <v>4</v>
      </c>
      <c r="B238" s="2">
        <v>2022</v>
      </c>
      <c r="C238" s="2" t="s">
        <v>18</v>
      </c>
      <c r="D238" s="2">
        <v>129680</v>
      </c>
      <c r="E238" s="2">
        <v>254</v>
      </c>
      <c r="F238" s="2">
        <v>120141</v>
      </c>
      <c r="G238" s="2">
        <v>1254860</v>
      </c>
      <c r="H238" s="12" t="s">
        <v>70</v>
      </c>
    </row>
    <row r="239" spans="1:8" x14ac:dyDescent="0.35">
      <c r="A239" s="2">
        <v>4</v>
      </c>
      <c r="B239" s="2">
        <v>2022</v>
      </c>
      <c r="C239" s="2" t="s">
        <v>19</v>
      </c>
      <c r="D239" s="2">
        <v>162789</v>
      </c>
      <c r="E239" s="2">
        <v>588</v>
      </c>
      <c r="F239" s="2">
        <v>123018</v>
      </c>
      <c r="G239" s="2">
        <v>3604120</v>
      </c>
      <c r="H239" s="12" t="s">
        <v>88</v>
      </c>
    </row>
    <row r="240" spans="1:8" x14ac:dyDescent="0.35">
      <c r="A240" s="2">
        <v>4</v>
      </c>
      <c r="B240" s="2">
        <v>2022</v>
      </c>
      <c r="C240" s="2" t="s">
        <v>12</v>
      </c>
      <c r="D240" s="2">
        <v>52650</v>
      </c>
      <c r="E240" s="2">
        <v>93</v>
      </c>
      <c r="F240" s="2">
        <v>58715</v>
      </c>
      <c r="G240" s="2">
        <v>598460</v>
      </c>
      <c r="H240" s="12" t="s">
        <v>88</v>
      </c>
    </row>
    <row r="241" spans="1:8" x14ac:dyDescent="0.35">
      <c r="A241" s="2">
        <v>4</v>
      </c>
      <c r="B241" s="2">
        <v>2022</v>
      </c>
      <c r="C241" s="2" t="s">
        <v>10</v>
      </c>
      <c r="D241" s="2">
        <v>51562</v>
      </c>
      <c r="E241" s="2">
        <v>232</v>
      </c>
      <c r="F241" s="2">
        <v>52505</v>
      </c>
      <c r="G241" s="2">
        <v>404000</v>
      </c>
      <c r="H241" s="12" t="s">
        <v>109</v>
      </c>
    </row>
    <row r="242" spans="1:8" x14ac:dyDescent="0.35">
      <c r="A242" s="2">
        <v>4</v>
      </c>
      <c r="B242" s="2">
        <v>2022</v>
      </c>
      <c r="C242" s="2" t="s">
        <v>4</v>
      </c>
      <c r="D242" s="2">
        <v>5446</v>
      </c>
      <c r="E242" s="2">
        <v>13</v>
      </c>
      <c r="F242" s="2">
        <v>5390</v>
      </c>
      <c r="G242" s="2">
        <v>79000</v>
      </c>
      <c r="H242" s="12" t="s">
        <v>88</v>
      </c>
    </row>
    <row r="243" spans="1:8" x14ac:dyDescent="0.35">
      <c r="A243" s="2">
        <v>4</v>
      </c>
      <c r="B243" s="2">
        <v>2022</v>
      </c>
      <c r="C243" s="2" t="s">
        <v>24</v>
      </c>
      <c r="D243" s="2">
        <v>369147</v>
      </c>
      <c r="E243" s="2">
        <v>840</v>
      </c>
      <c r="F243" s="2">
        <v>367040</v>
      </c>
      <c r="G243" s="2">
        <v>2695120</v>
      </c>
      <c r="H243" s="12" t="s">
        <v>87</v>
      </c>
    </row>
    <row r="244" spans="1:8" x14ac:dyDescent="0.35">
      <c r="A244" s="2">
        <v>1</v>
      </c>
      <c r="B244" s="2">
        <v>2023</v>
      </c>
      <c r="C244" s="2" t="s">
        <v>3</v>
      </c>
      <c r="D244" s="2">
        <v>17112</v>
      </c>
      <c r="E244" s="2">
        <v>117</v>
      </c>
      <c r="F244" s="2">
        <v>22855</v>
      </c>
      <c r="G244" s="2">
        <v>107790</v>
      </c>
      <c r="H244" s="12" t="s">
        <v>72</v>
      </c>
    </row>
    <row r="245" spans="1:8" x14ac:dyDescent="0.35">
      <c r="A245" s="2">
        <v>1</v>
      </c>
      <c r="B245" s="2">
        <v>2023</v>
      </c>
      <c r="C245" s="2" t="s">
        <v>8</v>
      </c>
      <c r="D245" s="2">
        <v>3150</v>
      </c>
      <c r="E245" s="2">
        <v>12</v>
      </c>
      <c r="F245" s="2">
        <v>2915</v>
      </c>
      <c r="G245" s="2">
        <v>32520</v>
      </c>
      <c r="H245" s="12" t="s">
        <v>87</v>
      </c>
    </row>
    <row r="246" spans="1:8" x14ac:dyDescent="0.35">
      <c r="A246" s="2">
        <v>1</v>
      </c>
      <c r="B246" s="2">
        <v>2023</v>
      </c>
      <c r="C246" s="2" t="s">
        <v>14</v>
      </c>
      <c r="D246" s="2">
        <v>16645</v>
      </c>
      <c r="E246" s="2">
        <v>163</v>
      </c>
      <c r="F246" s="2">
        <v>22701</v>
      </c>
      <c r="G246" s="2">
        <v>67290</v>
      </c>
      <c r="H246" s="12" t="s">
        <v>95</v>
      </c>
    </row>
    <row r="247" spans="1:8" x14ac:dyDescent="0.35">
      <c r="A247" s="2">
        <v>1</v>
      </c>
      <c r="B247" s="2">
        <v>2023</v>
      </c>
      <c r="C247" s="2" t="s">
        <v>23</v>
      </c>
      <c r="D247" s="2">
        <v>42463</v>
      </c>
      <c r="E247" s="2">
        <v>290</v>
      </c>
      <c r="F247" s="2">
        <v>68021</v>
      </c>
      <c r="G247" s="2">
        <v>271550</v>
      </c>
      <c r="H247" s="12" t="s">
        <v>72</v>
      </c>
    </row>
    <row r="248" spans="1:8" x14ac:dyDescent="0.35">
      <c r="A248" s="2">
        <v>1</v>
      </c>
      <c r="B248" s="2">
        <v>2023</v>
      </c>
      <c r="C248" s="2" t="s">
        <v>21</v>
      </c>
      <c r="D248" s="2">
        <v>34903</v>
      </c>
      <c r="E248" s="2">
        <v>382</v>
      </c>
      <c r="F248" s="2">
        <v>53515</v>
      </c>
      <c r="G248" s="2">
        <v>740170</v>
      </c>
      <c r="H248" s="12" t="s">
        <v>109</v>
      </c>
    </row>
    <row r="249" spans="1:8" x14ac:dyDescent="0.35">
      <c r="A249" s="2">
        <v>1</v>
      </c>
      <c r="B249" s="2">
        <v>2023</v>
      </c>
      <c r="C249" s="2" t="s">
        <v>13</v>
      </c>
      <c r="D249" s="2">
        <v>11124</v>
      </c>
      <c r="E249" s="2">
        <v>187</v>
      </c>
      <c r="F249" s="2">
        <v>15452</v>
      </c>
      <c r="G249" s="2">
        <v>146960</v>
      </c>
      <c r="H249" s="12" t="s">
        <v>90</v>
      </c>
    </row>
    <row r="250" spans="1:8" x14ac:dyDescent="0.35">
      <c r="A250" s="2">
        <v>1</v>
      </c>
      <c r="B250" s="2">
        <v>2023</v>
      </c>
      <c r="C250" s="2" t="s">
        <v>22</v>
      </c>
      <c r="D250" s="2">
        <v>69664</v>
      </c>
      <c r="E250" s="2">
        <v>304</v>
      </c>
      <c r="F250" s="2">
        <v>96803</v>
      </c>
      <c r="G250" s="2">
        <v>585050</v>
      </c>
      <c r="H250" s="12" t="s">
        <v>109</v>
      </c>
    </row>
    <row r="251" spans="1:8" x14ac:dyDescent="0.35">
      <c r="A251" s="2">
        <v>1</v>
      </c>
      <c r="B251" s="2">
        <v>2023</v>
      </c>
      <c r="C251" s="2" t="s">
        <v>15</v>
      </c>
      <c r="D251" s="2">
        <v>9584</v>
      </c>
      <c r="E251" s="2">
        <v>127</v>
      </c>
      <c r="F251" s="2">
        <v>14039</v>
      </c>
      <c r="G251" s="2">
        <v>242990</v>
      </c>
      <c r="H251" s="12" t="s">
        <v>109</v>
      </c>
    </row>
    <row r="252" spans="1:8" x14ac:dyDescent="0.35">
      <c r="A252" s="2">
        <v>1</v>
      </c>
      <c r="B252" s="2">
        <v>2023</v>
      </c>
      <c r="C252" s="2" t="s">
        <v>25</v>
      </c>
      <c r="D252" s="2">
        <v>70364</v>
      </c>
      <c r="E252" s="2">
        <v>966</v>
      </c>
      <c r="F252" s="2">
        <v>100582</v>
      </c>
      <c r="G252" s="2">
        <v>1700260</v>
      </c>
      <c r="H252" s="12" t="s">
        <v>109</v>
      </c>
    </row>
    <row r="253" spans="1:8" x14ac:dyDescent="0.35">
      <c r="A253" s="2">
        <v>1</v>
      </c>
      <c r="B253" s="2">
        <v>2023</v>
      </c>
      <c r="C253" s="2" t="s">
        <v>16</v>
      </c>
      <c r="D253" s="2">
        <v>11184</v>
      </c>
      <c r="E253" s="2">
        <v>123</v>
      </c>
      <c r="F253" s="2">
        <v>17356</v>
      </c>
      <c r="G253" s="2">
        <v>121160</v>
      </c>
      <c r="H253" s="12" t="s">
        <v>72</v>
      </c>
    </row>
    <row r="254" spans="1:8" x14ac:dyDescent="0.35">
      <c r="A254" s="2">
        <v>1</v>
      </c>
      <c r="B254" s="2">
        <v>2023</v>
      </c>
      <c r="C254" s="2" t="s">
        <v>6</v>
      </c>
      <c r="D254" s="2">
        <v>2109</v>
      </c>
      <c r="E254" s="2">
        <v>16</v>
      </c>
      <c r="F254" s="2">
        <v>8215</v>
      </c>
      <c r="G254" s="2">
        <v>23090</v>
      </c>
      <c r="H254" s="12" t="s">
        <v>85</v>
      </c>
    </row>
    <row r="255" spans="1:8" x14ac:dyDescent="0.35">
      <c r="A255" s="2">
        <v>1</v>
      </c>
      <c r="B255" s="2">
        <v>2023</v>
      </c>
      <c r="C255" s="2" t="s">
        <v>20</v>
      </c>
      <c r="D255" s="2">
        <v>22263</v>
      </c>
      <c r="E255" s="2">
        <v>34</v>
      </c>
      <c r="F255" s="2">
        <v>26418</v>
      </c>
      <c r="G255" s="2">
        <v>771140</v>
      </c>
      <c r="H255" s="12" t="s">
        <v>62</v>
      </c>
    </row>
    <row r="256" spans="1:8" x14ac:dyDescent="0.35">
      <c r="A256" s="2">
        <v>1</v>
      </c>
      <c r="B256" s="2">
        <v>2023</v>
      </c>
      <c r="C256" s="2" t="s">
        <v>17</v>
      </c>
      <c r="D256" s="2">
        <v>32924</v>
      </c>
      <c r="E256" s="2">
        <v>282</v>
      </c>
      <c r="F256" s="2">
        <v>47551</v>
      </c>
      <c r="G256" s="2">
        <v>381740</v>
      </c>
      <c r="H256" s="12" t="s">
        <v>67</v>
      </c>
    </row>
    <row r="257" spans="1:8" x14ac:dyDescent="0.35">
      <c r="A257" s="2">
        <v>1</v>
      </c>
      <c r="B257" s="2">
        <v>2023</v>
      </c>
      <c r="C257" s="2" t="s">
        <v>11</v>
      </c>
      <c r="D257" s="2">
        <v>11950</v>
      </c>
      <c r="E257" s="2">
        <v>68</v>
      </c>
      <c r="F257" s="2">
        <v>14519</v>
      </c>
      <c r="G257" s="2">
        <v>114290</v>
      </c>
      <c r="H257" s="12" t="s">
        <v>109</v>
      </c>
    </row>
    <row r="258" spans="1:8" x14ac:dyDescent="0.35">
      <c r="A258" s="2">
        <v>1</v>
      </c>
      <c r="B258" s="2">
        <v>2023</v>
      </c>
      <c r="C258" s="2" t="s">
        <v>18</v>
      </c>
      <c r="D258" s="2">
        <v>39887</v>
      </c>
      <c r="E258" s="2">
        <v>287</v>
      </c>
      <c r="F258" s="2">
        <v>67004</v>
      </c>
      <c r="G258" s="2">
        <v>307600</v>
      </c>
      <c r="H258" s="12" t="s">
        <v>123</v>
      </c>
    </row>
    <row r="259" spans="1:8" x14ac:dyDescent="0.35">
      <c r="A259" s="2">
        <v>1</v>
      </c>
      <c r="B259" s="2">
        <v>2023</v>
      </c>
      <c r="C259" s="2" t="s">
        <v>19</v>
      </c>
      <c r="D259" s="2">
        <v>26301</v>
      </c>
      <c r="E259" s="2">
        <v>277</v>
      </c>
      <c r="F259" s="2">
        <v>93544</v>
      </c>
      <c r="G259" s="2">
        <v>617130</v>
      </c>
      <c r="H259" s="12" t="s">
        <v>61</v>
      </c>
    </row>
    <row r="260" spans="1:8" x14ac:dyDescent="0.35">
      <c r="A260" s="2">
        <v>1</v>
      </c>
      <c r="B260" s="2">
        <v>2023</v>
      </c>
      <c r="C260" s="2" t="s">
        <v>12</v>
      </c>
      <c r="D260" s="2">
        <v>9354</v>
      </c>
      <c r="E260" s="2">
        <v>28</v>
      </c>
      <c r="F260" s="2">
        <v>10575</v>
      </c>
      <c r="G260" s="2">
        <v>89820</v>
      </c>
      <c r="H260" s="12" t="s">
        <v>87</v>
      </c>
    </row>
    <row r="261" spans="1:8" x14ac:dyDescent="0.35">
      <c r="A261" s="2">
        <v>1</v>
      </c>
      <c r="B261" s="2">
        <v>2023</v>
      </c>
      <c r="C261" s="2" t="s">
        <v>10</v>
      </c>
      <c r="D261" s="2">
        <v>11311</v>
      </c>
      <c r="E261" s="2">
        <v>121</v>
      </c>
      <c r="F261" s="2">
        <v>14350</v>
      </c>
      <c r="G261" s="2">
        <v>86380</v>
      </c>
      <c r="H261" s="12" t="s">
        <v>112</v>
      </c>
    </row>
    <row r="262" spans="1:8" x14ac:dyDescent="0.35">
      <c r="A262" s="2">
        <v>1</v>
      </c>
      <c r="B262" s="2">
        <v>2023</v>
      </c>
      <c r="C262" s="2" t="s">
        <v>4</v>
      </c>
      <c r="D262" s="2">
        <v>510</v>
      </c>
      <c r="E262" s="2">
        <v>5</v>
      </c>
      <c r="F262" s="2">
        <v>1030</v>
      </c>
      <c r="G262" s="2">
        <v>9800</v>
      </c>
      <c r="H262" s="12" t="s">
        <v>109</v>
      </c>
    </row>
    <row r="263" spans="1:8" x14ac:dyDescent="0.35">
      <c r="A263" s="2">
        <v>1</v>
      </c>
      <c r="B263" s="2">
        <v>2023</v>
      </c>
      <c r="C263" s="2" t="s">
        <v>24</v>
      </c>
      <c r="D263" s="2">
        <v>61492</v>
      </c>
      <c r="E263" s="2">
        <v>424</v>
      </c>
      <c r="F263" s="2">
        <v>93956</v>
      </c>
      <c r="G263" s="2">
        <v>481330</v>
      </c>
      <c r="H263" s="12" t="s">
        <v>94</v>
      </c>
    </row>
    <row r="264" spans="1:8" x14ac:dyDescent="0.35">
      <c r="A264" s="2">
        <v>2</v>
      </c>
      <c r="B264" s="2">
        <v>2023</v>
      </c>
      <c r="C264" s="2" t="s">
        <v>3</v>
      </c>
      <c r="D264" s="2">
        <v>8536</v>
      </c>
      <c r="E264" s="2">
        <v>31</v>
      </c>
      <c r="F264" s="2">
        <v>15733</v>
      </c>
      <c r="G264" s="2">
        <v>3260</v>
      </c>
      <c r="H264" s="12" t="s">
        <v>74</v>
      </c>
    </row>
    <row r="265" spans="1:8" x14ac:dyDescent="0.35">
      <c r="A265" s="2">
        <v>2</v>
      </c>
      <c r="B265" s="2">
        <v>2023</v>
      </c>
      <c r="C265" s="2" t="s">
        <v>8</v>
      </c>
      <c r="D265" s="2">
        <v>944</v>
      </c>
      <c r="E265" s="2">
        <v>10</v>
      </c>
      <c r="F265" s="2">
        <v>457</v>
      </c>
      <c r="G265" s="2">
        <v>1080</v>
      </c>
      <c r="H265" s="12" t="s">
        <v>89</v>
      </c>
    </row>
    <row r="266" spans="1:8" x14ac:dyDescent="0.35">
      <c r="A266" s="2">
        <v>2</v>
      </c>
      <c r="B266" s="2">
        <v>2023</v>
      </c>
      <c r="C266" s="2" t="s">
        <v>14</v>
      </c>
      <c r="D266" s="2">
        <v>6781</v>
      </c>
      <c r="E266" s="2">
        <v>80</v>
      </c>
      <c r="F266" s="2">
        <v>7123</v>
      </c>
      <c r="G266" s="2">
        <v>1650</v>
      </c>
      <c r="H266" s="12" t="s">
        <v>96</v>
      </c>
    </row>
    <row r="267" spans="1:8" x14ac:dyDescent="0.35">
      <c r="A267" s="2">
        <v>2</v>
      </c>
      <c r="B267" s="2">
        <v>2023</v>
      </c>
      <c r="C267" s="2" t="s">
        <v>23</v>
      </c>
      <c r="D267" s="2">
        <v>19401</v>
      </c>
      <c r="E267" s="2">
        <v>98</v>
      </c>
      <c r="F267" s="2">
        <v>19830</v>
      </c>
      <c r="G267" s="2">
        <v>10130</v>
      </c>
      <c r="H267" s="12" t="s">
        <v>103</v>
      </c>
    </row>
    <row r="268" spans="1:8" x14ac:dyDescent="0.35">
      <c r="A268" s="2">
        <v>2</v>
      </c>
      <c r="B268" s="2">
        <v>2023</v>
      </c>
      <c r="C268" s="2" t="s">
        <v>21</v>
      </c>
      <c r="D268" s="2">
        <v>13079</v>
      </c>
      <c r="E268" s="2">
        <v>156</v>
      </c>
      <c r="F268" s="2">
        <v>15617</v>
      </c>
      <c r="G268" s="2">
        <v>51290</v>
      </c>
      <c r="H268" s="12" t="s">
        <v>110</v>
      </c>
    </row>
    <row r="269" spans="1:8" x14ac:dyDescent="0.35">
      <c r="A269" s="2">
        <v>2</v>
      </c>
      <c r="B269" s="2">
        <v>2023</v>
      </c>
      <c r="C269" s="2" t="s">
        <v>13</v>
      </c>
      <c r="D269" s="2">
        <v>4733</v>
      </c>
      <c r="E269" s="2">
        <v>117</v>
      </c>
      <c r="F269" s="2">
        <v>5100</v>
      </c>
      <c r="G269" s="2">
        <v>6190</v>
      </c>
      <c r="H269" s="12" t="s">
        <v>116</v>
      </c>
    </row>
    <row r="270" spans="1:8" x14ac:dyDescent="0.35">
      <c r="A270" s="2">
        <v>2</v>
      </c>
      <c r="B270" s="2">
        <v>2023</v>
      </c>
      <c r="C270" s="2" t="s">
        <v>22</v>
      </c>
      <c r="D270" s="2">
        <v>26019</v>
      </c>
      <c r="E270" s="2">
        <v>117</v>
      </c>
      <c r="F270" s="2">
        <v>20798</v>
      </c>
      <c r="G270" s="2">
        <v>19680</v>
      </c>
      <c r="H270" s="12" t="s">
        <v>124</v>
      </c>
    </row>
    <row r="271" spans="1:8" x14ac:dyDescent="0.35">
      <c r="A271" s="2">
        <v>2</v>
      </c>
      <c r="B271" s="2">
        <v>2023</v>
      </c>
      <c r="C271" s="2" t="s">
        <v>15</v>
      </c>
      <c r="D271" s="2">
        <v>5361</v>
      </c>
      <c r="E271" s="2">
        <v>47</v>
      </c>
      <c r="F271" s="2">
        <v>5918</v>
      </c>
      <c r="G271" s="2">
        <v>11690</v>
      </c>
      <c r="H271" s="12" t="s">
        <v>128</v>
      </c>
    </row>
    <row r="272" spans="1:8" x14ac:dyDescent="0.35">
      <c r="A272" s="2">
        <v>2</v>
      </c>
      <c r="B272" s="2">
        <v>2023</v>
      </c>
      <c r="C272" s="2" t="s">
        <v>25</v>
      </c>
      <c r="D272" s="2">
        <v>29956</v>
      </c>
      <c r="E272" s="2">
        <v>323</v>
      </c>
      <c r="F272" s="2">
        <v>34538</v>
      </c>
      <c r="G272" s="2">
        <v>104600</v>
      </c>
      <c r="H272" s="12" t="s">
        <v>110</v>
      </c>
    </row>
    <row r="273" spans="1:8" x14ac:dyDescent="0.35">
      <c r="A273" s="2">
        <v>2</v>
      </c>
      <c r="B273" s="2">
        <v>2023</v>
      </c>
      <c r="C273" s="2" t="s">
        <v>16</v>
      </c>
      <c r="D273" s="2">
        <v>3716</v>
      </c>
      <c r="E273" s="2">
        <v>25</v>
      </c>
      <c r="F273" s="2">
        <v>3876</v>
      </c>
      <c r="G273" s="2">
        <v>3040</v>
      </c>
      <c r="H273" s="12" t="s">
        <v>130</v>
      </c>
    </row>
    <row r="274" spans="1:8" x14ac:dyDescent="0.35">
      <c r="A274" s="2">
        <v>2</v>
      </c>
      <c r="B274" s="2">
        <v>2023</v>
      </c>
      <c r="C274" s="2" t="s">
        <v>6</v>
      </c>
      <c r="D274" s="2">
        <v>924</v>
      </c>
      <c r="E274" s="2">
        <v>17</v>
      </c>
      <c r="F274" s="2">
        <v>929</v>
      </c>
      <c r="G274" s="2">
        <v>660</v>
      </c>
      <c r="H274" s="12" t="s">
        <v>145</v>
      </c>
    </row>
    <row r="275" spans="1:8" x14ac:dyDescent="0.35">
      <c r="A275" s="2">
        <v>2</v>
      </c>
      <c r="B275" s="2">
        <v>2023</v>
      </c>
      <c r="C275" s="2" t="s">
        <v>20</v>
      </c>
      <c r="D275" s="2">
        <v>12499</v>
      </c>
      <c r="E275" s="2">
        <v>25</v>
      </c>
      <c r="F275" s="2">
        <v>11354</v>
      </c>
      <c r="G275" s="2">
        <v>132620</v>
      </c>
      <c r="H275" s="12" t="s">
        <v>88</v>
      </c>
    </row>
    <row r="276" spans="1:8" x14ac:dyDescent="0.35">
      <c r="A276" s="2">
        <v>2</v>
      </c>
      <c r="B276" s="2">
        <v>2023</v>
      </c>
      <c r="C276" s="2" t="s">
        <v>17</v>
      </c>
      <c r="D276" s="2">
        <v>11124</v>
      </c>
      <c r="E276" s="2">
        <v>105</v>
      </c>
      <c r="F276" s="2">
        <v>11745</v>
      </c>
      <c r="G276" s="2">
        <v>6140</v>
      </c>
      <c r="H276" s="12" t="s">
        <v>142</v>
      </c>
    </row>
    <row r="277" spans="1:8" x14ac:dyDescent="0.35">
      <c r="A277" s="2">
        <v>2</v>
      </c>
      <c r="B277" s="2">
        <v>2023</v>
      </c>
      <c r="C277" s="2" t="s">
        <v>11</v>
      </c>
      <c r="D277" s="2">
        <v>5151</v>
      </c>
      <c r="E277" s="2">
        <v>20</v>
      </c>
      <c r="F277" s="2">
        <v>4207</v>
      </c>
      <c r="G277" s="2">
        <v>3920</v>
      </c>
      <c r="H277" s="12" t="s">
        <v>143</v>
      </c>
    </row>
    <row r="278" spans="1:8" x14ac:dyDescent="0.35">
      <c r="A278" s="2">
        <v>2</v>
      </c>
      <c r="B278" s="2">
        <v>2023</v>
      </c>
      <c r="C278" s="2" t="s">
        <v>18</v>
      </c>
      <c r="D278" s="2">
        <v>7875</v>
      </c>
      <c r="E278" s="2">
        <v>76</v>
      </c>
      <c r="F278" s="2">
        <v>10190</v>
      </c>
      <c r="G278" s="2">
        <v>10930</v>
      </c>
      <c r="H278" s="12" t="s">
        <v>139</v>
      </c>
    </row>
    <row r="279" spans="1:8" x14ac:dyDescent="0.35">
      <c r="A279" s="2">
        <v>2</v>
      </c>
      <c r="B279" s="2">
        <v>2023</v>
      </c>
      <c r="C279" s="2" t="s">
        <v>19</v>
      </c>
      <c r="D279" s="2">
        <v>12260</v>
      </c>
      <c r="E279" s="2">
        <v>279</v>
      </c>
      <c r="F279" s="2">
        <v>16744</v>
      </c>
      <c r="G279" s="2">
        <v>27380</v>
      </c>
      <c r="H279" s="12" t="s">
        <v>140</v>
      </c>
    </row>
    <row r="280" spans="1:8" x14ac:dyDescent="0.35">
      <c r="A280" s="2">
        <v>2</v>
      </c>
      <c r="B280" s="2">
        <v>2023</v>
      </c>
      <c r="C280" s="2" t="s">
        <v>12</v>
      </c>
      <c r="D280" s="2">
        <v>2794</v>
      </c>
      <c r="E280" s="2">
        <v>15</v>
      </c>
      <c r="F280" s="2">
        <v>3263</v>
      </c>
      <c r="G280" s="2">
        <v>5590</v>
      </c>
      <c r="H280" s="12" t="s">
        <v>144</v>
      </c>
    </row>
    <row r="281" spans="1:8" x14ac:dyDescent="0.35">
      <c r="A281" s="2">
        <v>2</v>
      </c>
      <c r="B281" s="2">
        <v>2023</v>
      </c>
      <c r="C281" s="2" t="s">
        <v>10</v>
      </c>
      <c r="D281" s="2">
        <v>4651</v>
      </c>
      <c r="E281" s="2">
        <v>23</v>
      </c>
      <c r="F281" s="2">
        <v>5150</v>
      </c>
      <c r="G281" s="2">
        <v>2330</v>
      </c>
      <c r="H281" s="12" t="s">
        <v>141</v>
      </c>
    </row>
    <row r="282" spans="1:8" x14ac:dyDescent="0.35">
      <c r="A282" s="2">
        <v>2</v>
      </c>
      <c r="B282" s="2">
        <v>2023</v>
      </c>
      <c r="C282" s="2" t="s">
        <v>4</v>
      </c>
      <c r="D282" s="2">
        <v>307</v>
      </c>
      <c r="E282" s="2">
        <v>5</v>
      </c>
      <c r="F282" s="2">
        <v>571</v>
      </c>
      <c r="G282" s="2">
        <v>260</v>
      </c>
      <c r="H282" s="12" t="s">
        <v>170</v>
      </c>
    </row>
    <row r="283" spans="1:8" x14ac:dyDescent="0.35">
      <c r="A283" s="2">
        <v>2</v>
      </c>
      <c r="B283" s="2">
        <v>2023</v>
      </c>
      <c r="C283" s="2" t="s">
        <v>24</v>
      </c>
      <c r="D283" s="2">
        <v>23387</v>
      </c>
      <c r="E283" s="2">
        <v>177</v>
      </c>
      <c r="F283" s="2">
        <v>25790</v>
      </c>
      <c r="G283" s="2">
        <v>30500</v>
      </c>
      <c r="H283" s="12" t="s">
        <v>174</v>
      </c>
    </row>
    <row r="284" spans="1:8" x14ac:dyDescent="0.35">
      <c r="A284" s="2">
        <v>3</v>
      </c>
      <c r="B284" s="2">
        <v>2023</v>
      </c>
      <c r="C284" s="2" t="s">
        <v>3</v>
      </c>
      <c r="D284" s="2">
        <v>4816</v>
      </c>
      <c r="E284" s="2">
        <v>14</v>
      </c>
      <c r="F284" s="2">
        <v>5106</v>
      </c>
      <c r="G284" s="2">
        <v>101</v>
      </c>
      <c r="H284" s="12" t="s">
        <v>76</v>
      </c>
    </row>
    <row r="285" spans="1:8" x14ac:dyDescent="0.35">
      <c r="A285" s="2">
        <v>3</v>
      </c>
      <c r="B285" s="2">
        <v>2023</v>
      </c>
      <c r="C285" s="2" t="s">
        <v>8</v>
      </c>
      <c r="D285" s="2">
        <v>410</v>
      </c>
      <c r="E285" s="2">
        <v>8</v>
      </c>
      <c r="F285" s="2">
        <v>74</v>
      </c>
      <c r="G285" s="2">
        <v>0</v>
      </c>
      <c r="H285" s="12" t="s">
        <v>56</v>
      </c>
    </row>
    <row r="286" spans="1:8" x14ac:dyDescent="0.35">
      <c r="A286" s="2">
        <v>3</v>
      </c>
      <c r="B286" s="2">
        <v>2023</v>
      </c>
      <c r="C286" s="2" t="s">
        <v>14</v>
      </c>
      <c r="D286" s="2">
        <v>5249</v>
      </c>
      <c r="E286" s="2">
        <v>69</v>
      </c>
      <c r="F286" s="2">
        <v>3673</v>
      </c>
      <c r="G286" s="2">
        <v>230</v>
      </c>
      <c r="H286" s="12" t="s">
        <v>97</v>
      </c>
    </row>
    <row r="287" spans="1:8" x14ac:dyDescent="0.35">
      <c r="A287" s="2">
        <v>3</v>
      </c>
      <c r="B287" s="2">
        <v>2023</v>
      </c>
      <c r="C287" s="2" t="s">
        <v>23</v>
      </c>
      <c r="D287" s="2">
        <v>23501</v>
      </c>
      <c r="E287" s="2">
        <v>51</v>
      </c>
      <c r="F287" s="2">
        <v>15661</v>
      </c>
      <c r="G287" s="2">
        <v>471</v>
      </c>
      <c r="H287" s="12" t="s">
        <v>104</v>
      </c>
    </row>
    <row r="288" spans="1:8" x14ac:dyDescent="0.35">
      <c r="A288" s="2">
        <v>3</v>
      </c>
      <c r="B288" s="2">
        <v>2023</v>
      </c>
      <c r="C288" s="2" t="s">
        <v>21</v>
      </c>
      <c r="D288" s="2">
        <v>13333</v>
      </c>
      <c r="E288" s="2">
        <v>84</v>
      </c>
      <c r="F288" s="2">
        <v>7423</v>
      </c>
      <c r="G288" s="2">
        <v>5873</v>
      </c>
      <c r="H288" s="12" t="s">
        <v>111</v>
      </c>
    </row>
    <row r="289" spans="1:8" x14ac:dyDescent="0.35">
      <c r="A289" s="2">
        <v>3</v>
      </c>
      <c r="B289" s="2">
        <v>2023</v>
      </c>
      <c r="C289" s="2" t="s">
        <v>13</v>
      </c>
      <c r="D289" s="2">
        <v>3936</v>
      </c>
      <c r="E289" s="2">
        <v>52</v>
      </c>
      <c r="F289" s="2">
        <v>3286</v>
      </c>
      <c r="G289" s="2">
        <v>790</v>
      </c>
      <c r="H289" s="12" t="s">
        <v>117</v>
      </c>
    </row>
    <row r="290" spans="1:8" x14ac:dyDescent="0.35">
      <c r="A290" s="2">
        <v>3</v>
      </c>
      <c r="B290" s="2">
        <v>2023</v>
      </c>
      <c r="C290" s="2" t="s">
        <v>22</v>
      </c>
      <c r="D290" s="2">
        <v>26683</v>
      </c>
      <c r="E290" s="2">
        <v>70</v>
      </c>
      <c r="F290" s="2">
        <v>18733</v>
      </c>
      <c r="G290" s="2">
        <v>1580</v>
      </c>
      <c r="H290" s="12" t="s">
        <v>125</v>
      </c>
    </row>
    <row r="291" spans="1:8" x14ac:dyDescent="0.35">
      <c r="A291" s="2">
        <v>3</v>
      </c>
      <c r="B291" s="2">
        <v>2023</v>
      </c>
      <c r="C291" s="2" t="s">
        <v>15</v>
      </c>
      <c r="D291" s="2">
        <v>5300</v>
      </c>
      <c r="E291" s="2">
        <v>15</v>
      </c>
      <c r="F291" s="2">
        <v>5312</v>
      </c>
      <c r="G291" s="2">
        <v>1746</v>
      </c>
      <c r="H291" s="12" t="s">
        <v>129</v>
      </c>
    </row>
    <row r="292" spans="1:8" x14ac:dyDescent="0.35">
      <c r="A292" s="2">
        <v>3</v>
      </c>
      <c r="B292" s="2">
        <v>2023</v>
      </c>
      <c r="C292" s="2" t="s">
        <v>25</v>
      </c>
      <c r="D292" s="2">
        <v>38312</v>
      </c>
      <c r="E292" s="2">
        <v>170</v>
      </c>
      <c r="F292" s="2">
        <v>27611</v>
      </c>
      <c r="G292" s="2">
        <v>17010</v>
      </c>
      <c r="H292" s="12" t="s">
        <v>132</v>
      </c>
    </row>
    <row r="293" spans="1:8" x14ac:dyDescent="0.35">
      <c r="A293" s="2">
        <v>3</v>
      </c>
      <c r="B293" s="2">
        <v>2023</v>
      </c>
      <c r="C293" s="2" t="s">
        <v>16</v>
      </c>
      <c r="D293" s="2">
        <v>3985</v>
      </c>
      <c r="E293" s="2">
        <v>22</v>
      </c>
      <c r="F293" s="2">
        <v>3950</v>
      </c>
      <c r="G293" s="2">
        <v>220</v>
      </c>
      <c r="H293" s="12" t="s">
        <v>136</v>
      </c>
    </row>
    <row r="294" spans="1:8" x14ac:dyDescent="0.35">
      <c r="A294" s="2">
        <v>3</v>
      </c>
      <c r="B294" s="2">
        <v>2023</v>
      </c>
      <c r="C294" s="2" t="s">
        <v>6</v>
      </c>
      <c r="D294" s="2">
        <v>523</v>
      </c>
      <c r="E294" s="2">
        <v>9</v>
      </c>
      <c r="F294" s="2">
        <v>226</v>
      </c>
      <c r="G294" s="2">
        <v>260</v>
      </c>
      <c r="H294" s="12" t="s">
        <v>146</v>
      </c>
    </row>
    <row r="295" spans="1:8" x14ac:dyDescent="0.35">
      <c r="A295" s="2">
        <v>3</v>
      </c>
      <c r="B295" s="2">
        <v>2023</v>
      </c>
      <c r="C295" s="2" t="s">
        <v>20</v>
      </c>
      <c r="D295" s="2">
        <v>13736</v>
      </c>
      <c r="E295" s="2">
        <v>8</v>
      </c>
      <c r="F295" s="2">
        <v>7797</v>
      </c>
      <c r="G295" s="2">
        <v>6290</v>
      </c>
      <c r="H295" s="12" t="s">
        <v>90</v>
      </c>
    </row>
    <row r="296" spans="1:8" x14ac:dyDescent="0.35">
      <c r="A296" s="2">
        <v>3</v>
      </c>
      <c r="B296" s="2">
        <v>2023</v>
      </c>
      <c r="C296" s="2" t="s">
        <v>17</v>
      </c>
      <c r="D296" s="2">
        <v>9899</v>
      </c>
      <c r="E296" s="2">
        <v>38</v>
      </c>
      <c r="F296" s="2">
        <v>5527</v>
      </c>
      <c r="G296" s="2">
        <v>990</v>
      </c>
      <c r="H296" s="12" t="s">
        <v>149</v>
      </c>
    </row>
    <row r="297" spans="1:8" x14ac:dyDescent="0.35">
      <c r="A297" s="2">
        <v>3</v>
      </c>
      <c r="B297" s="2">
        <v>2023</v>
      </c>
      <c r="C297" s="2" t="s">
        <v>11</v>
      </c>
      <c r="D297" s="2">
        <v>5888</v>
      </c>
      <c r="E297" s="2">
        <v>12</v>
      </c>
      <c r="F297" s="2">
        <v>2747</v>
      </c>
      <c r="G297" s="2">
        <v>701</v>
      </c>
      <c r="H297" s="12" t="s">
        <v>142</v>
      </c>
    </row>
    <row r="298" spans="1:8" x14ac:dyDescent="0.35">
      <c r="A298" s="2">
        <v>3</v>
      </c>
      <c r="B298" s="2">
        <v>2023</v>
      </c>
      <c r="C298" s="2" t="s">
        <v>18</v>
      </c>
      <c r="D298" s="2">
        <v>2853</v>
      </c>
      <c r="E298" s="2">
        <v>68</v>
      </c>
      <c r="F298" s="2">
        <v>3549</v>
      </c>
      <c r="G298" s="2">
        <v>170</v>
      </c>
      <c r="H298" s="12" t="s">
        <v>152</v>
      </c>
    </row>
    <row r="299" spans="1:8" x14ac:dyDescent="0.35">
      <c r="A299" s="2">
        <v>3</v>
      </c>
      <c r="B299" s="2">
        <v>2023</v>
      </c>
      <c r="C299" s="2" t="s">
        <v>19</v>
      </c>
      <c r="D299" s="2">
        <v>12550</v>
      </c>
      <c r="E299" s="2">
        <v>141</v>
      </c>
      <c r="F299" s="2">
        <v>11569</v>
      </c>
      <c r="G299" s="2">
        <v>3600</v>
      </c>
      <c r="H299" s="12" t="s">
        <v>151</v>
      </c>
    </row>
    <row r="300" spans="1:8" x14ac:dyDescent="0.35">
      <c r="A300" s="2">
        <v>3</v>
      </c>
      <c r="B300" s="2">
        <v>2023</v>
      </c>
      <c r="C300" s="2" t="s">
        <v>12</v>
      </c>
      <c r="D300" s="2">
        <v>2247</v>
      </c>
      <c r="E300" s="2">
        <v>7</v>
      </c>
      <c r="F300" s="2">
        <v>1820</v>
      </c>
      <c r="G300" s="2">
        <v>830</v>
      </c>
      <c r="H300" s="12" t="s">
        <v>148</v>
      </c>
    </row>
    <row r="301" spans="1:8" x14ac:dyDescent="0.35">
      <c r="A301" s="2">
        <v>3</v>
      </c>
      <c r="B301" s="2">
        <v>2023</v>
      </c>
      <c r="C301" s="2" t="s">
        <v>10</v>
      </c>
      <c r="D301" s="2">
        <v>3352</v>
      </c>
      <c r="E301" s="2">
        <v>8</v>
      </c>
      <c r="F301" s="2">
        <v>2092</v>
      </c>
      <c r="G301" s="2">
        <v>590</v>
      </c>
      <c r="H301" s="12" t="s">
        <v>150</v>
      </c>
    </row>
    <row r="302" spans="1:8" x14ac:dyDescent="0.35">
      <c r="A302" s="2">
        <v>3</v>
      </c>
      <c r="B302" s="2">
        <v>2023</v>
      </c>
      <c r="C302" s="2" t="s">
        <v>4</v>
      </c>
      <c r="D302" s="2">
        <v>363</v>
      </c>
      <c r="E302" s="2">
        <v>1</v>
      </c>
      <c r="F302" s="2">
        <v>254</v>
      </c>
      <c r="G302" s="2">
        <v>66</v>
      </c>
      <c r="H302" s="12" t="s">
        <v>99</v>
      </c>
    </row>
    <row r="303" spans="1:8" x14ac:dyDescent="0.35">
      <c r="A303" s="2">
        <v>3</v>
      </c>
      <c r="B303" s="2">
        <v>2023</v>
      </c>
      <c r="C303" s="2" t="s">
        <v>24</v>
      </c>
      <c r="D303" s="2">
        <v>25503</v>
      </c>
      <c r="E303" s="2">
        <v>56</v>
      </c>
      <c r="F303" s="2">
        <v>31823</v>
      </c>
      <c r="G303" s="2">
        <v>9700</v>
      </c>
      <c r="H303" s="12" t="s">
        <v>174</v>
      </c>
    </row>
    <row r="304" spans="1:8" x14ac:dyDescent="0.35">
      <c r="A304" s="2">
        <v>4</v>
      </c>
      <c r="B304" s="2">
        <v>2023</v>
      </c>
      <c r="C304" s="2" t="s">
        <v>3</v>
      </c>
      <c r="D304" s="2">
        <v>19862</v>
      </c>
      <c r="E304" s="2">
        <v>80</v>
      </c>
      <c r="F304" s="2">
        <v>11839</v>
      </c>
      <c r="G304" s="2">
        <v>20050</v>
      </c>
      <c r="H304" s="12" t="s">
        <v>78</v>
      </c>
    </row>
    <row r="305" spans="1:8" x14ac:dyDescent="0.35">
      <c r="A305" s="2">
        <v>4</v>
      </c>
      <c r="B305" s="2">
        <v>2023</v>
      </c>
      <c r="C305" s="2" t="s">
        <v>8</v>
      </c>
      <c r="D305" s="2">
        <v>999</v>
      </c>
      <c r="E305" s="2">
        <v>9</v>
      </c>
      <c r="F305" s="2">
        <v>135</v>
      </c>
      <c r="G305" s="2">
        <v>7472</v>
      </c>
      <c r="H305" s="12" t="s">
        <v>90</v>
      </c>
    </row>
    <row r="306" spans="1:8" x14ac:dyDescent="0.35">
      <c r="A306" s="2">
        <v>4</v>
      </c>
      <c r="B306" s="2">
        <v>2023</v>
      </c>
      <c r="C306" s="2" t="s">
        <v>14</v>
      </c>
      <c r="D306" s="2">
        <v>7853</v>
      </c>
      <c r="E306" s="2">
        <v>101</v>
      </c>
      <c r="F306" s="2">
        <v>4995</v>
      </c>
      <c r="G306" s="2">
        <v>12858</v>
      </c>
      <c r="H306" s="12" t="s">
        <v>98</v>
      </c>
    </row>
    <row r="307" spans="1:8" x14ac:dyDescent="0.35">
      <c r="A307" s="2">
        <v>4</v>
      </c>
      <c r="B307" s="2">
        <v>2023</v>
      </c>
      <c r="C307" s="2" t="s">
        <v>23</v>
      </c>
      <c r="D307" s="2">
        <v>45356</v>
      </c>
      <c r="E307" s="2">
        <v>77</v>
      </c>
      <c r="F307" s="2">
        <v>54143</v>
      </c>
      <c r="G307" s="2">
        <v>36620</v>
      </c>
      <c r="H307" s="12" t="s">
        <v>105</v>
      </c>
    </row>
    <row r="308" spans="1:8" x14ac:dyDescent="0.35">
      <c r="A308" s="2">
        <v>4</v>
      </c>
      <c r="B308" s="2">
        <v>2023</v>
      </c>
      <c r="C308" s="2" t="s">
        <v>21</v>
      </c>
      <c r="D308" s="2">
        <v>37651</v>
      </c>
      <c r="E308" s="2">
        <v>361</v>
      </c>
      <c r="F308" s="2">
        <v>35601</v>
      </c>
      <c r="G308" s="2">
        <v>259630</v>
      </c>
      <c r="H308" s="12" t="s">
        <v>112</v>
      </c>
    </row>
    <row r="309" spans="1:8" x14ac:dyDescent="0.35">
      <c r="A309" s="2">
        <v>4</v>
      </c>
      <c r="B309" s="2">
        <v>2023</v>
      </c>
      <c r="C309" s="2" t="s">
        <v>13</v>
      </c>
      <c r="D309" s="2">
        <v>11748</v>
      </c>
      <c r="E309" s="2">
        <v>178</v>
      </c>
      <c r="F309" s="2">
        <v>11313</v>
      </c>
      <c r="G309" s="2">
        <v>54898</v>
      </c>
      <c r="H309" s="12" t="s">
        <v>118</v>
      </c>
    </row>
    <row r="310" spans="1:8" x14ac:dyDescent="0.35">
      <c r="A310" s="2">
        <v>4</v>
      </c>
      <c r="B310" s="2">
        <v>2023</v>
      </c>
      <c r="C310" s="2" t="s">
        <v>22</v>
      </c>
      <c r="D310" s="2">
        <v>70592</v>
      </c>
      <c r="E310" s="2">
        <v>134</v>
      </c>
      <c r="F310" s="2">
        <v>45202</v>
      </c>
      <c r="G310" s="2">
        <v>158690</v>
      </c>
      <c r="H310" s="12" t="s">
        <v>94</v>
      </c>
    </row>
    <row r="311" spans="1:8" x14ac:dyDescent="0.35">
      <c r="A311" s="2">
        <v>4</v>
      </c>
      <c r="B311" s="2">
        <v>2023</v>
      </c>
      <c r="C311" s="2" t="s">
        <v>15</v>
      </c>
      <c r="D311" s="2">
        <v>14696</v>
      </c>
      <c r="E311" s="2">
        <v>49</v>
      </c>
      <c r="F311" s="2">
        <v>14510</v>
      </c>
      <c r="G311" s="2">
        <v>58972</v>
      </c>
      <c r="H311" s="12" t="s">
        <v>94</v>
      </c>
    </row>
    <row r="312" spans="1:8" x14ac:dyDescent="0.35">
      <c r="A312" s="2">
        <v>4</v>
      </c>
      <c r="B312" s="2">
        <v>2023</v>
      </c>
      <c r="C312" s="2" t="s">
        <v>25</v>
      </c>
      <c r="D312" s="2">
        <v>124522</v>
      </c>
      <c r="E312" s="2">
        <v>1147</v>
      </c>
      <c r="F312" s="2">
        <v>121420</v>
      </c>
      <c r="G312" s="2">
        <v>514443</v>
      </c>
      <c r="H312" s="12" t="s">
        <v>133</v>
      </c>
    </row>
    <row r="313" spans="1:8" x14ac:dyDescent="0.35">
      <c r="A313" s="2">
        <v>4</v>
      </c>
      <c r="B313" s="2">
        <v>2023</v>
      </c>
      <c r="C313" s="2" t="s">
        <v>16</v>
      </c>
      <c r="D313" s="2">
        <v>12684</v>
      </c>
      <c r="E313" s="2">
        <v>50</v>
      </c>
      <c r="F313" s="2">
        <v>12531</v>
      </c>
      <c r="G313" s="2">
        <v>29139</v>
      </c>
      <c r="H313" s="12" t="s">
        <v>115</v>
      </c>
    </row>
    <row r="314" spans="1:8" x14ac:dyDescent="0.35">
      <c r="A314" s="2">
        <v>4</v>
      </c>
      <c r="B314" s="2">
        <v>2023</v>
      </c>
      <c r="C314" s="2" t="s">
        <v>6</v>
      </c>
      <c r="D314" s="2">
        <v>1890</v>
      </c>
      <c r="E314" s="2">
        <v>36</v>
      </c>
      <c r="F314" s="2">
        <v>1068</v>
      </c>
      <c r="G314" s="2">
        <v>5584</v>
      </c>
      <c r="H314" s="12" t="s">
        <v>119</v>
      </c>
    </row>
    <row r="315" spans="1:8" x14ac:dyDescent="0.35">
      <c r="A315" s="2">
        <v>4</v>
      </c>
      <c r="B315" s="2">
        <v>2023</v>
      </c>
      <c r="C315" s="2" t="s">
        <v>20</v>
      </c>
      <c r="D315" s="2">
        <v>49519</v>
      </c>
      <c r="E315" s="2">
        <v>35</v>
      </c>
      <c r="F315" s="2">
        <v>28193</v>
      </c>
      <c r="G315" s="2">
        <v>141116</v>
      </c>
      <c r="H315" s="12" t="s">
        <v>70</v>
      </c>
    </row>
    <row r="316" spans="1:8" x14ac:dyDescent="0.35">
      <c r="A316" s="2">
        <v>4</v>
      </c>
      <c r="B316" s="2">
        <v>2023</v>
      </c>
      <c r="C316" s="2" t="s">
        <v>17</v>
      </c>
      <c r="D316" s="2">
        <v>30359</v>
      </c>
      <c r="E316" s="2">
        <v>116</v>
      </c>
      <c r="F316" s="2">
        <v>22656</v>
      </c>
      <c r="G316" s="2">
        <v>96257</v>
      </c>
      <c r="H316" s="12" t="s">
        <v>90</v>
      </c>
    </row>
    <row r="317" spans="1:8" x14ac:dyDescent="0.35">
      <c r="A317" s="2">
        <v>4</v>
      </c>
      <c r="B317" s="2">
        <v>2023</v>
      </c>
      <c r="C317" s="2" t="s">
        <v>11</v>
      </c>
      <c r="D317" s="2">
        <v>3393</v>
      </c>
      <c r="E317" s="2">
        <v>5</v>
      </c>
      <c r="F317" s="2">
        <v>1437</v>
      </c>
      <c r="G317" s="2">
        <v>27104</v>
      </c>
      <c r="H317" s="12" t="s">
        <v>88</v>
      </c>
    </row>
    <row r="318" spans="1:8" x14ac:dyDescent="0.35">
      <c r="A318" s="2">
        <v>4</v>
      </c>
      <c r="B318" s="2">
        <v>2023</v>
      </c>
      <c r="C318" s="2" t="s">
        <v>18</v>
      </c>
      <c r="D318" s="2">
        <v>1571</v>
      </c>
      <c r="E318" s="2">
        <v>100</v>
      </c>
      <c r="F318" s="2">
        <v>3742</v>
      </c>
      <c r="G318" s="2">
        <v>21188</v>
      </c>
      <c r="H318" s="12" t="s">
        <v>155</v>
      </c>
    </row>
    <row r="319" spans="1:8" x14ac:dyDescent="0.35">
      <c r="A319" s="2">
        <v>4</v>
      </c>
      <c r="B319" s="2">
        <v>2023</v>
      </c>
      <c r="C319" s="2" t="s">
        <v>19</v>
      </c>
      <c r="D319" s="2">
        <v>30146</v>
      </c>
      <c r="E319" s="2">
        <v>335</v>
      </c>
      <c r="F319" s="2">
        <v>27626</v>
      </c>
      <c r="G319" s="2">
        <v>250848</v>
      </c>
      <c r="H319" s="12" t="s">
        <v>112</v>
      </c>
    </row>
    <row r="320" spans="1:8" x14ac:dyDescent="0.35">
      <c r="A320" s="2">
        <v>4</v>
      </c>
      <c r="B320" s="2">
        <v>2023</v>
      </c>
      <c r="C320" s="2" t="s">
        <v>12</v>
      </c>
      <c r="D320" s="2">
        <v>8470</v>
      </c>
      <c r="E320" s="2">
        <v>45</v>
      </c>
      <c r="F320" s="2">
        <v>8479</v>
      </c>
      <c r="G320" s="2">
        <v>45618</v>
      </c>
      <c r="H320" s="12" t="s">
        <v>123</v>
      </c>
    </row>
    <row r="321" spans="1:8" x14ac:dyDescent="0.35">
      <c r="A321" s="2">
        <v>4</v>
      </c>
      <c r="B321" s="2">
        <v>2023</v>
      </c>
      <c r="C321" s="2" t="s">
        <v>10</v>
      </c>
      <c r="D321" s="2">
        <v>9884</v>
      </c>
      <c r="E321" s="2">
        <v>18</v>
      </c>
      <c r="F321" s="2">
        <v>9403</v>
      </c>
      <c r="G321" s="2">
        <v>30620</v>
      </c>
      <c r="H321" s="12" t="s">
        <v>109</v>
      </c>
    </row>
    <row r="322" spans="1:8" x14ac:dyDescent="0.35">
      <c r="A322" s="2">
        <v>4</v>
      </c>
      <c r="B322" s="2">
        <v>2023</v>
      </c>
      <c r="C322" s="2" t="s">
        <v>4</v>
      </c>
      <c r="D322" s="2">
        <v>1100</v>
      </c>
      <c r="E322" s="2">
        <v>12</v>
      </c>
      <c r="F322" s="2">
        <v>1167</v>
      </c>
      <c r="G322" s="2">
        <v>6114</v>
      </c>
      <c r="H322" s="12" t="s">
        <v>91</v>
      </c>
    </row>
    <row r="323" spans="1:8" x14ac:dyDescent="0.35">
      <c r="A323" s="2">
        <v>4</v>
      </c>
      <c r="B323" s="2">
        <v>2023</v>
      </c>
      <c r="C323" s="2" t="s">
        <v>24</v>
      </c>
      <c r="D323" s="2">
        <v>78455</v>
      </c>
      <c r="E323" s="2">
        <v>350</v>
      </c>
      <c r="F323" s="2">
        <v>74390</v>
      </c>
      <c r="G323" s="2">
        <v>162419</v>
      </c>
      <c r="H323" s="12" t="s">
        <v>93</v>
      </c>
    </row>
    <row r="324" spans="1:8" x14ac:dyDescent="0.35">
      <c r="A324" s="2">
        <v>1</v>
      </c>
      <c r="B324" s="2">
        <v>2024</v>
      </c>
      <c r="C324" s="2" t="s">
        <v>3</v>
      </c>
      <c r="D324" s="2">
        <v>1958</v>
      </c>
      <c r="E324" s="2">
        <v>19</v>
      </c>
      <c r="F324" s="2">
        <v>3700</v>
      </c>
      <c r="G324" s="2">
        <v>4261</v>
      </c>
      <c r="H324" s="12" t="s">
        <v>80</v>
      </c>
    </row>
    <row r="325" spans="1:8" x14ac:dyDescent="0.35">
      <c r="A325" s="2">
        <v>1</v>
      </c>
      <c r="B325" s="2">
        <v>2024</v>
      </c>
      <c r="C325" s="2" t="s">
        <v>8</v>
      </c>
      <c r="D325" s="2">
        <v>198</v>
      </c>
      <c r="E325" s="2">
        <v>5</v>
      </c>
      <c r="F325" s="2">
        <v>97</v>
      </c>
      <c r="G325" s="2">
        <v>2584</v>
      </c>
      <c r="H325" s="12" t="s">
        <v>91</v>
      </c>
    </row>
    <row r="326" spans="1:8" x14ac:dyDescent="0.35">
      <c r="A326" s="2">
        <v>1</v>
      </c>
      <c r="B326" s="2">
        <v>2024</v>
      </c>
      <c r="C326" s="2" t="s">
        <v>14</v>
      </c>
      <c r="D326" s="2">
        <v>1825</v>
      </c>
      <c r="E326" s="2">
        <v>51</v>
      </c>
      <c r="F326" s="2">
        <v>2880</v>
      </c>
      <c r="G326" s="2">
        <v>3365</v>
      </c>
      <c r="H326" s="12" t="s">
        <v>99</v>
      </c>
    </row>
    <row r="327" spans="1:8" x14ac:dyDescent="0.35">
      <c r="A327" s="2">
        <v>1</v>
      </c>
      <c r="B327" s="2">
        <v>2024</v>
      </c>
      <c r="C327" s="2" t="s">
        <v>23</v>
      </c>
      <c r="D327" s="2">
        <v>7731</v>
      </c>
      <c r="E327" s="2">
        <v>74</v>
      </c>
      <c r="F327" s="2">
        <v>14925</v>
      </c>
      <c r="G327" s="2">
        <v>8654</v>
      </c>
      <c r="H327" s="12" t="s">
        <v>106</v>
      </c>
    </row>
    <row r="328" spans="1:8" x14ac:dyDescent="0.35">
      <c r="A328" s="2">
        <v>1</v>
      </c>
      <c r="B328" s="2">
        <v>2024</v>
      </c>
      <c r="C328" s="2" t="s">
        <v>21</v>
      </c>
      <c r="D328" s="2">
        <v>3071</v>
      </c>
      <c r="E328" s="2">
        <v>91</v>
      </c>
      <c r="F328" s="2">
        <v>11011</v>
      </c>
      <c r="G328" s="2">
        <v>23161</v>
      </c>
      <c r="H328" s="12" t="s">
        <v>78</v>
      </c>
    </row>
    <row r="329" spans="1:8" x14ac:dyDescent="0.35">
      <c r="A329" s="2">
        <v>1</v>
      </c>
      <c r="B329" s="2">
        <v>2024</v>
      </c>
      <c r="C329" s="2" t="s">
        <v>13</v>
      </c>
      <c r="D329" s="2">
        <v>1116</v>
      </c>
      <c r="E329" s="2">
        <v>60</v>
      </c>
      <c r="F329" s="2">
        <v>1862</v>
      </c>
      <c r="G329" s="2">
        <v>9259</v>
      </c>
      <c r="H329" s="12" t="s">
        <v>119</v>
      </c>
    </row>
    <row r="330" spans="1:8" x14ac:dyDescent="0.35">
      <c r="A330" s="2">
        <v>1</v>
      </c>
      <c r="B330" s="2">
        <v>2024</v>
      </c>
      <c r="C330" s="2" t="s">
        <v>22</v>
      </c>
      <c r="D330" s="2">
        <v>9836</v>
      </c>
      <c r="E330" s="2">
        <v>96</v>
      </c>
      <c r="F330" s="2">
        <v>6761</v>
      </c>
      <c r="G330" s="2">
        <v>44905</v>
      </c>
      <c r="H330" s="12" t="s">
        <v>93</v>
      </c>
    </row>
    <row r="331" spans="1:8" x14ac:dyDescent="0.35">
      <c r="A331" s="2">
        <v>1</v>
      </c>
      <c r="B331" s="2">
        <v>2024</v>
      </c>
      <c r="C331" s="2" t="s">
        <v>15</v>
      </c>
      <c r="D331" s="2">
        <v>1266</v>
      </c>
      <c r="E331" s="2">
        <v>8</v>
      </c>
      <c r="F331" s="2">
        <v>1513</v>
      </c>
      <c r="G331" s="2">
        <v>11829</v>
      </c>
      <c r="H331" s="12" t="s">
        <v>85</v>
      </c>
    </row>
    <row r="332" spans="1:8" x14ac:dyDescent="0.35">
      <c r="A332" s="2">
        <v>1</v>
      </c>
      <c r="B332" s="2">
        <v>2024</v>
      </c>
      <c r="C332" s="2" t="s">
        <v>25</v>
      </c>
      <c r="D332" s="2">
        <v>10188</v>
      </c>
      <c r="E332" s="2">
        <v>495</v>
      </c>
      <c r="F332" s="2">
        <v>22431</v>
      </c>
      <c r="G332" s="2">
        <v>51502</v>
      </c>
      <c r="H332" s="12" t="s">
        <v>103</v>
      </c>
    </row>
    <row r="333" spans="1:8" x14ac:dyDescent="0.35">
      <c r="A333" s="2">
        <v>1</v>
      </c>
      <c r="B333" s="2">
        <v>2024</v>
      </c>
      <c r="C333" s="2" t="s">
        <v>16</v>
      </c>
      <c r="D333" s="2">
        <v>1092</v>
      </c>
      <c r="E333" s="2">
        <v>45</v>
      </c>
      <c r="F333" s="2">
        <v>1222</v>
      </c>
      <c r="G333" s="2">
        <v>4149</v>
      </c>
      <c r="H333" s="12" t="s">
        <v>137</v>
      </c>
    </row>
    <row r="334" spans="1:8" x14ac:dyDescent="0.35">
      <c r="A334" s="2">
        <v>1</v>
      </c>
      <c r="B334" s="2">
        <v>2024</v>
      </c>
      <c r="C334" s="2" t="s">
        <v>6</v>
      </c>
      <c r="D334" s="2">
        <v>226</v>
      </c>
      <c r="E334" s="2">
        <v>15</v>
      </c>
      <c r="F334" s="2">
        <v>1429</v>
      </c>
      <c r="G334" s="2">
        <v>629</v>
      </c>
      <c r="H334" s="12" t="s">
        <v>147</v>
      </c>
    </row>
    <row r="335" spans="1:8" x14ac:dyDescent="0.35">
      <c r="A335" s="2">
        <v>1</v>
      </c>
      <c r="B335" s="2">
        <v>2024</v>
      </c>
      <c r="C335" s="2" t="s">
        <v>20</v>
      </c>
      <c r="D335" s="2">
        <v>3184</v>
      </c>
      <c r="E335" s="2">
        <v>25</v>
      </c>
      <c r="F335" s="2">
        <v>5217</v>
      </c>
      <c r="G335" s="2">
        <v>23630</v>
      </c>
      <c r="H335" s="12" t="s">
        <v>72</v>
      </c>
    </row>
    <row r="336" spans="1:8" x14ac:dyDescent="0.35">
      <c r="A336" s="2">
        <v>1</v>
      </c>
      <c r="B336" s="2">
        <v>2024</v>
      </c>
      <c r="C336" s="2" t="s">
        <v>17</v>
      </c>
      <c r="D336" s="2">
        <v>6194</v>
      </c>
      <c r="E336" s="2">
        <v>115</v>
      </c>
      <c r="F336" s="2">
        <v>18625</v>
      </c>
      <c r="G336" s="2">
        <v>14485</v>
      </c>
      <c r="H336" s="12" t="s">
        <v>156</v>
      </c>
    </row>
    <row r="337" spans="1:8" x14ac:dyDescent="0.35">
      <c r="A337" s="2">
        <v>1</v>
      </c>
      <c r="B337" s="2">
        <v>2024</v>
      </c>
      <c r="C337" s="2" t="s">
        <v>11</v>
      </c>
      <c r="D337" s="2">
        <v>592</v>
      </c>
      <c r="E337" s="2">
        <v>2</v>
      </c>
      <c r="F337" s="2">
        <v>534</v>
      </c>
      <c r="G337" s="2">
        <v>12939</v>
      </c>
      <c r="H337" s="12" t="s">
        <v>88</v>
      </c>
    </row>
    <row r="338" spans="1:8" x14ac:dyDescent="0.35">
      <c r="A338" s="2">
        <v>1</v>
      </c>
      <c r="B338" s="2">
        <v>2024</v>
      </c>
      <c r="C338" s="2" t="s">
        <v>18</v>
      </c>
      <c r="D338" s="2">
        <v>747</v>
      </c>
      <c r="E338" s="2">
        <v>70</v>
      </c>
      <c r="F338" s="2">
        <v>1862</v>
      </c>
      <c r="G338" s="2">
        <v>8868</v>
      </c>
      <c r="H338" s="12" t="s">
        <v>156</v>
      </c>
    </row>
    <row r="339" spans="1:8" x14ac:dyDescent="0.35">
      <c r="A339" s="2">
        <v>1</v>
      </c>
      <c r="B339" s="2">
        <v>2024</v>
      </c>
      <c r="C339" s="2" t="s">
        <v>19</v>
      </c>
      <c r="D339" s="2">
        <v>3404</v>
      </c>
      <c r="E339" s="2">
        <v>102</v>
      </c>
      <c r="F339" s="2">
        <v>8590</v>
      </c>
      <c r="G339" s="2">
        <v>18384</v>
      </c>
      <c r="H339" s="12" t="s">
        <v>159</v>
      </c>
    </row>
    <row r="340" spans="1:8" x14ac:dyDescent="0.35">
      <c r="A340" s="2">
        <v>1</v>
      </c>
      <c r="B340" s="2">
        <v>2024</v>
      </c>
      <c r="C340" s="2" t="s">
        <v>12</v>
      </c>
      <c r="D340" s="2">
        <v>671</v>
      </c>
      <c r="E340" s="2">
        <v>22</v>
      </c>
      <c r="F340" s="2">
        <v>1107</v>
      </c>
      <c r="G340" s="2">
        <v>2556</v>
      </c>
      <c r="H340" s="12" t="s">
        <v>129</v>
      </c>
    </row>
    <row r="341" spans="1:8" x14ac:dyDescent="0.35">
      <c r="A341" s="2">
        <v>1</v>
      </c>
      <c r="B341" s="2">
        <v>2024</v>
      </c>
      <c r="C341" s="2" t="s">
        <v>10</v>
      </c>
      <c r="D341" s="2">
        <v>730</v>
      </c>
      <c r="E341" s="2">
        <v>8</v>
      </c>
      <c r="F341" s="2">
        <v>2382</v>
      </c>
      <c r="G341" s="2">
        <v>4703</v>
      </c>
      <c r="H341" s="12" t="s">
        <v>167</v>
      </c>
    </row>
    <row r="342" spans="1:8" x14ac:dyDescent="0.35">
      <c r="A342" s="2">
        <v>1</v>
      </c>
      <c r="B342" s="2">
        <v>2024</v>
      </c>
      <c r="C342" s="2" t="s">
        <v>4</v>
      </c>
      <c r="D342" s="2">
        <v>82</v>
      </c>
      <c r="E342" s="2">
        <v>4</v>
      </c>
      <c r="F342" s="2">
        <v>123</v>
      </c>
      <c r="G342" s="2">
        <v>315</v>
      </c>
      <c r="H342" s="12" t="s">
        <v>171</v>
      </c>
    </row>
    <row r="343" spans="1:8" x14ac:dyDescent="0.35">
      <c r="A343" s="2">
        <v>1</v>
      </c>
      <c r="B343" s="2">
        <v>2024</v>
      </c>
      <c r="C343" s="2" t="s">
        <v>24</v>
      </c>
      <c r="D343" s="2">
        <v>7818</v>
      </c>
      <c r="E343" s="2">
        <v>156</v>
      </c>
      <c r="F343" s="2">
        <v>9749</v>
      </c>
      <c r="G343" s="2">
        <v>20985</v>
      </c>
      <c r="H343" s="12" t="s">
        <v>175</v>
      </c>
    </row>
    <row r="344" spans="1:8" x14ac:dyDescent="0.35">
      <c r="A344" s="2">
        <v>2</v>
      </c>
      <c r="B344" s="2">
        <v>2024</v>
      </c>
      <c r="C344" s="2" t="s">
        <v>3</v>
      </c>
      <c r="D344" s="2">
        <v>124</v>
      </c>
      <c r="E344" s="2">
        <v>2</v>
      </c>
      <c r="F344" s="2">
        <v>7663</v>
      </c>
      <c r="G344" s="2">
        <v>19</v>
      </c>
      <c r="H344" s="12" t="s">
        <v>82</v>
      </c>
    </row>
    <row r="345" spans="1:8" x14ac:dyDescent="0.35">
      <c r="A345" s="2">
        <v>2</v>
      </c>
      <c r="B345" s="2">
        <v>2024</v>
      </c>
      <c r="C345" s="2" t="s">
        <v>8</v>
      </c>
      <c r="D345" s="2">
        <v>22</v>
      </c>
      <c r="E345" s="2">
        <v>0</v>
      </c>
      <c r="F345" s="2">
        <v>13</v>
      </c>
      <c r="G345" s="2">
        <v>50</v>
      </c>
      <c r="H345" s="12" t="s">
        <v>86</v>
      </c>
    </row>
    <row r="346" spans="1:8" x14ac:dyDescent="0.35">
      <c r="A346" s="2">
        <v>2</v>
      </c>
      <c r="B346" s="2">
        <v>2024</v>
      </c>
      <c r="C346" s="2" t="s">
        <v>14</v>
      </c>
      <c r="D346" s="2">
        <v>153</v>
      </c>
      <c r="E346" s="2">
        <v>7</v>
      </c>
      <c r="F346" s="2">
        <v>294</v>
      </c>
      <c r="G346" s="2">
        <v>34</v>
      </c>
      <c r="H346" s="12" t="s">
        <v>100</v>
      </c>
    </row>
    <row r="347" spans="1:8" x14ac:dyDescent="0.35">
      <c r="A347" s="2">
        <v>2</v>
      </c>
      <c r="B347" s="2">
        <v>2024</v>
      </c>
      <c r="C347" s="2" t="s">
        <v>23</v>
      </c>
      <c r="D347" s="2">
        <v>1473</v>
      </c>
      <c r="E347" s="2">
        <v>5</v>
      </c>
      <c r="F347" s="2">
        <v>6477</v>
      </c>
      <c r="G347" s="2">
        <v>54</v>
      </c>
      <c r="H347" s="12" t="s">
        <v>107</v>
      </c>
    </row>
    <row r="348" spans="1:8" x14ac:dyDescent="0.35">
      <c r="A348" s="2">
        <v>2</v>
      </c>
      <c r="B348" s="2">
        <v>2024</v>
      </c>
      <c r="C348" s="2" t="s">
        <v>21</v>
      </c>
      <c r="D348" s="2">
        <v>842</v>
      </c>
      <c r="E348" s="2">
        <v>8</v>
      </c>
      <c r="F348" s="2">
        <v>140</v>
      </c>
      <c r="G348" s="2">
        <v>329</v>
      </c>
      <c r="H348" s="12" t="s">
        <v>113</v>
      </c>
    </row>
    <row r="349" spans="1:8" x14ac:dyDescent="0.35">
      <c r="A349" s="2">
        <v>2</v>
      </c>
      <c r="B349" s="2">
        <v>2024</v>
      </c>
      <c r="C349" s="2" t="s">
        <v>13</v>
      </c>
      <c r="D349" s="2">
        <v>259</v>
      </c>
      <c r="E349" s="2">
        <v>13</v>
      </c>
      <c r="F349" s="2">
        <v>169</v>
      </c>
      <c r="G349" s="2">
        <v>91</v>
      </c>
      <c r="H349" s="12" t="s">
        <v>120</v>
      </c>
    </row>
    <row r="350" spans="1:8" x14ac:dyDescent="0.35">
      <c r="A350" s="2">
        <v>2</v>
      </c>
      <c r="B350" s="2">
        <v>2024</v>
      </c>
      <c r="C350" s="2" t="s">
        <v>22</v>
      </c>
      <c r="D350" s="2">
        <v>2986</v>
      </c>
      <c r="E350" s="2">
        <v>8</v>
      </c>
      <c r="F350" s="2">
        <v>887</v>
      </c>
      <c r="G350" s="2">
        <v>243</v>
      </c>
      <c r="H350" s="12" t="s">
        <v>126</v>
      </c>
    </row>
    <row r="351" spans="1:8" x14ac:dyDescent="0.35">
      <c r="A351" s="2">
        <v>2</v>
      </c>
      <c r="B351" s="2">
        <v>2024</v>
      </c>
      <c r="C351" s="2" t="s">
        <v>15</v>
      </c>
      <c r="D351" s="2">
        <v>462</v>
      </c>
      <c r="E351" s="2">
        <v>1</v>
      </c>
      <c r="F351" s="2">
        <v>437</v>
      </c>
      <c r="G351" s="2">
        <v>122</v>
      </c>
      <c r="H351" s="12" t="s">
        <v>130</v>
      </c>
    </row>
    <row r="352" spans="1:8" x14ac:dyDescent="0.35">
      <c r="A352" s="2">
        <v>2</v>
      </c>
      <c r="B352" s="2">
        <v>2024</v>
      </c>
      <c r="C352" s="2" t="s">
        <v>25</v>
      </c>
      <c r="D352" s="2">
        <v>3771</v>
      </c>
      <c r="E352" s="2">
        <v>76</v>
      </c>
      <c r="F352" s="2">
        <v>2971</v>
      </c>
      <c r="G352" s="2">
        <v>628</v>
      </c>
      <c r="H352" s="12" t="s">
        <v>134</v>
      </c>
    </row>
    <row r="353" spans="1:8" x14ac:dyDescent="0.35">
      <c r="A353" s="2">
        <v>2</v>
      </c>
      <c r="B353" s="2">
        <v>2024</v>
      </c>
      <c r="C353" s="2" t="s">
        <v>16</v>
      </c>
      <c r="D353" s="2">
        <v>62</v>
      </c>
      <c r="E353" s="2">
        <v>0</v>
      </c>
      <c r="F353" s="2">
        <v>60</v>
      </c>
      <c r="G353" s="2">
        <v>16</v>
      </c>
      <c r="H353" s="12" t="s">
        <v>86</v>
      </c>
    </row>
    <row r="354" spans="1:8" x14ac:dyDescent="0.35">
      <c r="A354" s="2">
        <v>2</v>
      </c>
      <c r="B354" s="2">
        <v>2024</v>
      </c>
      <c r="C354" s="2" t="s">
        <v>6</v>
      </c>
      <c r="D354" s="2">
        <v>11</v>
      </c>
      <c r="E354" s="2">
        <v>0</v>
      </c>
      <c r="F354" s="2">
        <v>9</v>
      </c>
      <c r="G354" s="2">
        <v>1</v>
      </c>
      <c r="H354" s="12" t="s">
        <v>86</v>
      </c>
    </row>
    <row r="355" spans="1:8" x14ac:dyDescent="0.35">
      <c r="A355" s="2">
        <v>2</v>
      </c>
      <c r="B355" s="2">
        <v>2024</v>
      </c>
      <c r="C355" s="2" t="s">
        <v>20</v>
      </c>
      <c r="D355" s="2">
        <v>1131</v>
      </c>
      <c r="E355" s="2">
        <v>1</v>
      </c>
      <c r="F355" s="2">
        <v>1991</v>
      </c>
      <c r="G355" s="2">
        <v>397</v>
      </c>
      <c r="H355" s="12" t="s">
        <v>157</v>
      </c>
    </row>
    <row r="356" spans="1:8" x14ac:dyDescent="0.35">
      <c r="A356" s="2">
        <v>2</v>
      </c>
      <c r="B356" s="2">
        <v>2024</v>
      </c>
      <c r="C356" s="2" t="s">
        <v>17</v>
      </c>
      <c r="D356" s="2">
        <v>836</v>
      </c>
      <c r="E356" s="2">
        <v>4</v>
      </c>
      <c r="F356" s="2">
        <v>556</v>
      </c>
      <c r="G356" s="2">
        <v>114</v>
      </c>
      <c r="H356" s="12" t="s">
        <v>161</v>
      </c>
    </row>
    <row r="357" spans="1:8" x14ac:dyDescent="0.35">
      <c r="A357" s="2">
        <v>2</v>
      </c>
      <c r="B357" s="2">
        <v>2024</v>
      </c>
      <c r="C357" s="2" t="s">
        <v>11</v>
      </c>
      <c r="D357" s="2">
        <v>228</v>
      </c>
      <c r="E357" s="2">
        <v>1</v>
      </c>
      <c r="F357" s="2">
        <v>35</v>
      </c>
      <c r="G357" s="2">
        <v>87</v>
      </c>
      <c r="H357" s="12" t="s">
        <v>162</v>
      </c>
    </row>
    <row r="358" spans="1:8" x14ac:dyDescent="0.35">
      <c r="A358" s="2">
        <v>2</v>
      </c>
      <c r="B358" s="2">
        <v>2024</v>
      </c>
      <c r="C358" s="2" t="s">
        <v>18</v>
      </c>
      <c r="D358" s="2">
        <v>313</v>
      </c>
      <c r="E358" s="2">
        <v>8</v>
      </c>
      <c r="F358" s="2">
        <v>183</v>
      </c>
      <c r="G358" s="2">
        <v>64</v>
      </c>
      <c r="H358" s="12" t="s">
        <v>163</v>
      </c>
    </row>
    <row r="359" spans="1:8" x14ac:dyDescent="0.35">
      <c r="A359" s="2">
        <v>2</v>
      </c>
      <c r="B359" s="2">
        <v>2024</v>
      </c>
      <c r="C359" s="2" t="s">
        <v>19</v>
      </c>
      <c r="D359" s="2">
        <v>1021</v>
      </c>
      <c r="E359" s="2">
        <v>15</v>
      </c>
      <c r="F359" s="2">
        <v>916</v>
      </c>
      <c r="G359" s="2">
        <v>148</v>
      </c>
      <c r="H359" s="12" t="s">
        <v>160</v>
      </c>
    </row>
    <row r="360" spans="1:8" x14ac:dyDescent="0.35">
      <c r="A360" s="2">
        <v>2</v>
      </c>
      <c r="B360" s="2">
        <v>2024</v>
      </c>
      <c r="C360" s="2" t="s">
        <v>12</v>
      </c>
      <c r="D360" s="2">
        <v>147</v>
      </c>
      <c r="E360" s="2">
        <v>2</v>
      </c>
      <c r="F360" s="2">
        <v>129</v>
      </c>
      <c r="G360" s="2">
        <v>121</v>
      </c>
      <c r="H360" s="12" t="s">
        <v>153</v>
      </c>
    </row>
    <row r="361" spans="1:8" x14ac:dyDescent="0.35">
      <c r="A361" s="2">
        <v>2</v>
      </c>
      <c r="B361" s="2">
        <v>2024</v>
      </c>
      <c r="C361" s="2" t="s">
        <v>10</v>
      </c>
      <c r="D361" s="2">
        <v>162</v>
      </c>
      <c r="E361" s="2">
        <v>0</v>
      </c>
      <c r="F361" s="2">
        <v>119</v>
      </c>
      <c r="G361" s="2">
        <v>22</v>
      </c>
      <c r="H361" s="12" t="s">
        <v>86</v>
      </c>
    </row>
    <row r="362" spans="1:8" x14ac:dyDescent="0.35">
      <c r="A362" s="2">
        <v>2</v>
      </c>
      <c r="B362" s="2">
        <v>2024</v>
      </c>
      <c r="C362" s="2" t="s">
        <v>4</v>
      </c>
      <c r="D362" s="2">
        <v>25</v>
      </c>
      <c r="E362" s="2">
        <v>1</v>
      </c>
      <c r="F362" s="2">
        <v>26</v>
      </c>
      <c r="G362" s="2">
        <v>3</v>
      </c>
      <c r="H362" s="12" t="s">
        <v>172</v>
      </c>
    </row>
    <row r="363" spans="1:8" x14ac:dyDescent="0.35">
      <c r="A363" s="2">
        <v>2</v>
      </c>
      <c r="B363" s="2">
        <v>2024</v>
      </c>
      <c r="C363" s="2" t="s">
        <v>24</v>
      </c>
      <c r="D363" s="2">
        <v>1574</v>
      </c>
      <c r="E363" s="2">
        <v>9</v>
      </c>
      <c r="F363" s="2">
        <v>1346</v>
      </c>
      <c r="G363" s="2">
        <v>387</v>
      </c>
      <c r="H363" s="12" t="s">
        <v>176</v>
      </c>
    </row>
    <row r="364" spans="1:8" x14ac:dyDescent="0.35">
      <c r="A364" s="2">
        <v>3</v>
      </c>
      <c r="B364" s="2">
        <v>2024</v>
      </c>
      <c r="C364" s="2" t="s">
        <v>3</v>
      </c>
      <c r="D364" s="2">
        <v>4035</v>
      </c>
      <c r="E364" s="2">
        <v>13</v>
      </c>
      <c r="F364" s="2">
        <v>2156</v>
      </c>
      <c r="G364" s="2">
        <v>13</v>
      </c>
      <c r="H364" s="12" t="s">
        <v>83</v>
      </c>
    </row>
    <row r="365" spans="1:8" x14ac:dyDescent="0.35">
      <c r="A365" s="2">
        <v>3</v>
      </c>
      <c r="B365" s="2">
        <v>2024</v>
      </c>
      <c r="C365" s="2" t="s">
        <v>8</v>
      </c>
      <c r="D365" s="2">
        <v>458</v>
      </c>
      <c r="E365" s="2">
        <v>7</v>
      </c>
      <c r="F365" s="2">
        <v>70</v>
      </c>
      <c r="G365" s="2">
        <v>2</v>
      </c>
      <c r="H365" s="12" t="s">
        <v>92</v>
      </c>
    </row>
    <row r="366" spans="1:8" x14ac:dyDescent="0.35">
      <c r="A366" s="2">
        <v>3</v>
      </c>
      <c r="B366" s="2">
        <v>2024</v>
      </c>
      <c r="C366" s="2" t="s">
        <v>14</v>
      </c>
      <c r="D366" s="2">
        <v>3313</v>
      </c>
      <c r="E366" s="2">
        <v>36</v>
      </c>
      <c r="F366" s="2">
        <v>4682</v>
      </c>
      <c r="G366" s="2">
        <v>3</v>
      </c>
      <c r="H366" s="12" t="s">
        <v>101</v>
      </c>
    </row>
    <row r="367" spans="1:8" x14ac:dyDescent="0.35">
      <c r="A367" s="2">
        <v>3</v>
      </c>
      <c r="B367" s="2">
        <v>2024</v>
      </c>
      <c r="C367" s="2" t="s">
        <v>23</v>
      </c>
      <c r="D367" s="2">
        <v>22998</v>
      </c>
      <c r="E367" s="2">
        <v>15</v>
      </c>
      <c r="F367" s="2">
        <v>17544</v>
      </c>
      <c r="G367" s="2">
        <v>55</v>
      </c>
      <c r="H367" s="12" t="s">
        <v>108</v>
      </c>
    </row>
    <row r="368" spans="1:8" x14ac:dyDescent="0.35">
      <c r="A368" s="2">
        <v>3</v>
      </c>
      <c r="B368" s="2">
        <v>2024</v>
      </c>
      <c r="C368" s="2" t="s">
        <v>21</v>
      </c>
      <c r="D368" s="2">
        <v>10398</v>
      </c>
      <c r="E368" s="2">
        <v>58</v>
      </c>
      <c r="F368" s="2">
        <v>3</v>
      </c>
      <c r="G368" s="2">
        <v>267</v>
      </c>
      <c r="H368" s="12" t="s">
        <v>114</v>
      </c>
    </row>
    <row r="369" spans="1:8" x14ac:dyDescent="0.35">
      <c r="A369" s="2">
        <v>3</v>
      </c>
      <c r="B369" s="2">
        <v>2024</v>
      </c>
      <c r="C369" s="2" t="s">
        <v>13</v>
      </c>
      <c r="D369" s="2">
        <v>3019</v>
      </c>
      <c r="E369" s="2">
        <v>161</v>
      </c>
      <c r="F369" s="2">
        <v>2468</v>
      </c>
      <c r="G369" s="2">
        <v>110</v>
      </c>
      <c r="H369" s="12" t="s">
        <v>121</v>
      </c>
    </row>
    <row r="370" spans="1:8" x14ac:dyDescent="0.35">
      <c r="A370" s="2">
        <v>3</v>
      </c>
      <c r="B370" s="2">
        <v>2024</v>
      </c>
      <c r="C370" s="2" t="s">
        <v>22</v>
      </c>
      <c r="D370" s="2">
        <v>21413</v>
      </c>
      <c r="E370" s="2">
        <v>35</v>
      </c>
      <c r="F370" s="2">
        <v>1621</v>
      </c>
      <c r="G370" s="2">
        <v>301</v>
      </c>
      <c r="H370" s="12" t="s">
        <v>127</v>
      </c>
    </row>
    <row r="371" spans="1:8" x14ac:dyDescent="0.35">
      <c r="A371" s="2">
        <v>3</v>
      </c>
      <c r="B371" s="2">
        <v>2024</v>
      </c>
      <c r="C371" s="2" t="s">
        <v>15</v>
      </c>
      <c r="D371" s="2">
        <v>4075</v>
      </c>
      <c r="E371" s="2">
        <v>83</v>
      </c>
      <c r="F371" s="2">
        <v>4814</v>
      </c>
      <c r="G371" s="2">
        <v>192</v>
      </c>
      <c r="H371" s="12" t="s">
        <v>131</v>
      </c>
    </row>
    <row r="372" spans="1:8" x14ac:dyDescent="0.35">
      <c r="A372" s="2">
        <v>3</v>
      </c>
      <c r="B372" s="2">
        <v>2024</v>
      </c>
      <c r="C372" s="2" t="s">
        <v>25</v>
      </c>
      <c r="D372" s="2">
        <v>29623</v>
      </c>
      <c r="E372" s="2">
        <v>343</v>
      </c>
      <c r="F372" s="2">
        <v>24223</v>
      </c>
      <c r="G372" s="2">
        <v>622</v>
      </c>
      <c r="H372" s="12" t="s">
        <v>135</v>
      </c>
    </row>
    <row r="373" spans="1:8" x14ac:dyDescent="0.35">
      <c r="A373" s="2">
        <v>3</v>
      </c>
      <c r="B373" s="2">
        <v>2024</v>
      </c>
      <c r="C373" s="2" t="s">
        <v>16</v>
      </c>
      <c r="D373" s="2">
        <v>261</v>
      </c>
      <c r="E373" s="2">
        <v>3</v>
      </c>
      <c r="F373" s="2">
        <v>224</v>
      </c>
      <c r="G373" s="2">
        <v>4</v>
      </c>
      <c r="H373" s="12" t="s">
        <v>138</v>
      </c>
    </row>
    <row r="374" spans="1:8" x14ac:dyDescent="0.35">
      <c r="A374" s="2">
        <v>3</v>
      </c>
      <c r="B374" s="2">
        <v>2024</v>
      </c>
      <c r="C374" s="2" t="s">
        <v>6</v>
      </c>
      <c r="D374" s="2">
        <v>473</v>
      </c>
      <c r="E374" s="2">
        <v>1</v>
      </c>
      <c r="F374" s="2">
        <v>340</v>
      </c>
      <c r="G374" s="2">
        <v>0</v>
      </c>
      <c r="H374" s="12" t="s">
        <v>56</v>
      </c>
    </row>
    <row r="375" spans="1:8" x14ac:dyDescent="0.35">
      <c r="A375" s="2">
        <v>3</v>
      </c>
      <c r="B375" s="2">
        <v>2024</v>
      </c>
      <c r="C375" s="2" t="s">
        <v>20</v>
      </c>
      <c r="D375" s="2">
        <v>9071</v>
      </c>
      <c r="E375" s="2">
        <v>4</v>
      </c>
      <c r="F375" s="2">
        <v>4467</v>
      </c>
      <c r="G375" s="2">
        <v>194</v>
      </c>
      <c r="H375" s="12" t="s">
        <v>158</v>
      </c>
    </row>
    <row r="376" spans="1:8" x14ac:dyDescent="0.35">
      <c r="A376" s="2">
        <v>3</v>
      </c>
      <c r="B376" s="2">
        <v>2024</v>
      </c>
      <c r="C376" s="2" t="s">
        <v>17</v>
      </c>
      <c r="D376" s="2">
        <v>13433</v>
      </c>
      <c r="E376" s="2">
        <v>37</v>
      </c>
      <c r="F376" s="2">
        <v>11305</v>
      </c>
      <c r="G376" s="2">
        <v>89</v>
      </c>
      <c r="H376" s="12" t="s">
        <v>164</v>
      </c>
    </row>
    <row r="377" spans="1:8" x14ac:dyDescent="0.35">
      <c r="A377" s="2">
        <v>3</v>
      </c>
      <c r="B377" s="2">
        <v>2024</v>
      </c>
      <c r="C377" s="2" t="s">
        <v>11</v>
      </c>
      <c r="D377" s="2">
        <v>3849</v>
      </c>
      <c r="E377" s="2">
        <v>2</v>
      </c>
      <c r="F377" s="2">
        <v>162</v>
      </c>
      <c r="G377" s="2">
        <v>82</v>
      </c>
      <c r="H377" s="12" t="s">
        <v>165</v>
      </c>
    </row>
    <row r="378" spans="1:8" x14ac:dyDescent="0.35">
      <c r="A378" s="2">
        <v>3</v>
      </c>
      <c r="B378" s="2">
        <v>2024</v>
      </c>
      <c r="C378" s="2" t="s">
        <v>18</v>
      </c>
      <c r="D378" s="2">
        <v>1634</v>
      </c>
      <c r="E378" s="2">
        <v>64</v>
      </c>
      <c r="F378" s="2">
        <v>1158</v>
      </c>
      <c r="G378" s="2">
        <v>28</v>
      </c>
      <c r="H378" s="12" t="s">
        <v>166</v>
      </c>
    </row>
    <row r="379" spans="1:8" x14ac:dyDescent="0.35">
      <c r="A379" s="2">
        <v>3</v>
      </c>
      <c r="B379" s="2">
        <v>2024</v>
      </c>
      <c r="C379" s="2" t="s">
        <v>19</v>
      </c>
      <c r="D379" s="2">
        <v>9963</v>
      </c>
      <c r="E379" s="2">
        <v>113</v>
      </c>
      <c r="F379" s="2">
        <v>8844</v>
      </c>
      <c r="G379" s="2">
        <v>113</v>
      </c>
      <c r="H379" s="12" t="s">
        <v>83</v>
      </c>
    </row>
    <row r="380" spans="1:8" x14ac:dyDescent="0.35">
      <c r="A380" s="2">
        <v>3</v>
      </c>
      <c r="B380" s="2">
        <v>2024</v>
      </c>
      <c r="C380" s="2" t="s">
        <v>12</v>
      </c>
      <c r="D380" s="2">
        <v>1804</v>
      </c>
      <c r="E380" s="2">
        <v>9</v>
      </c>
      <c r="F380" s="2">
        <v>1571</v>
      </c>
      <c r="G380" s="2">
        <v>24</v>
      </c>
      <c r="H380" s="12" t="s">
        <v>154</v>
      </c>
    </row>
    <row r="381" spans="1:8" x14ac:dyDescent="0.35">
      <c r="A381" s="2">
        <v>3</v>
      </c>
      <c r="B381" s="2">
        <v>2024</v>
      </c>
      <c r="C381" s="2" t="s">
        <v>10</v>
      </c>
      <c r="D381" s="2">
        <v>2784</v>
      </c>
      <c r="E381" s="2">
        <v>2</v>
      </c>
      <c r="F381" s="2">
        <v>2259</v>
      </c>
      <c r="G381" s="2">
        <v>5</v>
      </c>
      <c r="H381" s="12" t="s">
        <v>152</v>
      </c>
    </row>
    <row r="382" spans="1:8" x14ac:dyDescent="0.35">
      <c r="A382" s="2">
        <v>3</v>
      </c>
      <c r="B382" s="2">
        <v>2024</v>
      </c>
      <c r="C382" s="2" t="s">
        <v>4</v>
      </c>
      <c r="D382" s="2">
        <v>195</v>
      </c>
      <c r="E382" s="2">
        <v>0</v>
      </c>
      <c r="F382" s="2">
        <v>170</v>
      </c>
      <c r="G382" s="2">
        <v>2</v>
      </c>
      <c r="H382" s="12" t="s">
        <v>86</v>
      </c>
    </row>
    <row r="383" spans="1:8" x14ac:dyDescent="0.35">
      <c r="A383" s="2">
        <v>3</v>
      </c>
      <c r="B383" s="2">
        <v>2024</v>
      </c>
      <c r="C383" s="2" t="s">
        <v>24</v>
      </c>
      <c r="D383" s="2">
        <v>17002</v>
      </c>
      <c r="E383" s="2">
        <v>59</v>
      </c>
      <c r="F383" s="2">
        <v>15682</v>
      </c>
      <c r="G383" s="2">
        <v>313</v>
      </c>
      <c r="H383" s="12" t="s">
        <v>177</v>
      </c>
    </row>
    <row r="384" spans="1:8" x14ac:dyDescent="0.35">
      <c r="A384" s="2">
        <v>4</v>
      </c>
      <c r="B384" s="2">
        <v>2024</v>
      </c>
      <c r="C384" s="2" t="s">
        <v>3</v>
      </c>
      <c r="D384" s="2">
        <v>1003</v>
      </c>
      <c r="E384" s="2">
        <v>8</v>
      </c>
      <c r="F384" s="2">
        <v>754</v>
      </c>
      <c r="G384" s="2">
        <v>6993</v>
      </c>
      <c r="H384" s="12" t="s">
        <v>84</v>
      </c>
    </row>
    <row r="385" spans="1:8" x14ac:dyDescent="0.35">
      <c r="A385" s="2">
        <v>4</v>
      </c>
      <c r="B385" s="2">
        <v>2024</v>
      </c>
      <c r="C385" s="2" t="s">
        <v>8</v>
      </c>
      <c r="D385" s="2">
        <v>78</v>
      </c>
      <c r="E385" s="2">
        <v>3</v>
      </c>
      <c r="F385" s="2">
        <v>29</v>
      </c>
      <c r="G385" s="2">
        <v>1416</v>
      </c>
      <c r="H385" s="12" t="s">
        <v>93</v>
      </c>
    </row>
    <row r="386" spans="1:8" x14ac:dyDescent="0.35">
      <c r="A386" s="2">
        <v>4</v>
      </c>
      <c r="B386" s="2">
        <v>2024</v>
      </c>
      <c r="C386" s="2" t="s">
        <v>14</v>
      </c>
      <c r="D386" s="2">
        <v>547</v>
      </c>
      <c r="E386" s="2">
        <v>8</v>
      </c>
      <c r="F386" s="2">
        <v>554</v>
      </c>
      <c r="G386" s="2">
        <v>2543</v>
      </c>
      <c r="H386" s="12" t="s">
        <v>102</v>
      </c>
    </row>
    <row r="387" spans="1:8" x14ac:dyDescent="0.35">
      <c r="A387" s="2">
        <v>4</v>
      </c>
      <c r="B387" s="2">
        <v>2024</v>
      </c>
      <c r="C387" s="2" t="s">
        <v>23</v>
      </c>
      <c r="D387" s="2">
        <v>2884</v>
      </c>
      <c r="E387" s="2">
        <v>7</v>
      </c>
      <c r="F387" s="2">
        <v>3895</v>
      </c>
      <c r="G387" s="2">
        <v>5702</v>
      </c>
      <c r="H387" s="12" t="s">
        <v>90</v>
      </c>
    </row>
    <row r="388" spans="1:8" x14ac:dyDescent="0.35">
      <c r="A388" s="2">
        <v>4</v>
      </c>
      <c r="B388" s="2">
        <v>2024</v>
      </c>
      <c r="C388" s="2" t="s">
        <v>21</v>
      </c>
      <c r="D388" s="2">
        <v>4905</v>
      </c>
      <c r="E388" s="2">
        <v>51</v>
      </c>
      <c r="F388" s="2">
        <v>0</v>
      </c>
      <c r="G388" s="2">
        <v>183168</v>
      </c>
      <c r="H388" s="12" t="s">
        <v>70</v>
      </c>
    </row>
    <row r="389" spans="1:8" x14ac:dyDescent="0.35">
      <c r="A389" s="2">
        <v>4</v>
      </c>
      <c r="B389" s="2">
        <v>2024</v>
      </c>
      <c r="C389" s="2" t="s">
        <v>13</v>
      </c>
      <c r="D389" s="2">
        <v>1895</v>
      </c>
      <c r="E389" s="2">
        <v>207</v>
      </c>
      <c r="F389" s="2">
        <v>1907</v>
      </c>
      <c r="G389" s="2">
        <v>28267</v>
      </c>
      <c r="H389" s="12" t="s">
        <v>122</v>
      </c>
    </row>
    <row r="390" spans="1:8" x14ac:dyDescent="0.35">
      <c r="A390" s="2">
        <v>4</v>
      </c>
      <c r="B390" s="2">
        <v>2024</v>
      </c>
      <c r="C390" s="2" t="s">
        <v>22</v>
      </c>
      <c r="D390" s="2">
        <v>6828</v>
      </c>
      <c r="E390" s="2">
        <v>18</v>
      </c>
      <c r="F390" s="2">
        <v>569</v>
      </c>
      <c r="G390" s="2">
        <v>62689</v>
      </c>
      <c r="H390" s="12" t="s">
        <v>70</v>
      </c>
    </row>
    <row r="391" spans="1:8" x14ac:dyDescent="0.35">
      <c r="A391" s="2">
        <v>4</v>
      </c>
      <c r="B391" s="2">
        <v>2024</v>
      </c>
      <c r="C391" s="2" t="s">
        <v>15</v>
      </c>
      <c r="D391" s="2">
        <v>1541</v>
      </c>
      <c r="E391" s="2">
        <v>19</v>
      </c>
      <c r="F391" s="2">
        <v>1541</v>
      </c>
      <c r="G391" s="2">
        <v>26890</v>
      </c>
      <c r="H391" s="12" t="s">
        <v>67</v>
      </c>
    </row>
    <row r="392" spans="1:8" x14ac:dyDescent="0.35">
      <c r="A392" s="2">
        <v>4</v>
      </c>
      <c r="B392" s="2">
        <v>2024</v>
      </c>
      <c r="C392" s="2" t="s">
        <v>25</v>
      </c>
      <c r="D392" s="2">
        <v>18491</v>
      </c>
      <c r="E392" s="2">
        <v>416</v>
      </c>
      <c r="F392" s="2">
        <v>23229</v>
      </c>
      <c r="G392" s="2">
        <v>310840</v>
      </c>
      <c r="H392" s="12" t="s">
        <v>112</v>
      </c>
    </row>
    <row r="393" spans="1:8" x14ac:dyDescent="0.35">
      <c r="A393" s="2">
        <v>4</v>
      </c>
      <c r="B393" s="2">
        <v>2024</v>
      </c>
      <c r="C393" s="2" t="s">
        <v>16</v>
      </c>
      <c r="D393" s="2">
        <v>232</v>
      </c>
      <c r="E393" s="2">
        <v>5</v>
      </c>
      <c r="F393" s="2">
        <v>244</v>
      </c>
      <c r="G393" s="2">
        <v>17137</v>
      </c>
      <c r="H393" s="12" t="s">
        <v>70</v>
      </c>
    </row>
    <row r="394" spans="1:8" x14ac:dyDescent="0.35">
      <c r="A394" s="2">
        <v>4</v>
      </c>
      <c r="B394" s="2">
        <v>2024</v>
      </c>
      <c r="C394" s="2" t="s">
        <v>6</v>
      </c>
      <c r="D394" s="2">
        <v>114</v>
      </c>
      <c r="E394" s="2">
        <v>1</v>
      </c>
      <c r="F394" s="2">
        <v>236</v>
      </c>
      <c r="G394" s="2">
        <v>522</v>
      </c>
      <c r="H394" s="12" t="s">
        <v>91</v>
      </c>
    </row>
    <row r="395" spans="1:8" x14ac:dyDescent="0.35">
      <c r="A395" s="2">
        <v>4</v>
      </c>
      <c r="B395" s="2">
        <v>2024</v>
      </c>
      <c r="C395" s="2" t="s">
        <v>20</v>
      </c>
      <c r="D395" s="2">
        <v>6553</v>
      </c>
      <c r="E395" s="2">
        <v>4</v>
      </c>
      <c r="F395" s="2">
        <v>4491</v>
      </c>
      <c r="G395" s="2">
        <v>69211</v>
      </c>
      <c r="H395" s="12" t="s">
        <v>62</v>
      </c>
    </row>
    <row r="396" spans="1:8" x14ac:dyDescent="0.35">
      <c r="A396" s="2">
        <v>4</v>
      </c>
      <c r="B396" s="2">
        <v>2024</v>
      </c>
      <c r="C396" s="2" t="s">
        <v>17</v>
      </c>
      <c r="D396" s="2">
        <v>2235</v>
      </c>
      <c r="E396" s="2">
        <v>12</v>
      </c>
      <c r="F396" s="2">
        <v>4451</v>
      </c>
      <c r="G396" s="2">
        <v>27502</v>
      </c>
      <c r="H396" s="12" t="s">
        <v>61</v>
      </c>
    </row>
    <row r="397" spans="1:8" x14ac:dyDescent="0.35">
      <c r="A397" s="2">
        <v>4</v>
      </c>
      <c r="B397" s="2">
        <v>2024</v>
      </c>
      <c r="C397" s="2" t="s">
        <v>11</v>
      </c>
      <c r="D397" s="2">
        <v>842</v>
      </c>
      <c r="E397" s="2">
        <v>8</v>
      </c>
      <c r="F397" s="2">
        <v>106</v>
      </c>
      <c r="G397" s="2">
        <v>7182</v>
      </c>
      <c r="H397" s="12" t="s">
        <v>84</v>
      </c>
    </row>
    <row r="398" spans="1:8" x14ac:dyDescent="0.35">
      <c r="A398" s="2">
        <v>4</v>
      </c>
      <c r="B398" s="2">
        <v>2024</v>
      </c>
      <c r="C398" s="2" t="s">
        <v>18</v>
      </c>
      <c r="D398" s="2">
        <v>178</v>
      </c>
      <c r="E398" s="2">
        <v>17</v>
      </c>
      <c r="F398" s="2">
        <v>176</v>
      </c>
      <c r="G398" s="2">
        <v>6554</v>
      </c>
      <c r="H398" s="12" t="s">
        <v>157</v>
      </c>
    </row>
    <row r="399" spans="1:8" x14ac:dyDescent="0.35">
      <c r="A399" s="2">
        <v>4</v>
      </c>
      <c r="B399" s="2">
        <v>2024</v>
      </c>
      <c r="C399" s="2" t="s">
        <v>19</v>
      </c>
      <c r="D399" s="2">
        <v>4631</v>
      </c>
      <c r="E399" s="2">
        <v>91</v>
      </c>
      <c r="F399" s="2">
        <v>5399</v>
      </c>
      <c r="G399" s="2">
        <v>87060</v>
      </c>
      <c r="H399" s="12" t="s">
        <v>72</v>
      </c>
    </row>
    <row r="400" spans="1:8" x14ac:dyDescent="0.35">
      <c r="A400" s="2">
        <v>4</v>
      </c>
      <c r="B400" s="2">
        <v>2024</v>
      </c>
      <c r="C400" s="2" t="s">
        <v>12</v>
      </c>
      <c r="D400" s="2">
        <v>1169</v>
      </c>
      <c r="E400" s="2">
        <v>17</v>
      </c>
      <c r="F400" s="2">
        <v>1375</v>
      </c>
      <c r="G400" s="2">
        <v>23358</v>
      </c>
      <c r="H400" s="12" t="s">
        <v>67</v>
      </c>
    </row>
    <row r="401" spans="1:8" x14ac:dyDescent="0.35">
      <c r="A401" s="2">
        <v>4</v>
      </c>
      <c r="B401" s="2">
        <v>2024</v>
      </c>
      <c r="C401" s="2" t="s">
        <v>10</v>
      </c>
      <c r="D401" s="2">
        <v>454</v>
      </c>
      <c r="E401" s="2">
        <v>3</v>
      </c>
      <c r="F401" s="2">
        <v>866</v>
      </c>
      <c r="G401" s="2">
        <v>1238</v>
      </c>
      <c r="H401" s="12" t="s">
        <v>95</v>
      </c>
    </row>
    <row r="402" spans="1:8" x14ac:dyDescent="0.35">
      <c r="A402" s="2">
        <v>4</v>
      </c>
      <c r="B402" s="2">
        <v>2024</v>
      </c>
      <c r="C402" s="2" t="s">
        <v>4</v>
      </c>
      <c r="D402" s="2">
        <v>94</v>
      </c>
      <c r="E402" s="2">
        <v>0</v>
      </c>
      <c r="F402" s="2">
        <v>119</v>
      </c>
      <c r="G402" s="2">
        <v>4318</v>
      </c>
      <c r="H402" s="12" t="s">
        <v>86</v>
      </c>
    </row>
    <row r="403" spans="1:8" x14ac:dyDescent="0.35">
      <c r="A403" s="2">
        <v>4</v>
      </c>
      <c r="B403" s="2">
        <v>2024</v>
      </c>
      <c r="C403" s="2" t="s">
        <v>24</v>
      </c>
      <c r="D403" s="2">
        <v>8878</v>
      </c>
      <c r="E403" s="2">
        <v>54</v>
      </c>
      <c r="F403" s="2">
        <v>9666</v>
      </c>
      <c r="G403" s="2">
        <v>101398</v>
      </c>
      <c r="H403" s="12" t="s">
        <v>109</v>
      </c>
    </row>
    <row r="404" spans="1:8" x14ac:dyDescent="0.35">
      <c r="A404" s="2">
        <v>1</v>
      </c>
      <c r="B404" s="2">
        <v>2025</v>
      </c>
      <c r="C404" s="2" t="s">
        <v>3</v>
      </c>
      <c r="D404" s="2">
        <v>39</v>
      </c>
      <c r="E404" s="2">
        <v>0</v>
      </c>
      <c r="F404" s="2">
        <v>24</v>
      </c>
      <c r="G404" s="2">
        <v>100</v>
      </c>
      <c r="H404" s="12" t="s">
        <v>86</v>
      </c>
    </row>
    <row r="405" spans="1:8" x14ac:dyDescent="0.35">
      <c r="A405" s="2">
        <v>1</v>
      </c>
      <c r="B405" s="2">
        <v>2025</v>
      </c>
      <c r="C405" s="2" t="s">
        <v>8</v>
      </c>
      <c r="D405" s="2">
        <v>1</v>
      </c>
      <c r="E405" s="2">
        <v>1</v>
      </c>
      <c r="F405" s="2">
        <v>1</v>
      </c>
      <c r="G405" s="2">
        <v>0</v>
      </c>
      <c r="H405" s="12" t="s">
        <v>56</v>
      </c>
    </row>
    <row r="406" spans="1:8" x14ac:dyDescent="0.35">
      <c r="A406" s="2">
        <v>1</v>
      </c>
      <c r="B406" s="2">
        <v>2025</v>
      </c>
      <c r="C406" s="2" t="s">
        <v>14</v>
      </c>
      <c r="D406" s="2">
        <v>34</v>
      </c>
      <c r="E406" s="2">
        <v>1</v>
      </c>
      <c r="F406" s="2">
        <v>39</v>
      </c>
      <c r="G406" s="2">
        <v>0</v>
      </c>
      <c r="H406" s="12" t="s">
        <v>56</v>
      </c>
    </row>
    <row r="407" spans="1:8" x14ac:dyDescent="0.35">
      <c r="A407" s="2">
        <v>1</v>
      </c>
      <c r="B407" s="2">
        <v>2025</v>
      </c>
      <c r="C407" s="2" t="s">
        <v>23</v>
      </c>
      <c r="D407" s="2">
        <v>89</v>
      </c>
      <c r="E407" s="2">
        <v>0</v>
      </c>
      <c r="F407" s="2">
        <v>87</v>
      </c>
      <c r="G407" s="2">
        <v>383</v>
      </c>
      <c r="H407" s="12" t="s">
        <v>86</v>
      </c>
    </row>
    <row r="408" spans="1:8" x14ac:dyDescent="0.35">
      <c r="A408" s="2">
        <v>1</v>
      </c>
      <c r="B408" s="2">
        <v>2025</v>
      </c>
      <c r="C408" s="2" t="s">
        <v>21</v>
      </c>
      <c r="D408" s="2">
        <v>198</v>
      </c>
      <c r="E408" s="2">
        <v>6</v>
      </c>
      <c r="F408" s="2">
        <v>15163</v>
      </c>
      <c r="G408" s="2">
        <v>3382</v>
      </c>
      <c r="H408" s="12" t="s">
        <v>115</v>
      </c>
    </row>
    <row r="409" spans="1:8" x14ac:dyDescent="0.35">
      <c r="A409" s="2">
        <v>1</v>
      </c>
      <c r="B409" s="2">
        <v>2025</v>
      </c>
      <c r="C409" s="2" t="s">
        <v>13</v>
      </c>
      <c r="D409" s="2">
        <v>81</v>
      </c>
      <c r="E409" s="2">
        <v>7</v>
      </c>
      <c r="F409" s="2">
        <v>70</v>
      </c>
      <c r="G409" s="2">
        <v>728</v>
      </c>
      <c r="H409" s="12" t="s">
        <v>103</v>
      </c>
    </row>
    <row r="410" spans="1:8" x14ac:dyDescent="0.35">
      <c r="A410" s="2">
        <v>1</v>
      </c>
      <c r="B410" s="2">
        <v>2025</v>
      </c>
      <c r="C410" s="2" t="s">
        <v>22</v>
      </c>
      <c r="D410" s="2">
        <v>113</v>
      </c>
      <c r="E410" s="2">
        <v>4</v>
      </c>
      <c r="F410" s="2">
        <v>25</v>
      </c>
      <c r="G410" s="2">
        <v>1653</v>
      </c>
      <c r="H410" s="12" t="s">
        <v>95</v>
      </c>
    </row>
    <row r="411" spans="1:8" x14ac:dyDescent="0.35">
      <c r="A411" s="2">
        <v>1</v>
      </c>
      <c r="B411" s="2">
        <v>2025</v>
      </c>
      <c r="C411" s="2" t="s">
        <v>15</v>
      </c>
      <c r="D411" s="2">
        <v>16</v>
      </c>
      <c r="E411" s="2">
        <v>0</v>
      </c>
      <c r="F411" s="2">
        <v>22</v>
      </c>
      <c r="G411" s="2">
        <v>1226</v>
      </c>
      <c r="H411" s="12" t="s">
        <v>86</v>
      </c>
    </row>
    <row r="412" spans="1:8" x14ac:dyDescent="0.35">
      <c r="A412" s="2">
        <v>1</v>
      </c>
      <c r="B412" s="2">
        <v>2025</v>
      </c>
      <c r="C412" s="2" t="s">
        <v>25</v>
      </c>
      <c r="D412" s="2">
        <v>489</v>
      </c>
      <c r="E412" s="2">
        <v>22</v>
      </c>
      <c r="F412" s="2">
        <v>413</v>
      </c>
      <c r="G412" s="2">
        <v>7140</v>
      </c>
      <c r="H412" s="12" t="s">
        <v>110</v>
      </c>
    </row>
    <row r="413" spans="1:8" x14ac:dyDescent="0.35">
      <c r="A413" s="2">
        <v>1</v>
      </c>
      <c r="B413" s="2">
        <v>2025</v>
      </c>
      <c r="C413" s="2" t="s">
        <v>16</v>
      </c>
      <c r="D413" s="2">
        <v>21</v>
      </c>
      <c r="E413" s="2">
        <v>0</v>
      </c>
      <c r="F413" s="2">
        <v>7</v>
      </c>
      <c r="G413" s="2">
        <v>261</v>
      </c>
      <c r="H413" s="12" t="s">
        <v>86</v>
      </c>
    </row>
    <row r="414" spans="1:8" x14ac:dyDescent="0.35">
      <c r="A414" s="2">
        <v>1</v>
      </c>
      <c r="B414" s="2">
        <v>2025</v>
      </c>
      <c r="C414" s="2" t="s">
        <v>6</v>
      </c>
      <c r="D414" s="2">
        <v>0</v>
      </c>
      <c r="E414" s="2">
        <v>0</v>
      </c>
      <c r="F414" s="2">
        <v>9</v>
      </c>
      <c r="G414" s="2">
        <v>4</v>
      </c>
      <c r="H414" s="12" t="s">
        <v>86</v>
      </c>
    </row>
    <row r="415" spans="1:8" x14ac:dyDescent="0.35">
      <c r="A415" s="2">
        <v>1</v>
      </c>
      <c r="B415" s="2">
        <v>2025</v>
      </c>
      <c r="C415" s="2" t="s">
        <v>20</v>
      </c>
      <c r="D415" s="2">
        <v>107</v>
      </c>
      <c r="E415" s="2">
        <v>0</v>
      </c>
      <c r="F415" s="2">
        <v>113</v>
      </c>
      <c r="G415" s="2">
        <v>2357</v>
      </c>
      <c r="H415" s="12" t="s">
        <v>86</v>
      </c>
    </row>
    <row r="416" spans="1:8" x14ac:dyDescent="0.35">
      <c r="A416" s="2">
        <v>1</v>
      </c>
      <c r="B416" s="2">
        <v>2025</v>
      </c>
      <c r="C416" s="2" t="s">
        <v>17</v>
      </c>
      <c r="D416" s="2">
        <v>101</v>
      </c>
      <c r="E416" s="2">
        <v>1</v>
      </c>
      <c r="F416" s="2">
        <v>32</v>
      </c>
      <c r="G416" s="2">
        <v>1278</v>
      </c>
      <c r="H416" s="12" t="s">
        <v>67</v>
      </c>
    </row>
    <row r="417" spans="1:8" x14ac:dyDescent="0.35">
      <c r="A417" s="2">
        <v>1</v>
      </c>
      <c r="B417" s="2">
        <v>2025</v>
      </c>
      <c r="C417" s="2" t="s">
        <v>11</v>
      </c>
      <c r="D417" s="2">
        <v>22</v>
      </c>
      <c r="E417" s="2">
        <v>0</v>
      </c>
      <c r="F417" s="2">
        <v>3</v>
      </c>
      <c r="G417" s="2">
        <v>23</v>
      </c>
      <c r="H417" s="12" t="s">
        <v>86</v>
      </c>
    </row>
    <row r="418" spans="1:8" x14ac:dyDescent="0.35">
      <c r="A418" s="2">
        <v>1</v>
      </c>
      <c r="B418" s="2">
        <v>2025</v>
      </c>
      <c r="C418" s="2" t="s">
        <v>18</v>
      </c>
      <c r="D418" s="2">
        <v>8</v>
      </c>
      <c r="E418" s="2">
        <v>0</v>
      </c>
      <c r="F418" s="2">
        <v>6</v>
      </c>
      <c r="G418" s="2">
        <v>636</v>
      </c>
      <c r="H418" s="12" t="s">
        <v>86</v>
      </c>
    </row>
    <row r="419" spans="1:8" x14ac:dyDescent="0.35">
      <c r="A419" s="2">
        <v>1</v>
      </c>
      <c r="B419" s="2">
        <v>2025</v>
      </c>
      <c r="C419" s="2" t="s">
        <v>19</v>
      </c>
      <c r="D419" s="2">
        <v>257</v>
      </c>
      <c r="E419" s="2">
        <v>4</v>
      </c>
      <c r="F419" s="2">
        <v>157</v>
      </c>
      <c r="G419" s="2">
        <v>1209</v>
      </c>
      <c r="H419" s="12" t="s">
        <v>118</v>
      </c>
    </row>
    <row r="420" spans="1:8" x14ac:dyDescent="0.35">
      <c r="A420" s="2">
        <v>1</v>
      </c>
      <c r="B420" s="2">
        <v>2025</v>
      </c>
      <c r="C420" s="2" t="s">
        <v>12</v>
      </c>
      <c r="D420" s="2">
        <v>30</v>
      </c>
      <c r="E420" s="2">
        <v>0</v>
      </c>
      <c r="F420" s="2">
        <v>25</v>
      </c>
      <c r="G420" s="2">
        <v>392</v>
      </c>
      <c r="H420" s="12" t="s">
        <v>86</v>
      </c>
    </row>
    <row r="421" spans="1:8" x14ac:dyDescent="0.35">
      <c r="A421" s="2">
        <v>1</v>
      </c>
      <c r="B421" s="2">
        <v>2025</v>
      </c>
      <c r="C421" s="2" t="s">
        <v>10</v>
      </c>
      <c r="D421" s="2">
        <v>3</v>
      </c>
      <c r="E421" s="2">
        <v>0</v>
      </c>
      <c r="F421" s="2">
        <v>0</v>
      </c>
      <c r="G421" s="2">
        <v>59</v>
      </c>
      <c r="H421" s="12" t="s">
        <v>86</v>
      </c>
    </row>
    <row r="422" spans="1:8" x14ac:dyDescent="0.35">
      <c r="A422" s="2">
        <v>1</v>
      </c>
      <c r="B422" s="2">
        <v>2025</v>
      </c>
      <c r="C422" s="2" t="s">
        <v>4</v>
      </c>
      <c r="D422" s="2">
        <v>0</v>
      </c>
      <c r="E422" s="2">
        <v>0</v>
      </c>
      <c r="F422" s="2">
        <v>3</v>
      </c>
      <c r="G422" s="2">
        <v>46</v>
      </c>
      <c r="H422" s="12" t="s">
        <v>86</v>
      </c>
    </row>
    <row r="423" spans="1:8" x14ac:dyDescent="0.35">
      <c r="A423" s="2">
        <v>1</v>
      </c>
      <c r="B423" s="2">
        <v>2025</v>
      </c>
      <c r="C423" s="2" t="s">
        <v>24</v>
      </c>
      <c r="D423" s="2">
        <v>189</v>
      </c>
      <c r="E423" s="2">
        <v>1</v>
      </c>
      <c r="F423" s="2">
        <v>155</v>
      </c>
      <c r="G423" s="2">
        <v>2658</v>
      </c>
      <c r="H423" s="12" t="s">
        <v>87</v>
      </c>
    </row>
    <row r="424" spans="1:8" x14ac:dyDescent="0.35">
      <c r="A424" s="2">
        <v>2</v>
      </c>
      <c r="B424" s="2">
        <v>2025</v>
      </c>
      <c r="C424" s="2" t="s">
        <v>3</v>
      </c>
      <c r="G424" s="2">
        <v>7</v>
      </c>
    </row>
    <row r="425" spans="1:8" x14ac:dyDescent="0.35">
      <c r="A425" s="2">
        <v>2</v>
      </c>
      <c r="B425" s="2">
        <v>2025</v>
      </c>
      <c r="C425" s="2" t="s">
        <v>23</v>
      </c>
      <c r="G425" s="2">
        <v>12</v>
      </c>
    </row>
    <row r="426" spans="1:8" x14ac:dyDescent="0.35">
      <c r="A426" s="2">
        <v>2</v>
      </c>
      <c r="B426" s="2">
        <v>2025</v>
      </c>
      <c r="C426" s="2" t="s">
        <v>21</v>
      </c>
      <c r="G426" s="2">
        <v>135</v>
      </c>
    </row>
    <row r="427" spans="1:8" x14ac:dyDescent="0.35">
      <c r="A427" s="2">
        <v>2</v>
      </c>
      <c r="B427" s="2">
        <v>2025</v>
      </c>
      <c r="C427" s="2" t="s">
        <v>13</v>
      </c>
      <c r="G427" s="2">
        <v>17</v>
      </c>
    </row>
    <row r="428" spans="1:8" x14ac:dyDescent="0.35">
      <c r="A428" s="2">
        <v>2</v>
      </c>
      <c r="B428" s="2">
        <v>2025</v>
      </c>
      <c r="C428" s="2" t="s">
        <v>22</v>
      </c>
      <c r="G428" s="2">
        <v>34</v>
      </c>
    </row>
    <row r="429" spans="1:8" x14ac:dyDescent="0.35">
      <c r="A429" s="2">
        <v>2</v>
      </c>
      <c r="B429" s="2">
        <v>2025</v>
      </c>
      <c r="C429" s="2" t="s">
        <v>15</v>
      </c>
      <c r="G429" s="2">
        <v>38</v>
      </c>
    </row>
    <row r="430" spans="1:8" x14ac:dyDescent="0.35">
      <c r="A430" s="2">
        <v>2</v>
      </c>
      <c r="B430" s="2">
        <v>2025</v>
      </c>
      <c r="C430" s="2" t="s">
        <v>25</v>
      </c>
      <c r="G430" s="2">
        <v>345</v>
      </c>
    </row>
    <row r="431" spans="1:8" x14ac:dyDescent="0.35">
      <c r="A431" s="2">
        <v>2</v>
      </c>
      <c r="B431" s="2">
        <v>2025</v>
      </c>
      <c r="C431" s="2" t="s">
        <v>16</v>
      </c>
      <c r="G431" s="2">
        <v>10</v>
      </c>
    </row>
    <row r="432" spans="1:8" x14ac:dyDescent="0.35">
      <c r="A432" s="2">
        <v>2</v>
      </c>
      <c r="B432" s="2">
        <v>2025</v>
      </c>
      <c r="C432" s="2" t="s">
        <v>20</v>
      </c>
      <c r="G432" s="2">
        <v>59</v>
      </c>
    </row>
    <row r="433" spans="1:7" x14ac:dyDescent="0.35">
      <c r="A433" s="2">
        <v>2</v>
      </c>
      <c r="B433" s="2">
        <v>2025</v>
      </c>
      <c r="C433" s="2" t="s">
        <v>17</v>
      </c>
      <c r="G433" s="2">
        <v>95</v>
      </c>
    </row>
    <row r="434" spans="1:7" x14ac:dyDescent="0.35">
      <c r="A434" s="2">
        <v>2</v>
      </c>
      <c r="B434" s="2">
        <v>2025</v>
      </c>
      <c r="C434" s="2" t="s">
        <v>18</v>
      </c>
      <c r="G434" s="2">
        <v>2</v>
      </c>
    </row>
    <row r="435" spans="1:7" x14ac:dyDescent="0.35">
      <c r="A435" s="2">
        <v>2</v>
      </c>
      <c r="B435" s="2">
        <v>2025</v>
      </c>
      <c r="C435" s="2" t="s">
        <v>19</v>
      </c>
      <c r="G435" s="2">
        <v>32</v>
      </c>
    </row>
    <row r="436" spans="1:7" x14ac:dyDescent="0.35">
      <c r="A436" s="2">
        <v>2</v>
      </c>
      <c r="B436" s="2">
        <v>2025</v>
      </c>
      <c r="C436" s="2" t="s">
        <v>12</v>
      </c>
      <c r="G436" s="2">
        <v>22</v>
      </c>
    </row>
    <row r="437" spans="1:7" x14ac:dyDescent="0.35">
      <c r="A437" s="2">
        <v>2</v>
      </c>
      <c r="B437" s="2">
        <v>2025</v>
      </c>
      <c r="C437" s="2" t="s">
        <v>10</v>
      </c>
      <c r="G437" s="2">
        <v>7</v>
      </c>
    </row>
    <row r="438" spans="1:7" x14ac:dyDescent="0.35">
      <c r="A438" s="2">
        <v>2</v>
      </c>
      <c r="B438" s="2">
        <v>2025</v>
      </c>
      <c r="C438" s="2" t="s">
        <v>24</v>
      </c>
      <c r="G438" s="2">
        <v>31</v>
      </c>
    </row>
  </sheetData>
  <phoneticPr fontId="1" type="noConversion"/>
  <printOptions horizontalCentered="1" verticalCentered="1"/>
  <pageMargins left="0.19685039370078741" right="0.19685039370078741" top="0.19685039370078741" bottom="0.19685039370078741" header="0.31496062992125984" footer="0.31496062992125984"/>
  <pageSetup paperSize="9" orientation="landscape" r:id="rId1"/>
  <headerFooter>
    <oddHeader>&amp;C&amp;G</oddHeader>
  </headerFooter>
  <drawing r:id="rId2"/>
  <legacyDrawingHF r:id="rId3"/>
  <tableParts count="2">
    <tablePart r:id="rId4"/>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CEE0F-93DE-4831-9011-807FB2440AF9}">
  <dimension ref="A1:F421"/>
  <sheetViews>
    <sheetView workbookViewId="0">
      <pane ySplit="1" topLeftCell="A2" activePane="bottomLeft" state="frozen"/>
      <selection pane="bottomLeft" activeCell="G21" sqref="G21"/>
    </sheetView>
  </sheetViews>
  <sheetFormatPr defaultRowHeight="14.5" x14ac:dyDescent="0.35"/>
  <cols>
    <col min="1" max="1" width="11" bestFit="1" customWidth="1"/>
    <col min="2" max="2" width="7.36328125" bestFit="1" customWidth="1"/>
    <col min="3" max="3" width="15.54296875" bestFit="1" customWidth="1"/>
    <col min="4" max="4" width="11.7265625" bestFit="1" customWidth="1"/>
    <col min="5" max="5" width="10.7265625" bestFit="1" customWidth="1"/>
    <col min="6" max="6" width="8.81640625" bestFit="1" customWidth="1"/>
    <col min="7" max="7" width="23.1796875" bestFit="1" customWidth="1"/>
    <col min="8" max="8" width="14.7265625" bestFit="1" customWidth="1"/>
    <col min="9" max="9" width="16.1796875" bestFit="1" customWidth="1"/>
    <col min="10" max="10" width="13.81640625" bestFit="1" customWidth="1"/>
    <col min="11" max="11" width="10.81640625" bestFit="1" customWidth="1"/>
    <col min="12" max="12" width="11.81640625" bestFit="1" customWidth="1"/>
    <col min="13" max="13" width="22.26953125" bestFit="1" customWidth="1"/>
    <col min="14" max="14" width="17.54296875" bestFit="1" customWidth="1"/>
    <col min="15" max="15" width="19.81640625" bestFit="1" customWidth="1"/>
    <col min="16" max="16" width="23" bestFit="1" customWidth="1"/>
    <col min="17" max="17" width="14.81640625" bestFit="1" customWidth="1"/>
    <col min="18" max="18" width="24.54296875" bestFit="1" customWidth="1"/>
    <col min="19" max="19" width="14.7265625" bestFit="1" customWidth="1"/>
    <col min="20" max="20" width="16" bestFit="1" customWidth="1"/>
    <col min="21" max="21" width="10.54296875" bestFit="1" customWidth="1"/>
    <col min="22" max="22" width="28.453125" bestFit="1" customWidth="1"/>
    <col min="23" max="23" width="18.54296875" bestFit="1" customWidth="1"/>
    <col min="24" max="24" width="12.1796875" bestFit="1" customWidth="1"/>
    <col min="25" max="25" width="10.1796875" bestFit="1" customWidth="1"/>
    <col min="26" max="26" width="12.7265625" bestFit="1" customWidth="1"/>
    <col min="27" max="27" width="80.7265625" bestFit="1" customWidth="1"/>
    <col min="28" max="28" width="25.1796875" bestFit="1" customWidth="1"/>
    <col min="29" max="30" width="80.7265625" bestFit="1" customWidth="1"/>
    <col min="31" max="31" width="29.453125" bestFit="1" customWidth="1"/>
    <col min="32" max="32" width="35.1796875" bestFit="1" customWidth="1"/>
    <col min="33" max="33" width="24.54296875" bestFit="1" customWidth="1"/>
    <col min="34" max="34" width="30.26953125" bestFit="1" customWidth="1"/>
    <col min="35" max="36" width="15.1796875" bestFit="1" customWidth="1"/>
    <col min="37" max="37" width="13.81640625" bestFit="1" customWidth="1"/>
    <col min="38" max="38" width="16.1796875" bestFit="1" customWidth="1"/>
  </cols>
  <sheetData>
    <row r="1" spans="1:6" x14ac:dyDescent="0.35">
      <c r="A1" t="s">
        <v>29</v>
      </c>
      <c r="B1" t="s">
        <v>28</v>
      </c>
      <c r="C1" t="s">
        <v>1</v>
      </c>
      <c r="D1" t="s">
        <v>5</v>
      </c>
      <c r="E1" t="s">
        <v>7</v>
      </c>
      <c r="F1" t="s">
        <v>9</v>
      </c>
    </row>
    <row r="2" spans="1:6" x14ac:dyDescent="0.35">
      <c r="A2">
        <v>1</v>
      </c>
      <c r="B2">
        <v>2020</v>
      </c>
      <c r="C2" t="s">
        <v>3</v>
      </c>
      <c r="D2">
        <v>1401</v>
      </c>
      <c r="E2">
        <v>115</v>
      </c>
      <c r="F2">
        <v>95</v>
      </c>
    </row>
    <row r="3" spans="1:6" x14ac:dyDescent="0.35">
      <c r="A3">
        <v>1</v>
      </c>
      <c r="B3">
        <v>2020</v>
      </c>
      <c r="C3" t="s">
        <v>8</v>
      </c>
      <c r="D3">
        <v>226</v>
      </c>
      <c r="E3">
        <v>7</v>
      </c>
      <c r="F3">
        <v>3</v>
      </c>
    </row>
    <row r="4" spans="1:6" x14ac:dyDescent="0.35">
      <c r="A4">
        <v>1</v>
      </c>
      <c r="B4">
        <v>2020</v>
      </c>
      <c r="C4" t="s">
        <v>14</v>
      </c>
      <c r="D4">
        <v>659</v>
      </c>
      <c r="E4">
        <v>36</v>
      </c>
      <c r="F4">
        <v>17</v>
      </c>
    </row>
    <row r="5" spans="1:6" x14ac:dyDescent="0.35">
      <c r="A5">
        <v>1</v>
      </c>
      <c r="B5">
        <v>2020</v>
      </c>
      <c r="C5" t="s">
        <v>23</v>
      </c>
      <c r="D5">
        <v>2092</v>
      </c>
      <c r="E5">
        <v>133</v>
      </c>
      <c r="F5">
        <v>88</v>
      </c>
    </row>
    <row r="6" spans="1:6" x14ac:dyDescent="0.35">
      <c r="A6">
        <v>1</v>
      </c>
      <c r="B6">
        <v>2020</v>
      </c>
      <c r="C6" t="s">
        <v>21</v>
      </c>
      <c r="D6">
        <v>14074</v>
      </c>
      <c r="E6">
        <v>1644</v>
      </c>
      <c r="F6">
        <v>1477</v>
      </c>
    </row>
    <row r="7" spans="1:6" x14ac:dyDescent="0.35">
      <c r="A7">
        <v>1</v>
      </c>
      <c r="B7">
        <v>2020</v>
      </c>
      <c r="C7" t="s">
        <v>13</v>
      </c>
      <c r="D7">
        <v>1593</v>
      </c>
      <c r="E7">
        <v>113</v>
      </c>
      <c r="F7">
        <v>320</v>
      </c>
    </row>
    <row r="8" spans="1:6" x14ac:dyDescent="0.35">
      <c r="A8">
        <v>1</v>
      </c>
      <c r="B8">
        <v>2020</v>
      </c>
      <c r="C8" t="s">
        <v>22</v>
      </c>
      <c r="D8">
        <v>3094</v>
      </c>
      <c r="E8">
        <v>162</v>
      </c>
      <c r="F8">
        <v>291</v>
      </c>
    </row>
    <row r="9" spans="1:6" x14ac:dyDescent="0.35">
      <c r="A9">
        <v>1</v>
      </c>
      <c r="B9">
        <v>2020</v>
      </c>
      <c r="C9" t="s">
        <v>15</v>
      </c>
      <c r="D9">
        <v>3416</v>
      </c>
      <c r="E9">
        <v>428</v>
      </c>
      <c r="F9">
        <v>480</v>
      </c>
    </row>
    <row r="10" spans="1:6" x14ac:dyDescent="0.35">
      <c r="A10">
        <v>1</v>
      </c>
      <c r="B10">
        <v>2020</v>
      </c>
      <c r="C10" t="s">
        <v>25</v>
      </c>
      <c r="D10">
        <v>43202</v>
      </c>
      <c r="E10">
        <v>7199</v>
      </c>
      <c r="F10">
        <v>10885</v>
      </c>
    </row>
    <row r="11" spans="1:6" x14ac:dyDescent="0.35">
      <c r="A11">
        <v>1</v>
      </c>
      <c r="B11">
        <v>2020</v>
      </c>
      <c r="C11" t="s">
        <v>16</v>
      </c>
      <c r="D11">
        <v>3825</v>
      </c>
      <c r="E11">
        <v>452</v>
      </c>
      <c r="F11">
        <v>21</v>
      </c>
    </row>
    <row r="12" spans="1:6" x14ac:dyDescent="0.35">
      <c r="A12">
        <v>1</v>
      </c>
      <c r="B12">
        <v>2020</v>
      </c>
      <c r="C12" t="s">
        <v>6</v>
      </c>
      <c r="D12">
        <v>144</v>
      </c>
      <c r="E12">
        <v>9</v>
      </c>
      <c r="F12">
        <v>18</v>
      </c>
    </row>
    <row r="13" spans="1:6" x14ac:dyDescent="0.35">
      <c r="A13">
        <v>1</v>
      </c>
      <c r="B13">
        <v>2020</v>
      </c>
      <c r="C13" t="s">
        <v>20</v>
      </c>
      <c r="D13">
        <v>9301</v>
      </c>
      <c r="E13">
        <v>854</v>
      </c>
      <c r="F13">
        <v>365</v>
      </c>
    </row>
    <row r="14" spans="1:6" x14ac:dyDescent="0.35">
      <c r="A14">
        <v>1</v>
      </c>
      <c r="B14">
        <v>2020</v>
      </c>
      <c r="C14" t="s">
        <v>17</v>
      </c>
      <c r="D14">
        <v>1803</v>
      </c>
      <c r="E14">
        <v>110</v>
      </c>
      <c r="F14">
        <v>39</v>
      </c>
    </row>
    <row r="15" spans="1:6" x14ac:dyDescent="0.35">
      <c r="A15">
        <v>1</v>
      </c>
      <c r="B15">
        <v>2020</v>
      </c>
      <c r="C15" t="s">
        <v>11</v>
      </c>
      <c r="D15">
        <v>722</v>
      </c>
      <c r="E15">
        <v>31</v>
      </c>
      <c r="F15">
        <v>34</v>
      </c>
    </row>
    <row r="16" spans="1:6" x14ac:dyDescent="0.35">
      <c r="A16">
        <v>1</v>
      </c>
      <c r="B16">
        <v>2020</v>
      </c>
      <c r="C16" t="s">
        <v>18</v>
      </c>
      <c r="D16">
        <v>1647</v>
      </c>
      <c r="E16">
        <v>81</v>
      </c>
      <c r="F16">
        <v>74</v>
      </c>
    </row>
    <row r="17" spans="1:6" x14ac:dyDescent="0.35">
      <c r="A17">
        <v>1</v>
      </c>
      <c r="B17">
        <v>2020</v>
      </c>
      <c r="C17" t="s">
        <v>19</v>
      </c>
      <c r="D17">
        <v>4608</v>
      </c>
      <c r="E17">
        <v>244</v>
      </c>
      <c r="F17">
        <v>138</v>
      </c>
    </row>
    <row r="18" spans="1:6" x14ac:dyDescent="0.35">
      <c r="A18">
        <v>1</v>
      </c>
      <c r="B18">
        <v>2020</v>
      </c>
      <c r="C18" t="s">
        <v>12</v>
      </c>
      <c r="D18">
        <v>3117</v>
      </c>
      <c r="E18">
        <v>240</v>
      </c>
      <c r="F18">
        <v>346</v>
      </c>
    </row>
    <row r="19" spans="1:6" x14ac:dyDescent="0.35">
      <c r="A19">
        <v>1</v>
      </c>
      <c r="B19">
        <v>2020</v>
      </c>
      <c r="C19" t="s">
        <v>10</v>
      </c>
      <c r="D19">
        <v>1078</v>
      </c>
      <c r="E19">
        <v>37</v>
      </c>
      <c r="F19">
        <v>190</v>
      </c>
    </row>
    <row r="20" spans="1:6" x14ac:dyDescent="0.35">
      <c r="A20">
        <v>1</v>
      </c>
      <c r="B20">
        <v>2020</v>
      </c>
      <c r="C20" t="s">
        <v>4</v>
      </c>
      <c r="D20">
        <v>628</v>
      </c>
      <c r="E20">
        <v>56</v>
      </c>
      <c r="F20">
        <v>20</v>
      </c>
    </row>
    <row r="21" spans="1:6" x14ac:dyDescent="0.35">
      <c r="A21">
        <v>1</v>
      </c>
      <c r="B21">
        <v>2020</v>
      </c>
      <c r="C21" t="s">
        <v>24</v>
      </c>
      <c r="D21">
        <v>9154</v>
      </c>
      <c r="E21">
        <v>477</v>
      </c>
      <c r="F21">
        <v>828</v>
      </c>
    </row>
    <row r="22" spans="1:6" x14ac:dyDescent="0.35">
      <c r="A22">
        <v>2</v>
      </c>
      <c r="B22">
        <v>2020</v>
      </c>
      <c r="C22" t="s">
        <v>3</v>
      </c>
      <c r="D22">
        <v>1891</v>
      </c>
      <c r="E22">
        <v>349</v>
      </c>
      <c r="F22">
        <v>2531</v>
      </c>
    </row>
    <row r="23" spans="1:6" x14ac:dyDescent="0.35">
      <c r="A23">
        <v>2</v>
      </c>
      <c r="B23">
        <v>2020</v>
      </c>
      <c r="C23" t="s">
        <v>8</v>
      </c>
      <c r="D23">
        <v>176</v>
      </c>
      <c r="E23">
        <v>20</v>
      </c>
      <c r="F23">
        <v>369</v>
      </c>
    </row>
    <row r="24" spans="1:6" x14ac:dyDescent="0.35">
      <c r="A24">
        <v>2</v>
      </c>
      <c r="B24">
        <v>2020</v>
      </c>
      <c r="C24" t="s">
        <v>14</v>
      </c>
      <c r="D24">
        <v>523</v>
      </c>
      <c r="E24">
        <v>61</v>
      </c>
      <c r="F24">
        <v>1040</v>
      </c>
    </row>
    <row r="25" spans="1:6" x14ac:dyDescent="0.35">
      <c r="A25">
        <v>2</v>
      </c>
      <c r="B25">
        <v>2020</v>
      </c>
      <c r="C25" t="s">
        <v>23</v>
      </c>
      <c r="D25">
        <v>2598</v>
      </c>
      <c r="E25">
        <v>299</v>
      </c>
      <c r="F25">
        <v>3989</v>
      </c>
    </row>
    <row r="26" spans="1:6" x14ac:dyDescent="0.35">
      <c r="A26">
        <v>2</v>
      </c>
      <c r="B26">
        <v>2020</v>
      </c>
      <c r="C26" t="s">
        <v>21</v>
      </c>
      <c r="D26">
        <v>14422</v>
      </c>
      <c r="E26">
        <v>2616</v>
      </c>
      <c r="F26">
        <v>21745</v>
      </c>
    </row>
    <row r="27" spans="1:6" x14ac:dyDescent="0.35">
      <c r="A27">
        <v>2</v>
      </c>
      <c r="B27">
        <v>2020</v>
      </c>
      <c r="C27" t="s">
        <v>13</v>
      </c>
      <c r="D27">
        <v>1715</v>
      </c>
      <c r="E27">
        <v>232</v>
      </c>
      <c r="F27">
        <v>2598</v>
      </c>
    </row>
    <row r="28" spans="1:6" x14ac:dyDescent="0.35">
      <c r="A28">
        <v>2</v>
      </c>
      <c r="B28">
        <v>2020</v>
      </c>
      <c r="C28" t="s">
        <v>22</v>
      </c>
      <c r="D28">
        <v>5015</v>
      </c>
      <c r="E28">
        <v>675</v>
      </c>
      <c r="F28">
        <v>6146</v>
      </c>
    </row>
    <row r="29" spans="1:6" x14ac:dyDescent="0.35">
      <c r="A29">
        <v>2</v>
      </c>
      <c r="B29">
        <v>2020</v>
      </c>
      <c r="C29" t="s">
        <v>15</v>
      </c>
      <c r="D29">
        <v>6561</v>
      </c>
      <c r="E29">
        <v>1130</v>
      </c>
      <c r="F29">
        <v>7659</v>
      </c>
    </row>
    <row r="30" spans="1:6" x14ac:dyDescent="0.35">
      <c r="A30">
        <v>2</v>
      </c>
      <c r="B30">
        <v>2020</v>
      </c>
      <c r="C30" t="s">
        <v>25</v>
      </c>
      <c r="D30">
        <v>50693</v>
      </c>
      <c r="E30">
        <v>9445</v>
      </c>
      <c r="F30">
        <v>56312</v>
      </c>
    </row>
    <row r="31" spans="1:6" x14ac:dyDescent="0.35">
      <c r="A31">
        <v>2</v>
      </c>
      <c r="B31">
        <v>2020</v>
      </c>
      <c r="C31" t="s">
        <v>16</v>
      </c>
      <c r="D31">
        <v>2957</v>
      </c>
      <c r="E31">
        <v>539</v>
      </c>
      <c r="F31">
        <v>5507</v>
      </c>
    </row>
    <row r="32" spans="1:6" x14ac:dyDescent="0.35">
      <c r="A32">
        <v>2</v>
      </c>
      <c r="B32">
        <v>2020</v>
      </c>
      <c r="C32" t="s">
        <v>6</v>
      </c>
      <c r="D32">
        <v>301</v>
      </c>
      <c r="E32">
        <v>14</v>
      </c>
      <c r="F32">
        <v>379</v>
      </c>
    </row>
    <row r="33" spans="1:6" x14ac:dyDescent="0.35">
      <c r="A33">
        <v>2</v>
      </c>
      <c r="B33">
        <v>2020</v>
      </c>
      <c r="C33" t="s">
        <v>20</v>
      </c>
      <c r="D33">
        <v>22048</v>
      </c>
      <c r="E33">
        <v>3236</v>
      </c>
      <c r="F33">
        <v>25471</v>
      </c>
    </row>
    <row r="34" spans="1:6" x14ac:dyDescent="0.35">
      <c r="A34">
        <v>2</v>
      </c>
      <c r="B34">
        <v>2020</v>
      </c>
      <c r="C34" t="s">
        <v>17</v>
      </c>
      <c r="D34">
        <v>2728</v>
      </c>
      <c r="E34">
        <v>435</v>
      </c>
      <c r="F34">
        <v>3818</v>
      </c>
    </row>
    <row r="35" spans="1:6" x14ac:dyDescent="0.35">
      <c r="A35">
        <v>2</v>
      </c>
      <c r="B35">
        <v>2020</v>
      </c>
      <c r="C35" t="s">
        <v>11</v>
      </c>
      <c r="D35">
        <v>653</v>
      </c>
      <c r="E35">
        <v>102</v>
      </c>
      <c r="F35">
        <v>1185</v>
      </c>
    </row>
    <row r="36" spans="1:6" x14ac:dyDescent="0.35">
      <c r="A36">
        <v>2</v>
      </c>
      <c r="B36">
        <v>2020</v>
      </c>
      <c r="C36" t="s">
        <v>18</v>
      </c>
      <c r="D36">
        <v>1830</v>
      </c>
      <c r="E36">
        <v>201</v>
      </c>
      <c r="F36">
        <v>2596</v>
      </c>
    </row>
    <row r="37" spans="1:6" x14ac:dyDescent="0.35">
      <c r="A37">
        <v>2</v>
      </c>
      <c r="B37">
        <v>2020</v>
      </c>
      <c r="C37" t="s">
        <v>19</v>
      </c>
      <c r="D37">
        <v>5642</v>
      </c>
      <c r="E37">
        <v>860</v>
      </c>
      <c r="F37">
        <v>8679</v>
      </c>
    </row>
    <row r="38" spans="1:6" x14ac:dyDescent="0.35">
      <c r="A38">
        <v>2</v>
      </c>
      <c r="B38">
        <v>2020</v>
      </c>
      <c r="C38" t="s">
        <v>12</v>
      </c>
      <c r="D38">
        <v>3997</v>
      </c>
      <c r="E38">
        <v>457</v>
      </c>
      <c r="F38">
        <v>6325</v>
      </c>
    </row>
    <row r="39" spans="1:6" x14ac:dyDescent="0.35">
      <c r="A39">
        <v>2</v>
      </c>
      <c r="B39">
        <v>2020</v>
      </c>
      <c r="C39" t="s">
        <v>10</v>
      </c>
      <c r="D39">
        <v>363</v>
      </c>
      <c r="E39">
        <v>43</v>
      </c>
      <c r="F39">
        <v>1161</v>
      </c>
    </row>
    <row r="40" spans="1:6" x14ac:dyDescent="0.35">
      <c r="A40">
        <v>2</v>
      </c>
      <c r="B40">
        <v>2020</v>
      </c>
      <c r="C40" t="s">
        <v>4</v>
      </c>
      <c r="D40">
        <v>567</v>
      </c>
      <c r="E40">
        <v>90</v>
      </c>
      <c r="F40">
        <v>1025</v>
      </c>
    </row>
    <row r="41" spans="1:6" x14ac:dyDescent="0.35">
      <c r="A41">
        <v>2</v>
      </c>
      <c r="B41">
        <v>2020</v>
      </c>
      <c r="C41" t="s">
        <v>24</v>
      </c>
      <c r="D41">
        <v>10131</v>
      </c>
      <c r="E41">
        <v>1535</v>
      </c>
      <c r="F41">
        <v>15984</v>
      </c>
    </row>
    <row r="42" spans="1:6" x14ac:dyDescent="0.35">
      <c r="A42">
        <v>3</v>
      </c>
      <c r="B42">
        <v>2020</v>
      </c>
      <c r="C42" t="s">
        <v>3</v>
      </c>
      <c r="D42">
        <v>1153</v>
      </c>
      <c r="E42">
        <v>17</v>
      </c>
      <c r="F42">
        <v>431</v>
      </c>
    </row>
    <row r="43" spans="1:6" x14ac:dyDescent="0.35">
      <c r="A43">
        <v>3</v>
      </c>
      <c r="B43">
        <v>2020</v>
      </c>
      <c r="C43" t="s">
        <v>8</v>
      </c>
      <c r="D43">
        <v>411</v>
      </c>
      <c r="E43">
        <v>2</v>
      </c>
      <c r="F43">
        <v>100</v>
      </c>
    </row>
    <row r="44" spans="1:6" x14ac:dyDescent="0.35">
      <c r="A44">
        <v>3</v>
      </c>
      <c r="B44">
        <v>2020</v>
      </c>
      <c r="C44" t="s">
        <v>14</v>
      </c>
      <c r="D44">
        <v>804</v>
      </c>
      <c r="E44">
        <v>3</v>
      </c>
      <c r="F44">
        <v>273</v>
      </c>
    </row>
    <row r="45" spans="1:6" x14ac:dyDescent="0.35">
      <c r="A45">
        <v>3</v>
      </c>
      <c r="B45">
        <v>2020</v>
      </c>
      <c r="C45" t="s">
        <v>23</v>
      </c>
      <c r="D45">
        <v>8010</v>
      </c>
      <c r="E45">
        <v>31</v>
      </c>
      <c r="F45">
        <v>2089</v>
      </c>
    </row>
    <row r="46" spans="1:6" x14ac:dyDescent="0.35">
      <c r="A46">
        <v>3</v>
      </c>
      <c r="B46">
        <v>2020</v>
      </c>
      <c r="C46" t="s">
        <v>21</v>
      </c>
      <c r="D46">
        <v>6853</v>
      </c>
      <c r="E46">
        <v>224</v>
      </c>
      <c r="F46">
        <v>2952</v>
      </c>
    </row>
    <row r="47" spans="1:6" x14ac:dyDescent="0.35">
      <c r="A47">
        <v>3</v>
      </c>
      <c r="B47">
        <v>2020</v>
      </c>
      <c r="C47" t="s">
        <v>13</v>
      </c>
      <c r="D47">
        <v>1358</v>
      </c>
      <c r="E47">
        <v>6</v>
      </c>
      <c r="F47">
        <v>679</v>
      </c>
    </row>
    <row r="48" spans="1:6" x14ac:dyDescent="0.35">
      <c r="A48">
        <v>3</v>
      </c>
      <c r="B48">
        <v>2020</v>
      </c>
      <c r="C48" t="s">
        <v>22</v>
      </c>
      <c r="D48">
        <v>8365</v>
      </c>
      <c r="E48">
        <v>81</v>
      </c>
      <c r="F48">
        <v>1972</v>
      </c>
    </row>
    <row r="49" spans="1:6" x14ac:dyDescent="0.35">
      <c r="A49">
        <v>3</v>
      </c>
      <c r="B49">
        <v>2020</v>
      </c>
      <c r="C49" t="s">
        <v>15</v>
      </c>
      <c r="D49">
        <v>3358</v>
      </c>
      <c r="E49">
        <v>46</v>
      </c>
      <c r="F49">
        <v>1853</v>
      </c>
    </row>
    <row r="50" spans="1:6" x14ac:dyDescent="0.35">
      <c r="A50">
        <v>3</v>
      </c>
      <c r="B50">
        <v>2020</v>
      </c>
      <c r="C50" t="s">
        <v>25</v>
      </c>
      <c r="D50">
        <v>12826</v>
      </c>
      <c r="E50">
        <v>311</v>
      </c>
      <c r="F50">
        <v>13515</v>
      </c>
    </row>
    <row r="51" spans="1:6" x14ac:dyDescent="0.35">
      <c r="A51">
        <v>3</v>
      </c>
      <c r="B51">
        <v>2020</v>
      </c>
      <c r="C51" t="s">
        <v>16</v>
      </c>
      <c r="D51">
        <v>1175</v>
      </c>
      <c r="E51">
        <v>-1</v>
      </c>
      <c r="F51">
        <v>642</v>
      </c>
    </row>
    <row r="52" spans="1:6" x14ac:dyDescent="0.35">
      <c r="A52">
        <v>3</v>
      </c>
      <c r="B52">
        <v>2020</v>
      </c>
      <c r="C52" t="s">
        <v>6</v>
      </c>
      <c r="D52">
        <v>210</v>
      </c>
      <c r="E52">
        <v>1</v>
      </c>
      <c r="F52">
        <v>101</v>
      </c>
    </row>
    <row r="53" spans="1:6" x14ac:dyDescent="0.35">
      <c r="A53">
        <v>3</v>
      </c>
      <c r="B53">
        <v>2020</v>
      </c>
      <c r="C53" t="s">
        <v>20</v>
      </c>
      <c r="D53">
        <v>4053</v>
      </c>
      <c r="E53">
        <v>74</v>
      </c>
      <c r="F53">
        <v>2558</v>
      </c>
    </row>
    <row r="54" spans="1:6" x14ac:dyDescent="0.35">
      <c r="A54">
        <v>3</v>
      </c>
      <c r="B54">
        <v>2020</v>
      </c>
      <c r="C54" t="s">
        <v>17</v>
      </c>
      <c r="D54">
        <v>3258</v>
      </c>
      <c r="E54">
        <v>50</v>
      </c>
      <c r="F54">
        <v>818</v>
      </c>
    </row>
    <row r="55" spans="1:6" x14ac:dyDescent="0.35">
      <c r="A55">
        <v>3</v>
      </c>
      <c r="B55">
        <v>2020</v>
      </c>
      <c r="C55" t="s">
        <v>11</v>
      </c>
      <c r="D55">
        <v>2544</v>
      </c>
      <c r="E55">
        <v>21</v>
      </c>
      <c r="F55">
        <v>466</v>
      </c>
    </row>
    <row r="56" spans="1:6" x14ac:dyDescent="0.35">
      <c r="A56">
        <v>3</v>
      </c>
      <c r="B56">
        <v>2020</v>
      </c>
      <c r="C56" t="s">
        <v>18</v>
      </c>
      <c r="D56">
        <v>4038</v>
      </c>
      <c r="E56">
        <v>29</v>
      </c>
      <c r="F56">
        <v>1271</v>
      </c>
    </row>
    <row r="57" spans="1:6" x14ac:dyDescent="0.35">
      <c r="A57">
        <v>3</v>
      </c>
      <c r="B57">
        <v>2020</v>
      </c>
      <c r="C57" t="s">
        <v>19</v>
      </c>
      <c r="D57">
        <v>4577</v>
      </c>
      <c r="E57">
        <v>60</v>
      </c>
      <c r="F57">
        <v>1444</v>
      </c>
    </row>
    <row r="58" spans="1:6" x14ac:dyDescent="0.35">
      <c r="A58">
        <v>3</v>
      </c>
      <c r="B58">
        <v>2020</v>
      </c>
      <c r="C58" t="s">
        <v>12</v>
      </c>
      <c r="D58">
        <v>2041</v>
      </c>
      <c r="E58">
        <v>1</v>
      </c>
      <c r="F58">
        <v>1034</v>
      </c>
    </row>
    <row r="59" spans="1:6" x14ac:dyDescent="0.35">
      <c r="A59">
        <v>3</v>
      </c>
      <c r="B59">
        <v>2020</v>
      </c>
      <c r="C59" t="s">
        <v>10</v>
      </c>
      <c r="D59">
        <v>1013</v>
      </c>
      <c r="E59">
        <v>5</v>
      </c>
      <c r="F59">
        <v>481</v>
      </c>
    </row>
    <row r="60" spans="1:6" x14ac:dyDescent="0.35">
      <c r="A60">
        <v>3</v>
      </c>
      <c r="B60">
        <v>2020</v>
      </c>
      <c r="C60" t="s">
        <v>4</v>
      </c>
      <c r="D60">
        <v>119</v>
      </c>
      <c r="E60">
        <v>0</v>
      </c>
      <c r="F60">
        <v>48</v>
      </c>
    </row>
    <row r="61" spans="1:6" x14ac:dyDescent="0.35">
      <c r="A61">
        <v>3</v>
      </c>
      <c r="B61">
        <v>2020</v>
      </c>
      <c r="C61" t="s">
        <v>24</v>
      </c>
      <c r="D61">
        <v>8165</v>
      </c>
      <c r="E61">
        <v>166</v>
      </c>
      <c r="F61">
        <v>4729</v>
      </c>
    </row>
    <row r="62" spans="1:6" x14ac:dyDescent="0.35">
      <c r="A62">
        <v>4</v>
      </c>
      <c r="B62">
        <v>2020</v>
      </c>
      <c r="C62" t="s">
        <v>3</v>
      </c>
      <c r="D62">
        <v>30931</v>
      </c>
      <c r="E62">
        <v>732</v>
      </c>
      <c r="F62">
        <v>19971</v>
      </c>
    </row>
    <row r="63" spans="1:6" x14ac:dyDescent="0.35">
      <c r="A63">
        <v>4</v>
      </c>
      <c r="B63">
        <v>2020</v>
      </c>
      <c r="C63" t="s">
        <v>8</v>
      </c>
      <c r="D63">
        <v>10028</v>
      </c>
      <c r="E63">
        <v>227</v>
      </c>
      <c r="F63">
        <v>4047</v>
      </c>
    </row>
    <row r="64" spans="1:6" x14ac:dyDescent="0.35">
      <c r="A64">
        <v>4</v>
      </c>
      <c r="B64">
        <v>2020</v>
      </c>
      <c r="C64" t="s">
        <v>14</v>
      </c>
      <c r="D64">
        <v>21922</v>
      </c>
      <c r="E64">
        <v>372</v>
      </c>
      <c r="F64">
        <v>13301</v>
      </c>
    </row>
    <row r="65" spans="1:6" x14ac:dyDescent="0.35">
      <c r="A65">
        <v>4</v>
      </c>
      <c r="B65">
        <v>2020</v>
      </c>
      <c r="C65" t="s">
        <v>23</v>
      </c>
      <c r="D65">
        <v>176931</v>
      </c>
      <c r="E65">
        <v>2381</v>
      </c>
      <c r="F65">
        <v>103408</v>
      </c>
    </row>
    <row r="66" spans="1:6" x14ac:dyDescent="0.35">
      <c r="A66">
        <v>4</v>
      </c>
      <c r="B66">
        <v>2020</v>
      </c>
      <c r="C66" t="s">
        <v>21</v>
      </c>
      <c r="D66">
        <v>136337</v>
      </c>
      <c r="E66">
        <v>3254</v>
      </c>
      <c r="F66">
        <v>80254</v>
      </c>
    </row>
    <row r="67" spans="1:6" x14ac:dyDescent="0.35">
      <c r="A67">
        <v>4</v>
      </c>
      <c r="B67">
        <v>2020</v>
      </c>
      <c r="C67" t="s">
        <v>13</v>
      </c>
      <c r="D67">
        <v>45973</v>
      </c>
      <c r="E67">
        <v>1291</v>
      </c>
      <c r="F67">
        <v>32990</v>
      </c>
    </row>
    <row r="68" spans="1:6" x14ac:dyDescent="0.35">
      <c r="A68">
        <v>4</v>
      </c>
      <c r="B68">
        <v>2020</v>
      </c>
      <c r="C68" t="s">
        <v>22</v>
      </c>
      <c r="D68">
        <v>146576</v>
      </c>
      <c r="E68">
        <v>2851</v>
      </c>
      <c r="F68">
        <v>75700</v>
      </c>
    </row>
    <row r="69" spans="1:6" x14ac:dyDescent="0.35">
      <c r="A69">
        <v>4</v>
      </c>
      <c r="B69">
        <v>2020</v>
      </c>
      <c r="C69" t="s">
        <v>15</v>
      </c>
      <c r="D69">
        <v>47134</v>
      </c>
      <c r="E69">
        <v>1287</v>
      </c>
      <c r="F69">
        <v>41966</v>
      </c>
    </row>
    <row r="70" spans="1:6" x14ac:dyDescent="0.35">
      <c r="A70">
        <v>4</v>
      </c>
      <c r="B70">
        <v>2020</v>
      </c>
      <c r="C70" t="s">
        <v>25</v>
      </c>
      <c r="D70">
        <v>372176</v>
      </c>
      <c r="E70">
        <v>8168</v>
      </c>
      <c r="F70">
        <v>318445</v>
      </c>
    </row>
    <row r="71" spans="1:6" x14ac:dyDescent="0.35">
      <c r="A71">
        <v>4</v>
      </c>
      <c r="B71">
        <v>2020</v>
      </c>
      <c r="C71" t="s">
        <v>16</v>
      </c>
      <c r="D71">
        <v>33669</v>
      </c>
      <c r="E71">
        <v>581</v>
      </c>
      <c r="F71">
        <v>22705</v>
      </c>
    </row>
    <row r="72" spans="1:6" x14ac:dyDescent="0.35">
      <c r="A72">
        <v>4</v>
      </c>
      <c r="B72">
        <v>2020</v>
      </c>
      <c r="C72" t="s">
        <v>6</v>
      </c>
      <c r="D72">
        <v>5872</v>
      </c>
      <c r="E72">
        <v>167</v>
      </c>
      <c r="F72">
        <v>3927</v>
      </c>
    </row>
    <row r="73" spans="1:6" x14ac:dyDescent="0.35">
      <c r="A73">
        <v>4</v>
      </c>
      <c r="B73">
        <v>2020</v>
      </c>
      <c r="C73" t="s">
        <v>20</v>
      </c>
      <c r="D73">
        <v>165016</v>
      </c>
      <c r="E73">
        <v>3758</v>
      </c>
      <c r="F73">
        <v>133255</v>
      </c>
    </row>
    <row r="74" spans="1:6" x14ac:dyDescent="0.35">
      <c r="A74">
        <v>4</v>
      </c>
      <c r="B74">
        <v>2020</v>
      </c>
      <c r="C74" t="s">
        <v>17</v>
      </c>
      <c r="D74">
        <v>83178</v>
      </c>
      <c r="E74">
        <v>1877</v>
      </c>
      <c r="F74">
        <v>30815</v>
      </c>
    </row>
    <row r="75" spans="1:6" x14ac:dyDescent="0.35">
      <c r="A75">
        <v>4</v>
      </c>
      <c r="B75">
        <v>2020</v>
      </c>
      <c r="C75" t="s">
        <v>11</v>
      </c>
      <c r="D75">
        <v>27213</v>
      </c>
      <c r="E75">
        <v>593</v>
      </c>
      <c r="F75">
        <v>12228</v>
      </c>
    </row>
    <row r="76" spans="1:6" x14ac:dyDescent="0.35">
      <c r="A76">
        <v>4</v>
      </c>
      <c r="B76">
        <v>2020</v>
      </c>
      <c r="C76" t="s">
        <v>18</v>
      </c>
      <c r="D76">
        <v>86526</v>
      </c>
      <c r="E76">
        <v>2101</v>
      </c>
      <c r="F76">
        <v>53423</v>
      </c>
    </row>
    <row r="77" spans="1:6" x14ac:dyDescent="0.35">
      <c r="A77">
        <v>4</v>
      </c>
      <c r="B77">
        <v>2020</v>
      </c>
      <c r="C77" t="s">
        <v>19</v>
      </c>
      <c r="D77">
        <v>105501</v>
      </c>
      <c r="E77">
        <v>2509</v>
      </c>
      <c r="F77">
        <v>96716</v>
      </c>
    </row>
    <row r="78" spans="1:6" x14ac:dyDescent="0.35">
      <c r="A78">
        <v>4</v>
      </c>
      <c r="B78">
        <v>2020</v>
      </c>
      <c r="C78" t="s">
        <v>12</v>
      </c>
      <c r="D78">
        <v>41843</v>
      </c>
      <c r="E78">
        <v>983</v>
      </c>
      <c r="F78">
        <v>29417</v>
      </c>
    </row>
    <row r="79" spans="1:6" x14ac:dyDescent="0.35">
      <c r="A79">
        <v>4</v>
      </c>
      <c r="B79">
        <v>2020</v>
      </c>
      <c r="C79" t="s">
        <v>10</v>
      </c>
      <c r="D79">
        <v>26506</v>
      </c>
      <c r="E79">
        <v>539</v>
      </c>
      <c r="F79">
        <v>22727</v>
      </c>
    </row>
    <row r="80" spans="1:6" x14ac:dyDescent="0.35">
      <c r="A80">
        <v>4</v>
      </c>
      <c r="B80">
        <v>2020</v>
      </c>
      <c r="C80" t="s">
        <v>4</v>
      </c>
      <c r="D80">
        <v>5971</v>
      </c>
      <c r="E80">
        <v>233</v>
      </c>
      <c r="F80">
        <v>5390</v>
      </c>
    </row>
    <row r="81" spans="1:6" x14ac:dyDescent="0.35">
      <c r="A81">
        <v>4</v>
      </c>
      <c r="B81">
        <v>2020</v>
      </c>
      <c r="C81" t="s">
        <v>24</v>
      </c>
      <c r="D81">
        <v>226424</v>
      </c>
      <c r="E81">
        <v>4361</v>
      </c>
      <c r="F81">
        <v>134722</v>
      </c>
    </row>
    <row r="82" spans="1:6" x14ac:dyDescent="0.35">
      <c r="A82">
        <v>1</v>
      </c>
      <c r="B82">
        <v>2021</v>
      </c>
      <c r="C82" t="s">
        <v>3</v>
      </c>
      <c r="D82">
        <v>29985</v>
      </c>
      <c r="E82">
        <v>923</v>
      </c>
      <c r="F82">
        <v>29941</v>
      </c>
    </row>
    <row r="83" spans="1:6" x14ac:dyDescent="0.35">
      <c r="A83">
        <v>1</v>
      </c>
      <c r="B83">
        <v>2021</v>
      </c>
      <c r="C83" t="s">
        <v>8</v>
      </c>
      <c r="D83">
        <v>8633</v>
      </c>
      <c r="E83">
        <v>187</v>
      </c>
      <c r="F83">
        <v>9722</v>
      </c>
    </row>
    <row r="84" spans="1:6" x14ac:dyDescent="0.35">
      <c r="A84">
        <v>1</v>
      </c>
      <c r="B84">
        <v>2021</v>
      </c>
      <c r="C84" t="s">
        <v>14</v>
      </c>
      <c r="D84">
        <v>23038</v>
      </c>
      <c r="E84">
        <v>347</v>
      </c>
      <c r="F84">
        <v>21183</v>
      </c>
    </row>
    <row r="85" spans="1:6" x14ac:dyDescent="0.35">
      <c r="A85">
        <v>1</v>
      </c>
      <c r="B85">
        <v>2021</v>
      </c>
      <c r="C85" t="s">
        <v>23</v>
      </c>
      <c r="D85">
        <v>147616</v>
      </c>
      <c r="E85">
        <v>2519</v>
      </c>
      <c r="F85">
        <v>129235</v>
      </c>
    </row>
    <row r="86" spans="1:6" x14ac:dyDescent="0.35">
      <c r="A86">
        <v>1</v>
      </c>
      <c r="B86">
        <v>2021</v>
      </c>
      <c r="C86" t="s">
        <v>21</v>
      </c>
      <c r="D86">
        <v>165192</v>
      </c>
      <c r="E86">
        <v>4179</v>
      </c>
      <c r="F86">
        <v>145040</v>
      </c>
    </row>
    <row r="87" spans="1:6" x14ac:dyDescent="0.35">
      <c r="A87">
        <v>1</v>
      </c>
      <c r="B87">
        <v>2021</v>
      </c>
      <c r="C87" t="s">
        <v>13</v>
      </c>
      <c r="D87">
        <v>47067</v>
      </c>
      <c r="E87">
        <v>1665</v>
      </c>
      <c r="F87">
        <v>42399</v>
      </c>
    </row>
    <row r="88" spans="1:6" x14ac:dyDescent="0.35">
      <c r="A88">
        <v>1</v>
      </c>
      <c r="B88">
        <v>2021</v>
      </c>
      <c r="C88" t="s">
        <v>22</v>
      </c>
      <c r="D88">
        <v>122396</v>
      </c>
      <c r="E88">
        <v>2875</v>
      </c>
      <c r="F88">
        <v>143643</v>
      </c>
    </row>
    <row r="89" spans="1:6" x14ac:dyDescent="0.35">
      <c r="A89">
        <v>1</v>
      </c>
      <c r="B89">
        <v>2021</v>
      </c>
      <c r="C89" t="s">
        <v>15</v>
      </c>
      <c r="D89">
        <v>28855</v>
      </c>
      <c r="E89">
        <v>988</v>
      </c>
      <c r="F89">
        <v>26392</v>
      </c>
    </row>
    <row r="90" spans="1:6" x14ac:dyDescent="0.35">
      <c r="A90">
        <v>1</v>
      </c>
      <c r="B90">
        <v>2021</v>
      </c>
      <c r="C90" t="s">
        <v>25</v>
      </c>
      <c r="D90">
        <v>256611</v>
      </c>
      <c r="E90">
        <v>5612</v>
      </c>
      <c r="F90">
        <v>209737</v>
      </c>
    </row>
    <row r="91" spans="1:6" x14ac:dyDescent="0.35">
      <c r="A91">
        <v>1</v>
      </c>
      <c r="B91">
        <v>2021</v>
      </c>
      <c r="C91" t="s">
        <v>16</v>
      </c>
      <c r="D91">
        <v>46522</v>
      </c>
      <c r="E91">
        <v>1050</v>
      </c>
      <c r="F91">
        <v>47507</v>
      </c>
    </row>
    <row r="92" spans="1:6" x14ac:dyDescent="0.35">
      <c r="A92">
        <v>1</v>
      </c>
      <c r="B92">
        <v>2021</v>
      </c>
      <c r="C92" t="s">
        <v>6</v>
      </c>
      <c r="D92">
        <v>5747</v>
      </c>
      <c r="E92">
        <v>247</v>
      </c>
      <c r="F92">
        <v>6541</v>
      </c>
    </row>
    <row r="93" spans="1:6" x14ac:dyDescent="0.35">
      <c r="A93">
        <v>1</v>
      </c>
      <c r="B93">
        <v>2021</v>
      </c>
      <c r="C93" t="s">
        <v>20</v>
      </c>
      <c r="D93">
        <v>111452</v>
      </c>
      <c r="E93">
        <v>2386</v>
      </c>
      <c r="F93">
        <v>102264</v>
      </c>
    </row>
    <row r="94" spans="1:6" x14ac:dyDescent="0.35">
      <c r="A94">
        <v>1</v>
      </c>
      <c r="B94">
        <v>2021</v>
      </c>
      <c r="C94" t="s">
        <v>17</v>
      </c>
      <c r="D94">
        <v>102048</v>
      </c>
      <c r="E94">
        <v>2340</v>
      </c>
      <c r="F94">
        <v>105853</v>
      </c>
    </row>
    <row r="95" spans="1:6" x14ac:dyDescent="0.35">
      <c r="A95">
        <v>1</v>
      </c>
      <c r="B95">
        <v>2021</v>
      </c>
      <c r="C95" t="s">
        <v>11</v>
      </c>
      <c r="D95">
        <v>14390</v>
      </c>
      <c r="E95">
        <v>487</v>
      </c>
      <c r="F95">
        <v>15959</v>
      </c>
    </row>
    <row r="96" spans="1:6" x14ac:dyDescent="0.35">
      <c r="A96">
        <v>1</v>
      </c>
      <c r="B96">
        <v>2021</v>
      </c>
      <c r="C96" t="s">
        <v>18</v>
      </c>
      <c r="D96">
        <v>80479</v>
      </c>
      <c r="E96">
        <v>2216</v>
      </c>
      <c r="F96">
        <v>93442</v>
      </c>
    </row>
    <row r="97" spans="1:6" x14ac:dyDescent="0.35">
      <c r="A97">
        <v>1</v>
      </c>
      <c r="B97">
        <v>2021</v>
      </c>
      <c r="C97" t="s">
        <v>19</v>
      </c>
      <c r="D97">
        <v>75046</v>
      </c>
      <c r="E97">
        <v>1675</v>
      </c>
      <c r="F97">
        <v>54942</v>
      </c>
    </row>
    <row r="98" spans="1:6" x14ac:dyDescent="0.35">
      <c r="A98">
        <v>1</v>
      </c>
      <c r="B98">
        <v>2021</v>
      </c>
      <c r="C98" t="s">
        <v>12</v>
      </c>
      <c r="D98">
        <v>48314</v>
      </c>
      <c r="E98">
        <v>727</v>
      </c>
      <c r="F98">
        <v>67106</v>
      </c>
    </row>
    <row r="99" spans="1:6" x14ac:dyDescent="0.35">
      <c r="A99">
        <v>1</v>
      </c>
      <c r="B99">
        <v>2021</v>
      </c>
      <c r="C99" t="s">
        <v>10</v>
      </c>
      <c r="D99">
        <v>21948</v>
      </c>
      <c r="E99">
        <v>632</v>
      </c>
      <c r="F99">
        <v>20287</v>
      </c>
    </row>
    <row r="100" spans="1:6" x14ac:dyDescent="0.35">
      <c r="A100">
        <v>1</v>
      </c>
      <c r="B100">
        <v>2021</v>
      </c>
      <c r="C100" t="s">
        <v>4</v>
      </c>
      <c r="D100">
        <v>1986</v>
      </c>
      <c r="E100">
        <v>46</v>
      </c>
      <c r="F100">
        <v>1488</v>
      </c>
    </row>
    <row r="101" spans="1:6" x14ac:dyDescent="0.35">
      <c r="A101">
        <v>1</v>
      </c>
      <c r="B101">
        <v>2021</v>
      </c>
      <c r="C101" t="s">
        <v>24</v>
      </c>
      <c r="D101">
        <v>128963</v>
      </c>
      <c r="E101">
        <v>4086</v>
      </c>
      <c r="F101">
        <v>177253</v>
      </c>
    </row>
    <row r="102" spans="1:6" x14ac:dyDescent="0.35">
      <c r="A102">
        <v>2</v>
      </c>
      <c r="B102">
        <v>2021</v>
      </c>
      <c r="C102" t="s">
        <v>3</v>
      </c>
      <c r="D102">
        <v>9643</v>
      </c>
      <c r="E102">
        <v>376</v>
      </c>
      <c r="F102">
        <v>18471</v>
      </c>
    </row>
    <row r="103" spans="1:6" x14ac:dyDescent="0.35">
      <c r="A103">
        <v>2</v>
      </c>
      <c r="B103">
        <v>2021</v>
      </c>
      <c r="C103" t="s">
        <v>8</v>
      </c>
      <c r="D103">
        <v>7490</v>
      </c>
      <c r="E103">
        <v>147</v>
      </c>
      <c r="F103">
        <v>11460</v>
      </c>
    </row>
    <row r="104" spans="1:6" x14ac:dyDescent="0.35">
      <c r="A104">
        <v>2</v>
      </c>
      <c r="B104">
        <v>2021</v>
      </c>
      <c r="C104" t="s">
        <v>14</v>
      </c>
      <c r="D104">
        <v>22004</v>
      </c>
      <c r="E104">
        <v>407</v>
      </c>
      <c r="F104">
        <v>26821</v>
      </c>
    </row>
    <row r="105" spans="1:6" x14ac:dyDescent="0.35">
      <c r="A105">
        <v>2</v>
      </c>
      <c r="B105">
        <v>2021</v>
      </c>
      <c r="C105" t="s">
        <v>23</v>
      </c>
      <c r="D105">
        <v>87023</v>
      </c>
      <c r="E105">
        <v>2114</v>
      </c>
      <c r="F105">
        <v>169903</v>
      </c>
    </row>
    <row r="106" spans="1:6" x14ac:dyDescent="0.35">
      <c r="A106">
        <v>2</v>
      </c>
      <c r="B106">
        <v>2021</v>
      </c>
      <c r="C106" t="s">
        <v>21</v>
      </c>
      <c r="D106">
        <v>51310</v>
      </c>
      <c r="E106">
        <v>1345</v>
      </c>
      <c r="F106">
        <v>119147</v>
      </c>
    </row>
    <row r="107" spans="1:6" x14ac:dyDescent="0.35">
      <c r="A107">
        <v>2</v>
      </c>
      <c r="B107">
        <v>2021</v>
      </c>
      <c r="C107" t="s">
        <v>13</v>
      </c>
      <c r="D107">
        <v>10115</v>
      </c>
      <c r="E107">
        <v>482</v>
      </c>
      <c r="F107">
        <v>23975</v>
      </c>
    </row>
    <row r="108" spans="1:6" x14ac:dyDescent="0.35">
      <c r="A108">
        <v>2</v>
      </c>
      <c r="B108">
        <v>2021</v>
      </c>
      <c r="C108" t="s">
        <v>22</v>
      </c>
      <c r="D108">
        <v>60518</v>
      </c>
      <c r="E108">
        <v>1692</v>
      </c>
      <c r="F108">
        <v>106809</v>
      </c>
    </row>
    <row r="109" spans="1:6" x14ac:dyDescent="0.35">
      <c r="A109">
        <v>2</v>
      </c>
      <c r="B109">
        <v>2021</v>
      </c>
      <c r="C109" t="s">
        <v>15</v>
      </c>
      <c r="D109">
        <v>13916</v>
      </c>
      <c r="E109">
        <v>472</v>
      </c>
      <c r="F109">
        <v>20586</v>
      </c>
    </row>
    <row r="110" spans="1:6" x14ac:dyDescent="0.35">
      <c r="A110">
        <v>2</v>
      </c>
      <c r="B110">
        <v>2021</v>
      </c>
      <c r="C110" t="s">
        <v>25</v>
      </c>
      <c r="D110">
        <v>106341</v>
      </c>
      <c r="E110">
        <v>3045</v>
      </c>
      <c r="F110">
        <v>188677</v>
      </c>
    </row>
    <row r="111" spans="1:6" x14ac:dyDescent="0.35">
      <c r="A111">
        <v>2</v>
      </c>
      <c r="B111">
        <v>2021</v>
      </c>
      <c r="C111" t="s">
        <v>16</v>
      </c>
      <c r="D111">
        <v>15494</v>
      </c>
      <c r="E111">
        <v>415</v>
      </c>
      <c r="F111">
        <v>22935</v>
      </c>
    </row>
    <row r="112" spans="1:6" x14ac:dyDescent="0.35">
      <c r="A112">
        <v>2</v>
      </c>
      <c r="B112">
        <v>2021</v>
      </c>
      <c r="C112" t="s">
        <v>6</v>
      </c>
      <c r="D112">
        <v>1449</v>
      </c>
      <c r="E112">
        <v>53</v>
      </c>
      <c r="F112">
        <v>2185</v>
      </c>
    </row>
    <row r="113" spans="1:6" x14ac:dyDescent="0.35">
      <c r="A113">
        <v>2</v>
      </c>
      <c r="B113">
        <v>2021</v>
      </c>
      <c r="C113" t="s">
        <v>20</v>
      </c>
      <c r="D113">
        <v>53644</v>
      </c>
      <c r="E113">
        <v>1388</v>
      </c>
      <c r="F113">
        <v>86481</v>
      </c>
    </row>
    <row r="114" spans="1:6" x14ac:dyDescent="0.35">
      <c r="A114">
        <v>2</v>
      </c>
      <c r="B114">
        <v>2021</v>
      </c>
      <c r="C114" t="s">
        <v>17</v>
      </c>
      <c r="D114">
        <v>60329</v>
      </c>
      <c r="E114">
        <v>1830</v>
      </c>
      <c r="F114">
        <v>102418</v>
      </c>
    </row>
    <row r="115" spans="1:6" x14ac:dyDescent="0.35">
      <c r="A115">
        <v>2</v>
      </c>
      <c r="B115">
        <v>2021</v>
      </c>
      <c r="C115" t="s">
        <v>11</v>
      </c>
      <c r="D115">
        <v>11733</v>
      </c>
      <c r="E115">
        <v>257</v>
      </c>
      <c r="F115">
        <v>23557</v>
      </c>
    </row>
    <row r="116" spans="1:6" x14ac:dyDescent="0.35">
      <c r="A116">
        <v>2</v>
      </c>
      <c r="B116">
        <v>2021</v>
      </c>
      <c r="C116" t="s">
        <v>18</v>
      </c>
      <c r="D116">
        <v>57573</v>
      </c>
      <c r="E116">
        <v>1342</v>
      </c>
      <c r="F116">
        <v>70889</v>
      </c>
    </row>
    <row r="117" spans="1:6" x14ac:dyDescent="0.35">
      <c r="A117">
        <v>2</v>
      </c>
      <c r="B117">
        <v>2021</v>
      </c>
      <c r="C117" t="s">
        <v>19</v>
      </c>
      <c r="D117">
        <v>48900</v>
      </c>
      <c r="E117">
        <v>1520</v>
      </c>
      <c r="F117">
        <v>73677</v>
      </c>
    </row>
    <row r="118" spans="1:6" x14ac:dyDescent="0.35">
      <c r="A118">
        <v>2</v>
      </c>
      <c r="B118">
        <v>2021</v>
      </c>
      <c r="C118" t="s">
        <v>12</v>
      </c>
      <c r="D118">
        <v>8928</v>
      </c>
      <c r="E118">
        <v>134</v>
      </c>
      <c r="F118">
        <v>12076</v>
      </c>
    </row>
    <row r="119" spans="1:6" x14ac:dyDescent="0.35">
      <c r="A119">
        <v>2</v>
      </c>
      <c r="B119">
        <v>2021</v>
      </c>
      <c r="C119" t="s">
        <v>10</v>
      </c>
      <c r="D119">
        <v>5945</v>
      </c>
      <c r="E119">
        <v>163</v>
      </c>
      <c r="F119">
        <v>9861</v>
      </c>
    </row>
    <row r="120" spans="1:6" x14ac:dyDescent="0.35">
      <c r="A120">
        <v>2</v>
      </c>
      <c r="B120">
        <v>2021</v>
      </c>
      <c r="C120" t="s">
        <v>4</v>
      </c>
      <c r="D120">
        <v>2393</v>
      </c>
      <c r="E120">
        <v>48</v>
      </c>
      <c r="F120">
        <v>3212</v>
      </c>
    </row>
    <row r="121" spans="1:6" x14ac:dyDescent="0.35">
      <c r="A121">
        <v>2</v>
      </c>
      <c r="B121">
        <v>2021</v>
      </c>
      <c r="C121" t="s">
        <v>24</v>
      </c>
      <c r="D121">
        <v>42585</v>
      </c>
      <c r="E121">
        <v>990</v>
      </c>
      <c r="F121">
        <v>75717</v>
      </c>
    </row>
    <row r="122" spans="1:6" x14ac:dyDescent="0.35">
      <c r="A122">
        <v>3</v>
      </c>
      <c r="B122">
        <v>2021</v>
      </c>
      <c r="C122" t="s">
        <v>3</v>
      </c>
      <c r="D122">
        <v>6447</v>
      </c>
      <c r="E122">
        <v>32</v>
      </c>
      <c r="F122">
        <v>5467</v>
      </c>
    </row>
    <row r="123" spans="1:6" x14ac:dyDescent="0.35">
      <c r="A123">
        <v>3</v>
      </c>
      <c r="B123">
        <v>2021</v>
      </c>
      <c r="C123" t="s">
        <v>8</v>
      </c>
      <c r="D123">
        <v>3188</v>
      </c>
      <c r="E123">
        <v>24</v>
      </c>
      <c r="F123">
        <v>2574</v>
      </c>
    </row>
    <row r="124" spans="1:6" x14ac:dyDescent="0.35">
      <c r="A124">
        <v>3</v>
      </c>
      <c r="B124">
        <v>2021</v>
      </c>
      <c r="C124" t="s">
        <v>14</v>
      </c>
      <c r="D124">
        <v>14813</v>
      </c>
      <c r="E124">
        <v>179</v>
      </c>
      <c r="F124">
        <v>16071</v>
      </c>
    </row>
    <row r="125" spans="1:6" x14ac:dyDescent="0.35">
      <c r="A125">
        <v>3</v>
      </c>
      <c r="B125">
        <v>2021</v>
      </c>
      <c r="C125" t="s">
        <v>23</v>
      </c>
      <c r="D125">
        <v>32094</v>
      </c>
      <c r="E125">
        <v>460</v>
      </c>
      <c r="F125">
        <v>32912</v>
      </c>
    </row>
    <row r="126" spans="1:6" x14ac:dyDescent="0.35">
      <c r="A126">
        <v>3</v>
      </c>
      <c r="B126">
        <v>2021</v>
      </c>
      <c r="C126" t="s">
        <v>21</v>
      </c>
      <c r="D126">
        <v>37199</v>
      </c>
      <c r="E126">
        <v>213</v>
      </c>
      <c r="F126">
        <v>25612</v>
      </c>
    </row>
    <row r="127" spans="1:6" x14ac:dyDescent="0.35">
      <c r="A127">
        <v>3</v>
      </c>
      <c r="B127">
        <v>2021</v>
      </c>
      <c r="C127" t="s">
        <v>13</v>
      </c>
      <c r="D127">
        <v>6895</v>
      </c>
      <c r="E127">
        <v>32</v>
      </c>
      <c r="F127">
        <v>5985</v>
      </c>
    </row>
    <row r="128" spans="1:6" x14ac:dyDescent="0.35">
      <c r="A128">
        <v>3</v>
      </c>
      <c r="B128">
        <v>2021</v>
      </c>
      <c r="C128" t="s">
        <v>22</v>
      </c>
      <c r="D128">
        <v>38582</v>
      </c>
      <c r="E128">
        <v>319</v>
      </c>
      <c r="F128">
        <v>31767</v>
      </c>
    </row>
    <row r="129" spans="1:6" x14ac:dyDescent="0.35">
      <c r="A129">
        <v>3</v>
      </c>
      <c r="B129">
        <v>2021</v>
      </c>
      <c r="C129" t="s">
        <v>15</v>
      </c>
      <c r="D129">
        <v>9265</v>
      </c>
      <c r="E129">
        <v>58</v>
      </c>
      <c r="F129">
        <v>8310</v>
      </c>
    </row>
    <row r="130" spans="1:6" x14ac:dyDescent="0.35">
      <c r="A130">
        <v>3</v>
      </c>
      <c r="B130">
        <v>2021</v>
      </c>
      <c r="C130" t="s">
        <v>25</v>
      </c>
      <c r="D130">
        <v>41919</v>
      </c>
      <c r="E130">
        <v>261</v>
      </c>
      <c r="F130">
        <v>42050</v>
      </c>
    </row>
    <row r="131" spans="1:6" x14ac:dyDescent="0.35">
      <c r="A131">
        <v>3</v>
      </c>
      <c r="B131">
        <v>2021</v>
      </c>
      <c r="C131" t="s">
        <v>16</v>
      </c>
      <c r="D131">
        <v>10217</v>
      </c>
      <c r="E131">
        <v>42</v>
      </c>
      <c r="F131">
        <v>8801</v>
      </c>
    </row>
    <row r="132" spans="1:6" x14ac:dyDescent="0.35">
      <c r="A132">
        <v>3</v>
      </c>
      <c r="B132">
        <v>2021</v>
      </c>
      <c r="C132" t="s">
        <v>6</v>
      </c>
      <c r="D132">
        <v>783</v>
      </c>
      <c r="E132">
        <v>6</v>
      </c>
      <c r="F132">
        <v>756</v>
      </c>
    </row>
    <row r="133" spans="1:6" x14ac:dyDescent="0.35">
      <c r="A133">
        <v>3</v>
      </c>
      <c r="B133">
        <v>2021</v>
      </c>
      <c r="C133" t="s">
        <v>20</v>
      </c>
      <c r="D133">
        <v>16128</v>
      </c>
      <c r="E133">
        <v>66</v>
      </c>
      <c r="F133">
        <v>13249</v>
      </c>
    </row>
    <row r="134" spans="1:6" x14ac:dyDescent="0.35">
      <c r="A134">
        <v>3</v>
      </c>
      <c r="B134">
        <v>2021</v>
      </c>
      <c r="C134" t="s">
        <v>17</v>
      </c>
      <c r="D134">
        <v>15299</v>
      </c>
      <c r="E134">
        <v>149</v>
      </c>
      <c r="F134">
        <v>15495</v>
      </c>
    </row>
    <row r="135" spans="1:6" x14ac:dyDescent="0.35">
      <c r="A135">
        <v>3</v>
      </c>
      <c r="B135">
        <v>2021</v>
      </c>
      <c r="C135" t="s">
        <v>11</v>
      </c>
      <c r="D135">
        <v>18021</v>
      </c>
      <c r="E135">
        <v>151</v>
      </c>
      <c r="F135">
        <v>18033</v>
      </c>
    </row>
    <row r="136" spans="1:6" x14ac:dyDescent="0.35">
      <c r="A136">
        <v>3</v>
      </c>
      <c r="B136">
        <v>2021</v>
      </c>
      <c r="C136" t="s">
        <v>18</v>
      </c>
      <c r="D136">
        <v>66364</v>
      </c>
      <c r="E136">
        <v>849</v>
      </c>
      <c r="F136">
        <v>55453</v>
      </c>
    </row>
    <row r="137" spans="1:6" x14ac:dyDescent="0.35">
      <c r="A137">
        <v>3</v>
      </c>
      <c r="B137">
        <v>2021</v>
      </c>
      <c r="C137" t="s">
        <v>19</v>
      </c>
      <c r="D137">
        <v>37938</v>
      </c>
      <c r="E137">
        <v>301</v>
      </c>
      <c r="F137">
        <v>32657</v>
      </c>
    </row>
    <row r="138" spans="1:6" x14ac:dyDescent="0.35">
      <c r="A138">
        <v>3</v>
      </c>
      <c r="B138">
        <v>2021</v>
      </c>
      <c r="C138" t="s">
        <v>12</v>
      </c>
      <c r="D138">
        <v>6198</v>
      </c>
      <c r="E138">
        <v>23</v>
      </c>
      <c r="F138">
        <v>5252</v>
      </c>
    </row>
    <row r="139" spans="1:6" x14ac:dyDescent="0.35">
      <c r="A139">
        <v>3</v>
      </c>
      <c r="B139">
        <v>2021</v>
      </c>
      <c r="C139" t="s">
        <v>10</v>
      </c>
      <c r="D139">
        <v>6957</v>
      </c>
      <c r="E139">
        <v>29</v>
      </c>
      <c r="F139">
        <v>6782</v>
      </c>
    </row>
    <row r="140" spans="1:6" x14ac:dyDescent="0.35">
      <c r="A140">
        <v>3</v>
      </c>
      <c r="B140">
        <v>2021</v>
      </c>
      <c r="C140" t="s">
        <v>4</v>
      </c>
      <c r="D140">
        <v>437</v>
      </c>
      <c r="E140">
        <v>1</v>
      </c>
      <c r="F140">
        <v>399</v>
      </c>
    </row>
    <row r="141" spans="1:6" x14ac:dyDescent="0.35">
      <c r="A141">
        <v>3</v>
      </c>
      <c r="B141">
        <v>2021</v>
      </c>
      <c r="C141" t="s">
        <v>24</v>
      </c>
      <c r="D141">
        <v>43802</v>
      </c>
      <c r="E141">
        <v>160</v>
      </c>
      <c r="F141">
        <v>37599</v>
      </c>
    </row>
    <row r="142" spans="1:6" x14ac:dyDescent="0.35">
      <c r="A142">
        <v>4</v>
      </c>
      <c r="B142">
        <v>2021</v>
      </c>
      <c r="C142" t="s">
        <v>3</v>
      </c>
      <c r="D142">
        <v>25367</v>
      </c>
      <c r="E142">
        <v>96</v>
      </c>
      <c r="F142">
        <v>9975</v>
      </c>
    </row>
    <row r="143" spans="1:6" x14ac:dyDescent="0.35">
      <c r="A143">
        <v>4</v>
      </c>
      <c r="B143">
        <v>2021</v>
      </c>
      <c r="C143" t="s">
        <v>8</v>
      </c>
      <c r="D143">
        <v>6166</v>
      </c>
      <c r="E143">
        <v>20</v>
      </c>
      <c r="F143">
        <v>2750</v>
      </c>
    </row>
    <row r="144" spans="1:6" x14ac:dyDescent="0.35">
      <c r="A144">
        <v>4</v>
      </c>
      <c r="B144">
        <v>2021</v>
      </c>
      <c r="C144" t="s">
        <v>14</v>
      </c>
      <c r="D144">
        <v>27976</v>
      </c>
      <c r="E144">
        <v>208</v>
      </c>
      <c r="F144">
        <v>15226</v>
      </c>
    </row>
    <row r="145" spans="1:6" x14ac:dyDescent="0.35">
      <c r="A145">
        <v>4</v>
      </c>
      <c r="B145">
        <v>2021</v>
      </c>
      <c r="C145" t="s">
        <v>23</v>
      </c>
      <c r="D145">
        <v>126854</v>
      </c>
      <c r="E145">
        <v>530</v>
      </c>
      <c r="F145">
        <v>55642</v>
      </c>
    </row>
    <row r="146" spans="1:6" x14ac:dyDescent="0.35">
      <c r="A146">
        <v>4</v>
      </c>
      <c r="B146">
        <v>2021</v>
      </c>
      <c r="C146" t="s">
        <v>21</v>
      </c>
      <c r="D146">
        <v>113398</v>
      </c>
      <c r="E146">
        <v>741</v>
      </c>
      <c r="F146">
        <v>49021</v>
      </c>
    </row>
    <row r="147" spans="1:6" x14ac:dyDescent="0.35">
      <c r="A147">
        <v>4</v>
      </c>
      <c r="B147">
        <v>2021</v>
      </c>
      <c r="C147" t="s">
        <v>13</v>
      </c>
      <c r="D147">
        <v>42581</v>
      </c>
      <c r="E147">
        <v>392</v>
      </c>
      <c r="F147">
        <v>30413</v>
      </c>
    </row>
    <row r="148" spans="1:6" x14ac:dyDescent="0.35">
      <c r="A148">
        <v>4</v>
      </c>
      <c r="B148">
        <v>2021</v>
      </c>
      <c r="C148" t="s">
        <v>22</v>
      </c>
      <c r="D148">
        <v>120727</v>
      </c>
      <c r="E148">
        <v>614</v>
      </c>
      <c r="F148">
        <v>57556</v>
      </c>
    </row>
    <row r="149" spans="1:6" x14ac:dyDescent="0.35">
      <c r="A149">
        <v>4</v>
      </c>
      <c r="B149">
        <v>2021</v>
      </c>
      <c r="C149" t="s">
        <v>15</v>
      </c>
      <c r="D149">
        <v>35891</v>
      </c>
      <c r="E149">
        <v>177</v>
      </c>
      <c r="F149">
        <v>24614</v>
      </c>
    </row>
    <row r="150" spans="1:6" x14ac:dyDescent="0.35">
      <c r="A150">
        <v>4</v>
      </c>
      <c r="B150">
        <v>2021</v>
      </c>
      <c r="C150" t="s">
        <v>25</v>
      </c>
      <c r="D150">
        <v>333590</v>
      </c>
      <c r="E150">
        <v>1040</v>
      </c>
      <c r="F150">
        <v>90282</v>
      </c>
    </row>
    <row r="151" spans="1:6" x14ac:dyDescent="0.35">
      <c r="A151">
        <v>4</v>
      </c>
      <c r="B151">
        <v>2021</v>
      </c>
      <c r="C151" t="s">
        <v>16</v>
      </c>
      <c r="D151">
        <v>31607</v>
      </c>
      <c r="E151">
        <v>166</v>
      </c>
      <c r="F151">
        <v>26462</v>
      </c>
    </row>
    <row r="152" spans="1:6" x14ac:dyDescent="0.35">
      <c r="A152">
        <v>4</v>
      </c>
      <c r="B152">
        <v>2021</v>
      </c>
      <c r="C152" t="s">
        <v>6</v>
      </c>
      <c r="D152">
        <v>2181</v>
      </c>
      <c r="E152">
        <v>15</v>
      </c>
      <c r="F152">
        <v>929</v>
      </c>
    </row>
    <row r="153" spans="1:6" x14ac:dyDescent="0.35">
      <c r="A153">
        <v>4</v>
      </c>
      <c r="B153">
        <v>2021</v>
      </c>
      <c r="C153" t="s">
        <v>20</v>
      </c>
      <c r="D153">
        <v>115717</v>
      </c>
      <c r="E153">
        <v>288</v>
      </c>
      <c r="F153">
        <v>46258</v>
      </c>
    </row>
    <row r="154" spans="1:6" x14ac:dyDescent="0.35">
      <c r="A154">
        <v>4</v>
      </c>
      <c r="B154">
        <v>2021</v>
      </c>
      <c r="C154" t="s">
        <v>17</v>
      </c>
      <c r="D154">
        <v>40517</v>
      </c>
      <c r="E154">
        <v>196</v>
      </c>
      <c r="F154">
        <v>18404</v>
      </c>
    </row>
    <row r="155" spans="1:6" x14ac:dyDescent="0.35">
      <c r="A155">
        <v>4</v>
      </c>
      <c r="B155">
        <v>2021</v>
      </c>
      <c r="C155" t="s">
        <v>11</v>
      </c>
      <c r="D155">
        <v>12977</v>
      </c>
      <c r="E155">
        <v>86</v>
      </c>
      <c r="F155">
        <v>7052</v>
      </c>
    </row>
    <row r="156" spans="1:6" x14ac:dyDescent="0.35">
      <c r="A156">
        <v>4</v>
      </c>
      <c r="B156">
        <v>2021</v>
      </c>
      <c r="C156" t="s">
        <v>18</v>
      </c>
      <c r="D156">
        <v>73505</v>
      </c>
      <c r="E156">
        <v>683</v>
      </c>
      <c r="F156">
        <v>45372</v>
      </c>
    </row>
    <row r="157" spans="1:6" x14ac:dyDescent="0.35">
      <c r="A157">
        <v>4</v>
      </c>
      <c r="B157">
        <v>2021</v>
      </c>
      <c r="C157" t="s">
        <v>19</v>
      </c>
      <c r="D157">
        <v>99387</v>
      </c>
      <c r="E157">
        <v>389</v>
      </c>
      <c r="F157">
        <v>31488</v>
      </c>
    </row>
    <row r="158" spans="1:6" x14ac:dyDescent="0.35">
      <c r="A158">
        <v>4</v>
      </c>
      <c r="B158">
        <v>2021</v>
      </c>
      <c r="C158" t="s">
        <v>12</v>
      </c>
      <c r="D158">
        <v>38563</v>
      </c>
      <c r="E158">
        <v>162</v>
      </c>
      <c r="F158">
        <v>27079</v>
      </c>
    </row>
    <row r="159" spans="1:6" x14ac:dyDescent="0.35">
      <c r="A159">
        <v>4</v>
      </c>
      <c r="B159">
        <v>2021</v>
      </c>
      <c r="C159" t="s">
        <v>10</v>
      </c>
      <c r="D159">
        <v>25031</v>
      </c>
      <c r="E159">
        <v>56</v>
      </c>
      <c r="F159">
        <v>6446</v>
      </c>
    </row>
    <row r="160" spans="1:6" x14ac:dyDescent="0.35">
      <c r="A160">
        <v>4</v>
      </c>
      <c r="B160">
        <v>2021</v>
      </c>
      <c r="C160" t="s">
        <v>4</v>
      </c>
      <c r="D160">
        <v>4069</v>
      </c>
      <c r="E160">
        <v>14</v>
      </c>
      <c r="F160">
        <v>1992</v>
      </c>
    </row>
    <row r="161" spans="1:6" x14ac:dyDescent="0.35">
      <c r="A161">
        <v>4</v>
      </c>
      <c r="B161">
        <v>2021</v>
      </c>
      <c r="C161" t="s">
        <v>24</v>
      </c>
      <c r="D161">
        <v>176498</v>
      </c>
      <c r="E161">
        <v>608</v>
      </c>
      <c r="F161">
        <v>93210</v>
      </c>
    </row>
    <row r="162" spans="1:6" x14ac:dyDescent="0.35">
      <c r="A162">
        <v>1</v>
      </c>
      <c r="B162">
        <v>2022</v>
      </c>
      <c r="C162" t="s">
        <v>3</v>
      </c>
      <c r="D162">
        <v>208695</v>
      </c>
      <c r="E162">
        <v>450</v>
      </c>
      <c r="F162">
        <v>184475</v>
      </c>
    </row>
    <row r="163" spans="1:6" x14ac:dyDescent="0.35">
      <c r="A163">
        <v>1</v>
      </c>
      <c r="B163">
        <v>2022</v>
      </c>
      <c r="C163" t="s">
        <v>8</v>
      </c>
      <c r="D163">
        <v>70060</v>
      </c>
      <c r="E163">
        <v>194</v>
      </c>
      <c r="F163">
        <v>49272</v>
      </c>
    </row>
    <row r="164" spans="1:6" x14ac:dyDescent="0.35">
      <c r="A164">
        <v>1</v>
      </c>
      <c r="B164">
        <v>2022</v>
      </c>
      <c r="C164" t="s">
        <v>14</v>
      </c>
      <c r="D164">
        <v>183752</v>
      </c>
      <c r="E164">
        <v>695</v>
      </c>
      <c r="F164">
        <v>124372</v>
      </c>
    </row>
    <row r="165" spans="1:6" x14ac:dyDescent="0.35">
      <c r="A165">
        <v>1</v>
      </c>
      <c r="B165">
        <v>2022</v>
      </c>
      <c r="C165" t="s">
        <v>23</v>
      </c>
      <c r="D165">
        <v>817051</v>
      </c>
      <c r="E165">
        <v>1548</v>
      </c>
      <c r="F165">
        <v>727413</v>
      </c>
    </row>
    <row r="166" spans="1:6" x14ac:dyDescent="0.35">
      <c r="A166">
        <v>1</v>
      </c>
      <c r="B166">
        <v>2022</v>
      </c>
      <c r="C166" t="s">
        <v>21</v>
      </c>
      <c r="D166">
        <v>745392</v>
      </c>
      <c r="E166">
        <v>2037</v>
      </c>
      <c r="F166">
        <v>768229</v>
      </c>
    </row>
    <row r="167" spans="1:6" x14ac:dyDescent="0.35">
      <c r="A167">
        <v>1</v>
      </c>
      <c r="B167">
        <v>2022</v>
      </c>
      <c r="C167" t="s">
        <v>13</v>
      </c>
      <c r="D167">
        <v>178882</v>
      </c>
      <c r="E167">
        <v>706</v>
      </c>
      <c r="F167">
        <v>166609</v>
      </c>
    </row>
    <row r="168" spans="1:6" x14ac:dyDescent="0.35">
      <c r="A168">
        <v>1</v>
      </c>
      <c r="B168">
        <v>2022</v>
      </c>
      <c r="C168" t="s">
        <v>22</v>
      </c>
      <c r="D168">
        <v>780503</v>
      </c>
      <c r="E168">
        <v>1509</v>
      </c>
      <c r="F168">
        <v>727298</v>
      </c>
    </row>
    <row r="169" spans="1:6" x14ac:dyDescent="0.35">
      <c r="A169">
        <v>1</v>
      </c>
      <c r="B169">
        <v>2022</v>
      </c>
      <c r="C169" t="s">
        <v>15</v>
      </c>
      <c r="D169">
        <v>220633</v>
      </c>
      <c r="E169">
        <v>608</v>
      </c>
      <c r="F169">
        <v>230435</v>
      </c>
    </row>
    <row r="170" spans="1:6" x14ac:dyDescent="0.35">
      <c r="A170">
        <v>1</v>
      </c>
      <c r="B170">
        <v>2022</v>
      </c>
      <c r="C170" t="s">
        <v>25</v>
      </c>
      <c r="D170">
        <v>1319863</v>
      </c>
      <c r="E170">
        <v>4180</v>
      </c>
      <c r="F170">
        <v>1409182</v>
      </c>
    </row>
    <row r="171" spans="1:6" x14ac:dyDescent="0.35">
      <c r="A171">
        <v>1</v>
      </c>
      <c r="B171">
        <v>2022</v>
      </c>
      <c r="C171" t="s">
        <v>16</v>
      </c>
      <c r="D171">
        <v>245112</v>
      </c>
      <c r="E171">
        <v>464</v>
      </c>
      <c r="F171">
        <v>237384</v>
      </c>
    </row>
    <row r="172" spans="1:6" x14ac:dyDescent="0.35">
      <c r="A172">
        <v>1</v>
      </c>
      <c r="B172">
        <v>2022</v>
      </c>
      <c r="C172" t="s">
        <v>6</v>
      </c>
      <c r="D172">
        <v>32311</v>
      </c>
      <c r="E172">
        <v>79</v>
      </c>
      <c r="F172">
        <v>26160</v>
      </c>
    </row>
    <row r="173" spans="1:6" x14ac:dyDescent="0.35">
      <c r="A173">
        <v>1</v>
      </c>
      <c r="B173">
        <v>2022</v>
      </c>
      <c r="C173" t="s">
        <v>20</v>
      </c>
      <c r="D173">
        <v>555601</v>
      </c>
      <c r="E173">
        <v>1147</v>
      </c>
      <c r="F173">
        <v>574135</v>
      </c>
    </row>
    <row r="174" spans="1:6" x14ac:dyDescent="0.35">
      <c r="A174">
        <v>1</v>
      </c>
      <c r="B174">
        <v>2022</v>
      </c>
      <c r="C174" t="s">
        <v>17</v>
      </c>
      <c r="D174">
        <v>522192</v>
      </c>
      <c r="E174">
        <v>978</v>
      </c>
      <c r="F174">
        <v>513605</v>
      </c>
    </row>
    <row r="175" spans="1:6" x14ac:dyDescent="0.35">
      <c r="A175">
        <v>1</v>
      </c>
      <c r="B175">
        <v>2022</v>
      </c>
      <c r="C175" t="s">
        <v>11</v>
      </c>
      <c r="D175">
        <v>141426</v>
      </c>
      <c r="E175">
        <v>505</v>
      </c>
      <c r="F175">
        <v>118250</v>
      </c>
    </row>
    <row r="176" spans="1:6" x14ac:dyDescent="0.35">
      <c r="A176">
        <v>1</v>
      </c>
      <c r="B176">
        <v>2022</v>
      </c>
      <c r="C176" t="s">
        <v>18</v>
      </c>
      <c r="D176">
        <v>552738</v>
      </c>
      <c r="E176">
        <v>2575</v>
      </c>
      <c r="F176">
        <v>431908</v>
      </c>
    </row>
    <row r="177" spans="1:6" x14ac:dyDescent="0.35">
      <c r="A177">
        <v>1</v>
      </c>
      <c r="B177">
        <v>2022</v>
      </c>
      <c r="C177" t="s">
        <v>19</v>
      </c>
      <c r="D177">
        <v>602785</v>
      </c>
      <c r="E177">
        <v>1938</v>
      </c>
      <c r="F177">
        <v>626388</v>
      </c>
    </row>
    <row r="178" spans="1:6" x14ac:dyDescent="0.35">
      <c r="A178">
        <v>1</v>
      </c>
      <c r="B178">
        <v>2022</v>
      </c>
      <c r="C178" t="s">
        <v>12</v>
      </c>
      <c r="D178">
        <v>192388</v>
      </c>
      <c r="E178">
        <v>260</v>
      </c>
      <c r="F178">
        <v>185642</v>
      </c>
    </row>
    <row r="179" spans="1:6" x14ac:dyDescent="0.35">
      <c r="A179">
        <v>1</v>
      </c>
      <c r="B179">
        <v>2022</v>
      </c>
      <c r="C179" t="s">
        <v>10</v>
      </c>
      <c r="D179">
        <v>145231</v>
      </c>
      <c r="E179">
        <v>301</v>
      </c>
      <c r="F179">
        <v>145129</v>
      </c>
    </row>
    <row r="180" spans="1:6" x14ac:dyDescent="0.35">
      <c r="A180">
        <v>1</v>
      </c>
      <c r="B180">
        <v>2022</v>
      </c>
      <c r="C180" t="s">
        <v>4</v>
      </c>
      <c r="D180">
        <v>16830</v>
      </c>
      <c r="E180">
        <v>37</v>
      </c>
      <c r="F180">
        <v>17310</v>
      </c>
    </row>
    <row r="181" spans="1:6" x14ac:dyDescent="0.35">
      <c r="A181">
        <v>1</v>
      </c>
      <c r="B181">
        <v>2022</v>
      </c>
      <c r="C181" t="s">
        <v>24</v>
      </c>
      <c r="D181">
        <v>820411</v>
      </c>
      <c r="E181">
        <v>1770</v>
      </c>
      <c r="F181">
        <v>855434</v>
      </c>
    </row>
    <row r="182" spans="1:6" x14ac:dyDescent="0.35">
      <c r="A182">
        <v>2</v>
      </c>
      <c r="B182">
        <v>2022</v>
      </c>
      <c r="C182" t="s">
        <v>3</v>
      </c>
      <c r="D182">
        <v>117227</v>
      </c>
      <c r="E182">
        <v>287</v>
      </c>
      <c r="F182">
        <v>129068</v>
      </c>
    </row>
    <row r="183" spans="1:6" x14ac:dyDescent="0.35">
      <c r="A183">
        <v>2</v>
      </c>
      <c r="B183">
        <v>2022</v>
      </c>
      <c r="C183" t="s">
        <v>8</v>
      </c>
      <c r="D183">
        <v>39869</v>
      </c>
      <c r="E183">
        <v>106</v>
      </c>
      <c r="F183">
        <v>56767</v>
      </c>
    </row>
    <row r="184" spans="1:6" x14ac:dyDescent="0.35">
      <c r="A184">
        <v>2</v>
      </c>
      <c r="B184">
        <v>2022</v>
      </c>
      <c r="C184" t="s">
        <v>14</v>
      </c>
      <c r="D184">
        <v>121066</v>
      </c>
      <c r="E184">
        <v>366</v>
      </c>
      <c r="F184">
        <v>156710</v>
      </c>
    </row>
    <row r="185" spans="1:6" x14ac:dyDescent="0.35">
      <c r="A185">
        <v>2</v>
      </c>
      <c r="B185">
        <v>2022</v>
      </c>
      <c r="C185" t="s">
        <v>23</v>
      </c>
      <c r="D185">
        <v>418012</v>
      </c>
      <c r="E185">
        <v>613</v>
      </c>
      <c r="F185">
        <v>474922</v>
      </c>
    </row>
    <row r="186" spans="1:6" x14ac:dyDescent="0.35">
      <c r="A186">
        <v>2</v>
      </c>
      <c r="B186">
        <v>2022</v>
      </c>
      <c r="C186" t="s">
        <v>21</v>
      </c>
      <c r="D186">
        <v>290325</v>
      </c>
      <c r="E186">
        <v>850</v>
      </c>
      <c r="F186">
        <v>290848</v>
      </c>
    </row>
    <row r="187" spans="1:6" x14ac:dyDescent="0.35">
      <c r="A187">
        <v>2</v>
      </c>
      <c r="B187">
        <v>2022</v>
      </c>
      <c r="C187" t="s">
        <v>13</v>
      </c>
      <c r="D187">
        <v>67312</v>
      </c>
      <c r="E187">
        <v>235</v>
      </c>
      <c r="F187">
        <v>76370</v>
      </c>
    </row>
    <row r="188" spans="1:6" x14ac:dyDescent="0.35">
      <c r="A188">
        <v>2</v>
      </c>
      <c r="B188">
        <v>2022</v>
      </c>
      <c r="C188" t="s">
        <v>22</v>
      </c>
      <c r="D188">
        <v>427493</v>
      </c>
      <c r="E188">
        <v>688</v>
      </c>
      <c r="F188">
        <v>401387</v>
      </c>
    </row>
    <row r="189" spans="1:6" x14ac:dyDescent="0.35">
      <c r="A189">
        <v>2</v>
      </c>
      <c r="B189">
        <v>2022</v>
      </c>
      <c r="C189" t="s">
        <v>15</v>
      </c>
      <c r="D189">
        <v>89764</v>
      </c>
      <c r="E189">
        <v>161</v>
      </c>
      <c r="F189">
        <v>92432</v>
      </c>
    </row>
    <row r="190" spans="1:6" x14ac:dyDescent="0.35">
      <c r="A190">
        <v>2</v>
      </c>
      <c r="B190">
        <v>2022</v>
      </c>
      <c r="C190" t="s">
        <v>25</v>
      </c>
      <c r="D190">
        <v>514066</v>
      </c>
      <c r="E190">
        <v>1568</v>
      </c>
      <c r="F190">
        <v>556893</v>
      </c>
    </row>
    <row r="191" spans="1:6" x14ac:dyDescent="0.35">
      <c r="A191">
        <v>2</v>
      </c>
      <c r="B191">
        <v>2022</v>
      </c>
      <c r="C191" t="s">
        <v>16</v>
      </c>
      <c r="D191">
        <v>108571</v>
      </c>
      <c r="E191">
        <v>231</v>
      </c>
      <c r="F191">
        <v>115196</v>
      </c>
    </row>
    <row r="192" spans="1:6" x14ac:dyDescent="0.35">
      <c r="A192">
        <v>2</v>
      </c>
      <c r="B192">
        <v>2022</v>
      </c>
      <c r="C192" t="s">
        <v>6</v>
      </c>
      <c r="D192">
        <v>21885</v>
      </c>
      <c r="E192">
        <v>44</v>
      </c>
      <c r="F192">
        <v>26261</v>
      </c>
    </row>
    <row r="193" spans="1:6" x14ac:dyDescent="0.35">
      <c r="A193">
        <v>2</v>
      </c>
      <c r="B193">
        <v>2022</v>
      </c>
      <c r="C193" t="s">
        <v>20</v>
      </c>
      <c r="D193">
        <v>201314</v>
      </c>
      <c r="E193">
        <v>275</v>
      </c>
      <c r="F193">
        <v>211855</v>
      </c>
    </row>
    <row r="194" spans="1:6" x14ac:dyDescent="0.35">
      <c r="A194">
        <v>2</v>
      </c>
      <c r="B194">
        <v>2022</v>
      </c>
      <c r="C194" t="s">
        <v>17</v>
      </c>
      <c r="D194">
        <v>287855</v>
      </c>
      <c r="E194">
        <v>657</v>
      </c>
      <c r="F194">
        <v>358989</v>
      </c>
    </row>
    <row r="195" spans="1:6" x14ac:dyDescent="0.35">
      <c r="A195">
        <v>2</v>
      </c>
      <c r="B195">
        <v>2022</v>
      </c>
      <c r="C195" t="s">
        <v>11</v>
      </c>
      <c r="D195">
        <v>121300</v>
      </c>
      <c r="E195">
        <v>283</v>
      </c>
      <c r="F195">
        <v>126215</v>
      </c>
    </row>
    <row r="196" spans="1:6" x14ac:dyDescent="0.35">
      <c r="A196">
        <v>2</v>
      </c>
      <c r="B196">
        <v>2022</v>
      </c>
      <c r="C196" t="s">
        <v>18</v>
      </c>
      <c r="D196">
        <v>273240</v>
      </c>
      <c r="E196">
        <v>1116</v>
      </c>
      <c r="F196">
        <v>451721</v>
      </c>
    </row>
    <row r="197" spans="1:6" x14ac:dyDescent="0.35">
      <c r="A197">
        <v>2</v>
      </c>
      <c r="B197">
        <v>2022</v>
      </c>
      <c r="C197" t="s">
        <v>19</v>
      </c>
      <c r="D197">
        <v>228194</v>
      </c>
      <c r="E197">
        <v>685</v>
      </c>
      <c r="F197">
        <v>222931</v>
      </c>
    </row>
    <row r="198" spans="1:6" x14ac:dyDescent="0.35">
      <c r="A198">
        <v>2</v>
      </c>
      <c r="B198">
        <v>2022</v>
      </c>
      <c r="C198" t="s">
        <v>12</v>
      </c>
      <c r="D198">
        <v>54105</v>
      </c>
      <c r="E198">
        <v>67</v>
      </c>
      <c r="F198">
        <v>56176</v>
      </c>
    </row>
    <row r="199" spans="1:6" x14ac:dyDescent="0.35">
      <c r="A199">
        <v>2</v>
      </c>
      <c r="B199">
        <v>2022</v>
      </c>
      <c r="C199" t="s">
        <v>10</v>
      </c>
      <c r="D199">
        <v>71455</v>
      </c>
      <c r="E199">
        <v>79</v>
      </c>
      <c r="F199">
        <v>76699</v>
      </c>
    </row>
    <row r="200" spans="1:6" x14ac:dyDescent="0.35">
      <c r="A200">
        <v>2</v>
      </c>
      <c r="B200">
        <v>2022</v>
      </c>
      <c r="C200" t="s">
        <v>4</v>
      </c>
      <c r="D200">
        <v>5239</v>
      </c>
      <c r="E200">
        <v>12</v>
      </c>
      <c r="F200">
        <v>5695</v>
      </c>
    </row>
    <row r="201" spans="1:6" x14ac:dyDescent="0.35">
      <c r="A201">
        <v>2</v>
      </c>
      <c r="B201">
        <v>2022</v>
      </c>
      <c r="C201" t="s">
        <v>24</v>
      </c>
      <c r="D201">
        <v>368675</v>
      </c>
      <c r="E201">
        <v>647</v>
      </c>
      <c r="F201">
        <v>376907</v>
      </c>
    </row>
    <row r="202" spans="1:6" x14ac:dyDescent="0.35">
      <c r="A202">
        <v>3</v>
      </c>
      <c r="B202">
        <v>2022</v>
      </c>
      <c r="C202" t="s">
        <v>3</v>
      </c>
      <c r="D202">
        <v>127561</v>
      </c>
      <c r="E202">
        <v>290</v>
      </c>
      <c r="F202">
        <v>125789</v>
      </c>
    </row>
    <row r="203" spans="1:6" x14ac:dyDescent="0.35">
      <c r="A203">
        <v>3</v>
      </c>
      <c r="B203">
        <v>2022</v>
      </c>
      <c r="C203" t="s">
        <v>8</v>
      </c>
      <c r="D203">
        <v>37660</v>
      </c>
      <c r="E203">
        <v>51</v>
      </c>
      <c r="F203">
        <v>40877</v>
      </c>
    </row>
    <row r="204" spans="1:6" x14ac:dyDescent="0.35">
      <c r="A204">
        <v>3</v>
      </c>
      <c r="B204">
        <v>2022</v>
      </c>
      <c r="C204" t="s">
        <v>14</v>
      </c>
      <c r="D204">
        <v>141434</v>
      </c>
      <c r="E204">
        <v>336</v>
      </c>
      <c r="F204">
        <v>140818</v>
      </c>
    </row>
    <row r="205" spans="1:6" x14ac:dyDescent="0.35">
      <c r="A205">
        <v>3</v>
      </c>
      <c r="B205">
        <v>2022</v>
      </c>
      <c r="C205" t="s">
        <v>23</v>
      </c>
      <c r="D205">
        <v>411469</v>
      </c>
      <c r="E205">
        <v>591</v>
      </c>
      <c r="F205">
        <v>477974</v>
      </c>
    </row>
    <row r="206" spans="1:6" x14ac:dyDescent="0.35">
      <c r="A206">
        <v>3</v>
      </c>
      <c r="B206">
        <v>2022</v>
      </c>
      <c r="C206" t="s">
        <v>21</v>
      </c>
      <c r="D206">
        <v>294071</v>
      </c>
      <c r="E206">
        <v>929</v>
      </c>
      <c r="F206">
        <v>319575</v>
      </c>
    </row>
    <row r="207" spans="1:6" x14ac:dyDescent="0.35">
      <c r="A207">
        <v>3</v>
      </c>
      <c r="B207">
        <v>2022</v>
      </c>
      <c r="C207" t="s">
        <v>13</v>
      </c>
      <c r="D207">
        <v>91501</v>
      </c>
      <c r="E207">
        <v>278</v>
      </c>
      <c r="F207">
        <v>96323</v>
      </c>
    </row>
    <row r="208" spans="1:6" x14ac:dyDescent="0.35">
      <c r="A208">
        <v>3</v>
      </c>
      <c r="B208">
        <v>2022</v>
      </c>
      <c r="C208" t="s">
        <v>22</v>
      </c>
      <c r="D208">
        <v>357982</v>
      </c>
      <c r="E208">
        <v>619</v>
      </c>
      <c r="F208">
        <v>463830</v>
      </c>
    </row>
    <row r="209" spans="1:6" x14ac:dyDescent="0.35">
      <c r="A209">
        <v>3</v>
      </c>
      <c r="B209">
        <v>2022</v>
      </c>
      <c r="C209" t="s">
        <v>15</v>
      </c>
      <c r="D209">
        <v>100828</v>
      </c>
      <c r="E209">
        <v>221</v>
      </c>
      <c r="F209">
        <v>108815</v>
      </c>
    </row>
    <row r="210" spans="1:6" x14ac:dyDescent="0.35">
      <c r="A210">
        <v>3</v>
      </c>
      <c r="B210">
        <v>2022</v>
      </c>
      <c r="C210" t="s">
        <v>25</v>
      </c>
      <c r="D210">
        <v>522208</v>
      </c>
      <c r="E210">
        <v>1717</v>
      </c>
      <c r="F210">
        <v>581522</v>
      </c>
    </row>
    <row r="211" spans="1:6" x14ac:dyDescent="0.35">
      <c r="A211">
        <v>3</v>
      </c>
      <c r="B211">
        <v>2022</v>
      </c>
      <c r="C211" t="s">
        <v>16</v>
      </c>
      <c r="D211">
        <v>123843</v>
      </c>
      <c r="E211">
        <v>173</v>
      </c>
      <c r="F211">
        <v>126662</v>
      </c>
    </row>
    <row r="212" spans="1:6" x14ac:dyDescent="0.35">
      <c r="A212">
        <v>3</v>
      </c>
      <c r="B212">
        <v>2022</v>
      </c>
      <c r="C212" t="s">
        <v>6</v>
      </c>
      <c r="D212">
        <v>19394</v>
      </c>
      <c r="E212">
        <v>44</v>
      </c>
      <c r="F212">
        <v>18636</v>
      </c>
    </row>
    <row r="213" spans="1:6" x14ac:dyDescent="0.35">
      <c r="A213">
        <v>3</v>
      </c>
      <c r="B213">
        <v>2022</v>
      </c>
      <c r="C213" t="s">
        <v>20</v>
      </c>
      <c r="D213">
        <v>227443</v>
      </c>
      <c r="E213">
        <v>147</v>
      </c>
      <c r="F213">
        <v>228172</v>
      </c>
    </row>
    <row r="214" spans="1:6" x14ac:dyDescent="0.35">
      <c r="A214">
        <v>3</v>
      </c>
      <c r="B214">
        <v>2022</v>
      </c>
      <c r="C214" t="s">
        <v>17</v>
      </c>
      <c r="D214">
        <v>273159</v>
      </c>
      <c r="E214">
        <v>464</v>
      </c>
      <c r="F214">
        <v>307973</v>
      </c>
    </row>
    <row r="215" spans="1:6" x14ac:dyDescent="0.35">
      <c r="A215">
        <v>3</v>
      </c>
      <c r="B215">
        <v>2022</v>
      </c>
      <c r="C215" t="s">
        <v>11</v>
      </c>
      <c r="D215">
        <v>98932</v>
      </c>
      <c r="E215">
        <v>252</v>
      </c>
      <c r="F215">
        <v>119568</v>
      </c>
    </row>
    <row r="216" spans="1:6" x14ac:dyDescent="0.35">
      <c r="A216">
        <v>3</v>
      </c>
      <c r="B216">
        <v>2022</v>
      </c>
      <c r="C216" t="s">
        <v>18</v>
      </c>
      <c r="D216">
        <v>275751</v>
      </c>
      <c r="E216">
        <v>1008</v>
      </c>
      <c r="F216">
        <v>408099</v>
      </c>
    </row>
    <row r="217" spans="1:6" x14ac:dyDescent="0.35">
      <c r="A217">
        <v>3</v>
      </c>
      <c r="B217">
        <v>2022</v>
      </c>
      <c r="C217" t="s">
        <v>19</v>
      </c>
      <c r="D217">
        <v>193515</v>
      </c>
      <c r="E217">
        <v>598</v>
      </c>
      <c r="F217">
        <v>210793</v>
      </c>
    </row>
    <row r="218" spans="1:6" x14ac:dyDescent="0.35">
      <c r="A218">
        <v>3</v>
      </c>
      <c r="B218">
        <v>2022</v>
      </c>
      <c r="C218" t="s">
        <v>12</v>
      </c>
      <c r="D218">
        <v>76391</v>
      </c>
      <c r="E218">
        <v>87</v>
      </c>
      <c r="F218">
        <v>76719</v>
      </c>
    </row>
    <row r="219" spans="1:6" x14ac:dyDescent="0.35">
      <c r="A219">
        <v>3</v>
      </c>
      <c r="B219">
        <v>2022</v>
      </c>
      <c r="C219" t="s">
        <v>10</v>
      </c>
      <c r="D219">
        <v>72292</v>
      </c>
      <c r="E219">
        <v>238</v>
      </c>
      <c r="F219">
        <v>80356</v>
      </c>
    </row>
    <row r="220" spans="1:6" x14ac:dyDescent="0.35">
      <c r="A220">
        <v>3</v>
      </c>
      <c r="B220">
        <v>2022</v>
      </c>
      <c r="C220" t="s">
        <v>4</v>
      </c>
      <c r="D220">
        <v>6758</v>
      </c>
      <c r="E220">
        <v>14</v>
      </c>
      <c r="F220">
        <v>6759</v>
      </c>
    </row>
    <row r="221" spans="1:6" x14ac:dyDescent="0.35">
      <c r="A221">
        <v>3</v>
      </c>
      <c r="B221">
        <v>2022</v>
      </c>
      <c r="C221" t="s">
        <v>24</v>
      </c>
      <c r="D221">
        <v>417037</v>
      </c>
      <c r="E221">
        <v>682</v>
      </c>
      <c r="F221">
        <v>439013</v>
      </c>
    </row>
    <row r="222" spans="1:6" x14ac:dyDescent="0.35">
      <c r="A222">
        <v>4</v>
      </c>
      <c r="B222">
        <v>2022</v>
      </c>
      <c r="C222" t="s">
        <v>3</v>
      </c>
      <c r="D222">
        <v>77547</v>
      </c>
      <c r="E222">
        <v>164</v>
      </c>
      <c r="F222">
        <v>91126</v>
      </c>
    </row>
    <row r="223" spans="1:6" x14ac:dyDescent="0.35">
      <c r="A223">
        <v>4</v>
      </c>
      <c r="B223">
        <v>2022</v>
      </c>
      <c r="C223" t="s">
        <v>8</v>
      </c>
      <c r="D223">
        <v>12952</v>
      </c>
      <c r="E223">
        <v>26</v>
      </c>
      <c r="F223">
        <v>9989</v>
      </c>
    </row>
    <row r="224" spans="1:6" x14ac:dyDescent="0.35">
      <c r="A224">
        <v>4</v>
      </c>
      <c r="B224">
        <v>2022</v>
      </c>
      <c r="C224" t="s">
        <v>14</v>
      </c>
      <c r="D224">
        <v>58843</v>
      </c>
      <c r="E224">
        <v>202</v>
      </c>
      <c r="F224">
        <v>90957</v>
      </c>
    </row>
    <row r="225" spans="1:6" x14ac:dyDescent="0.35">
      <c r="A225">
        <v>4</v>
      </c>
      <c r="B225">
        <v>2022</v>
      </c>
      <c r="C225" t="s">
        <v>23</v>
      </c>
      <c r="D225">
        <v>178333</v>
      </c>
      <c r="E225">
        <v>333</v>
      </c>
      <c r="F225">
        <v>176419</v>
      </c>
    </row>
    <row r="226" spans="1:6" x14ac:dyDescent="0.35">
      <c r="A226">
        <v>4</v>
      </c>
      <c r="B226">
        <v>2022</v>
      </c>
      <c r="C226" t="s">
        <v>21</v>
      </c>
      <c r="D226">
        <v>243045</v>
      </c>
      <c r="E226">
        <v>929</v>
      </c>
      <c r="F226">
        <v>243242</v>
      </c>
    </row>
    <row r="227" spans="1:6" x14ac:dyDescent="0.35">
      <c r="A227">
        <v>4</v>
      </c>
      <c r="B227">
        <v>2022</v>
      </c>
      <c r="C227" t="s">
        <v>13</v>
      </c>
      <c r="D227">
        <v>72948</v>
      </c>
      <c r="E227">
        <v>426</v>
      </c>
      <c r="F227">
        <v>76315</v>
      </c>
    </row>
    <row r="228" spans="1:6" x14ac:dyDescent="0.35">
      <c r="A228">
        <v>4</v>
      </c>
      <c r="B228">
        <v>2022</v>
      </c>
      <c r="C228" t="s">
        <v>22</v>
      </c>
      <c r="D228">
        <v>255974</v>
      </c>
      <c r="E228">
        <v>460</v>
      </c>
      <c r="F228">
        <v>252788</v>
      </c>
    </row>
    <row r="229" spans="1:6" x14ac:dyDescent="0.35">
      <c r="A229">
        <v>4</v>
      </c>
      <c r="B229">
        <v>2022</v>
      </c>
      <c r="C229" t="s">
        <v>15</v>
      </c>
      <c r="D229">
        <v>77831</v>
      </c>
      <c r="E229">
        <v>196</v>
      </c>
      <c r="F229">
        <v>79293</v>
      </c>
    </row>
    <row r="230" spans="1:6" x14ac:dyDescent="0.35">
      <c r="A230">
        <v>4</v>
      </c>
      <c r="B230">
        <v>2022</v>
      </c>
      <c r="C230" t="s">
        <v>25</v>
      </c>
      <c r="D230">
        <v>492334</v>
      </c>
      <c r="E230">
        <v>2235</v>
      </c>
      <c r="F230">
        <v>507331</v>
      </c>
    </row>
    <row r="231" spans="1:6" x14ac:dyDescent="0.35">
      <c r="A231">
        <v>4</v>
      </c>
      <c r="B231">
        <v>2022</v>
      </c>
      <c r="C231" t="s">
        <v>16</v>
      </c>
      <c r="D231">
        <v>81445</v>
      </c>
      <c r="E231">
        <v>183</v>
      </c>
      <c r="F231">
        <v>79694</v>
      </c>
    </row>
    <row r="232" spans="1:6" x14ac:dyDescent="0.35">
      <c r="A232">
        <v>4</v>
      </c>
      <c r="B232">
        <v>2022</v>
      </c>
      <c r="C232" t="s">
        <v>6</v>
      </c>
      <c r="D232">
        <v>9637</v>
      </c>
      <c r="E232">
        <v>26</v>
      </c>
      <c r="F232">
        <v>7012</v>
      </c>
    </row>
    <row r="233" spans="1:6" x14ac:dyDescent="0.35">
      <c r="A233">
        <v>4</v>
      </c>
      <c r="B233">
        <v>2022</v>
      </c>
      <c r="C233" t="s">
        <v>20</v>
      </c>
      <c r="D233">
        <v>223819</v>
      </c>
      <c r="E233">
        <v>182</v>
      </c>
      <c r="F233">
        <v>233054</v>
      </c>
    </row>
    <row r="234" spans="1:6" x14ac:dyDescent="0.35">
      <c r="A234">
        <v>4</v>
      </c>
      <c r="B234">
        <v>2022</v>
      </c>
      <c r="C234" t="s">
        <v>17</v>
      </c>
      <c r="D234">
        <v>118967</v>
      </c>
      <c r="E234">
        <v>342</v>
      </c>
      <c r="F234">
        <v>113805</v>
      </c>
    </row>
    <row r="235" spans="1:6" x14ac:dyDescent="0.35">
      <c r="A235">
        <v>4</v>
      </c>
      <c r="B235">
        <v>2022</v>
      </c>
      <c r="C235" t="s">
        <v>11</v>
      </c>
      <c r="D235">
        <v>49593</v>
      </c>
      <c r="E235">
        <v>102</v>
      </c>
      <c r="F235">
        <v>48008</v>
      </c>
    </row>
    <row r="236" spans="1:6" x14ac:dyDescent="0.35">
      <c r="A236">
        <v>4</v>
      </c>
      <c r="B236">
        <v>2022</v>
      </c>
      <c r="C236" t="s">
        <v>18</v>
      </c>
      <c r="D236">
        <v>129680</v>
      </c>
      <c r="E236">
        <v>254</v>
      </c>
      <c r="F236">
        <v>120141</v>
      </c>
    </row>
    <row r="237" spans="1:6" x14ac:dyDescent="0.35">
      <c r="A237">
        <v>4</v>
      </c>
      <c r="B237">
        <v>2022</v>
      </c>
      <c r="C237" t="s">
        <v>19</v>
      </c>
      <c r="D237">
        <v>162789</v>
      </c>
      <c r="E237">
        <v>588</v>
      </c>
      <c r="F237">
        <v>123018</v>
      </c>
    </row>
    <row r="238" spans="1:6" x14ac:dyDescent="0.35">
      <c r="A238">
        <v>4</v>
      </c>
      <c r="B238">
        <v>2022</v>
      </c>
      <c r="C238" t="s">
        <v>12</v>
      </c>
      <c r="D238">
        <v>52650</v>
      </c>
      <c r="E238">
        <v>93</v>
      </c>
      <c r="F238">
        <v>58715</v>
      </c>
    </row>
    <row r="239" spans="1:6" x14ac:dyDescent="0.35">
      <c r="A239">
        <v>4</v>
      </c>
      <c r="B239">
        <v>2022</v>
      </c>
      <c r="C239" t="s">
        <v>10</v>
      </c>
      <c r="D239">
        <v>51562</v>
      </c>
      <c r="E239">
        <v>232</v>
      </c>
      <c r="F239">
        <v>52505</v>
      </c>
    </row>
    <row r="240" spans="1:6" x14ac:dyDescent="0.35">
      <c r="A240">
        <v>4</v>
      </c>
      <c r="B240">
        <v>2022</v>
      </c>
      <c r="C240" t="s">
        <v>4</v>
      </c>
      <c r="D240">
        <v>5446</v>
      </c>
      <c r="E240">
        <v>13</v>
      </c>
      <c r="F240">
        <v>5390</v>
      </c>
    </row>
    <row r="241" spans="1:6" x14ac:dyDescent="0.35">
      <c r="A241">
        <v>4</v>
      </c>
      <c r="B241">
        <v>2022</v>
      </c>
      <c r="C241" t="s">
        <v>24</v>
      </c>
      <c r="D241">
        <v>369147</v>
      </c>
      <c r="E241">
        <v>840</v>
      </c>
      <c r="F241">
        <v>367040</v>
      </c>
    </row>
    <row r="242" spans="1:6" x14ac:dyDescent="0.35">
      <c r="A242">
        <v>1</v>
      </c>
      <c r="B242">
        <v>2023</v>
      </c>
      <c r="C242" t="s">
        <v>3</v>
      </c>
      <c r="D242">
        <v>17112</v>
      </c>
      <c r="E242">
        <v>117</v>
      </c>
      <c r="F242">
        <v>22855</v>
      </c>
    </row>
    <row r="243" spans="1:6" x14ac:dyDescent="0.35">
      <c r="A243">
        <v>1</v>
      </c>
      <c r="B243">
        <v>2023</v>
      </c>
      <c r="C243" t="s">
        <v>8</v>
      </c>
      <c r="D243">
        <v>3150</v>
      </c>
      <c r="E243">
        <v>12</v>
      </c>
      <c r="F243">
        <v>2915</v>
      </c>
    </row>
    <row r="244" spans="1:6" x14ac:dyDescent="0.35">
      <c r="A244">
        <v>1</v>
      </c>
      <c r="B244">
        <v>2023</v>
      </c>
      <c r="C244" t="s">
        <v>14</v>
      </c>
      <c r="D244">
        <v>16645</v>
      </c>
      <c r="E244">
        <v>163</v>
      </c>
      <c r="F244">
        <v>22701</v>
      </c>
    </row>
    <row r="245" spans="1:6" x14ac:dyDescent="0.35">
      <c r="A245">
        <v>1</v>
      </c>
      <c r="B245">
        <v>2023</v>
      </c>
      <c r="C245" t="s">
        <v>23</v>
      </c>
      <c r="D245">
        <v>42463</v>
      </c>
      <c r="E245">
        <v>290</v>
      </c>
      <c r="F245">
        <v>68021</v>
      </c>
    </row>
    <row r="246" spans="1:6" x14ac:dyDescent="0.35">
      <c r="A246">
        <v>1</v>
      </c>
      <c r="B246">
        <v>2023</v>
      </c>
      <c r="C246" t="s">
        <v>21</v>
      </c>
      <c r="D246">
        <v>34903</v>
      </c>
      <c r="E246">
        <v>382</v>
      </c>
      <c r="F246">
        <v>53515</v>
      </c>
    </row>
    <row r="247" spans="1:6" x14ac:dyDescent="0.35">
      <c r="A247">
        <v>1</v>
      </c>
      <c r="B247">
        <v>2023</v>
      </c>
      <c r="C247" t="s">
        <v>13</v>
      </c>
      <c r="D247">
        <v>11124</v>
      </c>
      <c r="E247">
        <v>187</v>
      </c>
      <c r="F247">
        <v>15452</v>
      </c>
    </row>
    <row r="248" spans="1:6" x14ac:dyDescent="0.35">
      <c r="A248">
        <v>1</v>
      </c>
      <c r="B248">
        <v>2023</v>
      </c>
      <c r="C248" t="s">
        <v>22</v>
      </c>
      <c r="D248">
        <v>69664</v>
      </c>
      <c r="E248">
        <v>304</v>
      </c>
      <c r="F248">
        <v>96803</v>
      </c>
    </row>
    <row r="249" spans="1:6" x14ac:dyDescent="0.35">
      <c r="A249">
        <v>1</v>
      </c>
      <c r="B249">
        <v>2023</v>
      </c>
      <c r="C249" t="s">
        <v>15</v>
      </c>
      <c r="D249">
        <v>9584</v>
      </c>
      <c r="E249">
        <v>127</v>
      </c>
      <c r="F249">
        <v>14039</v>
      </c>
    </row>
    <row r="250" spans="1:6" x14ac:dyDescent="0.35">
      <c r="A250">
        <v>1</v>
      </c>
      <c r="B250">
        <v>2023</v>
      </c>
      <c r="C250" t="s">
        <v>25</v>
      </c>
      <c r="D250">
        <v>70364</v>
      </c>
      <c r="E250">
        <v>966</v>
      </c>
      <c r="F250">
        <v>100582</v>
      </c>
    </row>
    <row r="251" spans="1:6" x14ac:dyDescent="0.35">
      <c r="A251">
        <v>1</v>
      </c>
      <c r="B251">
        <v>2023</v>
      </c>
      <c r="C251" t="s">
        <v>16</v>
      </c>
      <c r="D251">
        <v>11184</v>
      </c>
      <c r="E251">
        <v>123</v>
      </c>
      <c r="F251">
        <v>17356</v>
      </c>
    </row>
    <row r="252" spans="1:6" x14ac:dyDescent="0.35">
      <c r="A252">
        <v>1</v>
      </c>
      <c r="B252">
        <v>2023</v>
      </c>
      <c r="C252" t="s">
        <v>6</v>
      </c>
      <c r="D252">
        <v>2109</v>
      </c>
      <c r="E252">
        <v>16</v>
      </c>
      <c r="F252">
        <v>8215</v>
      </c>
    </row>
    <row r="253" spans="1:6" x14ac:dyDescent="0.35">
      <c r="A253">
        <v>1</v>
      </c>
      <c r="B253">
        <v>2023</v>
      </c>
      <c r="C253" t="s">
        <v>20</v>
      </c>
      <c r="D253">
        <v>22263</v>
      </c>
      <c r="E253">
        <v>34</v>
      </c>
      <c r="F253">
        <v>26418</v>
      </c>
    </row>
    <row r="254" spans="1:6" x14ac:dyDescent="0.35">
      <c r="A254">
        <v>1</v>
      </c>
      <c r="B254">
        <v>2023</v>
      </c>
      <c r="C254" t="s">
        <v>17</v>
      </c>
      <c r="D254">
        <v>32924</v>
      </c>
      <c r="E254">
        <v>282</v>
      </c>
      <c r="F254">
        <v>47551</v>
      </c>
    </row>
    <row r="255" spans="1:6" x14ac:dyDescent="0.35">
      <c r="A255">
        <v>1</v>
      </c>
      <c r="B255">
        <v>2023</v>
      </c>
      <c r="C255" t="s">
        <v>11</v>
      </c>
      <c r="D255">
        <v>11950</v>
      </c>
      <c r="E255">
        <v>68</v>
      </c>
      <c r="F255">
        <v>14519</v>
      </c>
    </row>
    <row r="256" spans="1:6" x14ac:dyDescent="0.35">
      <c r="A256">
        <v>1</v>
      </c>
      <c r="B256">
        <v>2023</v>
      </c>
      <c r="C256" t="s">
        <v>18</v>
      </c>
      <c r="D256">
        <v>39887</v>
      </c>
      <c r="E256">
        <v>287</v>
      </c>
      <c r="F256">
        <v>67004</v>
      </c>
    </row>
    <row r="257" spans="1:6" x14ac:dyDescent="0.35">
      <c r="A257">
        <v>1</v>
      </c>
      <c r="B257">
        <v>2023</v>
      </c>
      <c r="C257" t="s">
        <v>19</v>
      </c>
      <c r="D257">
        <v>26301</v>
      </c>
      <c r="E257">
        <v>277</v>
      </c>
      <c r="F257">
        <v>93544</v>
      </c>
    </row>
    <row r="258" spans="1:6" x14ac:dyDescent="0.35">
      <c r="A258">
        <v>1</v>
      </c>
      <c r="B258">
        <v>2023</v>
      </c>
      <c r="C258" t="s">
        <v>12</v>
      </c>
      <c r="D258">
        <v>9354</v>
      </c>
      <c r="E258">
        <v>28</v>
      </c>
      <c r="F258">
        <v>10575</v>
      </c>
    </row>
    <row r="259" spans="1:6" x14ac:dyDescent="0.35">
      <c r="A259">
        <v>1</v>
      </c>
      <c r="B259">
        <v>2023</v>
      </c>
      <c r="C259" t="s">
        <v>10</v>
      </c>
      <c r="D259">
        <v>11311</v>
      </c>
      <c r="E259">
        <v>121</v>
      </c>
      <c r="F259">
        <v>14350</v>
      </c>
    </row>
    <row r="260" spans="1:6" x14ac:dyDescent="0.35">
      <c r="A260">
        <v>1</v>
      </c>
      <c r="B260">
        <v>2023</v>
      </c>
      <c r="C260" t="s">
        <v>4</v>
      </c>
      <c r="D260">
        <v>510</v>
      </c>
      <c r="E260">
        <v>5</v>
      </c>
      <c r="F260">
        <v>1030</v>
      </c>
    </row>
    <row r="261" spans="1:6" x14ac:dyDescent="0.35">
      <c r="A261">
        <v>1</v>
      </c>
      <c r="B261">
        <v>2023</v>
      </c>
      <c r="C261" t="s">
        <v>24</v>
      </c>
      <c r="D261">
        <v>61492</v>
      </c>
      <c r="E261">
        <v>424</v>
      </c>
      <c r="F261">
        <v>93956</v>
      </c>
    </row>
    <row r="262" spans="1:6" x14ac:dyDescent="0.35">
      <c r="A262">
        <v>2</v>
      </c>
      <c r="B262">
        <v>2023</v>
      </c>
      <c r="C262" t="s">
        <v>3</v>
      </c>
      <c r="D262">
        <v>8536</v>
      </c>
      <c r="E262">
        <v>31</v>
      </c>
      <c r="F262">
        <v>15733</v>
      </c>
    </row>
    <row r="263" spans="1:6" x14ac:dyDescent="0.35">
      <c r="A263">
        <v>2</v>
      </c>
      <c r="B263">
        <v>2023</v>
      </c>
      <c r="C263" t="s">
        <v>8</v>
      </c>
      <c r="D263">
        <v>944</v>
      </c>
      <c r="E263">
        <v>10</v>
      </c>
      <c r="F263">
        <v>457</v>
      </c>
    </row>
    <row r="264" spans="1:6" x14ac:dyDescent="0.35">
      <c r="A264">
        <v>2</v>
      </c>
      <c r="B264">
        <v>2023</v>
      </c>
      <c r="C264" t="s">
        <v>14</v>
      </c>
      <c r="D264">
        <v>6781</v>
      </c>
      <c r="E264">
        <v>80</v>
      </c>
      <c r="F264">
        <v>7123</v>
      </c>
    </row>
    <row r="265" spans="1:6" x14ac:dyDescent="0.35">
      <c r="A265">
        <v>2</v>
      </c>
      <c r="B265">
        <v>2023</v>
      </c>
      <c r="C265" t="s">
        <v>23</v>
      </c>
      <c r="D265">
        <v>19401</v>
      </c>
      <c r="E265">
        <v>98</v>
      </c>
      <c r="F265">
        <v>19830</v>
      </c>
    </row>
    <row r="266" spans="1:6" x14ac:dyDescent="0.35">
      <c r="A266">
        <v>2</v>
      </c>
      <c r="B266">
        <v>2023</v>
      </c>
      <c r="C266" t="s">
        <v>21</v>
      </c>
      <c r="D266">
        <v>13079</v>
      </c>
      <c r="E266">
        <v>156</v>
      </c>
      <c r="F266">
        <v>15617</v>
      </c>
    </row>
    <row r="267" spans="1:6" x14ac:dyDescent="0.35">
      <c r="A267">
        <v>2</v>
      </c>
      <c r="B267">
        <v>2023</v>
      </c>
      <c r="C267" t="s">
        <v>13</v>
      </c>
      <c r="D267">
        <v>4733</v>
      </c>
      <c r="E267">
        <v>117</v>
      </c>
      <c r="F267">
        <v>5100</v>
      </c>
    </row>
    <row r="268" spans="1:6" x14ac:dyDescent="0.35">
      <c r="A268">
        <v>2</v>
      </c>
      <c r="B268">
        <v>2023</v>
      </c>
      <c r="C268" t="s">
        <v>22</v>
      </c>
      <c r="D268">
        <v>26019</v>
      </c>
      <c r="E268">
        <v>117</v>
      </c>
      <c r="F268">
        <v>20798</v>
      </c>
    </row>
    <row r="269" spans="1:6" x14ac:dyDescent="0.35">
      <c r="A269">
        <v>2</v>
      </c>
      <c r="B269">
        <v>2023</v>
      </c>
      <c r="C269" t="s">
        <v>15</v>
      </c>
      <c r="D269">
        <v>5361</v>
      </c>
      <c r="E269">
        <v>47</v>
      </c>
      <c r="F269">
        <v>5918</v>
      </c>
    </row>
    <row r="270" spans="1:6" x14ac:dyDescent="0.35">
      <c r="A270">
        <v>2</v>
      </c>
      <c r="B270">
        <v>2023</v>
      </c>
      <c r="C270" t="s">
        <v>25</v>
      </c>
      <c r="D270">
        <v>29956</v>
      </c>
      <c r="E270">
        <v>323</v>
      </c>
      <c r="F270">
        <v>34538</v>
      </c>
    </row>
    <row r="271" spans="1:6" x14ac:dyDescent="0.35">
      <c r="A271">
        <v>2</v>
      </c>
      <c r="B271">
        <v>2023</v>
      </c>
      <c r="C271" t="s">
        <v>16</v>
      </c>
      <c r="D271">
        <v>3716</v>
      </c>
      <c r="E271">
        <v>25</v>
      </c>
      <c r="F271">
        <v>3876</v>
      </c>
    </row>
    <row r="272" spans="1:6" x14ac:dyDescent="0.35">
      <c r="A272">
        <v>2</v>
      </c>
      <c r="B272">
        <v>2023</v>
      </c>
      <c r="C272" t="s">
        <v>6</v>
      </c>
      <c r="D272">
        <v>924</v>
      </c>
      <c r="E272">
        <v>17</v>
      </c>
      <c r="F272">
        <v>929</v>
      </c>
    </row>
    <row r="273" spans="1:6" x14ac:dyDescent="0.35">
      <c r="A273">
        <v>2</v>
      </c>
      <c r="B273">
        <v>2023</v>
      </c>
      <c r="C273" t="s">
        <v>20</v>
      </c>
      <c r="D273">
        <v>12499</v>
      </c>
      <c r="E273">
        <v>25</v>
      </c>
      <c r="F273">
        <v>11354</v>
      </c>
    </row>
    <row r="274" spans="1:6" x14ac:dyDescent="0.35">
      <c r="A274">
        <v>2</v>
      </c>
      <c r="B274">
        <v>2023</v>
      </c>
      <c r="C274" t="s">
        <v>17</v>
      </c>
      <c r="D274">
        <v>11124</v>
      </c>
      <c r="E274">
        <v>105</v>
      </c>
      <c r="F274">
        <v>11745</v>
      </c>
    </row>
    <row r="275" spans="1:6" x14ac:dyDescent="0.35">
      <c r="A275">
        <v>2</v>
      </c>
      <c r="B275">
        <v>2023</v>
      </c>
      <c r="C275" t="s">
        <v>11</v>
      </c>
      <c r="D275">
        <v>5151</v>
      </c>
      <c r="E275">
        <v>20</v>
      </c>
      <c r="F275">
        <v>4207</v>
      </c>
    </row>
    <row r="276" spans="1:6" x14ac:dyDescent="0.35">
      <c r="A276">
        <v>2</v>
      </c>
      <c r="B276">
        <v>2023</v>
      </c>
      <c r="C276" t="s">
        <v>18</v>
      </c>
      <c r="D276">
        <v>7875</v>
      </c>
      <c r="E276">
        <v>76</v>
      </c>
      <c r="F276">
        <v>10190</v>
      </c>
    </row>
    <row r="277" spans="1:6" x14ac:dyDescent="0.35">
      <c r="A277">
        <v>2</v>
      </c>
      <c r="B277">
        <v>2023</v>
      </c>
      <c r="C277" t="s">
        <v>19</v>
      </c>
      <c r="D277">
        <v>12260</v>
      </c>
      <c r="E277">
        <v>279</v>
      </c>
      <c r="F277">
        <v>16744</v>
      </c>
    </row>
    <row r="278" spans="1:6" x14ac:dyDescent="0.35">
      <c r="A278">
        <v>2</v>
      </c>
      <c r="B278">
        <v>2023</v>
      </c>
      <c r="C278" t="s">
        <v>12</v>
      </c>
      <c r="D278">
        <v>2794</v>
      </c>
      <c r="E278">
        <v>15</v>
      </c>
      <c r="F278">
        <v>3263</v>
      </c>
    </row>
    <row r="279" spans="1:6" x14ac:dyDescent="0.35">
      <c r="A279">
        <v>2</v>
      </c>
      <c r="B279">
        <v>2023</v>
      </c>
      <c r="C279" t="s">
        <v>10</v>
      </c>
      <c r="D279">
        <v>4651</v>
      </c>
      <c r="E279">
        <v>23</v>
      </c>
      <c r="F279">
        <v>5150</v>
      </c>
    </row>
    <row r="280" spans="1:6" x14ac:dyDescent="0.35">
      <c r="A280">
        <v>2</v>
      </c>
      <c r="B280">
        <v>2023</v>
      </c>
      <c r="C280" t="s">
        <v>4</v>
      </c>
      <c r="D280">
        <v>307</v>
      </c>
      <c r="E280">
        <v>5</v>
      </c>
      <c r="F280">
        <v>571</v>
      </c>
    </row>
    <row r="281" spans="1:6" x14ac:dyDescent="0.35">
      <c r="A281">
        <v>2</v>
      </c>
      <c r="B281">
        <v>2023</v>
      </c>
      <c r="C281" t="s">
        <v>24</v>
      </c>
      <c r="D281">
        <v>23387</v>
      </c>
      <c r="E281">
        <v>177</v>
      </c>
      <c r="F281">
        <v>25790</v>
      </c>
    </row>
    <row r="282" spans="1:6" x14ac:dyDescent="0.35">
      <c r="A282">
        <v>3</v>
      </c>
      <c r="B282">
        <v>2023</v>
      </c>
      <c r="C282" t="s">
        <v>3</v>
      </c>
      <c r="D282">
        <v>4816</v>
      </c>
      <c r="E282">
        <v>14</v>
      </c>
      <c r="F282">
        <v>5106</v>
      </c>
    </row>
    <row r="283" spans="1:6" x14ac:dyDescent="0.35">
      <c r="A283">
        <v>3</v>
      </c>
      <c r="B283">
        <v>2023</v>
      </c>
      <c r="C283" t="s">
        <v>8</v>
      </c>
      <c r="D283">
        <v>410</v>
      </c>
      <c r="E283">
        <v>8</v>
      </c>
      <c r="F283">
        <v>74</v>
      </c>
    </row>
    <row r="284" spans="1:6" x14ac:dyDescent="0.35">
      <c r="A284">
        <v>3</v>
      </c>
      <c r="B284">
        <v>2023</v>
      </c>
      <c r="C284" t="s">
        <v>14</v>
      </c>
      <c r="D284">
        <v>5249</v>
      </c>
      <c r="E284">
        <v>69</v>
      </c>
      <c r="F284">
        <v>3673</v>
      </c>
    </row>
    <row r="285" spans="1:6" x14ac:dyDescent="0.35">
      <c r="A285">
        <v>3</v>
      </c>
      <c r="B285">
        <v>2023</v>
      </c>
      <c r="C285" t="s">
        <v>23</v>
      </c>
      <c r="D285">
        <v>23501</v>
      </c>
      <c r="E285">
        <v>51</v>
      </c>
      <c r="F285">
        <v>15661</v>
      </c>
    </row>
    <row r="286" spans="1:6" x14ac:dyDescent="0.35">
      <c r="A286">
        <v>3</v>
      </c>
      <c r="B286">
        <v>2023</v>
      </c>
      <c r="C286" t="s">
        <v>21</v>
      </c>
      <c r="D286">
        <v>13333</v>
      </c>
      <c r="E286">
        <v>84</v>
      </c>
      <c r="F286">
        <v>7423</v>
      </c>
    </row>
    <row r="287" spans="1:6" x14ac:dyDescent="0.35">
      <c r="A287">
        <v>3</v>
      </c>
      <c r="B287">
        <v>2023</v>
      </c>
      <c r="C287" t="s">
        <v>13</v>
      </c>
      <c r="D287">
        <v>3936</v>
      </c>
      <c r="E287">
        <v>52</v>
      </c>
      <c r="F287">
        <v>3286</v>
      </c>
    </row>
    <row r="288" spans="1:6" x14ac:dyDescent="0.35">
      <c r="A288">
        <v>3</v>
      </c>
      <c r="B288">
        <v>2023</v>
      </c>
      <c r="C288" t="s">
        <v>22</v>
      </c>
      <c r="D288">
        <v>26683</v>
      </c>
      <c r="E288">
        <v>70</v>
      </c>
      <c r="F288">
        <v>18733</v>
      </c>
    </row>
    <row r="289" spans="1:6" x14ac:dyDescent="0.35">
      <c r="A289">
        <v>3</v>
      </c>
      <c r="B289">
        <v>2023</v>
      </c>
      <c r="C289" t="s">
        <v>15</v>
      </c>
      <c r="D289">
        <v>5300</v>
      </c>
      <c r="E289">
        <v>15</v>
      </c>
      <c r="F289">
        <v>5312</v>
      </c>
    </row>
    <row r="290" spans="1:6" x14ac:dyDescent="0.35">
      <c r="A290">
        <v>3</v>
      </c>
      <c r="B290">
        <v>2023</v>
      </c>
      <c r="C290" t="s">
        <v>25</v>
      </c>
      <c r="D290">
        <v>38312</v>
      </c>
      <c r="E290">
        <v>170</v>
      </c>
      <c r="F290">
        <v>27611</v>
      </c>
    </row>
    <row r="291" spans="1:6" x14ac:dyDescent="0.35">
      <c r="A291">
        <v>3</v>
      </c>
      <c r="B291">
        <v>2023</v>
      </c>
      <c r="C291" t="s">
        <v>16</v>
      </c>
      <c r="D291">
        <v>3985</v>
      </c>
      <c r="E291">
        <v>22</v>
      </c>
      <c r="F291">
        <v>3950</v>
      </c>
    </row>
    <row r="292" spans="1:6" x14ac:dyDescent="0.35">
      <c r="A292">
        <v>3</v>
      </c>
      <c r="B292">
        <v>2023</v>
      </c>
      <c r="C292" t="s">
        <v>6</v>
      </c>
      <c r="D292">
        <v>523</v>
      </c>
      <c r="E292">
        <v>9</v>
      </c>
      <c r="F292">
        <v>226</v>
      </c>
    </row>
    <row r="293" spans="1:6" x14ac:dyDescent="0.35">
      <c r="A293">
        <v>3</v>
      </c>
      <c r="B293">
        <v>2023</v>
      </c>
      <c r="C293" t="s">
        <v>20</v>
      </c>
      <c r="D293">
        <v>13736</v>
      </c>
      <c r="E293">
        <v>8</v>
      </c>
      <c r="F293">
        <v>7797</v>
      </c>
    </row>
    <row r="294" spans="1:6" x14ac:dyDescent="0.35">
      <c r="A294">
        <v>3</v>
      </c>
      <c r="B294">
        <v>2023</v>
      </c>
      <c r="C294" t="s">
        <v>17</v>
      </c>
      <c r="D294">
        <v>9899</v>
      </c>
      <c r="E294">
        <v>38</v>
      </c>
      <c r="F294">
        <v>5527</v>
      </c>
    </row>
    <row r="295" spans="1:6" x14ac:dyDescent="0.35">
      <c r="A295">
        <v>3</v>
      </c>
      <c r="B295">
        <v>2023</v>
      </c>
      <c r="C295" t="s">
        <v>11</v>
      </c>
      <c r="D295">
        <v>5888</v>
      </c>
      <c r="E295">
        <v>12</v>
      </c>
      <c r="F295">
        <v>2747</v>
      </c>
    </row>
    <row r="296" spans="1:6" x14ac:dyDescent="0.35">
      <c r="A296">
        <v>3</v>
      </c>
      <c r="B296">
        <v>2023</v>
      </c>
      <c r="C296" t="s">
        <v>18</v>
      </c>
      <c r="D296">
        <v>2853</v>
      </c>
      <c r="E296">
        <v>68</v>
      </c>
      <c r="F296">
        <v>3549</v>
      </c>
    </row>
    <row r="297" spans="1:6" x14ac:dyDescent="0.35">
      <c r="A297">
        <v>3</v>
      </c>
      <c r="B297">
        <v>2023</v>
      </c>
      <c r="C297" t="s">
        <v>19</v>
      </c>
      <c r="D297">
        <v>12550</v>
      </c>
      <c r="E297">
        <v>141</v>
      </c>
      <c r="F297">
        <v>11569</v>
      </c>
    </row>
    <row r="298" spans="1:6" x14ac:dyDescent="0.35">
      <c r="A298">
        <v>3</v>
      </c>
      <c r="B298">
        <v>2023</v>
      </c>
      <c r="C298" t="s">
        <v>12</v>
      </c>
      <c r="D298">
        <v>2247</v>
      </c>
      <c r="E298">
        <v>7</v>
      </c>
      <c r="F298">
        <v>1820</v>
      </c>
    </row>
    <row r="299" spans="1:6" x14ac:dyDescent="0.35">
      <c r="A299">
        <v>3</v>
      </c>
      <c r="B299">
        <v>2023</v>
      </c>
      <c r="C299" t="s">
        <v>10</v>
      </c>
      <c r="D299">
        <v>3352</v>
      </c>
      <c r="E299">
        <v>8</v>
      </c>
      <c r="F299">
        <v>2092</v>
      </c>
    </row>
    <row r="300" spans="1:6" x14ac:dyDescent="0.35">
      <c r="A300">
        <v>3</v>
      </c>
      <c r="B300">
        <v>2023</v>
      </c>
      <c r="C300" t="s">
        <v>4</v>
      </c>
      <c r="D300">
        <v>363</v>
      </c>
      <c r="E300">
        <v>1</v>
      </c>
      <c r="F300">
        <v>254</v>
      </c>
    </row>
    <row r="301" spans="1:6" x14ac:dyDescent="0.35">
      <c r="A301">
        <v>3</v>
      </c>
      <c r="B301">
        <v>2023</v>
      </c>
      <c r="C301" t="s">
        <v>24</v>
      </c>
      <c r="D301">
        <v>25503</v>
      </c>
      <c r="E301">
        <v>56</v>
      </c>
      <c r="F301">
        <v>31823</v>
      </c>
    </row>
    <row r="302" spans="1:6" x14ac:dyDescent="0.35">
      <c r="A302">
        <v>4</v>
      </c>
      <c r="B302">
        <v>2023</v>
      </c>
      <c r="C302" t="s">
        <v>3</v>
      </c>
      <c r="D302">
        <v>19862</v>
      </c>
      <c r="E302">
        <v>80</v>
      </c>
      <c r="F302">
        <v>11839</v>
      </c>
    </row>
    <row r="303" spans="1:6" x14ac:dyDescent="0.35">
      <c r="A303">
        <v>4</v>
      </c>
      <c r="B303">
        <v>2023</v>
      </c>
      <c r="C303" t="s">
        <v>8</v>
      </c>
      <c r="D303">
        <v>999</v>
      </c>
      <c r="E303">
        <v>9</v>
      </c>
      <c r="F303">
        <v>135</v>
      </c>
    </row>
    <row r="304" spans="1:6" x14ac:dyDescent="0.35">
      <c r="A304">
        <v>4</v>
      </c>
      <c r="B304">
        <v>2023</v>
      </c>
      <c r="C304" t="s">
        <v>14</v>
      </c>
      <c r="D304">
        <v>7853</v>
      </c>
      <c r="E304">
        <v>101</v>
      </c>
      <c r="F304">
        <v>4995</v>
      </c>
    </row>
    <row r="305" spans="1:6" x14ac:dyDescent="0.35">
      <c r="A305">
        <v>4</v>
      </c>
      <c r="B305">
        <v>2023</v>
      </c>
      <c r="C305" t="s">
        <v>23</v>
      </c>
      <c r="D305">
        <v>45356</v>
      </c>
      <c r="E305">
        <v>77</v>
      </c>
      <c r="F305">
        <v>54143</v>
      </c>
    </row>
    <row r="306" spans="1:6" x14ac:dyDescent="0.35">
      <c r="A306">
        <v>4</v>
      </c>
      <c r="B306">
        <v>2023</v>
      </c>
      <c r="C306" t="s">
        <v>21</v>
      </c>
      <c r="D306">
        <v>37651</v>
      </c>
      <c r="E306">
        <v>361</v>
      </c>
      <c r="F306">
        <v>35601</v>
      </c>
    </row>
    <row r="307" spans="1:6" x14ac:dyDescent="0.35">
      <c r="A307">
        <v>4</v>
      </c>
      <c r="B307">
        <v>2023</v>
      </c>
      <c r="C307" t="s">
        <v>13</v>
      </c>
      <c r="D307">
        <v>11748</v>
      </c>
      <c r="E307">
        <v>178</v>
      </c>
      <c r="F307">
        <v>11313</v>
      </c>
    </row>
    <row r="308" spans="1:6" x14ac:dyDescent="0.35">
      <c r="A308">
        <v>4</v>
      </c>
      <c r="B308">
        <v>2023</v>
      </c>
      <c r="C308" t="s">
        <v>22</v>
      </c>
      <c r="D308">
        <v>70592</v>
      </c>
      <c r="E308">
        <v>134</v>
      </c>
      <c r="F308">
        <v>45202</v>
      </c>
    </row>
    <row r="309" spans="1:6" x14ac:dyDescent="0.35">
      <c r="A309">
        <v>4</v>
      </c>
      <c r="B309">
        <v>2023</v>
      </c>
      <c r="C309" t="s">
        <v>15</v>
      </c>
      <c r="D309">
        <v>14696</v>
      </c>
      <c r="E309">
        <v>49</v>
      </c>
      <c r="F309">
        <v>14510</v>
      </c>
    </row>
    <row r="310" spans="1:6" x14ac:dyDescent="0.35">
      <c r="A310">
        <v>4</v>
      </c>
      <c r="B310">
        <v>2023</v>
      </c>
      <c r="C310" t="s">
        <v>25</v>
      </c>
      <c r="D310">
        <v>124522</v>
      </c>
      <c r="E310">
        <v>1147</v>
      </c>
      <c r="F310">
        <v>121420</v>
      </c>
    </row>
    <row r="311" spans="1:6" x14ac:dyDescent="0.35">
      <c r="A311">
        <v>4</v>
      </c>
      <c r="B311">
        <v>2023</v>
      </c>
      <c r="C311" t="s">
        <v>16</v>
      </c>
      <c r="D311">
        <v>12684</v>
      </c>
      <c r="E311">
        <v>50</v>
      </c>
      <c r="F311">
        <v>12531</v>
      </c>
    </row>
    <row r="312" spans="1:6" x14ac:dyDescent="0.35">
      <c r="A312">
        <v>4</v>
      </c>
      <c r="B312">
        <v>2023</v>
      </c>
      <c r="C312" t="s">
        <v>6</v>
      </c>
      <c r="D312">
        <v>1890</v>
      </c>
      <c r="E312">
        <v>36</v>
      </c>
      <c r="F312">
        <v>1068</v>
      </c>
    </row>
    <row r="313" spans="1:6" x14ac:dyDescent="0.35">
      <c r="A313">
        <v>4</v>
      </c>
      <c r="B313">
        <v>2023</v>
      </c>
      <c r="C313" t="s">
        <v>20</v>
      </c>
      <c r="D313">
        <v>49519</v>
      </c>
      <c r="E313">
        <v>35</v>
      </c>
      <c r="F313">
        <v>28193</v>
      </c>
    </row>
    <row r="314" spans="1:6" x14ac:dyDescent="0.35">
      <c r="A314">
        <v>4</v>
      </c>
      <c r="B314">
        <v>2023</v>
      </c>
      <c r="C314" t="s">
        <v>17</v>
      </c>
      <c r="D314">
        <v>30359</v>
      </c>
      <c r="E314">
        <v>116</v>
      </c>
      <c r="F314">
        <v>22656</v>
      </c>
    </row>
    <row r="315" spans="1:6" x14ac:dyDescent="0.35">
      <c r="A315">
        <v>4</v>
      </c>
      <c r="B315">
        <v>2023</v>
      </c>
      <c r="C315" t="s">
        <v>11</v>
      </c>
      <c r="D315">
        <v>3393</v>
      </c>
      <c r="E315">
        <v>5</v>
      </c>
      <c r="F315">
        <v>1437</v>
      </c>
    </row>
    <row r="316" spans="1:6" x14ac:dyDescent="0.35">
      <c r="A316">
        <v>4</v>
      </c>
      <c r="B316">
        <v>2023</v>
      </c>
      <c r="C316" t="s">
        <v>18</v>
      </c>
      <c r="D316">
        <v>1571</v>
      </c>
      <c r="E316">
        <v>100</v>
      </c>
      <c r="F316">
        <v>3742</v>
      </c>
    </row>
    <row r="317" spans="1:6" x14ac:dyDescent="0.35">
      <c r="A317">
        <v>4</v>
      </c>
      <c r="B317">
        <v>2023</v>
      </c>
      <c r="C317" t="s">
        <v>19</v>
      </c>
      <c r="D317">
        <v>30146</v>
      </c>
      <c r="E317">
        <v>335</v>
      </c>
      <c r="F317">
        <v>27626</v>
      </c>
    </row>
    <row r="318" spans="1:6" x14ac:dyDescent="0.35">
      <c r="A318">
        <v>4</v>
      </c>
      <c r="B318">
        <v>2023</v>
      </c>
      <c r="C318" t="s">
        <v>12</v>
      </c>
      <c r="D318">
        <v>8470</v>
      </c>
      <c r="E318">
        <v>45</v>
      </c>
      <c r="F318">
        <v>8479</v>
      </c>
    </row>
    <row r="319" spans="1:6" x14ac:dyDescent="0.35">
      <c r="A319">
        <v>4</v>
      </c>
      <c r="B319">
        <v>2023</v>
      </c>
      <c r="C319" t="s">
        <v>10</v>
      </c>
      <c r="D319">
        <v>9884</v>
      </c>
      <c r="E319">
        <v>18</v>
      </c>
      <c r="F319">
        <v>9403</v>
      </c>
    </row>
    <row r="320" spans="1:6" x14ac:dyDescent="0.35">
      <c r="A320">
        <v>4</v>
      </c>
      <c r="B320">
        <v>2023</v>
      </c>
      <c r="C320" t="s">
        <v>4</v>
      </c>
      <c r="D320">
        <v>1100</v>
      </c>
      <c r="E320">
        <v>12</v>
      </c>
      <c r="F320">
        <v>1167</v>
      </c>
    </row>
    <row r="321" spans="1:6" x14ac:dyDescent="0.35">
      <c r="A321">
        <v>4</v>
      </c>
      <c r="B321">
        <v>2023</v>
      </c>
      <c r="C321" t="s">
        <v>24</v>
      </c>
      <c r="D321">
        <v>78455</v>
      </c>
      <c r="E321">
        <v>350</v>
      </c>
      <c r="F321">
        <v>74390</v>
      </c>
    </row>
    <row r="322" spans="1:6" x14ac:dyDescent="0.35">
      <c r="A322">
        <v>1</v>
      </c>
      <c r="B322">
        <v>2024</v>
      </c>
      <c r="C322" t="s">
        <v>3</v>
      </c>
      <c r="D322">
        <v>1958</v>
      </c>
      <c r="E322">
        <v>19</v>
      </c>
      <c r="F322">
        <v>3700</v>
      </c>
    </row>
    <row r="323" spans="1:6" x14ac:dyDescent="0.35">
      <c r="A323">
        <v>1</v>
      </c>
      <c r="B323">
        <v>2024</v>
      </c>
      <c r="C323" t="s">
        <v>8</v>
      </c>
      <c r="D323">
        <v>198</v>
      </c>
      <c r="E323">
        <v>5</v>
      </c>
      <c r="F323">
        <v>97</v>
      </c>
    </row>
    <row r="324" spans="1:6" x14ac:dyDescent="0.35">
      <c r="A324">
        <v>1</v>
      </c>
      <c r="B324">
        <v>2024</v>
      </c>
      <c r="C324" t="s">
        <v>14</v>
      </c>
      <c r="D324">
        <v>1825</v>
      </c>
      <c r="E324">
        <v>51</v>
      </c>
      <c r="F324">
        <v>2880</v>
      </c>
    </row>
    <row r="325" spans="1:6" x14ac:dyDescent="0.35">
      <c r="A325">
        <v>1</v>
      </c>
      <c r="B325">
        <v>2024</v>
      </c>
      <c r="C325" t="s">
        <v>23</v>
      </c>
      <c r="D325">
        <v>7731</v>
      </c>
      <c r="E325">
        <v>74</v>
      </c>
      <c r="F325">
        <v>14925</v>
      </c>
    </row>
    <row r="326" spans="1:6" x14ac:dyDescent="0.35">
      <c r="A326">
        <v>1</v>
      </c>
      <c r="B326">
        <v>2024</v>
      </c>
      <c r="C326" t="s">
        <v>21</v>
      </c>
      <c r="D326">
        <v>3071</v>
      </c>
      <c r="E326">
        <v>91</v>
      </c>
      <c r="F326">
        <v>11011</v>
      </c>
    </row>
    <row r="327" spans="1:6" x14ac:dyDescent="0.35">
      <c r="A327">
        <v>1</v>
      </c>
      <c r="B327">
        <v>2024</v>
      </c>
      <c r="C327" t="s">
        <v>13</v>
      </c>
      <c r="D327">
        <v>1116</v>
      </c>
      <c r="E327">
        <v>60</v>
      </c>
      <c r="F327">
        <v>1862</v>
      </c>
    </row>
    <row r="328" spans="1:6" x14ac:dyDescent="0.35">
      <c r="A328">
        <v>1</v>
      </c>
      <c r="B328">
        <v>2024</v>
      </c>
      <c r="C328" t="s">
        <v>22</v>
      </c>
      <c r="D328">
        <v>9836</v>
      </c>
      <c r="E328">
        <v>96</v>
      </c>
      <c r="F328">
        <v>6761</v>
      </c>
    </row>
    <row r="329" spans="1:6" x14ac:dyDescent="0.35">
      <c r="A329">
        <v>1</v>
      </c>
      <c r="B329">
        <v>2024</v>
      </c>
      <c r="C329" t="s">
        <v>15</v>
      </c>
      <c r="D329">
        <v>1266</v>
      </c>
      <c r="E329">
        <v>8</v>
      </c>
      <c r="F329">
        <v>1513</v>
      </c>
    </row>
    <row r="330" spans="1:6" x14ac:dyDescent="0.35">
      <c r="A330">
        <v>1</v>
      </c>
      <c r="B330">
        <v>2024</v>
      </c>
      <c r="C330" t="s">
        <v>25</v>
      </c>
      <c r="D330">
        <v>10188</v>
      </c>
      <c r="E330">
        <v>495</v>
      </c>
      <c r="F330">
        <v>22431</v>
      </c>
    </row>
    <row r="331" spans="1:6" x14ac:dyDescent="0.35">
      <c r="A331">
        <v>1</v>
      </c>
      <c r="B331">
        <v>2024</v>
      </c>
      <c r="C331" t="s">
        <v>16</v>
      </c>
      <c r="D331">
        <v>1092</v>
      </c>
      <c r="E331">
        <v>45</v>
      </c>
      <c r="F331">
        <v>1222</v>
      </c>
    </row>
    <row r="332" spans="1:6" x14ac:dyDescent="0.35">
      <c r="A332">
        <v>1</v>
      </c>
      <c r="B332">
        <v>2024</v>
      </c>
      <c r="C332" t="s">
        <v>6</v>
      </c>
      <c r="D332">
        <v>226</v>
      </c>
      <c r="E332">
        <v>15</v>
      </c>
      <c r="F332">
        <v>1429</v>
      </c>
    </row>
    <row r="333" spans="1:6" x14ac:dyDescent="0.35">
      <c r="A333">
        <v>1</v>
      </c>
      <c r="B333">
        <v>2024</v>
      </c>
      <c r="C333" t="s">
        <v>20</v>
      </c>
      <c r="D333">
        <v>3184</v>
      </c>
      <c r="E333">
        <v>25</v>
      </c>
      <c r="F333">
        <v>5217</v>
      </c>
    </row>
    <row r="334" spans="1:6" x14ac:dyDescent="0.35">
      <c r="A334">
        <v>1</v>
      </c>
      <c r="B334">
        <v>2024</v>
      </c>
      <c r="C334" t="s">
        <v>17</v>
      </c>
      <c r="D334">
        <v>6194</v>
      </c>
      <c r="E334">
        <v>115</v>
      </c>
      <c r="F334">
        <v>18625</v>
      </c>
    </row>
    <row r="335" spans="1:6" x14ac:dyDescent="0.35">
      <c r="A335">
        <v>1</v>
      </c>
      <c r="B335">
        <v>2024</v>
      </c>
      <c r="C335" t="s">
        <v>11</v>
      </c>
      <c r="D335">
        <v>592</v>
      </c>
      <c r="E335">
        <v>2</v>
      </c>
      <c r="F335">
        <v>534</v>
      </c>
    </row>
    <row r="336" spans="1:6" x14ac:dyDescent="0.35">
      <c r="A336">
        <v>1</v>
      </c>
      <c r="B336">
        <v>2024</v>
      </c>
      <c r="C336" t="s">
        <v>18</v>
      </c>
      <c r="D336">
        <v>747</v>
      </c>
      <c r="E336">
        <v>70</v>
      </c>
      <c r="F336">
        <v>1862</v>
      </c>
    </row>
    <row r="337" spans="1:6" x14ac:dyDescent="0.35">
      <c r="A337">
        <v>1</v>
      </c>
      <c r="B337">
        <v>2024</v>
      </c>
      <c r="C337" t="s">
        <v>19</v>
      </c>
      <c r="D337">
        <v>3404</v>
      </c>
      <c r="E337">
        <v>102</v>
      </c>
      <c r="F337">
        <v>8590</v>
      </c>
    </row>
    <row r="338" spans="1:6" x14ac:dyDescent="0.35">
      <c r="A338">
        <v>1</v>
      </c>
      <c r="B338">
        <v>2024</v>
      </c>
      <c r="C338" t="s">
        <v>12</v>
      </c>
      <c r="D338">
        <v>671</v>
      </c>
      <c r="E338">
        <v>22</v>
      </c>
      <c r="F338">
        <v>1107</v>
      </c>
    </row>
    <row r="339" spans="1:6" x14ac:dyDescent="0.35">
      <c r="A339">
        <v>1</v>
      </c>
      <c r="B339">
        <v>2024</v>
      </c>
      <c r="C339" t="s">
        <v>10</v>
      </c>
      <c r="D339">
        <v>730</v>
      </c>
      <c r="E339">
        <v>8</v>
      </c>
      <c r="F339">
        <v>2382</v>
      </c>
    </row>
    <row r="340" spans="1:6" x14ac:dyDescent="0.35">
      <c r="A340">
        <v>1</v>
      </c>
      <c r="B340">
        <v>2024</v>
      </c>
      <c r="C340" t="s">
        <v>4</v>
      </c>
      <c r="D340">
        <v>82</v>
      </c>
      <c r="E340">
        <v>4</v>
      </c>
      <c r="F340">
        <v>123</v>
      </c>
    </row>
    <row r="341" spans="1:6" x14ac:dyDescent="0.35">
      <c r="A341">
        <v>1</v>
      </c>
      <c r="B341">
        <v>2024</v>
      </c>
      <c r="C341" t="s">
        <v>24</v>
      </c>
      <c r="D341">
        <v>7818</v>
      </c>
      <c r="E341">
        <v>156</v>
      </c>
      <c r="F341">
        <v>9749</v>
      </c>
    </row>
    <row r="342" spans="1:6" x14ac:dyDescent="0.35">
      <c r="A342">
        <v>2</v>
      </c>
      <c r="B342">
        <v>2024</v>
      </c>
      <c r="C342" t="s">
        <v>3</v>
      </c>
      <c r="D342">
        <v>124</v>
      </c>
      <c r="E342">
        <v>2</v>
      </c>
      <c r="F342">
        <v>7663</v>
      </c>
    </row>
    <row r="343" spans="1:6" x14ac:dyDescent="0.35">
      <c r="A343">
        <v>2</v>
      </c>
      <c r="B343">
        <v>2024</v>
      </c>
      <c r="C343" t="s">
        <v>8</v>
      </c>
      <c r="D343">
        <v>22</v>
      </c>
      <c r="E343">
        <v>0</v>
      </c>
      <c r="F343">
        <v>13</v>
      </c>
    </row>
    <row r="344" spans="1:6" x14ac:dyDescent="0.35">
      <c r="A344">
        <v>2</v>
      </c>
      <c r="B344">
        <v>2024</v>
      </c>
      <c r="C344" t="s">
        <v>14</v>
      </c>
      <c r="D344">
        <v>153</v>
      </c>
      <c r="E344">
        <v>7</v>
      </c>
      <c r="F344">
        <v>294</v>
      </c>
    </row>
    <row r="345" spans="1:6" x14ac:dyDescent="0.35">
      <c r="A345">
        <v>2</v>
      </c>
      <c r="B345">
        <v>2024</v>
      </c>
      <c r="C345" t="s">
        <v>23</v>
      </c>
      <c r="D345">
        <v>1473</v>
      </c>
      <c r="E345">
        <v>5</v>
      </c>
      <c r="F345">
        <v>6477</v>
      </c>
    </row>
    <row r="346" spans="1:6" x14ac:dyDescent="0.35">
      <c r="A346">
        <v>2</v>
      </c>
      <c r="B346">
        <v>2024</v>
      </c>
      <c r="C346" t="s">
        <v>21</v>
      </c>
      <c r="D346">
        <v>842</v>
      </c>
      <c r="E346">
        <v>8</v>
      </c>
      <c r="F346">
        <v>140</v>
      </c>
    </row>
    <row r="347" spans="1:6" x14ac:dyDescent="0.35">
      <c r="A347">
        <v>2</v>
      </c>
      <c r="B347">
        <v>2024</v>
      </c>
      <c r="C347" t="s">
        <v>13</v>
      </c>
      <c r="D347">
        <v>259</v>
      </c>
      <c r="E347">
        <v>13</v>
      </c>
      <c r="F347">
        <v>169</v>
      </c>
    </row>
    <row r="348" spans="1:6" x14ac:dyDescent="0.35">
      <c r="A348">
        <v>2</v>
      </c>
      <c r="B348">
        <v>2024</v>
      </c>
      <c r="C348" t="s">
        <v>22</v>
      </c>
      <c r="D348">
        <v>2986</v>
      </c>
      <c r="E348">
        <v>8</v>
      </c>
      <c r="F348">
        <v>887</v>
      </c>
    </row>
    <row r="349" spans="1:6" x14ac:dyDescent="0.35">
      <c r="A349">
        <v>2</v>
      </c>
      <c r="B349">
        <v>2024</v>
      </c>
      <c r="C349" t="s">
        <v>15</v>
      </c>
      <c r="D349">
        <v>462</v>
      </c>
      <c r="E349">
        <v>1</v>
      </c>
      <c r="F349">
        <v>437</v>
      </c>
    </row>
    <row r="350" spans="1:6" x14ac:dyDescent="0.35">
      <c r="A350">
        <v>2</v>
      </c>
      <c r="B350">
        <v>2024</v>
      </c>
      <c r="C350" t="s">
        <v>25</v>
      </c>
      <c r="D350">
        <v>3771</v>
      </c>
      <c r="E350">
        <v>76</v>
      </c>
      <c r="F350">
        <v>2971</v>
      </c>
    </row>
    <row r="351" spans="1:6" x14ac:dyDescent="0.35">
      <c r="A351">
        <v>2</v>
      </c>
      <c r="B351">
        <v>2024</v>
      </c>
      <c r="C351" t="s">
        <v>16</v>
      </c>
      <c r="D351">
        <v>62</v>
      </c>
      <c r="E351">
        <v>0</v>
      </c>
      <c r="F351">
        <v>60</v>
      </c>
    </row>
    <row r="352" spans="1:6" x14ac:dyDescent="0.35">
      <c r="A352">
        <v>2</v>
      </c>
      <c r="B352">
        <v>2024</v>
      </c>
      <c r="C352" t="s">
        <v>6</v>
      </c>
      <c r="D352">
        <v>11</v>
      </c>
      <c r="E352">
        <v>0</v>
      </c>
      <c r="F352">
        <v>9</v>
      </c>
    </row>
    <row r="353" spans="1:6" x14ac:dyDescent="0.35">
      <c r="A353">
        <v>2</v>
      </c>
      <c r="B353">
        <v>2024</v>
      </c>
      <c r="C353" t="s">
        <v>20</v>
      </c>
      <c r="D353">
        <v>1131</v>
      </c>
      <c r="E353">
        <v>1</v>
      </c>
      <c r="F353">
        <v>1991</v>
      </c>
    </row>
    <row r="354" spans="1:6" x14ac:dyDescent="0.35">
      <c r="A354">
        <v>2</v>
      </c>
      <c r="B354">
        <v>2024</v>
      </c>
      <c r="C354" t="s">
        <v>17</v>
      </c>
      <c r="D354">
        <v>836</v>
      </c>
      <c r="E354">
        <v>4</v>
      </c>
      <c r="F354">
        <v>556</v>
      </c>
    </row>
    <row r="355" spans="1:6" x14ac:dyDescent="0.35">
      <c r="A355">
        <v>2</v>
      </c>
      <c r="B355">
        <v>2024</v>
      </c>
      <c r="C355" t="s">
        <v>11</v>
      </c>
      <c r="D355">
        <v>228</v>
      </c>
      <c r="E355">
        <v>1</v>
      </c>
      <c r="F355">
        <v>35</v>
      </c>
    </row>
    <row r="356" spans="1:6" x14ac:dyDescent="0.35">
      <c r="A356">
        <v>2</v>
      </c>
      <c r="B356">
        <v>2024</v>
      </c>
      <c r="C356" t="s">
        <v>18</v>
      </c>
      <c r="D356">
        <v>313</v>
      </c>
      <c r="E356">
        <v>8</v>
      </c>
      <c r="F356">
        <v>183</v>
      </c>
    </row>
    <row r="357" spans="1:6" x14ac:dyDescent="0.35">
      <c r="A357">
        <v>2</v>
      </c>
      <c r="B357">
        <v>2024</v>
      </c>
      <c r="C357" t="s">
        <v>19</v>
      </c>
      <c r="D357">
        <v>1021</v>
      </c>
      <c r="E357">
        <v>15</v>
      </c>
      <c r="F357">
        <v>916</v>
      </c>
    </row>
    <row r="358" spans="1:6" x14ac:dyDescent="0.35">
      <c r="A358">
        <v>2</v>
      </c>
      <c r="B358">
        <v>2024</v>
      </c>
      <c r="C358" t="s">
        <v>12</v>
      </c>
      <c r="D358">
        <v>147</v>
      </c>
      <c r="E358">
        <v>2</v>
      </c>
      <c r="F358">
        <v>129</v>
      </c>
    </row>
    <row r="359" spans="1:6" x14ac:dyDescent="0.35">
      <c r="A359">
        <v>2</v>
      </c>
      <c r="B359">
        <v>2024</v>
      </c>
      <c r="C359" t="s">
        <v>10</v>
      </c>
      <c r="D359">
        <v>162</v>
      </c>
      <c r="E359">
        <v>0</v>
      </c>
      <c r="F359">
        <v>119</v>
      </c>
    </row>
    <row r="360" spans="1:6" x14ac:dyDescent="0.35">
      <c r="A360">
        <v>2</v>
      </c>
      <c r="B360">
        <v>2024</v>
      </c>
      <c r="C360" t="s">
        <v>4</v>
      </c>
      <c r="D360">
        <v>25</v>
      </c>
      <c r="E360">
        <v>1</v>
      </c>
      <c r="F360">
        <v>26</v>
      </c>
    </row>
    <row r="361" spans="1:6" x14ac:dyDescent="0.35">
      <c r="A361">
        <v>2</v>
      </c>
      <c r="B361">
        <v>2024</v>
      </c>
      <c r="C361" t="s">
        <v>24</v>
      </c>
      <c r="D361">
        <v>1574</v>
      </c>
      <c r="E361">
        <v>9</v>
      </c>
      <c r="F361">
        <v>1346</v>
      </c>
    </row>
    <row r="362" spans="1:6" x14ac:dyDescent="0.35">
      <c r="A362">
        <v>3</v>
      </c>
      <c r="B362">
        <v>2024</v>
      </c>
      <c r="C362" t="s">
        <v>3</v>
      </c>
      <c r="D362">
        <v>4035</v>
      </c>
      <c r="E362">
        <v>13</v>
      </c>
      <c r="F362">
        <v>2156</v>
      </c>
    </row>
    <row r="363" spans="1:6" x14ac:dyDescent="0.35">
      <c r="A363">
        <v>3</v>
      </c>
      <c r="B363">
        <v>2024</v>
      </c>
      <c r="C363" t="s">
        <v>8</v>
      </c>
      <c r="D363">
        <v>458</v>
      </c>
      <c r="E363">
        <v>7</v>
      </c>
      <c r="F363">
        <v>70</v>
      </c>
    </row>
    <row r="364" spans="1:6" x14ac:dyDescent="0.35">
      <c r="A364">
        <v>3</v>
      </c>
      <c r="B364">
        <v>2024</v>
      </c>
      <c r="C364" t="s">
        <v>14</v>
      </c>
      <c r="D364">
        <v>3313</v>
      </c>
      <c r="E364">
        <v>36</v>
      </c>
      <c r="F364">
        <v>4682</v>
      </c>
    </row>
    <row r="365" spans="1:6" x14ac:dyDescent="0.35">
      <c r="A365">
        <v>3</v>
      </c>
      <c r="B365">
        <v>2024</v>
      </c>
      <c r="C365" t="s">
        <v>23</v>
      </c>
      <c r="D365">
        <v>22998</v>
      </c>
      <c r="E365">
        <v>15</v>
      </c>
      <c r="F365">
        <v>17544</v>
      </c>
    </row>
    <row r="366" spans="1:6" x14ac:dyDescent="0.35">
      <c r="A366">
        <v>3</v>
      </c>
      <c r="B366">
        <v>2024</v>
      </c>
      <c r="C366" t="s">
        <v>21</v>
      </c>
      <c r="D366">
        <v>10398</v>
      </c>
      <c r="E366">
        <v>58</v>
      </c>
      <c r="F366">
        <v>3</v>
      </c>
    </row>
    <row r="367" spans="1:6" x14ac:dyDescent="0.35">
      <c r="A367">
        <v>3</v>
      </c>
      <c r="B367">
        <v>2024</v>
      </c>
      <c r="C367" t="s">
        <v>13</v>
      </c>
      <c r="D367">
        <v>3019</v>
      </c>
      <c r="E367">
        <v>161</v>
      </c>
      <c r="F367">
        <v>2468</v>
      </c>
    </row>
    <row r="368" spans="1:6" x14ac:dyDescent="0.35">
      <c r="A368">
        <v>3</v>
      </c>
      <c r="B368">
        <v>2024</v>
      </c>
      <c r="C368" t="s">
        <v>22</v>
      </c>
      <c r="D368">
        <v>21413</v>
      </c>
      <c r="E368">
        <v>35</v>
      </c>
      <c r="F368">
        <v>1621</v>
      </c>
    </row>
    <row r="369" spans="1:6" x14ac:dyDescent="0.35">
      <c r="A369">
        <v>3</v>
      </c>
      <c r="B369">
        <v>2024</v>
      </c>
      <c r="C369" t="s">
        <v>15</v>
      </c>
      <c r="D369">
        <v>4075</v>
      </c>
      <c r="E369">
        <v>83</v>
      </c>
      <c r="F369">
        <v>4814</v>
      </c>
    </row>
    <row r="370" spans="1:6" x14ac:dyDescent="0.35">
      <c r="A370">
        <v>3</v>
      </c>
      <c r="B370">
        <v>2024</v>
      </c>
      <c r="C370" t="s">
        <v>25</v>
      </c>
      <c r="D370">
        <v>29623</v>
      </c>
      <c r="E370">
        <v>343</v>
      </c>
      <c r="F370">
        <v>24223</v>
      </c>
    </row>
    <row r="371" spans="1:6" x14ac:dyDescent="0.35">
      <c r="A371">
        <v>3</v>
      </c>
      <c r="B371">
        <v>2024</v>
      </c>
      <c r="C371" t="s">
        <v>16</v>
      </c>
      <c r="D371">
        <v>261</v>
      </c>
      <c r="E371">
        <v>3</v>
      </c>
      <c r="F371">
        <v>224</v>
      </c>
    </row>
    <row r="372" spans="1:6" x14ac:dyDescent="0.35">
      <c r="A372">
        <v>3</v>
      </c>
      <c r="B372">
        <v>2024</v>
      </c>
      <c r="C372" t="s">
        <v>6</v>
      </c>
      <c r="D372">
        <v>473</v>
      </c>
      <c r="E372">
        <v>1</v>
      </c>
      <c r="F372">
        <v>340</v>
      </c>
    </row>
    <row r="373" spans="1:6" x14ac:dyDescent="0.35">
      <c r="A373">
        <v>3</v>
      </c>
      <c r="B373">
        <v>2024</v>
      </c>
      <c r="C373" t="s">
        <v>20</v>
      </c>
      <c r="D373">
        <v>9071</v>
      </c>
      <c r="E373">
        <v>4</v>
      </c>
      <c r="F373">
        <v>4467</v>
      </c>
    </row>
    <row r="374" spans="1:6" x14ac:dyDescent="0.35">
      <c r="A374">
        <v>3</v>
      </c>
      <c r="B374">
        <v>2024</v>
      </c>
      <c r="C374" t="s">
        <v>17</v>
      </c>
      <c r="D374">
        <v>13433</v>
      </c>
      <c r="E374">
        <v>37</v>
      </c>
      <c r="F374">
        <v>11305</v>
      </c>
    </row>
    <row r="375" spans="1:6" x14ac:dyDescent="0.35">
      <c r="A375">
        <v>3</v>
      </c>
      <c r="B375">
        <v>2024</v>
      </c>
      <c r="C375" t="s">
        <v>11</v>
      </c>
      <c r="D375">
        <v>3849</v>
      </c>
      <c r="E375">
        <v>2</v>
      </c>
      <c r="F375">
        <v>162</v>
      </c>
    </row>
    <row r="376" spans="1:6" x14ac:dyDescent="0.35">
      <c r="A376">
        <v>3</v>
      </c>
      <c r="B376">
        <v>2024</v>
      </c>
      <c r="C376" t="s">
        <v>18</v>
      </c>
      <c r="D376">
        <v>1634</v>
      </c>
      <c r="E376">
        <v>64</v>
      </c>
      <c r="F376">
        <v>1158</v>
      </c>
    </row>
    <row r="377" spans="1:6" x14ac:dyDescent="0.35">
      <c r="A377">
        <v>3</v>
      </c>
      <c r="B377">
        <v>2024</v>
      </c>
      <c r="C377" t="s">
        <v>19</v>
      </c>
      <c r="D377">
        <v>9963</v>
      </c>
      <c r="E377">
        <v>113</v>
      </c>
      <c r="F377">
        <v>8844</v>
      </c>
    </row>
    <row r="378" spans="1:6" x14ac:dyDescent="0.35">
      <c r="A378">
        <v>3</v>
      </c>
      <c r="B378">
        <v>2024</v>
      </c>
      <c r="C378" t="s">
        <v>12</v>
      </c>
      <c r="D378">
        <v>1804</v>
      </c>
      <c r="E378">
        <v>9</v>
      </c>
      <c r="F378">
        <v>1571</v>
      </c>
    </row>
    <row r="379" spans="1:6" x14ac:dyDescent="0.35">
      <c r="A379">
        <v>3</v>
      </c>
      <c r="B379">
        <v>2024</v>
      </c>
      <c r="C379" t="s">
        <v>10</v>
      </c>
      <c r="D379">
        <v>2784</v>
      </c>
      <c r="E379">
        <v>2</v>
      </c>
      <c r="F379">
        <v>2259</v>
      </c>
    </row>
    <row r="380" spans="1:6" x14ac:dyDescent="0.35">
      <c r="A380">
        <v>3</v>
      </c>
      <c r="B380">
        <v>2024</v>
      </c>
      <c r="C380" t="s">
        <v>4</v>
      </c>
      <c r="D380">
        <v>195</v>
      </c>
      <c r="E380">
        <v>0</v>
      </c>
      <c r="F380">
        <v>170</v>
      </c>
    </row>
    <row r="381" spans="1:6" x14ac:dyDescent="0.35">
      <c r="A381">
        <v>3</v>
      </c>
      <c r="B381">
        <v>2024</v>
      </c>
      <c r="C381" t="s">
        <v>24</v>
      </c>
      <c r="D381">
        <v>17002</v>
      </c>
      <c r="E381">
        <v>59</v>
      </c>
      <c r="F381">
        <v>15682</v>
      </c>
    </row>
    <row r="382" spans="1:6" x14ac:dyDescent="0.35">
      <c r="A382">
        <v>4</v>
      </c>
      <c r="B382">
        <v>2024</v>
      </c>
      <c r="C382" t="s">
        <v>3</v>
      </c>
      <c r="D382">
        <v>1003</v>
      </c>
      <c r="E382">
        <v>8</v>
      </c>
      <c r="F382">
        <v>754</v>
      </c>
    </row>
    <row r="383" spans="1:6" x14ac:dyDescent="0.35">
      <c r="A383">
        <v>4</v>
      </c>
      <c r="B383">
        <v>2024</v>
      </c>
      <c r="C383" t="s">
        <v>8</v>
      </c>
      <c r="D383">
        <v>78</v>
      </c>
      <c r="E383">
        <v>3</v>
      </c>
      <c r="F383">
        <v>29</v>
      </c>
    </row>
    <row r="384" spans="1:6" x14ac:dyDescent="0.35">
      <c r="A384">
        <v>4</v>
      </c>
      <c r="B384">
        <v>2024</v>
      </c>
      <c r="C384" t="s">
        <v>14</v>
      </c>
      <c r="D384">
        <v>547</v>
      </c>
      <c r="E384">
        <v>8</v>
      </c>
      <c r="F384">
        <v>554</v>
      </c>
    </row>
    <row r="385" spans="1:6" x14ac:dyDescent="0.35">
      <c r="A385">
        <v>4</v>
      </c>
      <c r="B385">
        <v>2024</v>
      </c>
      <c r="C385" t="s">
        <v>23</v>
      </c>
      <c r="D385">
        <v>2884</v>
      </c>
      <c r="E385">
        <v>7</v>
      </c>
      <c r="F385">
        <v>3895</v>
      </c>
    </row>
    <row r="386" spans="1:6" x14ac:dyDescent="0.35">
      <c r="A386">
        <v>4</v>
      </c>
      <c r="B386">
        <v>2024</v>
      </c>
      <c r="C386" t="s">
        <v>21</v>
      </c>
      <c r="D386">
        <v>4905</v>
      </c>
      <c r="E386">
        <v>51</v>
      </c>
      <c r="F386">
        <v>0</v>
      </c>
    </row>
    <row r="387" spans="1:6" x14ac:dyDescent="0.35">
      <c r="A387">
        <v>4</v>
      </c>
      <c r="B387">
        <v>2024</v>
      </c>
      <c r="C387" t="s">
        <v>13</v>
      </c>
      <c r="D387">
        <v>1895</v>
      </c>
      <c r="E387">
        <v>207</v>
      </c>
      <c r="F387">
        <v>1907</v>
      </c>
    </row>
    <row r="388" spans="1:6" x14ac:dyDescent="0.35">
      <c r="A388">
        <v>4</v>
      </c>
      <c r="B388">
        <v>2024</v>
      </c>
      <c r="C388" t="s">
        <v>22</v>
      </c>
      <c r="D388">
        <v>6828</v>
      </c>
      <c r="E388">
        <v>18</v>
      </c>
      <c r="F388">
        <v>569</v>
      </c>
    </row>
    <row r="389" spans="1:6" x14ac:dyDescent="0.35">
      <c r="A389">
        <v>4</v>
      </c>
      <c r="B389">
        <v>2024</v>
      </c>
      <c r="C389" t="s">
        <v>15</v>
      </c>
      <c r="D389">
        <v>1541</v>
      </c>
      <c r="E389">
        <v>19</v>
      </c>
      <c r="F389">
        <v>1541</v>
      </c>
    </row>
    <row r="390" spans="1:6" x14ac:dyDescent="0.35">
      <c r="A390">
        <v>4</v>
      </c>
      <c r="B390">
        <v>2024</v>
      </c>
      <c r="C390" t="s">
        <v>25</v>
      </c>
      <c r="D390">
        <v>18491</v>
      </c>
      <c r="E390">
        <v>416</v>
      </c>
      <c r="F390">
        <v>23229</v>
      </c>
    </row>
    <row r="391" spans="1:6" x14ac:dyDescent="0.35">
      <c r="A391">
        <v>4</v>
      </c>
      <c r="B391">
        <v>2024</v>
      </c>
      <c r="C391" t="s">
        <v>16</v>
      </c>
      <c r="D391">
        <v>232</v>
      </c>
      <c r="E391">
        <v>5</v>
      </c>
      <c r="F391">
        <v>244</v>
      </c>
    </row>
    <row r="392" spans="1:6" x14ac:dyDescent="0.35">
      <c r="A392">
        <v>4</v>
      </c>
      <c r="B392">
        <v>2024</v>
      </c>
      <c r="C392" t="s">
        <v>6</v>
      </c>
      <c r="D392">
        <v>114</v>
      </c>
      <c r="E392">
        <v>1</v>
      </c>
      <c r="F392">
        <v>236</v>
      </c>
    </row>
    <row r="393" spans="1:6" x14ac:dyDescent="0.35">
      <c r="A393">
        <v>4</v>
      </c>
      <c r="B393">
        <v>2024</v>
      </c>
      <c r="C393" t="s">
        <v>20</v>
      </c>
      <c r="D393">
        <v>6553</v>
      </c>
      <c r="E393">
        <v>4</v>
      </c>
      <c r="F393">
        <v>4491</v>
      </c>
    </row>
    <row r="394" spans="1:6" x14ac:dyDescent="0.35">
      <c r="A394">
        <v>4</v>
      </c>
      <c r="B394">
        <v>2024</v>
      </c>
      <c r="C394" t="s">
        <v>17</v>
      </c>
      <c r="D394">
        <v>2235</v>
      </c>
      <c r="E394">
        <v>12</v>
      </c>
      <c r="F394">
        <v>4451</v>
      </c>
    </row>
    <row r="395" spans="1:6" x14ac:dyDescent="0.35">
      <c r="A395">
        <v>4</v>
      </c>
      <c r="B395">
        <v>2024</v>
      </c>
      <c r="C395" t="s">
        <v>11</v>
      </c>
      <c r="D395">
        <v>842</v>
      </c>
      <c r="E395">
        <v>8</v>
      </c>
      <c r="F395">
        <v>106</v>
      </c>
    </row>
    <row r="396" spans="1:6" x14ac:dyDescent="0.35">
      <c r="A396">
        <v>4</v>
      </c>
      <c r="B396">
        <v>2024</v>
      </c>
      <c r="C396" t="s">
        <v>18</v>
      </c>
      <c r="D396">
        <v>178</v>
      </c>
      <c r="E396">
        <v>17</v>
      </c>
      <c r="F396">
        <v>176</v>
      </c>
    </row>
    <row r="397" spans="1:6" x14ac:dyDescent="0.35">
      <c r="A397">
        <v>4</v>
      </c>
      <c r="B397">
        <v>2024</v>
      </c>
      <c r="C397" t="s">
        <v>19</v>
      </c>
      <c r="D397">
        <v>4631</v>
      </c>
      <c r="E397">
        <v>91</v>
      </c>
      <c r="F397">
        <v>5399</v>
      </c>
    </row>
    <row r="398" spans="1:6" x14ac:dyDescent="0.35">
      <c r="A398">
        <v>4</v>
      </c>
      <c r="B398">
        <v>2024</v>
      </c>
      <c r="C398" t="s">
        <v>12</v>
      </c>
      <c r="D398">
        <v>1169</v>
      </c>
      <c r="E398">
        <v>17</v>
      </c>
      <c r="F398">
        <v>1375</v>
      </c>
    </row>
    <row r="399" spans="1:6" x14ac:dyDescent="0.35">
      <c r="A399">
        <v>4</v>
      </c>
      <c r="B399">
        <v>2024</v>
      </c>
      <c r="C399" t="s">
        <v>10</v>
      </c>
      <c r="D399">
        <v>454</v>
      </c>
      <c r="E399">
        <v>3</v>
      </c>
      <c r="F399">
        <v>866</v>
      </c>
    </row>
    <row r="400" spans="1:6" x14ac:dyDescent="0.35">
      <c r="A400">
        <v>4</v>
      </c>
      <c r="B400">
        <v>2024</v>
      </c>
      <c r="C400" t="s">
        <v>4</v>
      </c>
      <c r="D400">
        <v>94</v>
      </c>
      <c r="E400">
        <v>0</v>
      </c>
      <c r="F400">
        <v>119</v>
      </c>
    </row>
    <row r="401" spans="1:6" x14ac:dyDescent="0.35">
      <c r="A401">
        <v>4</v>
      </c>
      <c r="B401">
        <v>2024</v>
      </c>
      <c r="C401" t="s">
        <v>24</v>
      </c>
      <c r="D401">
        <v>8878</v>
      </c>
      <c r="E401">
        <v>54</v>
      </c>
      <c r="F401">
        <v>9666</v>
      </c>
    </row>
    <row r="402" spans="1:6" x14ac:dyDescent="0.35">
      <c r="A402">
        <v>1</v>
      </c>
      <c r="B402">
        <v>2025</v>
      </c>
      <c r="C402" t="s">
        <v>3</v>
      </c>
      <c r="D402">
        <v>39</v>
      </c>
      <c r="E402">
        <v>0</v>
      </c>
      <c r="F402">
        <v>24</v>
      </c>
    </row>
    <row r="403" spans="1:6" x14ac:dyDescent="0.35">
      <c r="A403">
        <v>1</v>
      </c>
      <c r="B403">
        <v>2025</v>
      </c>
      <c r="C403" t="s">
        <v>8</v>
      </c>
      <c r="D403">
        <v>1</v>
      </c>
      <c r="E403">
        <v>1</v>
      </c>
      <c r="F403">
        <v>1</v>
      </c>
    </row>
    <row r="404" spans="1:6" x14ac:dyDescent="0.35">
      <c r="A404">
        <v>1</v>
      </c>
      <c r="B404">
        <v>2025</v>
      </c>
      <c r="C404" t="s">
        <v>14</v>
      </c>
      <c r="D404">
        <v>34</v>
      </c>
      <c r="E404">
        <v>1</v>
      </c>
      <c r="F404">
        <v>39</v>
      </c>
    </row>
    <row r="405" spans="1:6" x14ac:dyDescent="0.35">
      <c r="A405">
        <v>1</v>
      </c>
      <c r="B405">
        <v>2025</v>
      </c>
      <c r="C405" t="s">
        <v>23</v>
      </c>
      <c r="D405">
        <v>89</v>
      </c>
      <c r="E405">
        <v>0</v>
      </c>
      <c r="F405">
        <v>87</v>
      </c>
    </row>
    <row r="406" spans="1:6" x14ac:dyDescent="0.35">
      <c r="A406">
        <v>1</v>
      </c>
      <c r="B406">
        <v>2025</v>
      </c>
      <c r="C406" t="s">
        <v>21</v>
      </c>
      <c r="D406">
        <v>198</v>
      </c>
      <c r="E406">
        <v>6</v>
      </c>
      <c r="F406">
        <v>15163</v>
      </c>
    </row>
    <row r="407" spans="1:6" x14ac:dyDescent="0.35">
      <c r="A407">
        <v>1</v>
      </c>
      <c r="B407">
        <v>2025</v>
      </c>
      <c r="C407" t="s">
        <v>13</v>
      </c>
      <c r="D407">
        <v>81</v>
      </c>
      <c r="E407">
        <v>7</v>
      </c>
      <c r="F407">
        <v>70</v>
      </c>
    </row>
    <row r="408" spans="1:6" x14ac:dyDescent="0.35">
      <c r="A408">
        <v>1</v>
      </c>
      <c r="B408">
        <v>2025</v>
      </c>
      <c r="C408" t="s">
        <v>22</v>
      </c>
      <c r="D408">
        <v>113</v>
      </c>
      <c r="E408">
        <v>4</v>
      </c>
      <c r="F408">
        <v>25</v>
      </c>
    </row>
    <row r="409" spans="1:6" x14ac:dyDescent="0.35">
      <c r="A409">
        <v>1</v>
      </c>
      <c r="B409">
        <v>2025</v>
      </c>
      <c r="C409" t="s">
        <v>15</v>
      </c>
      <c r="D409">
        <v>16</v>
      </c>
      <c r="E409">
        <v>0</v>
      </c>
      <c r="F409">
        <v>22</v>
      </c>
    </row>
    <row r="410" spans="1:6" x14ac:dyDescent="0.35">
      <c r="A410">
        <v>1</v>
      </c>
      <c r="B410">
        <v>2025</v>
      </c>
      <c r="C410" t="s">
        <v>25</v>
      </c>
      <c r="D410">
        <v>489</v>
      </c>
      <c r="E410">
        <v>22</v>
      </c>
      <c r="F410">
        <v>413</v>
      </c>
    </row>
    <row r="411" spans="1:6" x14ac:dyDescent="0.35">
      <c r="A411">
        <v>1</v>
      </c>
      <c r="B411">
        <v>2025</v>
      </c>
      <c r="C411" t="s">
        <v>16</v>
      </c>
      <c r="D411">
        <v>21</v>
      </c>
      <c r="E411">
        <v>0</v>
      </c>
      <c r="F411">
        <v>7</v>
      </c>
    </row>
    <row r="412" spans="1:6" x14ac:dyDescent="0.35">
      <c r="A412">
        <v>1</v>
      </c>
      <c r="B412">
        <v>2025</v>
      </c>
      <c r="C412" t="s">
        <v>6</v>
      </c>
      <c r="D412">
        <v>0</v>
      </c>
      <c r="E412">
        <v>0</v>
      </c>
      <c r="F412">
        <v>9</v>
      </c>
    </row>
    <row r="413" spans="1:6" x14ac:dyDescent="0.35">
      <c r="A413">
        <v>1</v>
      </c>
      <c r="B413">
        <v>2025</v>
      </c>
      <c r="C413" t="s">
        <v>20</v>
      </c>
      <c r="D413">
        <v>107</v>
      </c>
      <c r="E413">
        <v>0</v>
      </c>
      <c r="F413">
        <v>113</v>
      </c>
    </row>
    <row r="414" spans="1:6" x14ac:dyDescent="0.35">
      <c r="A414">
        <v>1</v>
      </c>
      <c r="B414">
        <v>2025</v>
      </c>
      <c r="C414" t="s">
        <v>17</v>
      </c>
      <c r="D414">
        <v>101</v>
      </c>
      <c r="E414">
        <v>1</v>
      </c>
      <c r="F414">
        <v>32</v>
      </c>
    </row>
    <row r="415" spans="1:6" x14ac:dyDescent="0.35">
      <c r="A415">
        <v>1</v>
      </c>
      <c r="B415">
        <v>2025</v>
      </c>
      <c r="C415" t="s">
        <v>11</v>
      </c>
      <c r="D415">
        <v>22</v>
      </c>
      <c r="E415">
        <v>0</v>
      </c>
      <c r="F415">
        <v>3</v>
      </c>
    </row>
    <row r="416" spans="1:6" x14ac:dyDescent="0.35">
      <c r="A416">
        <v>1</v>
      </c>
      <c r="B416">
        <v>2025</v>
      </c>
      <c r="C416" t="s">
        <v>18</v>
      </c>
      <c r="D416">
        <v>8</v>
      </c>
      <c r="E416">
        <v>0</v>
      </c>
      <c r="F416">
        <v>6</v>
      </c>
    </row>
    <row r="417" spans="1:6" x14ac:dyDescent="0.35">
      <c r="A417">
        <v>1</v>
      </c>
      <c r="B417">
        <v>2025</v>
      </c>
      <c r="C417" t="s">
        <v>19</v>
      </c>
      <c r="D417">
        <v>257</v>
      </c>
      <c r="E417">
        <v>4</v>
      </c>
      <c r="F417">
        <v>157</v>
      </c>
    </row>
    <row r="418" spans="1:6" x14ac:dyDescent="0.35">
      <c r="A418">
        <v>1</v>
      </c>
      <c r="B418">
        <v>2025</v>
      </c>
      <c r="C418" t="s">
        <v>12</v>
      </c>
      <c r="D418">
        <v>30</v>
      </c>
      <c r="E418">
        <v>0</v>
      </c>
      <c r="F418">
        <v>25</v>
      </c>
    </row>
    <row r="419" spans="1:6" x14ac:dyDescent="0.35">
      <c r="A419">
        <v>1</v>
      </c>
      <c r="B419">
        <v>2025</v>
      </c>
      <c r="C419" t="s">
        <v>10</v>
      </c>
      <c r="D419">
        <v>3</v>
      </c>
      <c r="E419">
        <v>0</v>
      </c>
      <c r="F419">
        <v>0</v>
      </c>
    </row>
    <row r="420" spans="1:6" x14ac:dyDescent="0.35">
      <c r="A420">
        <v>1</v>
      </c>
      <c r="B420">
        <v>2025</v>
      </c>
      <c r="C420" t="s">
        <v>4</v>
      </c>
      <c r="D420">
        <v>0</v>
      </c>
      <c r="E420">
        <v>0</v>
      </c>
      <c r="F420">
        <v>3</v>
      </c>
    </row>
    <row r="421" spans="1:6" x14ac:dyDescent="0.35">
      <c r="A421">
        <v>1</v>
      </c>
      <c r="B421">
        <v>2025</v>
      </c>
      <c r="C421" t="s">
        <v>24</v>
      </c>
      <c r="D421">
        <v>189</v>
      </c>
      <c r="E421">
        <v>1</v>
      </c>
      <c r="F421">
        <v>155</v>
      </c>
    </row>
  </sheetData>
  <phoneticPr fontId="1" type="noConversion"/>
  <pageMargins left="0.70866141732283472" right="0.70866141732283472" top="0.74803149606299213" bottom="0.74803149606299213" header="0.31496062992125984" footer="0.31496062992125984"/>
  <pageSetup paperSize="9" orientation="portrait" r:id="rId1"/>
  <headerFooter>
    <oddHeader>&amp;C&amp;G</oddHeader>
  </headerFooter>
  <legacyDrawingHF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r i m e s t r e " > < C u s t o m C o n t e n t > < ! [ C D A T A [ < T a b l e W i d g e t G r i d S e r i a l i z a t i o n   x m l n s : x s d = " h t t p : / / w w w . w 3 . o r g / 2 0 0 1 / X M L S c h e m a "   x m l n s : x s i = " h t t p : / / w w w . w 3 . o r g / 2 0 0 1 / X M L S c h e m a - i n s t a n c e " > < C o l u m n S u g g e s t e d T y p e   / > < C o l u m n F o r m a t   / > < C o l u m n A c c u r a c y   / > < C o l u m n C u r r e n c y S y m b o l   / > < C o l u m n P o s i t i v e P a t t e r n   / > < C o l u m n N e g a t i v e P a t t e r n   / > < C o l u m n W i d t h s > < i t e m > < k e y > < s t r i n g > T r i m e s t r e < / s t r i n g > < / k e y > < v a l u e > < i n t > 1 3 8 < / i n t > < / v a l u e > < / i t e m > < / C o l u m n W i d t h s > < C o l u m n D i s p l a y I n d e x > < i t e m > < k e y > < s t r i n g > T r i m e s t r e 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D a t a M a s h u p   s q m i d = " 1 b 1 2 b c b 1 - e 9 8 f - 4 3 5 7 - b 8 4 4 - b 9 4 5 6 9 b 3 4 1 2 9 "   x m l n s = " h t t p : / / s c h e m a s . m i c r o s o f t . c o m / D a t a M a s h u p " > A A A A A L U M A A B Q S w M E F A A C A A g A J 5 u 5 W v v L I H q l A A A A 9 g A A A B I A H A B D b 2 5 m a W c v U G F j a 2 F n Z S 5 4 b W w g o h g A K K A U A A A A A A A A A A A A A A A A A A A A A A A A A A A A h Y 9 B D o I w F E S v Q r q n H 6 o m h n z K w p W J J C Y a 4 7 a p F R q h G F o s d 3 P h k b y C G E X d u Z w 3 b z F z v 9 4 w 6 + s q u K j W 6 s a k J K Y R C Z S R z U G b I i W d O 4 Z z k n F c C 3 k S h Q o G 2 d i k t 4 e U l M 6 d E w D v P f U T 2 r Q F s C i K Y Z + v N r J U t S A f W f + X Q 2 2 s E 0 Y q w n H 3 G s M Z j a e M s t m w C W G E m G v z F d j Q P d s f i I u u c l 2 r u H b h c o s w R o T 3 B / 4 A U E s D B B Q A A g A I A C e b u V 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n m 7 l a k X o 0 8 7 c J A A C T o A A A E w A c A E Z v c m 1 1 b G F z L 1 N l Y 3 R p b 2 4 x L m 0 g o h g A K K A U A A A A A A A A A A A A A A A A A A A A A A A A A A A A 7 Z 1 f U 9 z I E c D f X X X f Q a V U k i U W a 7 S A q 5 I U D x x g Q n I 2 N n C + S r F b W 4 M 0 L F O W Z n T S i M J Q / i 7 3 m s 9 x X y w 9 2 p E 0 k k a 7 C 9 i B y 7 U f 1 m L + d v d 0 z / x a U D s Z D S Q T 3 D m d / + / / / c W L 7 I q k N H R C I t k 0 E N c s d H a c i M r v X j j w 7 z h l M 8 Y p F B 3 c B D Q a / i T S T x d C f B q 8 Y R E d 7 g k u K Z f Z w N 3 7 2 / j H j K b Z m K S S Z u N j T v d T d k 3 H + z T 7 J E U y P n h / t H e 8 f z D e E 2 k m x m / 9 8 f c 5 i 0 L n J 0 o / O f 5 4 H + Y e h 0 m w X s z v / 3 W d S b K e 0 h l I y J x B L E J 2 y Q I i x d r w J s p u 3 D X P 4 X k U e Y 5 M c 7 r m z S W F 7 l P d f Q r d p 7 r 7 9 I x c R E p + r c n d + Z G k 8 Y 7 b 0 9 z 1 / s V 4 u O M W v d z J l 3 M Q j U z 0 F H 9 w 3 1 a i O J I l w o V x i 5 b D s 5 T w 7 F K k 8 Z 6 I 8 p i f f U 5 o N l g o k n d 3 5 4 L N i Q t q Q G t l f y p Z T L 9 4 z p 2 b S Z i i r J H 0 R h a l A c w e U D 0 M h e o j L l 9 v D d V k R X 1 I u Y g Z J 7 e q 2 m j W H C U i s t s 1 E n z W L U 0 Z i E / T u W f w a c a 4 h A m 6 7 S S 0 S R i Z M u U O G b s m l i Z C k o h O R Z b Q k E T s 9 h Y G 7 b Z i m Y h I D C 4 l p i H M F L C I g X P 2 j p a I j E l 2 b R n o m q R M 2 2 F p W 5 7 D G i 2 o D 2 F V s o x N Z z k M a p M 6 p A E N c 1 t N Q K B f S K a Z 0 l s q r R i Z c Z F J M O y C 1 k F K K W e 2 F d H K q J a W S h I n h Q 9 b B 4 a 4 l F a j c y G 7 X g K z p 4 X W t r U t m h L + u e p e D G 6 t 0 J I 2 K l o r U n S e x i K i A a x + S l d q T r h k M z B S I K Z K v l B 0 e s 2 N s X R w s 9 n S Q X U E 8 l x m U 3 9 R 5 a h j j M L J e l 1 o X m 1 3 p C 9 r 1 f 5 z w m K R Z d Q B X Q S H 2 K 7 2 n x M a Q 6 T O N 5 9 s 0 N 2 o v H p P 6 W 4 j e k s o N 4 H + s L c G e l 9 o 9 w e z J X w X B 6 w l B M 2 g W x Z m 1 s B q h Z I R P O 1 w K Q N k c U w 0 4 q D h + y v 4 + + o + v s C v l / t y x 3 9 b P t v x N O a E e R I p P 2 K 1 r + 0 z M C w P 5 K D r j 3 X / I w 4 4 w J T 7 p W r t Z G o 4 6 2 4 Y z j 1 1 Y J s H p D q r + n g O J c G V A 6 c w H X 7 I F V y k x 5 f / p i Q d n K v D c 7 J m R o p l d s K 5 s E 9 s E R B m 3 l X t z U m X z 9 W y g d 8 f l E 2 p P H 3 + N 4 w u 0 h A O c G m N c K i j a T 1 a Z 1 4 Y 8 M y i S y 8 W d A + + 7 j b U 2 r c a s s 5 H t c v K I f B N U T t 6 F f j T J 9 i J f r Q f z 6 7 C T j J j y l n s m 6 e 7 X z 5 b 9 1 7 3 s F T H 0 O d U b R c y V 8 t z T S K R N t R J I h L Q j y T K 6 c C q u e e + S V k e M e c j 5 f S W E e d Q / U S q c t f T Y 6 S N w W D F K l U X S O L 3 i t I V 2 n P f D 3 e H z v c i u i V q + c E l Y A d m 6 r E t w h m c 9 S t K M F p d A r 8 U o Z j 4 o R K c k N k s z Z N E G R n A / c p Y j c N U 5 I l t Z n X m 9 o S A 6 V B 3 p v / o U P 8 B t r T h a R 4 P z u s 6 F e / F E a 5 y j S K J 4 H l 8 Q d P C p f Z r Z 2 s N U N Y s 7 H 5 Y + W K r t 6 7 o 7 W y Y 6 A y 0 F A 7 j T k x Y n i l P 7 E 1 H i h j s W F S F 4 E k V d G o t h j 8 m C U 1 N F D T m a y G F v y T 5 s Q r o t a 3 f w q D 9 X p I + t J H T l 7 X v X j D e K 2 C d 3 G Y i h o g F K 6 f F Z s O m o 4 3 R h j 3 P 3 c u u h / s i y B W 4 f I M s t y 3 J + j U J A i h Y B w Y D e 6 0 r w Y Z B d g 1 H K b h S x G I G R 9 4 O R J H n 6 L X c 8 V 9 7 z g F X J z e f 7 b z e 3 t j w P e d D D s B x K j 9 H d K d + H L 6 D p Z 2 Y p 2 I B N c W 8 D o E N A l w h Z E 4 E K k S m 9 7 x P R Q x j / I M S O H C y g b a N 5 5 z r i t 0 o O g 0 I U E e 2 o z L w S a + P L H W R J R L Z c u T C G 2 A k 3 k l Z Y K V J p 5 D K b l n c d a 9 L S 1 b n W 8 p G l r L E l h J e 2 H p f 2 L p f b H Y L 3 / k d o d + N O k V H p 2 e 7 Z 5 a s n c 7 c n h h + T P 6 g b V 6 a e W 6 f u U W 0 D b T W W k + t 2 V y X u f h a Y s T M / 0 f M n L u d D r g i x i C q v i 4 w 6 i k a e K j n O 5 C / / u J W 0 e 2 + J V l w p f F P x b b 7 h q p 9 l z a Q b 3 c 2 Y z k c R n o O 4 s D h l w m u c 1 j S 5 0 l d + n P c j 8 U u b h D F + V y C y c t z P f P k I a i 5 T M K S L 9 d X 5 s 5 7 Q N 8 9 s T M F y O Y B y L C b S w E 2 I i W E O q / g 6 Z b y p 4 L R r m C P Q t P O J J u r y w O b I L h K B D w X / n k X K g n Y R v 3 8 6 3 / K E t p u c a / U 4 Z 5 M a F H l n l C 4 A q f b M H A Z p 5 s B f V c G c w e W d Y g t A u 0 y 7 D t 9 6 6 j s 7 9 w J 6 r p 7 V W U M 0 A b 0 e w O z H d E r 7 V v H f K 1 a q 8 I U + 2 v B s v 9 c Y d l H W E Z Y R l h G W E Z Y R l h G W E Z Y R l h G W H 5 i W B 4 9 V 1 g e I S w j L C M s I y w j L C M s I y w j L C M s I y w / M S x v P l d Y 3 k R Y R l h G W E Z Y R l h G W E Z Y R l h G W E Z Y f m p Y V h 9 b z 5 K Y A x I n Z M Z J g c 7 q Y 2 s Z P / v I z / 8 L f v 6 N Y i 0 y K z I r M i s y K z I r M i s y 6 2 + Y W b f U x / a z Z 9 Y t 9 b G N z I r M i s y K z I r M i s y K z I r M i s z 6 + 2 N W K e S z p F X 8 a o h n w 6 f 4 N w n 4 N w n I y s j K y M r I y s j K y M r 3 Z e U P O U 0 / O 9 B Q h I 3 d Z E / E F z D 1 4 M 5 K x / Z v Z r A X j + z F m z 3 F x Y t a e 9 3 8 / e 2 i h f W 7 K 9 t S 8 P e x q o / P g P y n S Y F I l o m A a d b G 1 A d T H 0 x 9 M P X B 1 A d T H 0 x 9 M P X B 1 A d T H 0 x 9 v l 3 q M 1 / N x 6 Y e N J 0 V k P h z M T v N 6 E w 5 c C 3 d O 5 i f h v 8 U j P f k H S u I W V 8 R t U p r t 2 4 O N W p m d b X S 8 A 2 4 1 H E O K G H E J 7 k A s C X m F V Q 0 S y A u D f c 4 u I G C s H i u D p 0 + p d t z L w + r x n e S m 9 9 C X l 8 V U F B p N e q w M a J R X l 2 6 U B c Z 8 x i l z S m N C n N 2 o / i w e w X D k n P Q t x / V C 6 x t 0 p 9 f O i K 7 d A b n V f F k R + 0 J a 4 6 8 o t w 5 t x l k 4 t A I y M j o s r L E I 7 v E S / X U i 9 o U W Z X 0 S l t U a k G L 5 5 V l 3 H y Q j C P D 4 Z p i 6 s J e S c t 6 L W z 5 Y y 8 C j / o R e K l m f R B r 9 + A H h M B C 3 P Z X 5 + 1 R Q 9 S G A 5 h W / h r x 1 s D Y h e D u 3 4 f c 5 2 9 6 m i r U B i 1 2 m 0 q j w q B F k a l b g / d 7 F W 3 f l d K j e P P C F L s Z V r o 1 Z a s X + 2 w G 8 4 p 7 / D Z 6 Y c 5 q + X u / Z r M I 6 d 3 1 v j U z 7 N x 5 t 6 B d u 9 X a D A T 7 v V 1 L I m / L v q d 0 F F W r T p J E p L L K k + v 7 R l 4 Z d 4 + 8 N K H h L / 7 G R q / 1 R k u t t 1 T 2 A o 5 r s a x E v G S Q 7 Z U M M D I N 4 J T K v h q U T y 8 r p d d K 8 x S o f i p J K m G n 1 T 0 n 3 t b a n 9 w / u r 1 b 6 O a D t 9 B t t S 9 V t m i + f + 1 M U r 9 / r R z I / v I V r 9 6 8 9 0 t U v H r T a I J X b + L V m 3 j 1 J l 6 9 a f T A q z f x 6 k 3 8 7 c 8 3 / + 0 P X r 2 J V 2 / i 1 Z v G a 2 6 8 e v M h V 2 + u / o r P e u f m A 9 9 4 L z i R / F W O p J F r y X 8 b g 9 Q Z s J I Q k 1 9 M f j H 5 x e Q X k 1 9 M f j H 5 x e Q X k 1 9 M f j H 5 x e Q X k 1 9 M f h + R / D Y W 5 v l m w F o y T I I x C c Y k G J N g T I I x C c Y k G J N g T I I x C c Y k G J N g T I I x C f 5 a S X C 5 M M 8 j A / 4 v U E s B A i 0 A F A A C A A g A J 5 u 5 W v v L I H q l A A A A 9 g A A A B I A A A A A A A A A A A A A A A A A A A A A A E N v b m Z p Z y 9 Q Y W N r Y W d l L n h t b F B L A Q I t A B Q A A g A I A C e b u V p T c j g s m w A A A O E A A A A T A A A A A A A A A A A A A A A A A P E A A A B b Q 2 9 u d G V u d F 9 U e X B l c 1 0 u e G 1 s U E s B A i 0 A F A A C A A g A J 5 u 5 W p F 6 N P O 3 C Q A A k 6 A A A B M A A A A A A A A A A A A A A A A A 2 Q E A A E Z v c m 1 1 b G F z L 1 N l Y 3 R p b 2 4 x L m 1 Q S w U G A A A A A A M A A w D C A A A A 3 Q 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v M A A A A A A A C A 8 w 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Z G F 0 a V 9 j b 3 Z p Z D w v S X R l b V B h d G g + P C 9 J d G V t T G 9 j Y X R p b 2 4 + P F N 0 Y W J s Z U V u d H J p Z X M + P E V u d H J 5 I F R 5 c G U 9 I k Z p b G x D b 2 x 1 b W 5 O Y W 1 l c y I g V m F s d W U 9 I n N b J n F 1 b 3 Q 7 V H J p b W V z d H J l J n F 1 b 3 Q 7 L C Z x d W 9 0 O 0 F u b m 8 m c X V v d D s s J n F 1 b 3 Q 7 U m V n a W 9 u Z S Z x d W 9 0 O y w m c X V v d D t D b 2 5 0 Y W d p Y X R p J n F 1 b 3 Q 7 L C Z x d W 9 0 O 0 R l Y 2 V k d X R p J n F 1 b 3 Q 7 L C Z x d W 9 0 O 0 d 1 Y X J p d G k m c X V v d D t d I i A v P j x F b n R y e S B U e X B l P S J O Y X Z p Z 2 F 0 a W 9 u U 3 R l c E 5 h b W U i I F Z h b H V l P S J z T m F 2 a W d h e m l v b m U i I C 8 + P E V u d H J 5 I F R 5 c G U 9 I k Z p b G x D b 2 x 1 b W 5 U e X B l c y I g V m F s d W U 9 I n N B d 0 1 H Q X d N R C I g L z 4 8 R W 5 0 c n k g V H l w Z T 0 i R m l s b E V u Y W J s Z W Q i I F Z h b H V l P S J s M S I g L z 4 8 R W 5 0 c n k g V H l w Z T 0 i R m l s b E x h c 3 R V c G R h d G V k I i B W Y W x 1 Z T 0 i Z D I w M j U t M D U t M j V U M T Y 6 M j Q 6 N T A u N z U z O D c 3 M 1 o i I C 8 + P E V u d H J 5 I F R 5 c G U 9 I k Z p b G x F c n J v c k N v d W 5 0 I i B W Y W x 1 Z T 0 i b D A i I C 8 + P E V u d H J 5 I F R 5 c G U 9 I k Z p b G x l Z E N v b X B s Z X R l U m V z d W x 0 V G 9 X b 3 J r c 2 h l Z X Q i I F Z h b H V l P S J s M S I g L z 4 8 R W 5 0 c n k g V H l w Z T 0 i R m l s b E V y c m 9 y Q 2 9 k Z S I g V m F s d W U 9 I n N V b m t u b 3 d u I i A v P j x F b n R y e S B U e X B l P S J G a W x s V G 9 E Y X R h T W 9 k Z W x F b m F i b G V k I i B W Y W x 1 Z T 0 i b D A i I C 8 + P E V u d H J 5 I F R 5 c G U 9 I k l z U H J p d m F 0 Z S I g V m F s d W U 9 I m w w I i A v P j x F b n R y e S B U e X B l P S J R d W V y e U l E I i B W Y W x 1 Z T 0 i c z Z i N z Q z Z D A w L T F j M j Y t N D I 0 Y i 0 4 Z D h m L W I 2 Z m M w N z A x O G U 1 Z S I g L z 4 8 R W 5 0 c n k g V H l w Z T 0 i R m l s b E N v d W 5 0 I i B W Y W x 1 Z T 0 i b D Q y M C I g L z 4 8 R W 5 0 c n k g V H l w Z T 0 i T m F t Z V V w Z G F 0 Z W R B Z n R l c k Z p b G w i I F Z h b H V l P S J s M C I g L z 4 8 R W 5 0 c n k g V H l w Z T 0 i Q n V m Z m V y T m V 4 d F J l Z n J l c 2 g i I F Z h b H V l P S J s M S I g L z 4 8 R W 5 0 c n k g V H l w Z T 0 i R m l s b E 9 i a m V j d F R 5 c G U i I F Z h b H V l P S J z V G F i b G U i I C 8 + P E V u d H J 5 I F R 5 c G U 9 I l J l c 3 V s d F R 5 c G U i I F Z h b H V l P S J z V G F i b G U i I C 8 + P E V u d H J 5 I F R 5 c G U 9 I k Z p b G x U Y X J n Z X Q i I F Z h b H V l P S J z Z G F 0 a V 9 j b 3 Z p Z 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k Y X R p X 2 N v d m l k L 0 F 1 d G 9 S Z W 1 v d m V k Q 2 9 s d W 1 u c z E u e 1 R y a W 1 l c 3 R y Z S w w f S Z x d W 9 0 O y w m c X V v d D t T Z W N 0 a W 9 u M S 9 k Y X R p X 2 N v d m l k L 0 F 1 d G 9 S Z W 1 v d m V k Q 2 9 s d W 1 u c z E u e 0 F u b m 8 s M X 0 m c X V v d D s s J n F 1 b 3 Q 7 U 2 V j d G l v b j E v Z G F 0 a V 9 j b 3 Z p Z C 9 B d X R v U m V t b 3 Z l Z E N v b H V t b n M x L n t S Z W d p b 2 5 l L D J 9 J n F 1 b 3 Q 7 L C Z x d W 9 0 O 1 N l Y 3 R p b 2 4 x L 2 R h d G l f Y 2 9 2 a W Q v Q X V 0 b 1 J l b W 9 2 Z W R D b 2 x 1 b W 5 z M S 5 7 Q 2 9 u d G F n a W F 0 a S w z f S Z x d W 9 0 O y w m c X V v d D t T Z W N 0 a W 9 u M S 9 k Y X R p X 2 N v d m l k L 0 F 1 d G 9 S Z W 1 v d m V k Q 2 9 s d W 1 u c z E u e 0 R l Y 2 V k d X R p L D R 9 J n F 1 b 3 Q 7 L C Z x d W 9 0 O 1 N l Y 3 R p b 2 4 x L 2 R h d G l f Y 2 9 2 a W Q v Q X V 0 b 1 J l b W 9 2 Z W R D b 2 x 1 b W 5 z M S 5 7 R 3 V h c m l 0 a S w 1 f S Z x d W 9 0 O 1 0 s J n F 1 b 3 Q 7 Q 2 9 s d W 1 u Q 2 9 1 b n Q m c X V v d D s 6 N i w m c X V v d D t L Z X l D b 2 x 1 b W 5 O Y W 1 l c y Z x d W 9 0 O z p b X S w m c X V v d D t D b 2 x 1 b W 5 J Z G V u d G l 0 a W V z J n F 1 b 3 Q 7 O l s m c X V v d D t T Z W N 0 a W 9 u M S 9 k Y X R p X 2 N v d m l k L 0 F 1 d G 9 S Z W 1 v d m V k Q 2 9 s d W 1 u c z E u e 1 R y a W 1 l c 3 R y Z S w w f S Z x d W 9 0 O y w m c X V v d D t T Z W N 0 a W 9 u M S 9 k Y X R p X 2 N v d m l k L 0 F 1 d G 9 S Z W 1 v d m V k Q 2 9 s d W 1 u c z E u e 0 F u b m 8 s M X 0 m c X V v d D s s J n F 1 b 3 Q 7 U 2 V j d G l v b j E v Z G F 0 a V 9 j b 3 Z p Z C 9 B d X R v U m V t b 3 Z l Z E N v b H V t b n M x L n t S Z W d p b 2 5 l L D J 9 J n F 1 b 3 Q 7 L C Z x d W 9 0 O 1 N l Y 3 R p b 2 4 x L 2 R h d G l f Y 2 9 2 a W Q v Q X V 0 b 1 J l b W 9 2 Z W R D b 2 x 1 b W 5 z M S 5 7 Q 2 9 u d G F n a W F 0 a S w z f S Z x d W 9 0 O y w m c X V v d D t T Z W N 0 a W 9 u M S 9 k Y X R p X 2 N v d m l k L 0 F 1 d G 9 S Z W 1 v d m V k Q 2 9 s d W 1 u c z E u e 0 R l Y 2 V k d X R p L D R 9 J n F 1 b 3 Q 7 L C Z x d W 9 0 O 1 N l Y 3 R p b 2 4 x L 2 R h d G l f Y 2 9 2 a W Q v Q X V 0 b 1 J l b W 9 2 Z W R D b 2 x 1 b W 5 z M S 5 7 R 3 V h c m l 0 a S w 1 f S Z x d W 9 0 O 1 0 s J n F 1 b 3 Q 7 U m V s Y X R p b 2 5 z a G l w S W 5 m b y Z x d W 9 0 O z p b X X 0 i I C 8 + P C 9 T d G F i b G V F b n R y a W V z P j w v S X R l b T 4 8 S X R l b T 4 8 S X R l b U x v Y 2 F 0 a W 9 u P j x J d G V t V H l w Z T 5 G b 3 J t d W x h P C 9 J d G V t V H l w Z T 4 8 S X R l b V B h d G g + U 2 V j d G l v b j E v c 2 9 t b W l u a X N 0 c m F 6 a W 9 u a V 8 y M D I w P C 9 J d G V t U G F 0 a D 4 8 L 0 l 0 Z W 1 M b 2 N h d G l v b j 4 8 U 3 R h Y m x l R W 5 0 c m l l c z 4 8 R W 5 0 c n k g V H l w Z T 0 i R m l s b E V y c m 9 y Q 2 9 k Z S I g V m F s d W U 9 I n N V b m t u b 3 d u I i A v P j x F b n R y e S B U e X B l P S J O Y X Z p Z 2 F 0 a W 9 u U 3 R l c E 5 h b W U i I F Z h b H V l P S J z T m F 2 a W d h e m l v b m U i I C 8 + P E V u d H J 5 I F R 5 c G U 9 I k Z p b G x F b m F i b G V k I i B W Y W x 1 Z T 0 i b D A i I C 8 + P E V u d H J 5 I F R 5 c G U 9 I k Z p b G x M Y X N 0 V X B k Y X R l Z C I g V m F s d W U 9 I m Q y M D I 1 L T A 1 L T I 1 V D E 2 O j I 0 O j Q 1 L j U 4 O T Y 4 O D d a I i A v P j x F b n R y e S B U e X B l P S J G a W x s Q 2 9 s d W 1 u V H l w Z X M i I F Z h b H V l P S J z Q X d N R 0 J n T U R B d z 0 9 I i A v P j x F b n R y e S B U e X B l P S J G a W x s Z W R D b 2 1 w b G V 0 Z V J l c 3 V s d F R v V 2 9 y a 3 N o Z W V 0 I i B W Y W x 1 Z T 0 i b D A i I C 8 + P E V u d H J 5 I F R 5 c G U 9 I k Z p b G x U b 0 R h d G F N b 2 R l b E V u Y W J s Z W Q i I F Z h b H V l P S J s M C I g L z 4 8 R W 5 0 c n k g V H l w Z T 0 i S X N Q c m l 2 Y X R l I i B W Y W x 1 Z T 0 i b D A i I C 8 + P E V u d H J 5 I F R 5 c G U 9 I l F 1 Z X J 5 S U Q i I F Z h b H V l P S J z Y z N m M m E 4 Y j E t Z W U 1 N C 0 0 Z m U 3 L T h l Z T A t N T B j Z j Q 4 Y z g 4 N G N h I i A v P j x F b n R y e S B U e X B l P S J G a W x s Q 2 9 s d W 1 u T m F t Z X M i I F Z h b H V l P S J z W y Z x d W 9 0 O 1 R y a W 1 l c 3 R y Z S Z x d W 9 0 O y w m c X V v d D t B b m 5 v J n F 1 b 3 Q 7 L C Z x d W 9 0 O 1 J l Z 2 l v b m U m c X V v d D s s J n F 1 b 3 Q 7 R X T D o C Z x d W 9 0 O y w m c X V v d D t N Y X N j a G k m c X V v d D s s J n F 1 b 3 Q 7 R m V t b W l u Z S Z x d W 9 0 O y w m c X V v d D t W Y W N j a W 5 h d G k m c X V v d D t d I i A v P j x F b n R y e S B U e X B l P S J O Y W 1 l V X B k Y X R l Z E F m d G V y R m l s b C I g V m F s d W U 9 I m w w I i A v P j x F b n R y e S B U e X B l P S J C d W Z m Z X J O Z X h 0 U m V m c m V z a C I g V m F s d W U 9 I m w x I i A v P j x F b n R y e S B U e X B l P S J G a W x s T 2 J q Z W N 0 V H l w Z S I g V m F s d W U 9 I n N D b 2 5 u Z W N 0 a W 9 u T 2 5 s e S I g L z 4 8 R W 5 0 c n k g V H l w Z T 0 i U m V z d W x 0 V H l w Z S I g V m F s d W U 9 I n N U Y W J s Z S I g L z 4 8 R W 5 0 c n k g V H l w Z T 0 i Q W R k Z W R U b 0 R h d G F N b 2 R l 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b 2 1 t a W 5 p c 3 R y Y X p p b 2 5 p X z I w M j A v Q X V 0 b 1 J l b W 9 2 Z W R D b 2 x 1 b W 5 z M S 5 7 V H J p b W V z d H J l L D B 9 J n F 1 b 3 Q 7 L C Z x d W 9 0 O 1 N l Y 3 R p b 2 4 x L 3 N v b W 1 p b m l z d H J h e m l v b m l f M j A y M C 9 B d X R v U m V t b 3 Z l Z E N v b H V t b n M x L n t B b m 5 v L D F 9 J n F 1 b 3 Q 7 L C Z x d W 9 0 O 1 N l Y 3 R p b 2 4 x L 3 N v b W 1 p b m l z d H J h e m l v b m l f M j A y M C 9 B d X R v U m V t b 3 Z l Z E N v b H V t b n M x L n t S Z W d p b 2 5 l L D J 9 J n F 1 b 3 Q 7 L C Z x d W 9 0 O 1 N l Y 3 R p b 2 4 x L 3 N v b W 1 p b m l z d H J h e m l v b m l f M j A y M C 9 B d X R v U m V t b 3 Z l Z E N v b H V t b n M x L n t F d M O g L D N 9 J n F 1 b 3 Q 7 L C Z x d W 9 0 O 1 N l Y 3 R p b 2 4 x L 3 N v b W 1 p b m l z d H J h e m l v b m l f M j A y M C 9 B d X R v U m V t b 3 Z l Z E N v b H V t b n M x L n t N Y X N j a G k s N H 0 m c X V v d D s s J n F 1 b 3 Q 7 U 2 V j d G l v b j E v c 2 9 t b W l u a X N 0 c m F 6 a W 9 u a V 8 y M D I w L 0 F 1 d G 9 S Z W 1 v d m V k Q 2 9 s d W 1 u c z E u e 0 Z l b W 1 p b m U s N X 0 m c X V v d D s s J n F 1 b 3 Q 7 U 2 V j d G l v b j E v c 2 9 t b W l u a X N 0 c m F 6 a W 9 u a V 8 y M D I w L 0 F 1 d G 9 S Z W 1 v d m V k Q 2 9 s d W 1 u c z E u e 1 Z h Y 2 N p b m F 0 a S w 2 f S Z x d W 9 0 O 1 0 s J n F 1 b 3 Q 7 Q 2 9 s d W 1 u Q 2 9 1 b n Q m c X V v d D s 6 N y w m c X V v d D t L Z X l D b 2 x 1 b W 5 O Y W 1 l c y Z x d W 9 0 O z p b X S w m c X V v d D t D b 2 x 1 b W 5 J Z G V u d G l 0 a W V z J n F 1 b 3 Q 7 O l s m c X V v d D t T Z W N 0 a W 9 u M S 9 z b 2 1 t a W 5 p c 3 R y Y X p p b 2 5 p X z I w M j A v Q X V 0 b 1 J l b W 9 2 Z W R D b 2 x 1 b W 5 z M S 5 7 V H J p b W V z d H J l L D B 9 J n F 1 b 3 Q 7 L C Z x d W 9 0 O 1 N l Y 3 R p b 2 4 x L 3 N v b W 1 p b m l z d H J h e m l v b m l f M j A y M C 9 B d X R v U m V t b 3 Z l Z E N v b H V t b n M x L n t B b m 5 v L D F 9 J n F 1 b 3 Q 7 L C Z x d W 9 0 O 1 N l Y 3 R p b 2 4 x L 3 N v b W 1 p b m l z d H J h e m l v b m l f M j A y M C 9 B d X R v U m V t b 3 Z l Z E N v b H V t b n M x L n t S Z W d p b 2 5 l L D J 9 J n F 1 b 3 Q 7 L C Z x d W 9 0 O 1 N l Y 3 R p b 2 4 x L 3 N v b W 1 p b m l z d H J h e m l v b m l f M j A y M C 9 B d X R v U m V t b 3 Z l Z E N v b H V t b n M x L n t F d M O g L D N 9 J n F 1 b 3 Q 7 L C Z x d W 9 0 O 1 N l Y 3 R p b 2 4 x L 3 N v b W 1 p b m l z d H J h e m l v b m l f M j A y M C 9 B d X R v U m V t b 3 Z l Z E N v b H V t b n M x L n t N Y X N j a G k s N H 0 m c X V v d D s s J n F 1 b 3 Q 7 U 2 V j d G l v b j E v c 2 9 t b W l u a X N 0 c m F 6 a W 9 u a V 8 y M D I w L 0 F 1 d G 9 S Z W 1 v d m V k Q 2 9 s d W 1 u c z E u e 0 Z l b W 1 p b m U s N X 0 m c X V v d D s s J n F 1 b 3 Q 7 U 2 V j d G l v b j E v c 2 9 t b W l u a X N 0 c m F 6 a W 9 u a V 8 y M D I w L 0 F 1 d G 9 S Z W 1 v d m V k Q 2 9 s d W 1 u c z E u e 1 Z h Y 2 N p b m F 0 a S w 2 f S Z x d W 9 0 O 1 0 s J n F 1 b 3 Q 7 U m V s Y X R p b 2 5 z a G l w S W 5 m b y Z x d W 9 0 O z p b X X 0 i I C 8 + P C 9 T d G F i b G V F b n R y a W V z P j w v S X R l b T 4 8 S X R l b T 4 8 S X R l b U x v Y 2 F 0 a W 9 u P j x J d G V t V H l w Z T 5 G b 3 J t d W x h P C 9 J d G V t V H l w Z T 4 8 S X R l b V B h d G g + U 2 V j d G l v b j E v c 2 9 t b W l u a X N 0 c m F 6 a W 9 u a V 8 y M D I x P C 9 J d G V t U G F 0 a D 4 8 L 0 l 0 Z W 1 M b 2 N h d G l v b j 4 8 U 3 R h Y m x l R W 5 0 c m l l c z 4 8 R W 5 0 c n k g V H l w Z T 0 i R m l s b E V y c m 9 y Q 2 9 k Z S I g V m F s d W U 9 I n N V b m t u b 3 d u I i A v P j x F b n R y e S B U e X B l P S J O Y X Z p Z 2 F 0 a W 9 u U 3 R l c E 5 h b W U i I F Z h b H V l P S J z T m F 2 a W d h e m l v b m U i I C 8 + P E V u d H J 5 I F R 5 c G U 9 I k Z p b G x F b m F i b G V k I i B W Y W x 1 Z T 0 i b D A i I C 8 + P E V u d H J 5 I F R 5 c G U 9 I k Z p b G x M Y X N 0 V X B k Y X R l Z C I g V m F s d W U 9 I m Q y M D I 1 L T A 1 L T I 1 V D E 2 O j I 0 O j Q 1 L j Y 2 N z E 4 N T F a I i A v P j x F b n R y e S B U e X B l P S J G a W x s Q 2 9 s d W 1 u V H l w Z X M i I F Z h b H V l P S J z Q X d N R 0 J n T U R B d z 0 9 I i A v P j x F b n R y e S B U e X B l P S J G a W x s Z W R D b 2 1 w b G V 0 Z V J l c 3 V s d F R v V 2 9 y a 3 N o Z W V 0 I i B W Y W x 1 Z T 0 i b D A i I C 8 + P E V u d H J 5 I F R 5 c G U 9 I k Z p b G x U b 0 R h d G F N b 2 R l b E V u Y W J s Z W Q i I F Z h b H V l P S J s M C I g L z 4 8 R W 5 0 c n k g V H l w Z T 0 i S X N Q c m l 2 Y X R l I i B W Y W x 1 Z T 0 i b D A i I C 8 + P E V u d H J 5 I F R 5 c G U 9 I l F 1 Z X J 5 S U Q i I F Z h b H V l P S J z N D M 1 N 2 V k Y W U t Y m Q z Y S 0 0 N T d k L W F i O D Y t N 2 Z l O D l h Y j A x Z T E 1 I i A v P j x F b n R y e S B U e X B l P S J G a W x s Q 2 9 s d W 1 u T m F t Z X M i I F Z h b H V l P S J z W y Z x d W 9 0 O 1 R y a W 1 l c 3 R y Z S Z x d W 9 0 O y w m c X V v d D t B b m 5 v J n F 1 b 3 Q 7 L C Z x d W 9 0 O 1 J l Z 2 l v b m U m c X V v d D s s J n F 1 b 3 Q 7 R X T D o C Z x d W 9 0 O y w m c X V v d D t N Y X N j a G k m c X V v d D s s J n F 1 b 3 Q 7 R m V t b W l u Z S Z x d W 9 0 O y w m c X V v d D t W Y W N j a W 5 h d G k m c X V v d D t d I i A v P j x F b n R y e S B U e X B l P S J O Y W 1 l V X B k Y X R l Z E F m d G V y R m l s b C I g V m F s d W U 9 I m w w I i A v P j x F b n R y e S B U e X B l P S J C d W Z m Z X J O Z X h 0 U m V m c m V z a C I g V m F s d W U 9 I m w x I i A v P j x F b n R y e S B U e X B l P S J G a W x s T 2 J q Z W N 0 V H l w Z S I g V m F s d W U 9 I n N D b 2 5 u Z W N 0 a W 9 u T 2 5 s e S I g L z 4 8 R W 5 0 c n k g V H l w Z T 0 i U m V z d W x 0 V H l w Z S I g V m F s d W U 9 I n N U Y W J s Z S I g L z 4 8 R W 5 0 c n k g V H l w Z T 0 i Q W R k Z W R U b 0 R h d G F N b 2 R l 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b 2 1 t a W 5 p c 3 R y Y X p p b 2 5 p X z I w M j E v Q X V 0 b 1 J l b W 9 2 Z W R D b 2 x 1 b W 5 z M S 5 7 V H J p b W V z d H J l L D B 9 J n F 1 b 3 Q 7 L C Z x d W 9 0 O 1 N l Y 3 R p b 2 4 x L 3 N v b W 1 p b m l z d H J h e m l v b m l f M j A y M S 9 B d X R v U m V t b 3 Z l Z E N v b H V t b n M x L n t B b m 5 v L D F 9 J n F 1 b 3 Q 7 L C Z x d W 9 0 O 1 N l Y 3 R p b 2 4 x L 3 N v b W 1 p b m l z d H J h e m l v b m l f M j A y M S 9 B d X R v U m V t b 3 Z l Z E N v b H V t b n M x L n t S Z W d p b 2 5 l L D J 9 J n F 1 b 3 Q 7 L C Z x d W 9 0 O 1 N l Y 3 R p b 2 4 x L 3 N v b W 1 p b m l z d H J h e m l v b m l f M j A y M S 9 B d X R v U m V t b 3 Z l Z E N v b H V t b n M x L n t F d M O g L D N 9 J n F 1 b 3 Q 7 L C Z x d W 9 0 O 1 N l Y 3 R p b 2 4 x L 3 N v b W 1 p b m l z d H J h e m l v b m l f M j A y M S 9 B d X R v U m V t b 3 Z l Z E N v b H V t b n M x L n t N Y X N j a G k s N H 0 m c X V v d D s s J n F 1 b 3 Q 7 U 2 V j d G l v b j E v c 2 9 t b W l u a X N 0 c m F 6 a W 9 u a V 8 y M D I x L 0 F 1 d G 9 S Z W 1 v d m V k Q 2 9 s d W 1 u c z E u e 0 Z l b W 1 p b m U s N X 0 m c X V v d D s s J n F 1 b 3 Q 7 U 2 V j d G l v b j E v c 2 9 t b W l u a X N 0 c m F 6 a W 9 u a V 8 y M D I x L 0 F 1 d G 9 S Z W 1 v d m V k Q 2 9 s d W 1 u c z E u e 1 Z h Y 2 N p b m F 0 a S w 2 f S Z x d W 9 0 O 1 0 s J n F 1 b 3 Q 7 Q 2 9 s d W 1 u Q 2 9 1 b n Q m c X V v d D s 6 N y w m c X V v d D t L Z X l D b 2 x 1 b W 5 O Y W 1 l c y Z x d W 9 0 O z p b X S w m c X V v d D t D b 2 x 1 b W 5 J Z G V u d G l 0 a W V z J n F 1 b 3 Q 7 O l s m c X V v d D t T Z W N 0 a W 9 u M S 9 z b 2 1 t a W 5 p c 3 R y Y X p p b 2 5 p X z I w M j E v Q X V 0 b 1 J l b W 9 2 Z W R D b 2 x 1 b W 5 z M S 5 7 V H J p b W V z d H J l L D B 9 J n F 1 b 3 Q 7 L C Z x d W 9 0 O 1 N l Y 3 R p b 2 4 x L 3 N v b W 1 p b m l z d H J h e m l v b m l f M j A y M S 9 B d X R v U m V t b 3 Z l Z E N v b H V t b n M x L n t B b m 5 v L D F 9 J n F 1 b 3 Q 7 L C Z x d W 9 0 O 1 N l Y 3 R p b 2 4 x L 3 N v b W 1 p b m l z d H J h e m l v b m l f M j A y M S 9 B d X R v U m V t b 3 Z l Z E N v b H V t b n M x L n t S Z W d p b 2 5 l L D J 9 J n F 1 b 3 Q 7 L C Z x d W 9 0 O 1 N l Y 3 R p b 2 4 x L 3 N v b W 1 p b m l z d H J h e m l v b m l f M j A y M S 9 B d X R v U m V t b 3 Z l Z E N v b H V t b n M x L n t F d M O g L D N 9 J n F 1 b 3 Q 7 L C Z x d W 9 0 O 1 N l Y 3 R p b 2 4 x L 3 N v b W 1 p b m l z d H J h e m l v b m l f M j A y M S 9 B d X R v U m V t b 3 Z l Z E N v b H V t b n M x L n t N Y X N j a G k s N H 0 m c X V v d D s s J n F 1 b 3 Q 7 U 2 V j d G l v b j E v c 2 9 t b W l u a X N 0 c m F 6 a W 9 u a V 8 y M D I x L 0 F 1 d G 9 S Z W 1 v d m V k Q 2 9 s d W 1 u c z E u e 0 Z l b W 1 p b m U s N X 0 m c X V v d D s s J n F 1 b 3 Q 7 U 2 V j d G l v b j E v c 2 9 t b W l u a X N 0 c m F 6 a W 9 u a V 8 y M D I x L 0 F 1 d G 9 S Z W 1 v d m V k Q 2 9 s d W 1 u c z E u e 1 Z h Y 2 N p b m F 0 a S w 2 f S Z x d W 9 0 O 1 0 s J n F 1 b 3 Q 7 U m V s Y X R p b 2 5 z a G l w S W 5 m b y Z x d W 9 0 O z p b X X 0 i I C 8 + P C 9 T d G F i b G V F b n R y a W V z P j w v S X R l b T 4 8 S X R l b T 4 8 S X R l b U x v Y 2 F 0 a W 9 u P j x J d G V t V H l w Z T 5 G b 3 J t d W x h P C 9 J d G V t V H l w Z T 4 8 S X R l b V B h d G g + U 2 V j d G l v b j E v c 2 9 t b W l u a X N 0 c m F 6 a W 9 u a V 8 y M D I y P C 9 J d G V t U G F 0 a D 4 8 L 0 l 0 Z W 1 M b 2 N h d G l v b j 4 8 U 3 R h Y m x l R W 5 0 c m l l c z 4 8 R W 5 0 c n k g V H l w Z T 0 i R m l s b E V y c m 9 y Q 2 9 k Z S I g V m F s d W U 9 I n N V b m t u b 3 d u I i A v P j x F b n R y e S B U e X B l P S J O Y X Z p Z 2 F 0 a W 9 u U 3 R l c E 5 h b W U i I F Z h b H V l P S J z T m F 2 a W d h e m l v b m U i I C 8 + P E V u d H J 5 I F R 5 c G U 9 I k Z p b G x F b m F i b G V k I i B W Y W x 1 Z T 0 i b D A i I C 8 + P E V u d H J 5 I F R 5 c G U 9 I k Z p b G x M Y X N 0 V X B k Y X R l Z C I g V m F s d W U 9 I m Q y M D I 1 L T A 1 L T I 1 V D E 2 O j I 0 O j Q 1 L j c z O D I 4 N z V a I i A v P j x F b n R y e S B U e X B l P S J G a W x s Q 2 9 s d W 1 u V H l w Z X M i I F Z h b H V l P S J z Q X d N R 0 J n T U R B d z 0 9 I i A v P j x F b n R y e S B U e X B l P S J G a W x s Z W R D b 2 1 w b G V 0 Z V J l c 3 V s d F R v V 2 9 y a 3 N o Z W V 0 I i B W Y W x 1 Z T 0 i b D A i I C 8 + P E V u d H J 5 I F R 5 c G U 9 I k Z p b G x U b 0 R h d G F N b 2 R l b E V u Y W J s Z W Q i I F Z h b H V l P S J s M C I g L z 4 8 R W 5 0 c n k g V H l w Z T 0 i S X N Q c m l 2 Y X R l I i B W Y W x 1 Z T 0 i b D A i I C 8 + P E V u d H J 5 I F R 5 c G U 9 I l F 1 Z X J 5 S U Q i I F Z h b H V l P S J z O G E x M z F l Z G U t N D h l Y S 0 0 M m U 1 L T k y M 2 Y t M j l i Y z E 5 Y T c 0 Y z Q z I i A v P j x F b n R y e S B U e X B l P S J G a W x s Q 2 9 s d W 1 u T m F t Z X M i I F Z h b H V l P S J z W y Z x d W 9 0 O 1 R y a W 1 l c 3 R y Z S Z x d W 9 0 O y w m c X V v d D t B b m 5 v J n F 1 b 3 Q 7 L C Z x d W 9 0 O 1 J l Z 2 l v b m U m c X V v d D s s J n F 1 b 3 Q 7 R X T D o C Z x d W 9 0 O y w m c X V v d D t N Y X N j a G k m c X V v d D s s J n F 1 b 3 Q 7 R m V t b W l u Z S Z x d W 9 0 O y w m c X V v d D t W Y W N j a W 5 h d G k m c X V v d D t d I i A v P j x F b n R y e S B U e X B l P S J O Y W 1 l V X B k Y X R l Z E F m d G V y R m l s b C I g V m F s d W U 9 I m w w I i A v P j x F b n R y e S B U e X B l P S J C d W Z m Z X J O Z X h 0 U m V m c m V z a C I g V m F s d W U 9 I m w x I i A v P j x F b n R y e S B U e X B l P S J G a W x s T 2 J q Z W N 0 V H l w Z S I g V m F s d W U 9 I n N D b 2 5 u Z W N 0 a W 9 u T 2 5 s e S I g L z 4 8 R W 5 0 c n k g V H l w Z T 0 i U m V z d W x 0 V H l w Z S I g V m F s d W U 9 I n N U Y W J s Z S I g L z 4 8 R W 5 0 c n k g V H l w Z T 0 i Q W R k Z W R U b 0 R h d G F N b 2 R l 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b 2 1 t a W 5 p c 3 R y Y X p p b 2 5 p X z I w M j I v Q X V 0 b 1 J l b W 9 2 Z W R D b 2 x 1 b W 5 z M S 5 7 V H J p b W V z d H J l L D B 9 J n F 1 b 3 Q 7 L C Z x d W 9 0 O 1 N l Y 3 R p b 2 4 x L 3 N v b W 1 p b m l z d H J h e m l v b m l f M j A y M i 9 B d X R v U m V t b 3 Z l Z E N v b H V t b n M x L n t B b m 5 v L D F 9 J n F 1 b 3 Q 7 L C Z x d W 9 0 O 1 N l Y 3 R p b 2 4 x L 3 N v b W 1 p b m l z d H J h e m l v b m l f M j A y M i 9 B d X R v U m V t b 3 Z l Z E N v b H V t b n M x L n t S Z W d p b 2 5 l L D J 9 J n F 1 b 3 Q 7 L C Z x d W 9 0 O 1 N l Y 3 R p b 2 4 x L 3 N v b W 1 p b m l z d H J h e m l v b m l f M j A y M i 9 B d X R v U m V t b 3 Z l Z E N v b H V t b n M x L n t F d M O g L D N 9 J n F 1 b 3 Q 7 L C Z x d W 9 0 O 1 N l Y 3 R p b 2 4 x L 3 N v b W 1 p b m l z d H J h e m l v b m l f M j A y M i 9 B d X R v U m V t b 3 Z l Z E N v b H V t b n M x L n t N Y X N j a G k s N H 0 m c X V v d D s s J n F 1 b 3 Q 7 U 2 V j d G l v b j E v c 2 9 t b W l u a X N 0 c m F 6 a W 9 u a V 8 y M D I y L 0 F 1 d G 9 S Z W 1 v d m V k Q 2 9 s d W 1 u c z E u e 0 Z l b W 1 p b m U s N X 0 m c X V v d D s s J n F 1 b 3 Q 7 U 2 V j d G l v b j E v c 2 9 t b W l u a X N 0 c m F 6 a W 9 u a V 8 y M D I y L 0 F 1 d G 9 S Z W 1 v d m V k Q 2 9 s d W 1 u c z E u e 1 Z h Y 2 N p b m F 0 a S w 2 f S Z x d W 9 0 O 1 0 s J n F 1 b 3 Q 7 Q 2 9 s d W 1 u Q 2 9 1 b n Q m c X V v d D s 6 N y w m c X V v d D t L Z X l D b 2 x 1 b W 5 O Y W 1 l c y Z x d W 9 0 O z p b X S w m c X V v d D t D b 2 x 1 b W 5 J Z G V u d G l 0 a W V z J n F 1 b 3 Q 7 O l s m c X V v d D t T Z W N 0 a W 9 u M S 9 z b 2 1 t a W 5 p c 3 R y Y X p p b 2 5 p X z I w M j I v Q X V 0 b 1 J l b W 9 2 Z W R D b 2 x 1 b W 5 z M S 5 7 V H J p b W V z d H J l L D B 9 J n F 1 b 3 Q 7 L C Z x d W 9 0 O 1 N l Y 3 R p b 2 4 x L 3 N v b W 1 p b m l z d H J h e m l v b m l f M j A y M i 9 B d X R v U m V t b 3 Z l Z E N v b H V t b n M x L n t B b m 5 v L D F 9 J n F 1 b 3 Q 7 L C Z x d W 9 0 O 1 N l Y 3 R p b 2 4 x L 3 N v b W 1 p b m l z d H J h e m l v b m l f M j A y M i 9 B d X R v U m V t b 3 Z l Z E N v b H V t b n M x L n t S Z W d p b 2 5 l L D J 9 J n F 1 b 3 Q 7 L C Z x d W 9 0 O 1 N l Y 3 R p b 2 4 x L 3 N v b W 1 p b m l z d H J h e m l v b m l f M j A y M i 9 B d X R v U m V t b 3 Z l Z E N v b H V t b n M x L n t F d M O g L D N 9 J n F 1 b 3 Q 7 L C Z x d W 9 0 O 1 N l Y 3 R p b 2 4 x L 3 N v b W 1 p b m l z d H J h e m l v b m l f M j A y M i 9 B d X R v U m V t b 3 Z l Z E N v b H V t b n M x L n t N Y X N j a G k s N H 0 m c X V v d D s s J n F 1 b 3 Q 7 U 2 V j d G l v b j E v c 2 9 t b W l u a X N 0 c m F 6 a W 9 u a V 8 y M D I y L 0 F 1 d G 9 S Z W 1 v d m V k Q 2 9 s d W 1 u c z E u e 0 Z l b W 1 p b m U s N X 0 m c X V v d D s s J n F 1 b 3 Q 7 U 2 V j d G l v b j E v c 2 9 t b W l u a X N 0 c m F 6 a W 9 u a V 8 y M D I y L 0 F 1 d G 9 S Z W 1 v d m V k Q 2 9 s d W 1 u c z E u e 1 Z h Y 2 N p b m F 0 a S w 2 f S Z x d W 9 0 O 1 0 s J n F 1 b 3 Q 7 U m V s Y X R p b 2 5 z a G l w S W 5 m b y Z x d W 9 0 O z p b X X 0 i I C 8 + P C 9 T d G F i b G V F b n R y a W V z P j w v S X R l b T 4 8 S X R l b T 4 8 S X R l b U x v Y 2 F 0 a W 9 u P j x J d G V t V H l w Z T 5 G b 3 J t d W x h P C 9 J d G V t V H l w Z T 4 8 S X R l b V B h d G g + U 2 V j d G l v b j E v c 2 9 t b W l u a X N 0 c m F 6 a W 9 u a V 8 y M D I z P C 9 J d G V t U G F 0 a D 4 8 L 0 l 0 Z W 1 M b 2 N h d G l v b j 4 8 U 3 R h Y m x l R W 5 0 c m l l c z 4 8 R W 5 0 c n k g V H l w Z T 0 i R m l s b E V y c m 9 y Q 2 9 k Z S I g V m F s d W U 9 I n N V b m t u b 3 d u I i A v P j x F b n R y e S B U e X B l P S J O Y X Z p Z 2 F 0 a W 9 u U 3 R l c E 5 h b W U i I F Z h b H V l P S J z T m F 2 a W d h e m l v b m U i I C 8 + P E V u d H J 5 I F R 5 c G U 9 I k Z p b G x F b m F i b G V k I i B W Y W x 1 Z T 0 i b D A i I C 8 + P E V u d H J 5 I F R 5 c G U 9 I k Z p b G x M Y X N 0 V X B k Y X R l Z C I g V m F s d W U 9 I m Q y M D I 1 L T A 1 L T I 1 V D E 2 O j I 0 O j Q 1 L j c 4 N j g 1 N T R a I i A v P j x F b n R y e S B U e X B l P S J G a W x s Q 2 9 s d W 1 u V H l w Z X M i I F Z h b H V l P S J z Q X d N R 0 J n T U R B d z 0 9 I i A v P j x F b n R y e S B U e X B l P S J G a W x s Z W R D b 2 1 w b G V 0 Z V J l c 3 V s d F R v V 2 9 y a 3 N o Z W V 0 I i B W Y W x 1 Z T 0 i b D A i I C 8 + P E V u d H J 5 I F R 5 c G U 9 I k Z p b G x U b 0 R h d G F N b 2 R l b E V u Y W J s Z W Q i I F Z h b H V l P S J s M C I g L z 4 8 R W 5 0 c n k g V H l w Z T 0 i S X N Q c m l 2 Y X R l I i B W Y W x 1 Z T 0 i b D A i I C 8 + P E V u d H J 5 I F R 5 c G U 9 I l F 1 Z X J 5 S U Q i I F Z h b H V l P S J z O G I 5 N D E 0 Y z U t N T Q z O C 0 0 M m J l L T h i N m M t M T g 3 Y T A 0 M T h l M W M 4 I i A v P j x F b n R y e S B U e X B l P S J G a W x s Q 2 9 s d W 1 u T m F t Z X M i I F Z h b H V l P S J z W y Z x d W 9 0 O 1 R y a W 1 l c 3 R y Z S Z x d W 9 0 O y w m c X V v d D t B b m 5 v J n F 1 b 3 Q 7 L C Z x d W 9 0 O 1 J l Z 2 l v b m U m c X V v d D s s J n F 1 b 3 Q 7 R X T D o C Z x d W 9 0 O y w m c X V v d D t N Y X N j a G k m c X V v d D s s J n F 1 b 3 Q 7 R m V t b W l u Z S Z x d W 9 0 O y w m c X V v d D t W Y W N j a W 5 h d G k m c X V v d D t d I i A v P j x F b n R y e S B U e X B l P S J O Y W 1 l V X B k Y X R l Z E F m d G V y R m l s b C I g V m F s d W U 9 I m w w I i A v P j x F b n R y e S B U e X B l P S J C d W Z m Z X J O Z X h 0 U m V m c m V z a C I g V m F s d W U 9 I m w x I i A v P j x F b n R y e S B U e X B l P S J G a W x s T 2 J q Z W N 0 V H l w Z S I g V m F s d W U 9 I n N D b 2 5 u Z W N 0 a W 9 u T 2 5 s e S I g L z 4 8 R W 5 0 c n k g V H l w Z T 0 i U m V z d W x 0 V H l w Z S I g V m F s d W U 9 I n N U Y W J s Z S I g L z 4 8 R W 5 0 c n k g V H l w Z T 0 i Q W R k Z W R U b 0 R h d G F N b 2 R l 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z b 2 1 t a W 5 p c 3 R y Y X p p b 2 5 p X z I w M j M v Q X V 0 b 1 J l b W 9 2 Z W R D b 2 x 1 b W 5 z M S 5 7 V H J p b W V z d H J l L D B 9 J n F 1 b 3 Q 7 L C Z x d W 9 0 O 1 N l Y 3 R p b 2 4 x L 3 N v b W 1 p b m l z d H J h e m l v b m l f M j A y M y 9 B d X R v U m V t b 3 Z l Z E N v b H V t b n M x L n t B b m 5 v L D F 9 J n F 1 b 3 Q 7 L C Z x d W 9 0 O 1 N l Y 3 R p b 2 4 x L 3 N v b W 1 p b m l z d H J h e m l v b m l f M j A y M y 9 B d X R v U m V t b 3 Z l Z E N v b H V t b n M x L n t S Z W d p b 2 5 l L D J 9 J n F 1 b 3 Q 7 L C Z x d W 9 0 O 1 N l Y 3 R p b 2 4 x L 3 N v b W 1 p b m l z d H J h e m l v b m l f M j A y M y 9 B d X R v U m V t b 3 Z l Z E N v b H V t b n M x L n t F d M O g L D N 9 J n F 1 b 3 Q 7 L C Z x d W 9 0 O 1 N l Y 3 R p b 2 4 x L 3 N v b W 1 p b m l z d H J h e m l v b m l f M j A y M y 9 B d X R v U m V t b 3 Z l Z E N v b H V t b n M x L n t N Y X N j a G k s N H 0 m c X V v d D s s J n F 1 b 3 Q 7 U 2 V j d G l v b j E v c 2 9 t b W l u a X N 0 c m F 6 a W 9 u a V 8 y M D I z L 0 F 1 d G 9 S Z W 1 v d m V k Q 2 9 s d W 1 u c z E u e 0 Z l b W 1 p b m U s N X 0 m c X V v d D s s J n F 1 b 3 Q 7 U 2 V j d G l v b j E v c 2 9 t b W l u a X N 0 c m F 6 a W 9 u a V 8 y M D I z L 0 F 1 d G 9 S Z W 1 v d m V k Q 2 9 s d W 1 u c z E u e 1 Z h Y 2 N p b m F 0 a S w 2 f S Z x d W 9 0 O 1 0 s J n F 1 b 3 Q 7 Q 2 9 s d W 1 u Q 2 9 1 b n Q m c X V v d D s 6 N y w m c X V v d D t L Z X l D b 2 x 1 b W 5 O Y W 1 l c y Z x d W 9 0 O z p b X S w m c X V v d D t D b 2 x 1 b W 5 J Z G V u d G l 0 a W V z J n F 1 b 3 Q 7 O l s m c X V v d D t T Z W N 0 a W 9 u M S 9 z b 2 1 t a W 5 p c 3 R y Y X p p b 2 5 p X z I w M j M v Q X V 0 b 1 J l b W 9 2 Z W R D b 2 x 1 b W 5 z M S 5 7 V H J p b W V z d H J l L D B 9 J n F 1 b 3 Q 7 L C Z x d W 9 0 O 1 N l Y 3 R p b 2 4 x L 3 N v b W 1 p b m l z d H J h e m l v b m l f M j A y M y 9 B d X R v U m V t b 3 Z l Z E N v b H V t b n M x L n t B b m 5 v L D F 9 J n F 1 b 3 Q 7 L C Z x d W 9 0 O 1 N l Y 3 R p b 2 4 x L 3 N v b W 1 p b m l z d H J h e m l v b m l f M j A y M y 9 B d X R v U m V t b 3 Z l Z E N v b H V t b n M x L n t S Z W d p b 2 5 l L D J 9 J n F 1 b 3 Q 7 L C Z x d W 9 0 O 1 N l Y 3 R p b 2 4 x L 3 N v b W 1 p b m l z d H J h e m l v b m l f M j A y M y 9 B d X R v U m V t b 3 Z l Z E N v b H V t b n M x L n t F d M O g L D N 9 J n F 1 b 3 Q 7 L C Z x d W 9 0 O 1 N l Y 3 R p b 2 4 x L 3 N v b W 1 p b m l z d H J h e m l v b m l f M j A y M y 9 B d X R v U m V t b 3 Z l Z E N v b H V t b n M x L n t N Y X N j a G k s N H 0 m c X V v d D s s J n F 1 b 3 Q 7 U 2 V j d G l v b j E v c 2 9 t b W l u a X N 0 c m F 6 a W 9 u a V 8 y M D I z L 0 F 1 d G 9 S Z W 1 v d m V k Q 2 9 s d W 1 u c z E u e 0 Z l b W 1 p b m U s N X 0 m c X V v d D s s J n F 1 b 3 Q 7 U 2 V j d G l v b j E v c 2 9 t b W l u a X N 0 c m F 6 a W 9 u a V 8 y M D I z L 0 F 1 d G 9 S Z W 1 v d m V k Q 2 9 s d W 1 u c z E u e 1 Z h Y 2 N p b m F 0 a S w 2 f S Z x d W 9 0 O 1 0 s J n F 1 b 3 Q 7 U m V s Y X R p b 2 5 z a G l w S W 5 m b y Z x d W 9 0 O z p b X X 0 i I C 8 + P C 9 T d G F i b G V F b n R y a W V z P j w v S X R l b T 4 8 S X R l b T 4 8 S X R l b U x v Y 2 F 0 a W 9 u P j x J d G V t V H l w Z T 5 G b 3 J t d W x h P C 9 J d G V t V H l w Z T 4 8 S X R l b V B h d G g + U 2 V j d G l v b j E v c 2 9 t b W l u a X N 0 c m F 6 a W 9 u a V 8 y M D I z X z I w M j Q 8 L 0 l 0 Z W 1 Q Y X R o P j w v S X R l b U x v Y 2 F 0 a W 9 u P j x T d G F i b G V F b n R y a W V z P j x F b n R y e S B U e X B l P S J G a W x s R X J y b 3 J D b 2 R l I i B W Y W x 1 Z T 0 i c 1 V u a 2 5 v d 2 4 i I C 8 + P E V u d H J 5 I F R 5 c G U 9 I k 5 h d m l n Y X R p b 2 5 T d G V w T m F t Z S I g V m F s d W U 9 I n N O Y X Z p Z 2 F 6 a W 9 u Z S I g L z 4 8 R W 5 0 c n k g V H l w Z T 0 i R m l s b E V u Y W J s Z W Q i I F Z h b H V l P S J s M C I g L z 4 8 R W 5 0 c n k g V H l w Z T 0 i R m l s b E x h c 3 R V c G R h d G V k I i B W Y W x 1 Z T 0 i Z D I w M j U t M D U t M j V U M T Y 6 M j Q 6 N D U u O D Q z M j U 2 O F o i I C 8 + P E V u d H J 5 I F R 5 c G U 9 I k Z p b G x D b 2 x 1 b W 5 U e X B l c y I g V m F s d W U 9 I n N B d 0 1 H Q m d N R E F 3 P T 0 i I C 8 + P E V u d H J 5 I F R 5 c G U 9 I k Z p b G x l Z E N v b X B s Z X R l U m V z d W x 0 V G 9 X b 3 J r c 2 h l Z X Q i I F Z h b H V l P S J s M C I g L z 4 8 R W 5 0 c n k g V H l w Z T 0 i R m l s b F R v R G F 0 Y U 1 v Z G V s R W 5 h Y m x l Z C I g V m F s d W U 9 I m w w I i A v P j x F b n R y e S B U e X B l P S J J c 1 B y a X Z h d G U i I F Z h b H V l P S J s M C I g L z 4 8 R W 5 0 c n k g V H l w Z T 0 i U X V l c n l J R C I g V m F s d W U 9 I n M x Y j A 2 N j I z Y y 0 3 Y m N k L T R k Z D c t Y m J h Y i 0 y Z W U z Z m E w O T M 4 N m M i I C 8 + P E V u d H J 5 I F R 5 c G U 9 I k Z p b G x D b 2 x 1 b W 5 O Y W 1 l c y I g V m F s d W U 9 I n N b J n F 1 b 3 Q 7 V H J p b W V z d H J l J n F 1 b 3 Q 7 L C Z x d W 9 0 O 0 F u b m 8 m c X V v d D s s J n F 1 b 3 Q 7 U m V n a W 9 u Z S Z x d W 9 0 O y w m c X V v d D t F d M O g J n F 1 b 3 Q 7 L C Z x d W 9 0 O 0 1 h c 2 N o a S Z x d W 9 0 O y w m c X V v d D t G Z W 1 t a W 5 l J n F 1 b 3 Q 7 L C Z x d W 9 0 O 1 Z h Y 2 N p b m F 0 a S Z x d W 9 0 O 1 0 i I C 8 + P E V u d H J 5 I F R 5 c G U 9 I k 5 h b W V V c G R h d G V k Q W Z 0 Z X J G a W x s I i B W Y W x 1 Z T 0 i b D A i I C 8 + P E V u d H J 5 I F R 5 c G U 9 I k J 1 Z m Z l c k 5 l e H R S Z W Z y Z X N o I i B W Y W x 1 Z T 0 i b D E i I C 8 + P E V u d H J 5 I F R 5 c G U 9 I k Z p b G x P Y m p l Y 3 R U e X B l I i B W Y W x 1 Z T 0 i c 0 N v b m 5 l Y 3 R p b 2 5 P b m x 5 I i A v P j x F b n R y e S B U e X B l P S J S Z X N 1 b H R U e X B l I i B W Y W x 1 Z T 0 i c 1 R h Y m x l I i A v P j x F b n R y e S B U e X B l P S J B Z G R l Z F R v R G F 0 Y U 1 v Z G V s I i B W Y W x 1 Z T 0 i b D A 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v b W 1 p b m l z d H J h e m l v b m l f M j A y M 1 8 y M D I 0 L 0 F 1 d G 9 S Z W 1 v d m V k Q 2 9 s d W 1 u c z E u e 1 R y a W 1 l c 3 R y Z S w w f S Z x d W 9 0 O y w m c X V v d D t T Z W N 0 a W 9 u M S 9 z b 2 1 t a W 5 p c 3 R y Y X p p b 2 5 p X z I w M j N f M j A y N C 9 B d X R v U m V t b 3 Z l Z E N v b H V t b n M x L n t B b m 5 v L D F 9 J n F 1 b 3 Q 7 L C Z x d W 9 0 O 1 N l Y 3 R p b 2 4 x L 3 N v b W 1 p b m l z d H J h e m l v b m l f M j A y M 1 8 y M D I 0 L 0 F 1 d G 9 S Z W 1 v d m V k Q 2 9 s d W 1 u c z E u e 1 J l Z 2 l v b m U s M n 0 m c X V v d D s s J n F 1 b 3 Q 7 U 2 V j d G l v b j E v c 2 9 t b W l u a X N 0 c m F 6 a W 9 u a V 8 y M D I z X z I w M j Q v Q X V 0 b 1 J l b W 9 2 Z W R D b 2 x 1 b W 5 z M S 5 7 R X T D o C w z f S Z x d W 9 0 O y w m c X V v d D t T Z W N 0 a W 9 u M S 9 z b 2 1 t a W 5 p c 3 R y Y X p p b 2 5 p X z I w M j N f M j A y N C 9 B d X R v U m V t b 3 Z l Z E N v b H V t b n M x L n t N Y X N j a G k s N H 0 m c X V v d D s s J n F 1 b 3 Q 7 U 2 V j d G l v b j E v c 2 9 t b W l u a X N 0 c m F 6 a W 9 u a V 8 y M D I z X z I w M j Q v Q X V 0 b 1 J l b W 9 2 Z W R D b 2 x 1 b W 5 z M S 5 7 R m V t b W l u Z S w 1 f S Z x d W 9 0 O y w m c X V v d D t T Z W N 0 a W 9 u M S 9 z b 2 1 t a W 5 p c 3 R y Y X p p b 2 5 p X z I w M j N f M j A y N C 9 B d X R v U m V t b 3 Z l Z E N v b H V t b n M x L n t W Y W N j a W 5 h d G k s N n 0 m c X V v d D t d L C Z x d W 9 0 O 0 N v b H V t b k N v d W 5 0 J n F 1 b 3 Q 7 O j c s J n F 1 b 3 Q 7 S 2 V 5 Q 2 9 s d W 1 u T m F t Z X M m c X V v d D s 6 W 1 0 s J n F 1 b 3 Q 7 Q 2 9 s d W 1 u S W R l b n R p d G l l c y Z x d W 9 0 O z p b J n F 1 b 3 Q 7 U 2 V j d G l v b j E v c 2 9 t b W l u a X N 0 c m F 6 a W 9 u a V 8 y M D I z X z I w M j Q v Q X V 0 b 1 J l b W 9 2 Z W R D b 2 x 1 b W 5 z M S 5 7 V H J p b W V z d H J l L D B 9 J n F 1 b 3 Q 7 L C Z x d W 9 0 O 1 N l Y 3 R p b 2 4 x L 3 N v b W 1 p b m l z d H J h e m l v b m l f M j A y M 1 8 y M D I 0 L 0 F 1 d G 9 S Z W 1 v d m V k Q 2 9 s d W 1 u c z E u e 0 F u b m 8 s M X 0 m c X V v d D s s J n F 1 b 3 Q 7 U 2 V j d G l v b j E v c 2 9 t b W l u a X N 0 c m F 6 a W 9 u a V 8 y M D I z X z I w M j Q v Q X V 0 b 1 J l b W 9 2 Z W R D b 2 x 1 b W 5 z M S 5 7 U m V n a W 9 u Z S w y f S Z x d W 9 0 O y w m c X V v d D t T Z W N 0 a W 9 u M S 9 z b 2 1 t a W 5 p c 3 R y Y X p p b 2 5 p X z I w M j N f M j A y N C 9 B d X R v U m V t b 3 Z l Z E N v b H V t b n M x L n t F d M O g L D N 9 J n F 1 b 3 Q 7 L C Z x d W 9 0 O 1 N l Y 3 R p b 2 4 x L 3 N v b W 1 p b m l z d H J h e m l v b m l f M j A y M 1 8 y M D I 0 L 0 F 1 d G 9 S Z W 1 v d m V k Q 2 9 s d W 1 u c z E u e 0 1 h c 2 N o a S w 0 f S Z x d W 9 0 O y w m c X V v d D t T Z W N 0 a W 9 u M S 9 z b 2 1 t a W 5 p c 3 R y Y X p p b 2 5 p X z I w M j N f M j A y N C 9 B d X R v U m V t b 3 Z l Z E N v b H V t b n M x L n t G Z W 1 t a W 5 l L D V 9 J n F 1 b 3 Q 7 L C Z x d W 9 0 O 1 N l Y 3 R p b 2 4 x L 3 N v b W 1 p b m l z d H J h e m l v b m l f M j A y M 1 8 y M D I 0 L 0 F 1 d G 9 S Z W 1 v d m V k Q 2 9 s d W 1 u c z E u e 1 Z h Y 2 N p b m F 0 a S w 2 f S Z x d W 9 0 O 1 0 s J n F 1 b 3 Q 7 U m V s Y X R p b 2 5 z a G l w S W 5 m b y Z x d W 9 0 O z p b X X 0 i I C 8 + P C 9 T d G F i b G V F b n R y a W V z P j w v S X R l b T 4 8 S X R l b T 4 8 S X R l b U x v Y 2 F 0 a W 9 u P j x J d G V t V H l w Z T 5 G b 3 J t d W x h P C 9 J d G V t V H l w Z T 4 8 S X R l b V B h d G g + U 2 V j d G l v b j E v c 2 9 t b W l u a X N 0 c m F 6 a W 9 u a V 8 y M D I 0 X z I w M j U 8 L 0 l 0 Z W 1 Q Y X R o P j w v S X R l b U x v Y 2 F 0 a W 9 u P j x T d G F i b G V F b n R y a W V z P j x F b n R y e S B U e X B l P S J G a W x s R X J y b 3 J D b 2 R l I i B W Y W x 1 Z T 0 i c 1 V u a 2 5 v d 2 4 i I C 8 + P E V u d H J 5 I F R 5 c G U 9 I k 5 h d m l n Y X R p b 2 5 T d G V w T m F t Z S I g V m F s d W U 9 I n N O Y X Z p Z 2 F 6 a W 9 u Z S I g L z 4 8 R W 5 0 c n k g V H l w Z T 0 i R m l s b E V u Y W J s Z W Q i I F Z h b H V l P S J s M C I g L z 4 8 R W 5 0 c n k g V H l w Z T 0 i R m l s b E x h c 3 R V c G R h d G V k I i B W Y W x 1 Z T 0 i Z D I w M j U t M D U t M j V U M T Y 6 M j Q 6 N D U u O T I x N z Q 2 M l o i I C 8 + P E V u d H J 5 I F R 5 c G U 9 I k Z p b G x D b 2 x 1 b W 5 U e X B l c y I g V m F s d W U 9 I n N B d 0 1 H Q m d N R E F 3 P T 0 i I C 8 + P E V u d H J 5 I F R 5 c G U 9 I k Z p b G x l Z E N v b X B s Z X R l U m V z d W x 0 V G 9 X b 3 J r c 2 h l Z X Q i I F Z h b H V l P S J s M C I g L z 4 8 R W 5 0 c n k g V H l w Z T 0 i R m l s b F R v R G F 0 Y U 1 v Z G V s R W 5 h Y m x l Z C I g V m F s d W U 9 I m w w I i A v P j x F b n R y e S B U e X B l P S J J c 1 B y a X Z h d G U i I F Z h b H V l P S J s M C I g L z 4 8 R W 5 0 c n k g V H l w Z T 0 i U X V l c n l J R C I g V m F s d W U 9 I n N i Z j B i O W M 1 Y y 1 l N j N k L T Q 4 M 2 I t Y j F k Z S 0 x Y j I z Z T R l Z W M 5 N T I i I C 8 + P E V u d H J 5 I F R 5 c G U 9 I k Z p b G x D b 2 x 1 b W 5 O Y W 1 l c y I g V m F s d W U 9 I n N b J n F 1 b 3 Q 7 V H J p b W V z d H J l J n F 1 b 3 Q 7 L C Z x d W 9 0 O 0 F u b m 8 m c X V v d D s s J n F 1 b 3 Q 7 U m V n a W 9 u Z S Z x d W 9 0 O y w m c X V v d D t F d M O g J n F 1 b 3 Q 7 L C Z x d W 9 0 O 0 1 h c 2 N o a S Z x d W 9 0 O y w m c X V v d D t G Z W 1 t a W 5 l J n F 1 b 3 Q 7 L C Z x d W 9 0 O 1 Z h Y 2 N p b m F 0 a S Z x d W 9 0 O 1 0 i I C 8 + P E V u d H J 5 I F R 5 c G U 9 I k 5 h b W V V c G R h d G V k Q W Z 0 Z X J G a W x s I i B W Y W x 1 Z T 0 i b D A i I C 8 + P E V u d H J 5 I F R 5 c G U 9 I k J 1 Z m Z l c k 5 l e H R S Z W Z y Z X N o I i B W Y W x 1 Z T 0 i b D E i I C 8 + P E V u d H J 5 I F R 5 c G U 9 I k Z p b G x P Y m p l Y 3 R U e X B l I i B W Y W x 1 Z T 0 i c 0 N v b m 5 l Y 3 R p b 2 5 P b m x 5 I i A v P j x F b n R y e S B U e X B l P S J S Z X N 1 b H R U e X B l I i B W Y W x 1 Z T 0 i c 1 R h Y m x l I i A v P j x F b n R y e S B U e X B l P S J B Z G R l Z F R v R G F 0 Y U 1 v Z G V s I i B W Y W x 1 Z T 0 i b D A 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N v b W 1 p b m l z d H J h e m l v b m l f M j A y N F 8 y M D I 1 L 0 F 1 d G 9 S Z W 1 v d m V k Q 2 9 s d W 1 u c z E u e 1 R y a W 1 l c 3 R y Z S w w f S Z x d W 9 0 O y w m c X V v d D t T Z W N 0 a W 9 u M S 9 z b 2 1 t a W 5 p c 3 R y Y X p p b 2 5 p X z I w M j R f M j A y N S 9 B d X R v U m V t b 3 Z l Z E N v b H V t b n M x L n t B b m 5 v L D F 9 J n F 1 b 3 Q 7 L C Z x d W 9 0 O 1 N l Y 3 R p b 2 4 x L 3 N v b W 1 p b m l z d H J h e m l v b m l f M j A y N F 8 y M D I 1 L 0 F 1 d G 9 S Z W 1 v d m V k Q 2 9 s d W 1 u c z E u e 1 J l Z 2 l v b m U s M n 0 m c X V v d D s s J n F 1 b 3 Q 7 U 2 V j d G l v b j E v c 2 9 t b W l u a X N 0 c m F 6 a W 9 u a V 8 y M D I 0 X z I w M j U v Q X V 0 b 1 J l b W 9 2 Z W R D b 2 x 1 b W 5 z M S 5 7 R X T D o C w z f S Z x d W 9 0 O y w m c X V v d D t T Z W N 0 a W 9 u M S 9 z b 2 1 t a W 5 p c 3 R y Y X p p b 2 5 p X z I w M j R f M j A y N S 9 B d X R v U m V t b 3 Z l Z E N v b H V t b n M x L n t N Y X N j a G k s N H 0 m c X V v d D s s J n F 1 b 3 Q 7 U 2 V j d G l v b j E v c 2 9 t b W l u a X N 0 c m F 6 a W 9 u a V 8 y M D I 0 X z I w M j U v Q X V 0 b 1 J l b W 9 2 Z W R D b 2 x 1 b W 5 z M S 5 7 R m V t b W l u Z S w 1 f S Z x d W 9 0 O y w m c X V v d D t T Z W N 0 a W 9 u M S 9 z b 2 1 t a W 5 p c 3 R y Y X p p b 2 5 p X z I w M j R f M j A y N S 9 B d X R v U m V t b 3 Z l Z E N v b H V t b n M x L n t W Y W N j a W 5 h d G k s N n 0 m c X V v d D t d L C Z x d W 9 0 O 0 N v b H V t b k N v d W 5 0 J n F 1 b 3 Q 7 O j c s J n F 1 b 3 Q 7 S 2 V 5 Q 2 9 s d W 1 u T m F t Z X M m c X V v d D s 6 W 1 0 s J n F 1 b 3 Q 7 Q 2 9 s d W 1 u S W R l b n R p d G l l c y Z x d W 9 0 O z p b J n F 1 b 3 Q 7 U 2 V j d G l v b j E v c 2 9 t b W l u a X N 0 c m F 6 a W 9 u a V 8 y M D I 0 X z I w M j U v Q X V 0 b 1 J l b W 9 2 Z W R D b 2 x 1 b W 5 z M S 5 7 V H J p b W V z d H J l L D B 9 J n F 1 b 3 Q 7 L C Z x d W 9 0 O 1 N l Y 3 R p b 2 4 x L 3 N v b W 1 p b m l z d H J h e m l v b m l f M j A y N F 8 y M D I 1 L 0 F 1 d G 9 S Z W 1 v d m V k Q 2 9 s d W 1 u c z E u e 0 F u b m 8 s M X 0 m c X V v d D s s J n F 1 b 3 Q 7 U 2 V j d G l v b j E v c 2 9 t b W l u a X N 0 c m F 6 a W 9 u a V 8 y M D I 0 X z I w M j U v Q X V 0 b 1 J l b W 9 2 Z W R D b 2 x 1 b W 5 z M S 5 7 U m V n a W 9 u Z S w y f S Z x d W 9 0 O y w m c X V v d D t T Z W N 0 a W 9 u M S 9 z b 2 1 t a W 5 p c 3 R y Y X p p b 2 5 p X z I w M j R f M j A y N S 9 B d X R v U m V t b 3 Z l Z E N v b H V t b n M x L n t F d M O g L D N 9 J n F 1 b 3 Q 7 L C Z x d W 9 0 O 1 N l Y 3 R p b 2 4 x L 3 N v b W 1 p b m l z d H J h e m l v b m l f M j A y N F 8 y M D I 1 L 0 F 1 d G 9 S Z W 1 v d m V k Q 2 9 s d W 1 u c z E u e 0 1 h c 2 N o a S w 0 f S Z x d W 9 0 O y w m c X V v d D t T Z W N 0 a W 9 u M S 9 z b 2 1 t a W 5 p c 3 R y Y X p p b 2 5 p X z I w M j R f M j A y N S 9 B d X R v U m V t b 3 Z l Z E N v b H V t b n M x L n t G Z W 1 t a W 5 l L D V 9 J n F 1 b 3 Q 7 L C Z x d W 9 0 O 1 N l Y 3 R p b 2 4 x L 3 N v b W 1 p b m l z d H J h e m l v b m l f M j A y N F 8 y M D I 1 L 0 F 1 d G 9 S Z W 1 v d m V k Q 2 9 s d W 1 u c z E u e 1 Z h Y 2 N p b m F 0 a S w 2 f S Z x d W 9 0 O 1 0 s J n F 1 b 3 Q 7 U m V s Y X R p b 2 5 z a G l w S W 5 m b y Z x d W 9 0 O z p b X X 0 i I C 8 + P C 9 T d G F i b G V F b n R y a W V z P j w v S X R l b T 4 8 S X R l b T 4 8 S X R l b U x v Y 2 F 0 a W 9 u P j x J d G V t V H l w Z T 5 G b 3 J t d W x h P C 9 J d G V t V H l w Z T 4 8 S X R l b V B h d G g + U 2 V j d G l v b j E v c 2 9 t b W l u a X N 0 c m F 6 a W 9 u a V 9 0 b 3 Q 8 L 0 l 0 Z W 1 Q Y X R o P j w v S X R l b U x v Y 2 F 0 a W 9 u P j x T d G F i b G V F b n R y a W V z P j x F b n R y e S B U e X B l P S J G a W x s Q 2 9 s d W 1 u T m F t Z X M i I F Z h b H V l P S J z W y Z x d W 9 0 O 1 R y a W 1 l c 3 R y Z S Z x d W 9 0 O y w m c X V v d D t B b m 5 v J n F 1 b 3 Q 7 L C Z x d W 9 0 O 1 J l Z 2 l v b m U m c X V v d D s s J n F 1 b 3 Q 7 R X T D o C Z x d W 9 0 O y w m c X V v d D t N Y X N j a G k m c X V v d D s s J n F 1 b 3 Q 7 R m V t b W l u Z S Z x d W 9 0 O y w m c X V v d D t W Y W N j a W 5 h d G k m c X V v d D t d I i A v P j x F b n R y e S B U e X B l P S J C d W Z m Z X J O Z X h 0 U m V m c m V z a C I g V m F s d W U 9 I m w x I i A v P j x F b n R y e S B U e X B l P S J G a W x s Q 2 9 s d W 1 u V H l w Z X M i I F Z h b H V l P S J z Q X d N R 0 J n T U R B d z 0 9 I i A v P j x F b n R y e S B U e X B l P S J G a W x s R W 5 h Y m x l Z C I g V m F s d W U 9 I m w x I i A v P j x F b n R y e S B U e X B l P S J G a W x s T G F z d F V w Z G F 0 Z W Q i I F Z h b H V l P S J k M j A y N S 0 w N S 0 y N V Q x N j o y N T o w O C 4 z N T c 2 M z E 2 W i I g L z 4 8 R W 5 0 c n k g V H l w Z T 0 i R m l s b E V y c m 9 y Q 2 9 1 b n Q i I F Z h b H V l P S J s M C I g L z 4 8 R W 5 0 c n k g V H l w Z T 0 i R m l s b G V k Q 2 9 t c G x l d G V S Z X N 1 b H R U b 1 d v c m t z a G V l d C I g V m F s d W U 9 I m w x I i A v P j x F b n R y e S B U e X B l P S J G a W x s R X J y b 3 J D b 2 R l I i B W Y W x 1 Z T 0 i c 1 V u a 2 5 v d 2 4 i I C 8 + P E V u d H J 5 I F R 5 c G U 9 I k Z p b G x U b 0 R h d G F N b 2 R l b E V u Y W J s Z W Q i I F Z h b H V l P S J s M C I g L z 4 8 R W 5 0 c n k g V H l w Z T 0 i S X N Q c m l 2 Y X R l I i B W Y W x 1 Z T 0 i b D A i I C 8 + P E V u d H J 5 I F R 5 c G U 9 I l F 1 Z X J 5 S U Q i I F Z h b H V l P S J z M 2 E z Z D l k Z j I t M j g y N S 0 0 M W E w L T g 5 M z U t O T F l Z D I 2 O T E x Z G I 1 I i A v P j x F b n R y e S B U e X B l P S J G a W x s Q 2 9 1 b n Q i I F Z h b H V l P S J s M z Q x N S I g L z 4 8 R W 5 0 c n k g V H l w Z T 0 i U m V z d W x 0 V H l w Z S I g V m F s d W U 9 I n N U Y W J s Z S I g L z 4 8 R W 5 0 c n k g V H l w Z T 0 i T m F 2 a W d h d G l v b l N 0 Z X B O Y W 1 l I i B W Y W x 1 Z T 0 i c 0 5 h d m l n Y X p p b 2 5 l I i A v P j x F b n R y e S B U e X B l P S J G a W x s T 2 J q Z W N 0 V H l w Z S I g V m F s d W U 9 I n N U Y W J s Z S I g L z 4 8 R W 5 0 c n k g V H l w Z T 0 i T m F t Z V V w Z G F 0 Z W R B Z n R l c k Z p b G w i I F Z h b H V l P S J s M C I g L z 4 8 R W 5 0 c n k g V H l w Z T 0 i R m l s b F R h c m d l d C I g V m F s d W U 9 I n N z b 2 1 t a W 5 p c 3 R y Y X p p b 2 5 p X 3 R v d 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c 2 9 t b W l u a X N 0 c m F 6 a W 9 u a V 9 0 b 3 Q v Q X V 0 b 1 J l b W 9 2 Z W R D b 2 x 1 b W 5 z M S 5 7 V H J p b W V z d H J l L D B 9 J n F 1 b 3 Q 7 L C Z x d W 9 0 O 1 N l Y 3 R p b 2 4 x L 3 N v b W 1 p b m l z d H J h e m l v b m l f d G 9 0 L 0 F 1 d G 9 S Z W 1 v d m V k Q 2 9 s d W 1 u c z E u e 0 F u b m 8 s M X 0 m c X V v d D s s J n F 1 b 3 Q 7 U 2 V j d G l v b j E v c 2 9 t b W l u a X N 0 c m F 6 a W 9 u a V 9 0 b 3 Q v Q X V 0 b 1 J l b W 9 2 Z W R D b 2 x 1 b W 5 z M S 5 7 U m V n a W 9 u Z S w y f S Z x d W 9 0 O y w m c X V v d D t T Z W N 0 a W 9 u M S 9 z b 2 1 t a W 5 p c 3 R y Y X p p b 2 5 p X 3 R v d C 9 B d X R v U m V t b 3 Z l Z E N v b H V t b n M x L n t F d M O g L D N 9 J n F 1 b 3 Q 7 L C Z x d W 9 0 O 1 N l Y 3 R p b 2 4 x L 3 N v b W 1 p b m l z d H J h e m l v b m l f d G 9 0 L 0 F 1 d G 9 S Z W 1 v d m V k Q 2 9 s d W 1 u c z E u e 0 1 h c 2 N o a S w 0 f S Z x d W 9 0 O y w m c X V v d D t T Z W N 0 a W 9 u M S 9 z b 2 1 t a W 5 p c 3 R y Y X p p b 2 5 p X 3 R v d C 9 B d X R v U m V t b 3 Z l Z E N v b H V t b n M x L n t G Z W 1 t a W 5 l L D V 9 J n F 1 b 3 Q 7 L C Z x d W 9 0 O 1 N l Y 3 R p b 2 4 x L 3 N v b W 1 p b m l z d H J h e m l v b m l f d G 9 0 L 0 F 1 d G 9 S Z W 1 v d m V k Q 2 9 s d W 1 u c z E u e 1 Z h Y 2 N p b m F 0 a S w 2 f S Z x d W 9 0 O 1 0 s J n F 1 b 3 Q 7 Q 2 9 s d W 1 u Q 2 9 1 b n Q m c X V v d D s 6 N y w m c X V v d D t L Z X l D b 2 x 1 b W 5 O Y W 1 l c y Z x d W 9 0 O z p b X S w m c X V v d D t D b 2 x 1 b W 5 J Z G V u d G l 0 a W V z J n F 1 b 3 Q 7 O l s m c X V v d D t T Z W N 0 a W 9 u M S 9 z b 2 1 t a W 5 p c 3 R y Y X p p b 2 5 p X 3 R v d C 9 B d X R v U m V t b 3 Z l Z E N v b H V t b n M x L n t U c m l t Z X N 0 c m U s M H 0 m c X V v d D s s J n F 1 b 3 Q 7 U 2 V j d G l v b j E v c 2 9 t b W l u a X N 0 c m F 6 a W 9 u a V 9 0 b 3 Q v Q X V 0 b 1 J l b W 9 2 Z W R D b 2 x 1 b W 5 z M S 5 7 Q W 5 u b y w x f S Z x d W 9 0 O y w m c X V v d D t T Z W N 0 a W 9 u M S 9 z b 2 1 t a W 5 p c 3 R y Y X p p b 2 5 p X 3 R v d C 9 B d X R v U m V t b 3 Z l Z E N v b H V t b n M x L n t S Z W d p b 2 5 l L D J 9 J n F 1 b 3 Q 7 L C Z x d W 9 0 O 1 N l Y 3 R p b 2 4 x L 3 N v b W 1 p b m l z d H J h e m l v b m l f d G 9 0 L 0 F 1 d G 9 S Z W 1 v d m V k Q 2 9 s d W 1 u c z E u e 0 V 0 w 6 A s M 3 0 m c X V v d D s s J n F 1 b 3 Q 7 U 2 V j d G l v b j E v c 2 9 t b W l u a X N 0 c m F 6 a W 9 u a V 9 0 b 3 Q v Q X V 0 b 1 J l b W 9 2 Z W R D b 2 x 1 b W 5 z M S 5 7 T W F z Y 2 h p L D R 9 J n F 1 b 3 Q 7 L C Z x d W 9 0 O 1 N l Y 3 R p b 2 4 x L 3 N v b W 1 p b m l z d H J h e m l v b m l f d G 9 0 L 0 F 1 d G 9 S Z W 1 v d m V k Q 2 9 s d W 1 u c z E u e 0 Z l b W 1 p b m U s N X 0 m c X V v d D s s J n F 1 b 3 Q 7 U 2 V j d G l v b j E v c 2 9 t b W l u a X N 0 c m F 6 a W 9 u a V 9 0 b 3 Q v Q X V 0 b 1 J l b W 9 2 Z W R D b 2 x 1 b W 5 z M S 5 7 V m F j Y 2 l u Y X R p L D Z 9 J n F 1 b 3 Q 7 X S w m c X V v d D t S Z W x h d G l v b n N o a X B J b m Z v J n F 1 b 3 Q 7 O l t d f S I g L z 4 8 L 1 N 0 Y W J s Z U V u d H J p Z X M + P C 9 J d G V t P j x J d G V t P j x J d G V t T G 9 j Y X R p b 2 4 + P E l 0 Z W 1 U e X B l P k Z v c m 1 1 b G E 8 L 0 l 0 Z W 1 U e X B l P j x J d G V t U G F 0 a D 5 T Z W N 0 a W 9 u M S 9 U c m l t Z X N 0 c m U 8 L 0 l 0 Z W 1 Q Y X R o P j w v S X R l b U x v Y 2 F 0 a W 9 u P j x T d G F i b G V F b n R y a W V z P j x F b n R y e S B U e X B l P S J G a W x s R X J y b 3 J D b 2 R l I i B W Y W x 1 Z T 0 i c 1 V u a 2 5 v d 2 4 i I C 8 + P E V u d H J 5 I F R 5 c G U 9 I k 5 h d m l n Y X R p b 2 5 T d G V w T m F t Z S I g V m F s d W U 9 I n N O Y X Z p Z 2 F 6 a W 9 u Z S I g L z 4 8 R W 5 0 c n k g V H l w Z T 0 i R m l s b E V u Y W J s Z W Q i I F Z h b H V l P S J s M C I g L z 4 8 R W 5 0 c n k g V H l w Z T 0 i R m l s b E x h c 3 R V c G R h d G V k I i B W Y W x 1 Z T 0 i Z D I w M j U t M D U t M j V U M T Y 6 M j Q 6 N D Y u M T k 5 M z E 1 M l o i I C 8 + P E V u d H J 5 I F R 5 c G U 9 I k Z p b G x D b 2 x 1 b W 5 U e X B l c y I g V m F s d W U 9 I n N B d z 0 9 I i A v P j x F b n R y e S B U e X B l P S J G a W x s Z W R D b 2 1 w b G V 0 Z V J l c 3 V s d F R v V 2 9 y a 3 N o Z W V 0 I i B W Y W x 1 Z T 0 i b D A i I C 8 + P E V u d H J 5 I F R 5 c G U 9 I k Z p b G x U b 0 R h d G F N b 2 R l b E V u Y W J s Z W Q i I F Z h b H V l P S J s M C I g L z 4 8 R W 5 0 c n k g V H l w Z T 0 i S X N Q c m l 2 Y X R l I i B W Y W x 1 Z T 0 i b D A i I C 8 + P E V u d H J 5 I F R 5 c G U 9 I l F 1 Z X J 5 S U Q i I F Z h b H V l P S J z M T R k Z j A x N 2 Q t Y W Y x N i 0 0 Z m N j L W I 0 O G U t O W E 5 Y 2 I 1 Z m N h O G Z l I i A v P j x F b n R y e S B U e X B l P S J G a W x s Q 2 9 s d W 1 u T m F t Z X M i I F Z h b H V l P S J z W y Z x d W 9 0 O 1 R y a W 1 l c 3 R y Z S Z x d W 9 0 O 1 0 i I C 8 + P E V u d H J 5 I F R 5 c G U 9 I k 5 h b W V V c G R h d G V k Q W Z 0 Z X J G a W x s I i B W Y W x 1 Z T 0 i b D A i I C 8 + P E V u d H J 5 I F R 5 c G U 9 I k J 1 Z m Z l c k 5 l e H R S Z W Z y Z X N o I i B W Y W x 1 Z T 0 i b D E i I C 8 + P E V u d H J 5 I F R 5 c G U 9 I k Z p b G x P Y m p l Y 3 R U e X B l I i B W Y W x 1 Z T 0 i c 0 N v b m 5 l Y 3 R p b 2 5 P b m x 5 I i A v P j x F b n R y e S B U e X B l P S J S Z X N 1 b H R U e X B l I i B W Y W x 1 Z T 0 i c 1 R h Y m x l I i A v P j x F b n R y e S B U e X B l P S J M b 2 F k Z W R U b 0 F u Y W x 5 c 2 l z U 2 V y d m l j Z X M i I F Z h b H V l P S J s M C I g L z 4 8 R W 5 0 c n k g V H l w Z T 0 i Q W R k Z W R U b 0 R h d G F N b 2 R l b C I g V m F s d W U 9 I m w w 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c m l t Z X N 0 c m U v Q X V 0 b 1 J l b W 9 2 Z W R D b 2 x 1 b W 5 z M S 5 7 V H J p b W V z d H J l L D B 9 J n F 1 b 3 Q 7 X S w m c X V v d D t D b 2 x 1 b W 5 D b 3 V u d C Z x d W 9 0 O z o x L C Z x d W 9 0 O 0 t l e U N v b H V t b k 5 h b W V z J n F 1 b 3 Q 7 O l t d L C Z x d W 9 0 O 0 N v b H V t b k l k Z W 5 0 a X R p Z X M m c X V v d D s 6 W y Z x d W 9 0 O 1 N l Y 3 R p b 2 4 x L 1 R y a W 1 l c 3 R y Z S 9 B d X R v U m V t b 3 Z l Z E N v b H V t b n M x L n t U c m l t Z X N 0 c m U s M H 0 m c X V v d D t d L C Z x d W 9 0 O 1 J l b G F 0 a W 9 u c 2 h p c E l u Z m 8 m c X V v d D s 6 W 1 1 9 I i A v P j w v U 3 R h Y m x l R W 5 0 c m l l c z 4 8 L 0 l 0 Z W 0 + P E l 0 Z W 0 + P E l 0 Z W 1 M b 2 N h d G l v b j 4 8 S X R l b V R 5 c G U + R m 9 y b X V s Y T w v S X R l b V R 5 c G U + P E l 0 Z W 1 Q Y X R o P l N l Y 3 R p b 2 4 x L 0 F u b m 8 8 L 0 l 0 Z W 1 Q Y X R o P j w v S X R l b U x v Y 2 F 0 a W 9 u P j x T d G F i b G V F b n R y a W V z P j x F b n R y e S B U e X B l P S J G a W x s R X J y b 3 J D b 2 R l I i B W Y W x 1 Z T 0 i c 1 V u a 2 5 v d 2 4 i I C 8 + P E V u d H J 5 I F R 5 c G U 9 I k 5 h d m l n Y X R p b 2 5 T d G V w T m F t Z S I g V m F s d W U 9 I n N O Y X Z p Z 2 F 6 a W 9 u Z S I g L z 4 8 R W 5 0 c n k g V H l w Z T 0 i R m l s b E V u Y W J s Z W Q i I F Z h b H V l P S J s M C I g L z 4 8 R W 5 0 c n k g V H l w Z T 0 i R m l s b E x h c 3 R V c G R h d G V k I i B W Y W x 1 Z T 0 i Z D I w M j U t M D U t M j V U M T Y 6 M j Q 6 N D Y u M j Q z M z M 3 O V o i I C 8 + P E V u d H J 5 I F R 5 c G U 9 I k Z p b G x D b 2 x 1 b W 5 U e X B l c y I g V m F s d W U 9 I n N B d z 0 9 I i A v P j x F b n R y e S B U e X B l P S J G a W x s Z W R D b 2 1 w b G V 0 Z V J l c 3 V s d F R v V 2 9 y a 3 N o Z W V 0 I i B W Y W x 1 Z T 0 i b D A i I C 8 + P E V u d H J 5 I F R 5 c G U 9 I k Z p b G x U b 0 R h d G F N b 2 R l b E V u Y W J s Z W Q i I F Z h b H V l P S J s M C I g L z 4 8 R W 5 0 c n k g V H l w Z T 0 i S X N Q c m l 2 Y X R l I i B W Y W x 1 Z T 0 i b D A i I C 8 + P E V u d H J 5 I F R 5 c G U 9 I l F 1 Z X J 5 S U Q i I F Z h b H V l P S J z M z h m N D k y Y T k t Z D V i O S 0 0 M T J h L W E 3 M z Q t N D c 1 N 2 I 3 M G F m Z G Q 4 I i A v P j x F b n R y e S B U e X B l P S J G a W x s Q 2 9 s d W 1 u T m F t Z X M i I F Z h b H V l P S J z W y Z x d W 9 0 O 0 F u b m 8 m c X V v d D t d I i A v P j x F b n R y e S B U e X B l P S J O Y W 1 l V X B k Y X R l Z E F m d G V y R m l s b C I g V m F s d W U 9 I m w w I i A v P j x F b n R y e S B U e X B l P S J C d W Z m Z X J O Z X h 0 U m V m c m V z a C I g V m F s d W U 9 I m w x I i A v P j x F b n R y e S B U e X B l P S J G a W x s T 2 J q Z W N 0 V H l w Z S I g V m F s d W U 9 I n N D b 2 5 u Z W N 0 a W 9 u T 2 5 s e S I g L z 4 8 R W 5 0 c n k g V H l w Z T 0 i U m V z d W x 0 V H l w Z S I g V m F s d W U 9 I n N U Y W J s Z S I g L z 4 8 R W 5 0 c n k g V H l w Z T 0 i T G 9 h Z G V k V G 9 B b m F s e X N p c 1 N l c n Z p Y 2 V z I i B W Y W x 1 Z T 0 i b D A i I C 8 + P E V u d H J 5 I F R 5 c G U 9 I k F k Z G V k V G 9 E Y X R h T W 9 k Z W w i I F Z h b H V l P S J s M C 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W 5 u b y 9 B d X R v U m V t b 3 Z l Z E N v b H V t b n M x L n t B b m 5 v L D B 9 J n F 1 b 3 Q 7 X S w m c X V v d D t D b 2 x 1 b W 5 D b 3 V u d C Z x d W 9 0 O z o x L C Z x d W 9 0 O 0 t l e U N v b H V t b k 5 h b W V z J n F 1 b 3 Q 7 O l t d L C Z x d W 9 0 O 0 N v b H V t b k l k Z W 5 0 a X R p Z X M m c X V v d D s 6 W y Z x d W 9 0 O 1 N l Y 3 R p b 2 4 x L 0 F u b m 8 v Q X V 0 b 1 J l b W 9 2 Z W R D b 2 x 1 b W 5 z M S 5 7 Q W 5 u b y w w f S Z x d W 9 0 O 1 0 s J n F 1 b 3 Q 7 U m V s Y X R p b 2 5 z a G l w S W 5 m b y Z x d W 9 0 O z p b X X 0 i I C 8 + P C 9 T d G F i b G V F b n R y a W V z P j w v S X R l b T 4 8 S X R l b T 4 8 S X R l b U x v Y 2 F 0 a W 9 u P j x J d G V t V H l w Z T 5 G b 3 J t d W x h P C 9 J d G V t V H l w Z T 4 8 S X R l b V B h d G g + U 2 V j d G l v b j E v U m V n a W 9 u Z T w v S X R l b V B h d G g + P C 9 J d G V t T G 9 j Y X R p b 2 4 + P F N 0 Y W J s Z U V u d H J p Z X M + P E V u d H J 5 I F R 5 c G U 9 I k Z p b G x D b 2 x 1 b W 5 O Y W 1 l c y I g V m F s d W U 9 I n N b J n F 1 b 3 Q 7 U m V n a W 9 u Z S Z x d W 9 0 O 1 0 i I C 8 + P E V u d H J 5 I F R 5 c G U 9 I k 5 h d m l n Y X R p b 2 5 T d G V w T m F t Z S I g V m F s d W U 9 I n N O Y X Z p Z 2 F 6 a W 9 u Z S I g L z 4 8 R W 5 0 c n k g V H l w Z T 0 i R m l s b E N v b H V t b l R 5 c G V z I i B W Y W x 1 Z T 0 i c 0 J n P T 0 i I C 8 + P E V u d H J 5 I F R 5 c G U 9 I k Z p b G x F b m F i b G V k I i B W Y W x 1 Z T 0 i b D E i I C 8 + P E V u d H J 5 I F R 5 c G U 9 I k Z p b G x M Y X N 0 V X B k Y X R l Z C I g V m F s d W U 9 I m Q y M D I 1 L T A 1 L T I 1 V D E 2 O j I 0 O j U y L j g 3 N z g 4 M z Z a I i A v P j x F b n R y e S B U e X B l P S J G a W x s R X J y b 3 J D b 3 V u d C I g V m F s d W U 9 I m w w I i A v P j x F b n R y e S B U e X B l P S J G a W x s Z W R D b 2 1 w b G V 0 Z V J l c 3 V s d F R v V 2 9 y a 3 N o Z W V 0 I i B W Y W x 1 Z T 0 i b D E i I C 8 + P E V u d H J 5 I F R 5 c G U 9 I k Z p b G x F c n J v c k N v Z G U i I F Z h b H V l P S J z V W 5 r b m 9 3 b i I g L z 4 8 R W 5 0 c n k g V H l w Z T 0 i R m l s b F R v R G F 0 Y U 1 v Z G V s R W 5 h Y m x l Z C I g V m F s d W U 9 I m w w I i A v P j x F b n R y e S B U e X B l P S J J c 1 B y a X Z h d G U i I F Z h b H V l P S J s M C I g L z 4 8 R W 5 0 c n k g V H l w Z T 0 i U X V l c n l J R C I g V m F s d W U 9 I n M z N j Y 0 N m Y 4 Z S 0 2 N z A z L T Q 1 N z A t Y j Y x N i 1 i N z g 3 M m N l Z G J l O T k i I C 8 + P E V u d H J 5 I F R 5 c G U 9 I k Z p b G x D b 3 V u d C I g V m F s d W U 9 I m w y M C I g L z 4 8 R W 5 0 c n k g V H l w Z T 0 i T m F t Z V V w Z G F 0 Z W R B Z n R l c k Z p b G w i I F Z h b H V l P S J s M C I g L z 4 8 R W 5 0 c n k g V H l w Z T 0 i Q n V m Z m V y T m V 4 d F J l Z n J l c 2 g i I F Z h b H V l P S J s M S I g L z 4 8 R W 5 0 c n k g V H l w Z T 0 i R m l s b E 9 i a m V j d F R 5 c G U i I F Z h b H V l P S J z V G F i b G U i I C 8 + P E V u d H J 5 I F R 5 c G U 9 I l J l c 3 V s d F R 5 c G U i I F Z h b H V l P S J z V G F i b G U i I C 8 + P E V u d H J 5 I F R 5 c G U 9 I k Z p b G x U Y X J n Z X Q i I F Z h b H V l P S J z U m V n a W 9 u Z S 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U m V n a W 9 u Z S 9 B d X R v U m V t b 3 Z l Z E N v b H V t b n M x L n t S Z W d p b 2 5 l L D B 9 J n F 1 b 3 Q 7 X S w m c X V v d D t D b 2 x 1 b W 5 D b 3 V u d C Z x d W 9 0 O z o x L C Z x d W 9 0 O 0 t l e U N v b H V t b k 5 h b W V z J n F 1 b 3 Q 7 O l t d L C Z x d W 9 0 O 0 N v b H V t b k l k Z W 5 0 a X R p Z X M m c X V v d D s 6 W y Z x d W 9 0 O 1 N l Y 3 R p b 2 4 x L 1 J l Z 2 l v b m U v Q X V 0 b 1 J l b W 9 2 Z W R D b 2 x 1 b W 5 z M S 5 7 U m V n a W 9 u Z S w w f S Z x d W 9 0 O 1 0 s J n F 1 b 3 Q 7 U m V s Y X R p b 2 5 z a G l w S W 5 m b y Z x d W 9 0 O z p b X X 0 i I C 8 + P C 9 T d G F i b G V F b n R y a W V z P j w v S X R l b T 4 8 S X R l b T 4 8 S X R l b U x v Y 2 F 0 a W 9 u P j x J d G V t V H l w Z T 5 G b 3 J t d W x h P C 9 J d G V t V H l w Z T 4 8 S X R l b V B h d G g + U 2 V j d G l v b j E v Y X N z b 2 N p Y X p p b 2 5 p P C 9 J d G V t U G F 0 a D 4 8 L 0 l 0 Z W 1 M b 2 N h d G l v b j 4 8 U 3 R h Y m x l R W 5 0 c m l l c z 4 8 R W 5 0 c n k g V H l w Z T 0 i R m l s b E N v b H V t b k 5 h b W V z I i B W Y W x 1 Z T 0 i c 1 s m c X V v d D t U c m l t Z X N 0 c m U m c X V v d D s s J n F 1 b 3 Q 7 Q W 5 u b y Z x d W 9 0 O y w m c X V v d D t S Z W d p b 2 5 l J n F 1 b 3 Q 7 L C Z x d W 9 0 O 0 N v b n R h Z 2 l h d G k m c X V v d D s s J n F 1 b 3 Q 7 R G V j Z W R 1 d G k m c X V v d D s s J n F 1 b 3 Q 7 R 3 V h c m l 0 a S Z x d W 9 0 O y w m c X V v d D t W Y W N j a W 5 h d G k m c X V v d D s s J n F 1 b 3 Q 7 U m F w c G 9 y d G 8 g R G V j Z W R 1 d G k v K E R l Y 2 V k d X R p K 1 Z h Y 2 N p b m F 0 a S k m c X V v d D t d I i A v P j x F b n R y e S B U e X B l P S J O Y X Z p Z 2 F 0 a W 9 u U 3 R l c E 5 h b W U i I F Z h b H V l P S J z T m F 2 a W d h e m l v b m U i I C 8 + P E V u d H J 5 I F R 5 c G U 9 I k Z p b G x D b 2 x 1 b W 5 U e X B l c y I g V m F s d W U 9 I n N B d 0 1 H Q X d N R E F 3 Q T 0 i I C 8 + P E V u d H J 5 I F R 5 c G U 9 I k Z p b G x F b m F i b G V k I i B W Y W x 1 Z T 0 i b D E i I C 8 + P E V u d H J 5 I F R 5 c G U 9 I k Z p b G x M Y X N 0 V X B k Y X R l Z C I g V m F s d W U 9 I m Q y M D I 1 L T A 1 L T I 1 V D E 2 O j I 1 O j E 0 L j U 4 M j U 0 N z N a 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Z m J l Z m I 5 N W Y t Z T F l O C 0 0 Y m N h L W I 4 Y m Q t M j M 4 O D l h M D h l N z I x I i A v P j x F b n R y e S B U e X B l P S J G a W x s R X J y b 3 J D b 2 R l I i B W Y W x 1 Z T 0 i c 1 V u a 2 5 v d 2 4 i I C 8 + P E V u d H J 5 I F R 5 c G U 9 I k 5 h b W V V c G R h d G V k Q W Z 0 Z X J G a W x s I i B W Y W x 1 Z T 0 i b D A i I C 8 + P E V u d H J 5 I F R 5 c G U 9 I k J 1 Z m Z l c k 5 l e H R S Z W Z y Z X N o I i B W Y W x 1 Z T 0 i b D E i I C 8 + P E V u d H J 5 I F R 5 c G U 9 I k Z p b G x P Y m p l Y 3 R U e X B l I i B W Y W x 1 Z T 0 i c 1 R h Y m x l I i A v P j x F b n R y e S B U e X B l P S J S Z X N 1 b H R U e X B l I i B W Y W x 1 Z T 0 i c 1 R h Y m x l I i A v P j x F b n R y e S B U e X B l P S J G a W x s V G F y Z 2 V 0 I i B W Y W x 1 Z T 0 i c 2 F z c 2 9 j a W F 6 a W 9 u a S I g L z 4 8 R W 5 0 c n k g V H l w Z T 0 i T G 9 h Z G V k V G 9 B b m F s e X N p c 1 N l c n Z p Y 2 V z I i B W Y W x 1 Z T 0 i b D A i I C 8 + P E V u d H J 5 I F R 5 c G U 9 I k Z p b G x T d G F 0 d X M i I F Z h b H V l P S J z Q 2 9 t c G x l d G U i I C 8 + P E V u d H J 5 I F R 5 c G U 9 I k Z p b G x D b 3 V u d C I g V m F s d W U 9 I m w 0 M z 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Y X N z b 2 N p Y X p p b 2 5 p L 0 F 1 d G 9 S Z W 1 v d m V k Q 2 9 s d W 1 u c z E u e 1 R y a W 1 l c 3 R y Z S w w f S Z x d W 9 0 O y w m c X V v d D t T Z W N 0 a W 9 u M S 9 h c 3 N v Y 2 l h e m l v b m k v Q X V 0 b 1 J l b W 9 2 Z W R D b 2 x 1 b W 5 z M S 5 7 Q W 5 u b y w x f S Z x d W 9 0 O y w m c X V v d D t T Z W N 0 a W 9 u M S 9 h c 3 N v Y 2 l h e m l v b m k v Q X V 0 b 1 J l b W 9 2 Z W R D b 2 x 1 b W 5 z M S 5 7 U m V n a W 9 u Z S w y f S Z x d W 9 0 O y w m c X V v d D t T Z W N 0 a W 9 u M S 9 h c 3 N v Y 2 l h e m l v b m k v Q X V 0 b 1 J l b W 9 2 Z W R D b 2 x 1 b W 5 z M S 5 7 Q 2 9 u d G F n a W F 0 a S w z f S Z x d W 9 0 O y w m c X V v d D t T Z W N 0 a W 9 u M S 9 h c 3 N v Y 2 l h e m l v b m k v Q X V 0 b 1 J l b W 9 2 Z W R D b 2 x 1 b W 5 z M S 5 7 R G V j Z W R 1 d G k s N H 0 m c X V v d D s s J n F 1 b 3 Q 7 U 2 V j d G l v b j E v Y X N z b 2 N p Y X p p b 2 5 p L 0 F 1 d G 9 S Z W 1 v d m V k Q 2 9 s d W 1 u c z E u e 0 d 1 Y X J p d G k s N X 0 m c X V v d D s s J n F 1 b 3 Q 7 U 2 V j d G l v b j E v Y X N z b 2 N p Y X p p b 2 5 p L 0 F 1 d G 9 S Z W 1 v d m V k Q 2 9 s d W 1 u c z E u e 1 Z h Y 2 N p b m F 0 a S w 2 f S Z x d W 9 0 O y w m c X V v d D t T Z W N 0 a W 9 u M S 9 h c 3 N v Y 2 l h e m l v b m k v Q X V 0 b 1 J l b W 9 2 Z W R D b 2 x 1 b W 5 z M S 5 7 U m F w c G 9 y d G 8 g R G V j Z W R 1 d G k v K E R l Y 2 V k d X R p K 1 Z h Y 2 N p b m F 0 a S k s N 3 0 m c X V v d D t d L C Z x d W 9 0 O 0 N v b H V t b k N v d W 5 0 J n F 1 b 3 Q 7 O j g s J n F 1 b 3 Q 7 S 2 V 5 Q 2 9 s d W 1 u T m F t Z X M m c X V v d D s 6 W 1 0 s J n F 1 b 3 Q 7 Q 2 9 s d W 1 u S W R l b n R p d G l l c y Z x d W 9 0 O z p b J n F 1 b 3 Q 7 U 2 V j d G l v b j E v Y X N z b 2 N p Y X p p b 2 5 p L 0 F 1 d G 9 S Z W 1 v d m V k Q 2 9 s d W 1 u c z E u e 1 R y a W 1 l c 3 R y Z S w w f S Z x d W 9 0 O y w m c X V v d D t T Z W N 0 a W 9 u M S 9 h c 3 N v Y 2 l h e m l v b m k v Q X V 0 b 1 J l b W 9 2 Z W R D b 2 x 1 b W 5 z M S 5 7 Q W 5 u b y w x f S Z x d W 9 0 O y w m c X V v d D t T Z W N 0 a W 9 u M S 9 h c 3 N v Y 2 l h e m l v b m k v Q X V 0 b 1 J l b W 9 2 Z W R D b 2 x 1 b W 5 z M S 5 7 U m V n a W 9 u Z S w y f S Z x d W 9 0 O y w m c X V v d D t T Z W N 0 a W 9 u M S 9 h c 3 N v Y 2 l h e m l v b m k v Q X V 0 b 1 J l b W 9 2 Z W R D b 2 x 1 b W 5 z M S 5 7 Q 2 9 u d G F n a W F 0 a S w z f S Z x d W 9 0 O y w m c X V v d D t T Z W N 0 a W 9 u M S 9 h c 3 N v Y 2 l h e m l v b m k v Q X V 0 b 1 J l b W 9 2 Z W R D b 2 x 1 b W 5 z M S 5 7 R G V j Z W R 1 d G k s N H 0 m c X V v d D s s J n F 1 b 3 Q 7 U 2 V j d G l v b j E v Y X N z b 2 N p Y X p p b 2 5 p L 0 F 1 d G 9 S Z W 1 v d m V k Q 2 9 s d W 1 u c z E u e 0 d 1 Y X J p d G k s N X 0 m c X V v d D s s J n F 1 b 3 Q 7 U 2 V j d G l v b j E v Y X N z b 2 N p Y X p p b 2 5 p L 0 F 1 d G 9 S Z W 1 v d m V k Q 2 9 s d W 1 u c z E u e 1 Z h Y 2 N p b m F 0 a S w 2 f S Z x d W 9 0 O y w m c X V v d D t T Z W N 0 a W 9 u M S 9 h c 3 N v Y 2 l h e m l v b m k v Q X V 0 b 1 J l b W 9 2 Z W R D b 2 x 1 b W 5 z M S 5 7 U m F w c G 9 y d G 8 g R G V j Z W R 1 d G k v K E R l Y 2 V k d X R p K 1 Z h Y 2 N p b m F 0 a S k s N 3 0 m c X V v d D t d L C Z x d W 9 0 O 1 J l b G F 0 a W 9 u c 2 h p c E l u Z m 8 m c X V v d D s 6 W 1 1 9 I i A v P j w v U 3 R h Y m x l R W 5 0 c m l l c z 4 8 L 0 l 0 Z W 0 + P E l 0 Z W 0 + P E l 0 Z W 1 M b 2 N h d G l v b j 4 8 S X R l b V R 5 c G U + R m 9 y b X V s Y T w v S X R l b V R 5 c G U + P E l 0 Z W 1 Q Y X R o P l N l Y 3 R p b 2 4 x L 2 R h d G l f Y 2 9 2 a W Q v T 3 J p Z 2 l u Z T w v S X R l b V B h d G g + P C 9 J d G V t T G 9 j Y X R p b 2 4 + P F N 0 Y W J s Z U V u d H J p Z X M g L z 4 8 L 0 l 0 Z W 0 + P E l 0 Z W 0 + P E l 0 Z W 1 M b 2 N h d G l v b j 4 8 S X R l b V R 5 c G U + R m 9 y b X V s Y T w v S X R l b V R 5 c G U + P E l 0 Z W 1 Q Y X R o P l N l Y 3 R p b 2 4 x L 2 R h d G l f Y 2 9 2 a W Q v Z H B j X 2 N v d m l k M T l f a X R h X 3 J l Z 2 l v b m l f V G F i b G U 8 L 0 l 0 Z W 1 Q Y X R o P j w v S X R l b U x v Y 2 F 0 a W 9 u P j x T d G F i b G V F b n R y a W V z I C 8 + P C 9 J d G V t P j x J d G V t P j x J d G V t T G 9 j Y X R p b 2 4 + P E l 0 Z W 1 U e X B l P k Z v c m 1 1 b G E 8 L 0 l 0 Z W 1 U e X B l P j x J d G V t U G F 0 a D 5 T Z W N 0 a W 9 u M S 9 k Y X R p X 2 N v d m l k L 0 1 v Z G l m a W N h d G 8 l M j B 0 a X B v P C 9 J d G V t U G F 0 a D 4 8 L 0 l 0 Z W 1 M b 2 N h d G l v b j 4 8 U 3 R h Y m x l R W 5 0 c m l l c y A v P j w v S X R l b T 4 8 S X R l b T 4 8 S X R l b U x v Y 2 F 0 a W 9 u P j x J d G V t V H l w Z T 5 G b 3 J t d W x h P C 9 J d G V t V H l w Z T 4 8 S X R l b V B h d G g + U 2 V j d G l v b j E v Z G F 0 a V 9 j b 3 Z p Z C 9 S a W 1 v c 3 N l J T I w Y 2 9 s b 2 5 u Z T w v S X R l b V B h d G g + P C 9 J d G V t T G 9 j Y X R p b 2 4 + P F N 0 Y W J s Z U V u d H J p Z X M g L z 4 8 L 0 l 0 Z W 0 + P E l 0 Z W 0 + P E l 0 Z W 1 M b 2 N h d G l v b j 4 8 S X R l b V R 5 c G U + R m 9 y b X V s Y T w v S X R l b V R 5 c G U + P E l 0 Z W 1 Q Y X R o P l N l Y 3 R p b 2 4 x L 2 R h d G l f Y 2 9 2 a W Q v U m l t b 3 N z a S U y M G R 1 c G x p Y 2 F 0 a T w v S X R l b V B h d G g + P C 9 J d G V t T G 9 j Y X R p b 2 4 + P F N 0 Y W J s Z U V u d H J p Z X M g L z 4 8 L 0 l 0 Z W 0 + P E l 0 Z W 0 + P E l 0 Z W 1 M b 2 N h d G l v b j 4 8 S X R l b V R 5 c G U + R m 9 y b X V s Y T w v S X R l b V R 5 c G U + P E l 0 Z W 1 Q Y X R o P l N l Y 3 R p b 2 4 x L 2 R h d G l f Y 2 9 2 a W Q v S W 5 z Z X J p d G 8 l M j B 0 c m l t Z X N 0 c m U 8 L 0 l 0 Z W 1 Q Y X R o P j w v S X R l b U x v Y 2 F 0 a W 9 u P j x T d G F i b G V F b n R y a W V z I C 8 + P C 9 J d G V t P j x J d G V t P j x J d G V t T G 9 j Y X R p b 2 4 + P E l 0 Z W 1 U e X B l P k Z v c m 1 1 b G E 8 L 0 l 0 Z W 1 U e X B l P j x J d G V t U G F 0 a D 5 T Z W N 0 a W 9 u M S 9 k Y X R p X 2 N v d m l k L 0 l u c 2 V y a X R v J T I w Y W 5 u b z w v S X R l b V B h d G g + P C 9 J d G V t T G 9 j Y X R p b 2 4 + P F N 0 Y W J s Z U V u d H J p Z X M g L z 4 8 L 0 l 0 Z W 0 + P E l 0 Z W 0 + P E l 0 Z W 1 M b 2 N h d G l v b j 4 8 S X R l b V R 5 c G U + R m 9 y b X V s Y T w v S X R l b V R 5 c G U + P E l 0 Z W 1 Q Y X R o P l N l Y 3 R p b 2 4 x L 2 R h d G l f Y 2 9 2 a W Q v U m l t b 3 N z Z S U y M G N v b G 9 u b m U x P C 9 J d G V t U G F 0 a D 4 8 L 0 l 0 Z W 1 M b 2 N h d G l v b j 4 8 U 3 R h Y m x l R W 5 0 c m l l c y A v P j w v S X R l b T 4 8 S X R l b T 4 8 S X R l b U x v Y 2 F 0 a W 9 u P j x J d G V t V H l w Z T 5 G b 3 J t d W x h P C 9 J d G V t V H l w Z T 4 8 S X R l b V B h d G g + U 2 V j d G l v b j E v Z G F 0 a V 9 j b 3 Z p Z C 9 S a W 9 y Z G l u Y X R l J T I w Y 2 9 s b 2 5 u Z T w v S X R l b V B h d G g + P C 9 J d G V t T G 9 j Y X R p b 2 4 + P F N 0 Y W J s Z U V u d H J p Z X M g L z 4 8 L 0 l 0 Z W 0 + P E l 0 Z W 0 + P E l 0 Z W 1 M b 2 N h d G l v b j 4 8 S X R l b V R 5 c G U + R m 9 y b X V s Y T w v S X R l b V R 5 c G U + P E l 0 Z W 1 Q Y X R o P l N l Y 3 R p b 2 4 x L 3 N v b W 1 p b m l z d H J h e m l v b m l f M j A y M C 9 P c m l n a W 5 l P C 9 J d G V t U G F 0 a D 4 8 L 0 l 0 Z W 1 M b 2 N h d G l v b j 4 8 U 3 R h Y m x l R W 5 0 c m l l c y A v P j w v S X R l b T 4 8 S X R l b T 4 8 S X R l b U x v Y 2 F 0 a W 9 u P j x J d G V t V H l w Z T 5 G b 3 J t d W x h P C 9 J d G V t V H l w Z T 4 8 S X R l b V B h d G g + U 2 V j d G l v b j E v c 2 9 t b W l u a X N 0 c m F 6 a W 9 u a V 8 y M D I w L 0 l u d G V z d G F 6 a W 9 u a S U y M G F s e m F 0 Z S U y M G R p J T I w b G l 2 Z W x s b z w v S X R l b V B h d G g + P C 9 J d G V t T G 9 j Y X R p b 2 4 + P F N 0 Y W J s Z U V u d H J p Z X M g L z 4 8 L 0 l 0 Z W 0 + P E l 0 Z W 0 + P E l 0 Z W 1 M b 2 N h d G l v b j 4 8 S X R l b V R 5 c G U + R m 9 y b X V s Y T w v S X R l b V R 5 c G U + P E l 0 Z W 1 Q Y X R o P l N l Y 3 R p b 2 4 x L 3 N v b W 1 p b m l z d H J h e m l v b m l f M j A y M C 9 N b 2 R p Z m l j Y X R v J T I w d G l w b z w v S X R l b V B h d G g + P C 9 J d G V t T G 9 j Y X R p b 2 4 + P F N 0 Y W J s Z U V u d H J p Z X M g L z 4 8 L 0 l 0 Z W 0 + P E l 0 Z W 0 + P E l 0 Z W 1 M b 2 N h d G l v b j 4 8 S X R l b V R 5 c G U + R m 9 y b X V s Y T w v S X R l b V R 5 c G U + P E l 0 Z W 1 Q Y X R o P l N l Y 3 R p b 2 4 x L 3 N v b W 1 p b m l z d H J h e m l v b m l f M j A y M C 9 S a W 1 v c 3 N l J T I w Y 2 9 s b 2 5 u Z T w v S X R l b V B h d G g + P C 9 J d G V t T G 9 j Y X R p b 2 4 + P F N 0 Y W J s Z U V u d H J p Z X M g L z 4 8 L 0 l 0 Z W 0 + P E l 0 Z W 0 + P E l 0 Z W 1 M b 2 N h d G l v b j 4 8 S X R l b V R 5 c G U + R m 9 y b X V s Y T w v S X R l b V R 5 c G U + P E l 0 Z W 1 Q Y X R o P l N l Y 3 R p b 2 4 x L 3 N v b W 1 p b m l z d H J h e m l v b m l f M j A y M C 9 S a W 1 v c 3 N p J T I w Z H V w b G l j Y X R p P C 9 J d G V t U G F 0 a D 4 8 L 0 l 0 Z W 1 M b 2 N h d G l v b j 4 8 U 3 R h Y m x l R W 5 0 c m l l c y A v P j w v S X R l b T 4 8 S X R l b T 4 8 S X R l b U x v Y 2 F 0 a W 9 u P j x J d G V t V H l w Z T 5 G b 3 J t d W x h P C 9 J d G V t V H l w Z T 4 8 S X R l b V B h d G g + U 2 V j d G l v b j E v c 2 9 t b W l u a X N 0 c m F 6 a W 9 u a V 8 y M D I w L 0 l u c 2 V y a X R v J T I w d H J p b W V z d H J l P C 9 J d G V t U G F 0 a D 4 8 L 0 l 0 Z W 1 M b 2 N h d G l v b j 4 8 U 3 R h Y m x l R W 5 0 c m l l c y A v P j w v S X R l b T 4 8 S X R l b T 4 8 S X R l b U x v Y 2 F 0 a W 9 u P j x J d G V t V H l w Z T 5 G b 3 J t d W x h P C 9 J d G V t V H l w Z T 4 8 S X R l b V B h d G g + U 2 V j d G l v b j E v c 2 9 t b W l u a X N 0 c m F 6 a W 9 u a V 8 y M D I w L 0 l u c 2 V y a X R v J T I w Y W 5 u b z w v S X R l b V B h d G g + P C 9 J d G V t T G 9 j Y X R p b 2 4 + P F N 0 Y W J s Z U V u d H J p Z X M g L z 4 8 L 0 l 0 Z W 0 + P E l 0 Z W 0 + P E l 0 Z W 1 M b 2 N h d G l v b j 4 8 S X R l b V R 5 c G U + R m 9 y b X V s Y T w v S X R l b V R 5 c G U + P E l 0 Z W 1 Q Y X R o P l N l Y 3 R p b 2 4 x L 3 N v b W 1 p b m l z d H J h e m l v b m l f M j A y M C 9 S a W 1 v c 3 N l J T I w Y 2 9 s b 2 5 u Z T E 8 L 0 l 0 Z W 1 Q Y X R o P j w v S X R l b U x v Y 2 F 0 a W 9 u P j x T d G F i b G V F b n R y a W V z I C 8 + P C 9 J d G V t P j x J d G V t P j x J d G V t T G 9 j Y X R p b 2 4 + P E l 0 Z W 1 U e X B l P k Z v c m 1 1 b G E 8 L 0 l 0 Z W 1 U e X B l P j x J d G V t U G F 0 a D 5 T Z W N 0 a W 9 u M S 9 z b 2 1 t a W 5 p c 3 R y Y X p p b 2 5 p X z I w M j A v U m l v c m R p b m F 0 Z S U y M G N v b G 9 u b m U 8 L 0 l 0 Z W 1 Q Y X R o P j w v S X R l b U x v Y 2 F 0 a W 9 u P j x T d G F i b G V F b n R y a W V z I C 8 + P C 9 J d G V t P j x J d G V t P j x J d G V t T G 9 j Y X R p b 2 4 + P E l 0 Z W 1 U e X B l P k Z v c m 1 1 b G E 8 L 0 l 0 Z W 1 U e X B l P j x J d G V t U G F 0 a D 5 T Z W N 0 a W 9 u M S 9 z b 2 1 t a W 5 p c 3 R y Y X p p b 2 5 p X z I w M j E v T 3 J p Z 2 l u Z T w v S X R l b V B h d G g + P C 9 J d G V t T G 9 j Y X R p b 2 4 + P F N 0 Y W J s Z U V u d H J p Z X M g L z 4 8 L 0 l 0 Z W 0 + P E l 0 Z W 0 + P E l 0 Z W 1 M b 2 N h d G l v b j 4 8 S X R l b V R 5 c G U + R m 9 y b X V s Y T w v S X R l b V R 5 c G U + P E l 0 Z W 1 Q Y X R o P l N l Y 3 R p b 2 4 x L 3 N v b W 1 p b m l z d H J h e m l v b m l f M j A y M S 9 J b n R l c 3 R h e m l v b m k l M j B h b H p h d G U l M j B k a S U y M G x p d m V s b G 8 8 L 0 l 0 Z W 1 Q Y X R o P j w v S X R l b U x v Y 2 F 0 a W 9 u P j x T d G F i b G V F b n R y a W V z I C 8 + P C 9 J d G V t P j x J d G V t P j x J d G V t T G 9 j Y X R p b 2 4 + P E l 0 Z W 1 U e X B l P k Z v c m 1 1 b G E 8 L 0 l 0 Z W 1 U e X B l P j x J d G V t U G F 0 a D 5 T Z W N 0 a W 9 u M S 9 z b 2 1 t a W 5 p c 3 R y Y X p p b 2 5 p X z I w M j E v T W 9 k a W Z p Y 2 F 0 b y U y M H R p c G 8 8 L 0 l 0 Z W 1 Q Y X R o P j w v S X R l b U x v Y 2 F 0 a W 9 u P j x T d G F i b G V F b n R y a W V z I C 8 + P C 9 J d G V t P j x J d G V t P j x J d G V t T G 9 j Y X R p b 2 4 + P E l 0 Z W 1 U e X B l P k Z v c m 1 1 b G E 8 L 0 l 0 Z W 1 U e X B l P j x J d G V t U G F 0 a D 5 T Z W N 0 a W 9 u M S 9 z b 2 1 t a W 5 p c 3 R y Y X p p b 2 5 p X z I w M j E v U m l t b 3 N z Z S U y M G N v b G 9 u b m U 8 L 0 l 0 Z W 1 Q Y X R o P j w v S X R l b U x v Y 2 F 0 a W 9 u P j x T d G F i b G V F b n R y a W V z I C 8 + P C 9 J d G V t P j x J d G V t P j x J d G V t T G 9 j Y X R p b 2 4 + P E l 0 Z W 1 U e X B l P k Z v c m 1 1 b G E 8 L 0 l 0 Z W 1 U e X B l P j x J d G V t U G F 0 a D 5 T Z W N 0 a W 9 u M S 9 z b 2 1 t a W 5 p c 3 R y Y X p p b 2 5 p X z I w M j E v U m l t b 3 N z a S U y M G R 1 c G x p Y 2 F 0 a T w v S X R l b V B h d G g + P C 9 J d G V t T G 9 j Y X R p b 2 4 + P F N 0 Y W J s Z U V u d H J p Z X M g L z 4 8 L 0 l 0 Z W 0 + P E l 0 Z W 0 + P E l 0 Z W 1 M b 2 N h d G l v b j 4 8 S X R l b V R 5 c G U + R m 9 y b X V s Y T w v S X R l b V R 5 c G U + P E l 0 Z W 1 Q Y X R o P l N l Y 3 R p b 2 4 x L 3 N v b W 1 p b m l z d H J h e m l v b m l f M j A y M S 9 J b n N l c m l 0 b y U y M H R y a W 1 l c 3 R y Z T w v S X R l b V B h d G g + P C 9 J d G V t T G 9 j Y X R p b 2 4 + P F N 0 Y W J s Z U V u d H J p Z X M g L z 4 8 L 0 l 0 Z W 0 + P E l 0 Z W 0 + P E l 0 Z W 1 M b 2 N h d G l v b j 4 8 S X R l b V R 5 c G U + R m 9 y b X V s Y T w v S X R l b V R 5 c G U + P E l 0 Z W 1 Q Y X R o P l N l Y 3 R p b 2 4 x L 3 N v b W 1 p b m l z d H J h e m l v b m l f M j A y M S 9 J b n N l c m l 0 b y U y M G F u b m 8 8 L 0 l 0 Z W 1 Q Y X R o P j w v S X R l b U x v Y 2 F 0 a W 9 u P j x T d G F i b G V F b n R y a W V z I C 8 + P C 9 J d G V t P j x J d G V t P j x J d G V t T G 9 j Y X R p b 2 4 + P E l 0 Z W 1 U e X B l P k Z v c m 1 1 b G E 8 L 0 l 0 Z W 1 U e X B l P j x J d G V t U G F 0 a D 5 T Z W N 0 a W 9 u M S 9 z b 2 1 t a W 5 p c 3 R y Y X p p b 2 5 p X z I w M j E v U m l t b 3 N z Z S U y M G N v b G 9 u b m U x P C 9 J d G V t U G F 0 a D 4 8 L 0 l 0 Z W 1 M b 2 N h d G l v b j 4 8 U 3 R h Y m x l R W 5 0 c m l l c y A v P j w v S X R l b T 4 8 S X R l b T 4 8 S X R l b U x v Y 2 F 0 a W 9 u P j x J d G V t V H l w Z T 5 G b 3 J t d W x h P C 9 J d G V t V H l w Z T 4 8 S X R l b V B h d G g + U 2 V j d G l v b j E v c 2 9 t b W l u a X N 0 c m F 6 a W 9 u a V 8 y M D I x L 1 J p b 3 J k a W 5 h d G U l M j B j b 2 x v b m 5 l P C 9 J d G V t U G F 0 a D 4 8 L 0 l 0 Z W 1 M b 2 N h d G l v b j 4 8 U 3 R h Y m x l R W 5 0 c m l l c y A v P j w v S X R l b T 4 8 S X R l b T 4 8 S X R l b U x v Y 2 F 0 a W 9 u P j x J d G V t V H l w Z T 5 G b 3 J t d W x h P C 9 J d G V t V H l w Z T 4 8 S X R l b V B h d G g + U 2 V j d G l v b j E v c 2 9 t b W l u a X N 0 c m F 6 a W 9 u a V 8 y M D I y L 0 9 y a W d p b m U 8 L 0 l 0 Z W 1 Q Y X R o P j w v S X R l b U x v Y 2 F 0 a W 9 u P j x T d G F i b G V F b n R y a W V z I C 8 + P C 9 J d G V t P j x J d G V t P j x J d G V t T G 9 j Y X R p b 2 4 + P E l 0 Z W 1 U e X B l P k Z v c m 1 1 b G E 8 L 0 l 0 Z W 1 U e X B l P j x J d G V t U G F 0 a D 5 T Z W N 0 a W 9 u M S 9 z b 2 1 t a W 5 p c 3 R y Y X p p b 2 5 p X z I w M j I v S W 5 0 Z X N 0 Y X p p b 2 5 p J T I w Y W x 6 Y X R l J T I w Z G k l M j B s a X Z l b G x v P C 9 J d G V t U G F 0 a D 4 8 L 0 l 0 Z W 1 M b 2 N h d G l v b j 4 8 U 3 R h Y m x l R W 5 0 c m l l c y A v P j w v S X R l b T 4 8 S X R l b T 4 8 S X R l b U x v Y 2 F 0 a W 9 u P j x J d G V t V H l w Z T 5 G b 3 J t d W x h P C 9 J d G V t V H l w Z T 4 8 S X R l b V B h d G g + U 2 V j d G l v b j E v c 2 9 t b W l u a X N 0 c m F 6 a W 9 u a V 8 y M D I y L 0 1 v Z G l m a W N h d G 8 l M j B 0 a X B v P C 9 J d G V t U G F 0 a D 4 8 L 0 l 0 Z W 1 M b 2 N h d G l v b j 4 8 U 3 R h Y m x l R W 5 0 c m l l c y A v P j w v S X R l b T 4 8 S X R l b T 4 8 S X R l b U x v Y 2 F 0 a W 9 u P j x J d G V t V H l w Z T 5 G b 3 J t d W x h P C 9 J d G V t V H l w Z T 4 8 S X R l b V B h d G g + U 2 V j d G l v b j E v c 2 9 t b W l u a X N 0 c m F 6 a W 9 u a V 8 y M D I y L 1 J p b W 9 z c 2 U l M j B j b 2 x v b m 5 l P C 9 J d G V t U G F 0 a D 4 8 L 0 l 0 Z W 1 M b 2 N h d G l v b j 4 8 U 3 R h Y m x l R W 5 0 c m l l c y A v P j w v S X R l b T 4 8 S X R l b T 4 8 S X R l b U x v Y 2 F 0 a W 9 u P j x J d G V t V H l w Z T 5 G b 3 J t d W x h P C 9 J d G V t V H l w Z T 4 8 S X R l b V B h d G g + U 2 V j d G l v b j E v c 2 9 t b W l u a X N 0 c m F 6 a W 9 u a V 8 y M D I y L 1 J p b W 9 z c 2 k l M j B k d X B s a W N h d G k 8 L 0 l 0 Z W 1 Q Y X R o P j w v S X R l b U x v Y 2 F 0 a W 9 u P j x T d G F i b G V F b n R y a W V z I C 8 + P C 9 J d G V t P j x J d G V t P j x J d G V t T G 9 j Y X R p b 2 4 + P E l 0 Z W 1 U e X B l P k Z v c m 1 1 b G E 8 L 0 l 0 Z W 1 U e X B l P j x J d G V t U G F 0 a D 5 T Z W N 0 a W 9 u M S 9 z b 2 1 t a W 5 p c 3 R y Y X p p b 2 5 p X z I w M j I v S W 5 z Z X J p d G 8 l M j B 0 c m l t Z X N 0 c m U 8 L 0 l 0 Z W 1 Q Y X R o P j w v S X R l b U x v Y 2 F 0 a W 9 u P j x T d G F i b G V F b n R y a W V z I C 8 + P C 9 J d G V t P j x J d G V t P j x J d G V t T G 9 j Y X R p b 2 4 + P E l 0 Z W 1 U e X B l P k Z v c m 1 1 b G E 8 L 0 l 0 Z W 1 U e X B l P j x J d G V t U G F 0 a D 5 T Z W N 0 a W 9 u M S 9 z b 2 1 t a W 5 p c 3 R y Y X p p b 2 5 p X z I w M j I v S W 5 z Z X J p d G 8 l M j B h b m 5 v P C 9 J d G V t U G F 0 a D 4 8 L 0 l 0 Z W 1 M b 2 N h d G l v b j 4 8 U 3 R h Y m x l R W 5 0 c m l l c y A v P j w v S X R l b T 4 8 S X R l b T 4 8 S X R l b U x v Y 2 F 0 a W 9 u P j x J d G V t V H l w Z T 5 G b 3 J t d W x h P C 9 J d G V t V H l w Z T 4 8 S X R l b V B h d G g + U 2 V j d G l v b j E v c 2 9 t b W l u a X N 0 c m F 6 a W 9 u a V 8 y M D I y L 1 J p b W 9 z c 2 U l M j B j b 2 x v b m 5 l M T w v S X R l b V B h d G g + P C 9 J d G V t T G 9 j Y X R p b 2 4 + P F N 0 Y W J s Z U V u d H J p Z X M g L z 4 8 L 0 l 0 Z W 0 + P E l 0 Z W 0 + P E l 0 Z W 1 M b 2 N h d G l v b j 4 8 S X R l b V R 5 c G U + R m 9 y b X V s Y T w v S X R l b V R 5 c G U + P E l 0 Z W 1 Q Y X R o P l N l Y 3 R p b 2 4 x L 3 N v b W 1 p b m l z d H J h e m l v b m l f M j A y M i 9 S a W 9 y Z G l u Y X R l J T I w Y 2 9 s b 2 5 u Z T w v S X R l b V B h d G g + P C 9 J d G V t T G 9 j Y X R p b 2 4 + P F N 0 Y W J s Z U V u d H J p Z X M g L z 4 8 L 0 l 0 Z W 0 + P E l 0 Z W 0 + P E l 0 Z W 1 M b 2 N h d G l v b j 4 8 S X R l b V R 5 c G U + R m 9 y b X V s Y T w v S X R l b V R 5 c G U + P E l 0 Z W 1 Q Y X R o P l N l Y 3 R p b 2 4 x L 3 N v b W 1 p b m l z d H J h e m l v b m l f M j A y M y 9 P c m l n a W 5 l P C 9 J d G V t U G F 0 a D 4 8 L 0 l 0 Z W 1 M b 2 N h d G l v b j 4 8 U 3 R h Y m x l R W 5 0 c m l l c y A v P j w v S X R l b T 4 8 S X R l b T 4 8 S X R l b U x v Y 2 F 0 a W 9 u P j x J d G V t V H l w Z T 5 G b 3 J t d W x h P C 9 J d G V t V H l w Z T 4 8 S X R l b V B h d G g + U 2 V j d G l v b j E v c 2 9 t b W l u a X N 0 c m F 6 a W 9 u a V 8 y M D I z L 0 l u d G V z d G F 6 a W 9 u a S U y M G F s e m F 0 Z S U y M G R p J T I w b G l 2 Z W x s b z w v S X R l b V B h d G g + P C 9 J d G V t T G 9 j Y X R p b 2 4 + P F N 0 Y W J s Z U V u d H J p Z X M g L z 4 8 L 0 l 0 Z W 0 + P E l 0 Z W 0 + P E l 0 Z W 1 M b 2 N h d G l v b j 4 8 S X R l b V R 5 c G U + R m 9 y b X V s Y T w v S X R l b V R 5 c G U + P E l 0 Z W 1 Q Y X R o P l N l Y 3 R p b 2 4 x L 3 N v b W 1 p b m l z d H J h e m l v b m l f M j A y M y 9 N b 2 R p Z m l j Y X R v J T I w d G l w b z w v S X R l b V B h d G g + P C 9 J d G V t T G 9 j Y X R p b 2 4 + P F N 0 Y W J s Z U V u d H J p Z X M g L z 4 8 L 0 l 0 Z W 0 + P E l 0 Z W 0 + P E l 0 Z W 1 M b 2 N h d G l v b j 4 8 S X R l b V R 5 c G U + R m 9 y b X V s Y T w v S X R l b V R 5 c G U + P E l 0 Z W 1 Q Y X R o P l N l Y 3 R p b 2 4 x L 3 N v b W 1 p b m l z d H J h e m l v b m l f M j A y M y 9 S a W 1 v c 3 N l J T I w Y 2 9 s b 2 5 u Z T w v S X R l b V B h d G g + P C 9 J d G V t T G 9 j Y X R p b 2 4 + P F N 0 Y W J s Z U V u d H J p Z X M g L z 4 8 L 0 l 0 Z W 0 + P E l 0 Z W 0 + P E l 0 Z W 1 M b 2 N h d G l v b j 4 8 S X R l b V R 5 c G U + R m 9 y b X V s Y T w v S X R l b V R 5 c G U + P E l 0 Z W 1 Q Y X R o P l N l Y 3 R p b 2 4 x L 3 N v b W 1 p b m l z d H J h e m l v b m l f M j A y M y 9 S a W 1 v c 3 N p J T I w Z H V w b G l j Y X R p P C 9 J d G V t U G F 0 a D 4 8 L 0 l 0 Z W 1 M b 2 N h d G l v b j 4 8 U 3 R h Y m x l R W 5 0 c m l l c y A v P j w v S X R l b T 4 8 S X R l b T 4 8 S X R l b U x v Y 2 F 0 a W 9 u P j x J d G V t V H l w Z T 5 G b 3 J t d W x h P C 9 J d G V t V H l w Z T 4 8 S X R l b V B h d G g + U 2 V j d G l v b j E v c 2 9 t b W l u a X N 0 c m F 6 a W 9 u a V 8 y M D I z L 0 l u c 2 V y a X R v J T I w d H J p b W V z d H J l P C 9 J d G V t U G F 0 a D 4 8 L 0 l 0 Z W 1 M b 2 N h d G l v b j 4 8 U 3 R h Y m x l R W 5 0 c m l l c y A v P j w v S X R l b T 4 8 S X R l b T 4 8 S X R l b U x v Y 2 F 0 a W 9 u P j x J d G V t V H l w Z T 5 G b 3 J t d W x h P C 9 J d G V t V H l w Z T 4 8 S X R l b V B h d G g + U 2 V j d G l v b j E v c 2 9 t b W l u a X N 0 c m F 6 a W 9 u a V 8 y M D I z L 0 l u c 2 V y a X R v J T I w Y W 5 u b z w v S X R l b V B h d G g + P C 9 J d G V t T G 9 j Y X R p b 2 4 + P F N 0 Y W J s Z U V u d H J p Z X M g L z 4 8 L 0 l 0 Z W 0 + P E l 0 Z W 0 + P E l 0 Z W 1 M b 2 N h d G l v b j 4 8 S X R l b V R 5 c G U + R m 9 y b X V s Y T w v S X R l b V R 5 c G U + P E l 0 Z W 1 Q Y X R o P l N l Y 3 R p b 2 4 x L 3 N v b W 1 p b m l z d H J h e m l v b m l f M j A y M y 9 S a W 1 v c 3 N l J T I w Y 2 9 s b 2 5 u Z T E 8 L 0 l 0 Z W 1 Q Y X R o P j w v S X R l b U x v Y 2 F 0 a W 9 u P j x T d G F i b G V F b n R y a W V z I C 8 + P C 9 J d G V t P j x J d G V t P j x J d G V t T G 9 j Y X R p b 2 4 + P E l 0 Z W 1 U e X B l P k Z v c m 1 1 b G E 8 L 0 l 0 Z W 1 U e X B l P j x J d G V t U G F 0 a D 5 T Z W N 0 a W 9 u M S 9 z b 2 1 t a W 5 p c 3 R y Y X p p b 2 5 p X z I w M j M v U m l v c m R p b m F 0 Z S U y M G N v b G 9 u b m U 8 L 0 l 0 Z W 1 Q Y X R o P j w v S X R l b U x v Y 2 F 0 a W 9 u P j x T d G F i b G V F b n R y a W V z I C 8 + P C 9 J d G V t P j x J d G V t P j x J d G V t T G 9 j Y X R p b 2 4 + P E l 0 Z W 1 U e X B l P k Z v c m 1 1 b G E 8 L 0 l 0 Z W 1 U e X B l P j x J d G V t U G F 0 a D 5 T Z W N 0 a W 9 u M S 9 z b 2 1 t a W 5 p c 3 R y Y X p p b 2 5 p X z I w M j N f M j A y N C 9 P c m l n a W 5 l P C 9 J d G V t U G F 0 a D 4 8 L 0 l 0 Z W 1 M b 2 N h d G l v b j 4 8 U 3 R h Y m x l R W 5 0 c m l l c y A v P j w v S X R l b T 4 8 S X R l b T 4 8 S X R l b U x v Y 2 F 0 a W 9 u P j x J d G V t V H l w Z T 5 G b 3 J t d W x h P C 9 J d G V t V H l w Z T 4 8 S X R l b V B h d G g + U 2 V j d G l v b j E v c 2 9 t b W l u a X N 0 c m F 6 a W 9 u a V 8 y M D I z X z I w M j Q v S W 5 0 Z X N 0 Y X p p b 2 5 p J T I w Y W x 6 Y X R l J T I w Z G k l M j B s a X Z l b G x v P C 9 J d G V t U G F 0 a D 4 8 L 0 l 0 Z W 1 M b 2 N h d G l v b j 4 8 U 3 R h Y m x l R W 5 0 c m l l c y A v P j w v S X R l b T 4 8 S X R l b T 4 8 S X R l b U x v Y 2 F 0 a W 9 u P j x J d G V t V H l w Z T 5 G b 3 J t d W x h P C 9 J d G V t V H l w Z T 4 8 S X R l b V B h d G g + U 2 V j d G l v b j E v c 2 9 t b W l u a X N 0 c m F 6 a W 9 u a V 8 y M D I z X z I w M j Q v T W 9 k a W Z p Y 2 F 0 b y U y M H R p c G 8 8 L 0 l 0 Z W 1 Q Y X R o P j w v S X R l b U x v Y 2 F 0 a W 9 u P j x T d G F i b G V F b n R y a W V z I C 8 + P C 9 J d G V t P j x J d G V t P j x J d G V t T G 9 j Y X R p b 2 4 + P E l 0 Z W 1 U e X B l P k Z v c m 1 1 b G E 8 L 0 l 0 Z W 1 U e X B l P j x J d G V t U G F 0 a D 5 T Z W N 0 a W 9 u M S 9 z b 2 1 t a W 5 p c 3 R y Y X p p b 2 5 p X z I w M j N f M j A y N C 9 S a W 1 v c 3 N l J T I w Y 2 9 s b 2 5 u Z T w v S X R l b V B h d G g + P C 9 J d G V t T G 9 j Y X R p b 2 4 + P F N 0 Y W J s Z U V u d H J p Z X M g L z 4 8 L 0 l 0 Z W 0 + P E l 0 Z W 0 + P E l 0 Z W 1 M b 2 N h d G l v b j 4 8 S X R l b V R 5 c G U + R m 9 y b X V s Y T w v S X R l b V R 5 c G U + P E l 0 Z W 1 Q Y X R o P l N l Y 3 R p b 2 4 x L 3 N v b W 1 p b m l z d H J h e m l v b m l f M j A y M 1 8 y M D I 0 L 1 J p b W 9 z c 2 k l M j B k d X B s a W N h d G k 8 L 0 l 0 Z W 1 Q Y X R o P j w v S X R l b U x v Y 2 F 0 a W 9 u P j x T d G F i b G V F b n R y a W V z I C 8 + P C 9 J d G V t P j x J d G V t P j x J d G V t T G 9 j Y X R p b 2 4 + P E l 0 Z W 1 U e X B l P k Z v c m 1 1 b G E 8 L 0 l 0 Z W 1 U e X B l P j x J d G V t U G F 0 a D 5 T Z W N 0 a W 9 u M S 9 z b 2 1 t a W 5 p c 3 R y Y X p p b 2 5 p X z I w M j N f M j A y N C 9 J b n N l c m l 0 b y U y M H R y a W 1 l c 3 R y Z T w v S X R l b V B h d G g + P C 9 J d G V t T G 9 j Y X R p b 2 4 + P F N 0 Y W J s Z U V u d H J p Z X M g L z 4 8 L 0 l 0 Z W 0 + P E l 0 Z W 0 + P E l 0 Z W 1 M b 2 N h d G l v b j 4 8 S X R l b V R 5 c G U + R m 9 y b X V s Y T w v S X R l b V R 5 c G U + P E l 0 Z W 1 Q Y X R o P l N l Y 3 R p b 2 4 x L 3 N v b W 1 p b m l z d H J h e m l v b m l f M j A y M 1 8 y M D I 0 L 0 l u c 2 V y a X R v J T I w Y W 5 u b z w v S X R l b V B h d G g + P C 9 J d G V t T G 9 j Y X R p b 2 4 + P F N 0 Y W J s Z U V u d H J p Z X M g L z 4 8 L 0 l 0 Z W 0 + P E l 0 Z W 0 + P E l 0 Z W 1 M b 2 N h d G l v b j 4 8 S X R l b V R 5 c G U + R m 9 y b X V s Y T w v S X R l b V R 5 c G U + P E l 0 Z W 1 Q Y X R o P l N l Y 3 R p b 2 4 x L 3 N v b W 1 p b m l z d H J h e m l v b m l f M j A y M 1 8 y M D I 0 L 1 J p b W 9 z c 2 U l M j B j b 2 x v b m 5 l M T w v S X R l b V B h d G g + P C 9 J d G V t T G 9 j Y X R p b 2 4 + P F N 0 Y W J s Z U V u d H J p Z X M g L z 4 8 L 0 l 0 Z W 0 + P E l 0 Z W 0 + P E l 0 Z W 1 M b 2 N h d G l v b j 4 8 S X R l b V R 5 c G U + R m 9 y b X V s Y T w v S X R l b V R 5 c G U + P E l 0 Z W 1 Q Y X R o P l N l Y 3 R p b 2 4 x L 3 N v b W 1 p b m l z d H J h e m l v b m l f M j A y M 1 8 y M D I 0 L 1 J p b 3 J k a W 5 h d G U l M j B j b 2 x v b m 5 l P C 9 J d G V t U G F 0 a D 4 8 L 0 l 0 Z W 1 M b 2 N h d G l v b j 4 8 U 3 R h Y m x l R W 5 0 c m l l c y A v P j w v S X R l b T 4 8 S X R l b T 4 8 S X R l b U x v Y 2 F 0 a W 9 u P j x J d G V t V H l w Z T 5 G b 3 J t d W x h P C 9 J d G V t V H l w Z T 4 8 S X R l b V B h d G g + U 2 V j d G l v b j E v c 2 9 t b W l u a X N 0 c m F 6 a W 9 u a V 8 y M D I 0 X z I w M j U v T 3 J p Z 2 l u Z T w v S X R l b V B h d G g + P C 9 J d G V t T G 9 j Y X R p b 2 4 + P F N 0 Y W J s Z U V u d H J p Z X M g L z 4 8 L 0 l 0 Z W 0 + P E l 0 Z W 0 + P E l 0 Z W 1 M b 2 N h d G l v b j 4 8 S X R l b V R 5 c G U + R m 9 y b X V s Y T w v S X R l b V R 5 c G U + P E l 0 Z W 1 Q Y X R o P l N l Y 3 R p b 2 4 x L 3 N v b W 1 p b m l z d H J h e m l v b m l f M j A y N F 8 y M D I 1 L 0 l u d G V z d G F 6 a W 9 u a S U y M G F s e m F 0 Z S U y M G R p J T I w b G l 2 Z W x s b z w v S X R l b V B h d G g + P C 9 J d G V t T G 9 j Y X R p b 2 4 + P F N 0 Y W J s Z U V u d H J p Z X M g L z 4 8 L 0 l 0 Z W 0 + P E l 0 Z W 0 + P E l 0 Z W 1 M b 2 N h d G l v b j 4 8 S X R l b V R 5 c G U + R m 9 y b X V s Y T w v S X R l b V R 5 c G U + P E l 0 Z W 1 Q Y X R o P l N l Y 3 R p b 2 4 x L 3 N v b W 1 p b m l z d H J h e m l v b m l f M j A y N F 8 y M D I 1 L 0 1 v Z G l m a W N h d G 8 l M j B 0 a X B v P C 9 J d G V t U G F 0 a D 4 8 L 0 l 0 Z W 1 M b 2 N h d G l v b j 4 8 U 3 R h Y m x l R W 5 0 c m l l c y A v P j w v S X R l b T 4 8 S X R l b T 4 8 S X R l b U x v Y 2 F 0 a W 9 u P j x J d G V t V H l w Z T 5 G b 3 J t d W x h P C 9 J d G V t V H l w Z T 4 8 S X R l b V B h d G g + U 2 V j d G l v b j E v c 2 9 t b W l u a X N 0 c m F 6 a W 9 u a V 8 y M D I 0 X z I w M j U v U m l t b 3 N z Z S U y M G N v b G 9 u b m U 8 L 0 l 0 Z W 1 Q Y X R o P j w v S X R l b U x v Y 2 F 0 a W 9 u P j x T d G F i b G V F b n R y a W V z I C 8 + P C 9 J d G V t P j x J d G V t P j x J d G V t T G 9 j Y X R p b 2 4 + P E l 0 Z W 1 U e X B l P k Z v c m 1 1 b G E 8 L 0 l 0 Z W 1 U e X B l P j x J d G V t U G F 0 a D 5 T Z W N 0 a W 9 u M S 9 z b 2 1 t a W 5 p c 3 R y Y X p p b 2 5 p X z I w M j R f M j A y N S 9 S a W 1 v c 3 N p J T I w Z H V w b G l j Y X R p P C 9 J d G V t U G F 0 a D 4 8 L 0 l 0 Z W 1 M b 2 N h d G l v b j 4 8 U 3 R h Y m x l R W 5 0 c m l l c y A v P j w v S X R l b T 4 8 S X R l b T 4 8 S X R l b U x v Y 2 F 0 a W 9 u P j x J d G V t V H l w Z T 5 G b 3 J t d W x h P C 9 J d G V t V H l w Z T 4 8 S X R l b V B h d G g + U 2 V j d G l v b j E v c 2 9 t b W l u a X N 0 c m F 6 a W 9 u a V 8 y M D I 0 X z I w M j U v S W 5 z Z X J p d G 8 l M j B 0 c m l t Z X N 0 c m U 8 L 0 l 0 Z W 1 Q Y X R o P j w v S X R l b U x v Y 2 F 0 a W 9 u P j x T d G F i b G V F b n R y a W V z I C 8 + P C 9 J d G V t P j x J d G V t P j x J d G V t T G 9 j Y X R p b 2 4 + P E l 0 Z W 1 U e X B l P k Z v c m 1 1 b G E 8 L 0 l 0 Z W 1 U e X B l P j x J d G V t U G F 0 a D 5 T Z W N 0 a W 9 u M S 9 z b 2 1 t a W 5 p c 3 R y Y X p p b 2 5 p X z I w M j R f M j A y N S 9 J b n N l c m l 0 b y U y M G F u b m 8 8 L 0 l 0 Z W 1 Q Y X R o P j w v S X R l b U x v Y 2 F 0 a W 9 u P j x T d G F i b G V F b n R y a W V z I C 8 + P C 9 J d G V t P j x J d G V t P j x J d G V t T G 9 j Y X R p b 2 4 + P E l 0 Z W 1 U e X B l P k Z v c m 1 1 b G E 8 L 0 l 0 Z W 1 U e X B l P j x J d G V t U G F 0 a D 5 T Z W N 0 a W 9 u M S 9 z b 2 1 t a W 5 p c 3 R y Y X p p b 2 5 p X z I w M j R f M j A y N S 9 S a W 1 v c 3 N l J T I w Y 2 9 s b 2 5 u Z T E 8 L 0 l 0 Z W 1 Q Y X R o P j w v S X R l b U x v Y 2 F 0 a W 9 u P j x T d G F i b G V F b n R y a W V z I C 8 + P C 9 J d G V t P j x J d G V t P j x J d G V t T G 9 j Y X R p b 2 4 + P E l 0 Z W 1 U e X B l P k Z v c m 1 1 b G E 8 L 0 l 0 Z W 1 U e X B l P j x J d G V t U G F 0 a D 5 T Z W N 0 a W 9 u M S 9 z b 2 1 t a W 5 p c 3 R y Y X p p b 2 5 p X z I w M j R f M j A y N S 9 S a W 9 y Z G l u Y X R l J T I w Y 2 9 s b 2 5 u Z T w v S X R l b V B h d G g + P C 9 J d G V t T G 9 j Y X R p b 2 4 + P F N 0 Y W J s Z U V u d H J p Z X M g L z 4 8 L 0 l 0 Z W 0 + P E l 0 Z W 0 + P E l 0 Z W 1 M b 2 N h d G l v b j 4 8 S X R l b V R 5 c G U + R m 9 y b X V s Y T w v S X R l b V R 5 c G U + P E l 0 Z W 1 Q Y X R o P l N l Y 3 R p b 2 4 x L 2 R h d G l f Y 2 9 2 a W Q v U m l u b 2 1 p b m F 0 Z S U y M G N v b G 9 u b m U 8 L 0 l 0 Z W 1 Q Y X R o P j w v S X R l b U x v Y 2 F 0 a W 9 u P j x T d G F i b G V F b n R y a W V z I C 8 + P C 9 J d G V t P j x J d G V t P j x J d G V t T G 9 j Y X R p b 2 4 + P E l 0 Z W 1 U e X B l P k Z v c m 1 1 b G E 8 L 0 l 0 Z W 1 U e X B l P j x J d G V t U G F 0 a D 5 T Z W N 0 a W 9 u M S 9 z b 2 1 t a W 5 p c 3 R y Y X p p b 2 5 p X z I w M j A v U m l u b 2 1 p b m F 0 Z S U y M G N v b G 9 u b m U 8 L 0 l 0 Z W 1 Q Y X R o P j w v S X R l b U x v Y 2 F 0 a W 9 u P j x T d G F i b G V F b n R y a W V z I C 8 + P C 9 J d G V t P j x J d G V t P j x J d G V t T G 9 j Y X R p b 2 4 + P E l 0 Z W 1 U e X B l P k Z v c m 1 1 b G E 8 L 0 l 0 Z W 1 U e X B l P j x J d G V t U G F 0 a D 5 T Z W N 0 a W 9 u M S 9 z b 2 1 t a W 5 p c 3 R y Y X p p b 2 5 p X z I w M j E v U m l u b 2 1 p b m F 0 Z S U y M G N v b G 9 u b m U 8 L 0 l 0 Z W 1 Q Y X R o P j w v S X R l b U x v Y 2 F 0 a W 9 u P j x T d G F i b G V F b n R y a W V z I C 8 + P C 9 J d G V t P j x J d G V t P j x J d G V t T G 9 j Y X R p b 2 4 + P E l 0 Z W 1 U e X B l P k Z v c m 1 1 b G E 8 L 0 l 0 Z W 1 U e X B l P j x J d G V t U G F 0 a D 5 T Z W N 0 a W 9 u M S 9 z b 2 1 t a W 5 p c 3 R y Y X p p b 2 5 p X z I w M j I v U m l u b 2 1 p b m F 0 Z S U y M G N v b G 9 u b m U 8 L 0 l 0 Z W 1 Q Y X R o P j w v S X R l b U x v Y 2 F 0 a W 9 u P j x T d G F i b G V F b n R y a W V z I C 8 + P C 9 J d G V t P j x J d G V t P j x J d G V t T G 9 j Y X R p b 2 4 + P E l 0 Z W 1 U e X B l P k Z v c m 1 1 b G E 8 L 0 l 0 Z W 1 U e X B l P j x J d G V t U G F 0 a D 5 T Z W N 0 a W 9 u M S 9 z b 2 1 t a W 5 p c 3 R y Y X p p b 2 5 p X z I w M j M v U m l u b 2 1 p b m F 0 Z S U y M G N v b G 9 u b m U 8 L 0 l 0 Z W 1 Q Y X R o P j w v S X R l b U x v Y 2 F 0 a W 9 u P j x T d G F i b G V F b n R y a W V z I C 8 + P C 9 J d G V t P j x J d G V t P j x J d G V t T G 9 j Y X R p b 2 4 + P E l 0 Z W 1 U e X B l P k Z v c m 1 1 b G E 8 L 0 l 0 Z W 1 U e X B l P j x J d G V t U G F 0 a D 5 T Z W N 0 a W 9 u M S 9 z b 2 1 t a W 5 p c 3 R y Y X p p b 2 5 p X z I w M j N f M j A y N C 9 S a W 5 v b W l u Y X R l J T I w Y 2 9 s b 2 5 u Z T w v S X R l b V B h d G g + P C 9 J d G V t T G 9 j Y X R p b 2 4 + P F N 0 Y W J s Z U V u d H J p Z X M g L z 4 8 L 0 l 0 Z W 0 + P E l 0 Z W 0 + P E l 0 Z W 1 M b 2 N h d G l v b j 4 8 S X R l b V R 5 c G U + R m 9 y b X V s Y T w v S X R l b V R 5 c G U + P E l 0 Z W 1 Q Y X R o P l N l Y 3 R p b 2 4 x L 3 N v b W 1 p b m l z d H J h e m l v b m l f M j A y N F 8 y M D I 1 L 1 J p b m 9 t a W 5 h d G U l M j B j b 2 x v b m 5 l P C 9 J d G V t U G F 0 a D 4 8 L 0 l 0 Z W 1 M b 2 N h d G l v b j 4 8 U 3 R h Y m x l R W 5 0 c m l l c y A v P j w v S X R l b T 4 8 S X R l b T 4 8 S X R l b U x v Y 2 F 0 a W 9 u P j x J d G V t V H l w Z T 5 G b 3 J t d W x h P C 9 J d G V t V H l w Z T 4 8 S X R l b V B h d G g + U 2 V j d G l v b j E v c 2 9 t b W l u a X N 0 c m F 6 a W 9 u a V 8 y M D I w L 0 F n Z 2 l 1 b n R h J T I w Y 2 9 s b 2 5 u Y S U y M H B l c n N v b m F s a X p 6 Y X R h P C 9 J d G V t U G F 0 a D 4 8 L 0 l 0 Z W 1 M b 2 N h d G l v b j 4 8 U 3 R h Y m x l R W 5 0 c m l l c y A v P j w v S X R l b T 4 8 S X R l b T 4 8 S X R l b U x v Y 2 F 0 a W 9 u P j x J d G V t V H l w Z T 5 G b 3 J t d W x h P C 9 J d G V t V H l w Z T 4 8 S X R l b V B h d G g + U 2 V j d G l v b j E v c 2 9 t b W l u a X N 0 c m F 6 a W 9 u a V 8 y M D I x L 0 F n Z 2 l 1 b n R h J T I w Y 2 9 s b 2 5 u Y S U y M H B l c n N v b m F s a X p 6 Y X R h P C 9 J d G V t U G F 0 a D 4 8 L 0 l 0 Z W 1 M b 2 N h d G l v b j 4 8 U 3 R h Y m x l R W 5 0 c m l l c y A v P j w v S X R l b T 4 8 S X R l b T 4 8 S X R l b U x v Y 2 F 0 a W 9 u P j x J d G V t V H l w Z T 5 G b 3 J t d W x h P C 9 J d G V t V H l w Z T 4 8 S X R l b V B h d G g + U 2 V j d G l v b j E v c 2 9 t b W l u a X N 0 c m F 6 a W 9 u a V 8 y M D I y L 0 F n Z 2 l 1 b n R h J T I w Y 2 9 s b 2 5 u Y S U y M H B l c n N v b m F s a X p 6 Y X R h P C 9 J d G V t U G F 0 a D 4 8 L 0 l 0 Z W 1 M b 2 N h d G l v b j 4 8 U 3 R h Y m x l R W 5 0 c m l l c y A v P j w v S X R l b T 4 8 S X R l b T 4 8 S X R l b U x v Y 2 F 0 a W 9 u P j x J d G V t V H l w Z T 5 G b 3 J t d W x h P C 9 J d G V t V H l w Z T 4 8 S X R l b V B h d G g + U 2 V j d G l v b j E v c 2 9 t b W l u a X N 0 c m F 6 a W 9 u a V 8 y M D I z L 0 F n Z 2 l 1 b n R h J T I w Y 2 9 s b 2 5 u Y S U y M H B l c n N v b m F s a X p 6 Y X R h P C 9 J d G V t U G F 0 a D 4 8 L 0 l 0 Z W 1 M b 2 N h d G l v b j 4 8 U 3 R h Y m x l R W 5 0 c m l l c y A v P j w v S X R l b T 4 8 S X R l b T 4 8 S X R l b U x v Y 2 F 0 a W 9 u P j x J d G V t V H l w Z T 5 G b 3 J t d W x h P C 9 J d G V t V H l w Z T 4 8 S X R l b V B h d G g + U 2 V j d G l v b j E v c 2 9 t b W l u a X N 0 c m F 6 a W 9 u a V 8 y M D I z X z I w M j Q v Q W d n a X V u d G E l M j B j b 2 x v b m 5 h J T I w c G V y c 2 9 u Y W x p e n p h d G E 8 L 0 l 0 Z W 1 Q Y X R o P j w v S X R l b U x v Y 2 F 0 a W 9 u P j x T d G F i b G V F b n R y a W V z I C 8 + P C 9 J d G V t P j x J d G V t P j x J d G V t T G 9 j Y X R p b 2 4 + P E l 0 Z W 1 U e X B l P k Z v c m 1 1 b G E 8 L 0 l 0 Z W 1 U e X B l P j x J d G V t U G F 0 a D 5 T Z W N 0 a W 9 u M S 9 z b 2 1 t a W 5 p c 3 R y Y X p p b 2 5 p X z I w M j R f M j A y N S 9 B Z 2 d p d W 5 0 Y S U y M G N v b G 9 u b m E l M j B w Z X J z b 2 5 h b G l 6 e m F 0 Y T w v S X R l b V B h d G g + P C 9 J d G V t T G 9 j Y X R p b 2 4 + P F N 0 Y W J s Z U V u d H J p Z X M g L z 4 8 L 0 l 0 Z W 0 + P E l 0 Z W 0 + P E l 0 Z W 1 M b 2 N h d G l v b j 4 8 S X R l b V R 5 c G U + R m 9 y b X V s Y T w v S X R l b V R 5 c G U + P E l 0 Z W 1 Q Y X R o P l N l Y 3 R p b 2 4 x L 2 R h d G l f Y 2 9 2 a W Q v U m F n Z 3 J 1 c H B h d G U l M j B y a W d o Z T w v S X R l b V B h d G g + P C 9 J d G V t T G 9 j Y X R p b 2 4 + P F N 0 Y W J s Z U V u d H J p Z X M g L z 4 8 L 0 l 0 Z W 0 + P E l 0 Z W 0 + P E l 0 Z W 1 M b 2 N h d G l v b j 4 8 S X R l b V R 5 c G U + R m 9 y b X V s Y T w v S X R l b V R 5 c G U + P E l 0 Z W 1 Q Y X R o P l N l Y 3 R p b 2 4 x L 2 R h d G l f Y 2 9 2 a W Q v U 2 9 z d G l 0 d W l 0 b y U y M H Z h b G 9 y Z T w v S X R l b V B h d G g + P C 9 J d G V t T G 9 j Y X R p b 2 4 + P F N 0 Y W J s Z U V u d H J p Z X M g L z 4 8 L 0 l 0 Z W 0 + P E l 0 Z W 0 + P E l 0 Z W 1 M b 2 N h d G l v b j 4 8 S X R l b V R 5 c G U + R m 9 y b X V s Y T w v S X R l b V R 5 c G U + P E l 0 Z W 1 Q Y X R o P l N l Y 3 R p b 2 4 x L 2 R h d G l f Y 2 9 2 a W Q v U 2 9 z d G l 0 d W l 0 b y U y M H Z h b G 9 y Z T E 8 L 0 l 0 Z W 1 Q Y X R o P j w v S X R l b U x v Y 2 F 0 a W 9 u P j x T d G F i b G V F b n R y a W V z I C 8 + P C 9 J d G V t P j x J d G V t P j x J d G V t T G 9 j Y X R p b 2 4 + P E l 0 Z W 1 U e X B l P k Z v c m 1 1 b G E 8 L 0 l 0 Z W 1 U e X B l P j x J d G V t U G F 0 a D 5 T Z W N 0 a W 9 u M S 9 k Y X R p X 2 N v d m l k L 1 N v c 3 R p d H V p d G 8 l M j B 2 Y W x v c m U y P C 9 J d G V t U G F 0 a D 4 8 L 0 l 0 Z W 1 M b 2 N h d G l v b j 4 8 U 3 R h Y m x l R W 5 0 c m l l c y A v P j w v S X R l b T 4 8 S X R l b T 4 8 S X R l b U x v Y 2 F 0 a W 9 u P j x J d G V t V H l w Z T 5 G b 3 J t d W x h P C 9 J d G V t V H l w Z T 4 8 S X R l b V B h d G g + U 2 V j d G l v b j E v c 2 9 t b W l u a X N 0 c m F 6 a W 9 u a V 8 y M D I w L 1 N v c 3 R p d H V p d G 8 l M j B 2 Y W x v c m U 8 L 0 l 0 Z W 1 Q Y X R o P j w v S X R l b U x v Y 2 F 0 a W 9 u P j x T d G F i b G V F b n R y a W V z I C 8 + P C 9 J d G V t P j x J d G V t P j x J d G V t T G 9 j Y X R p b 2 4 + P E l 0 Z W 1 U e X B l P k Z v c m 1 1 b G E 8 L 0 l 0 Z W 1 U e X B l P j x J d G V t U G F 0 a D 5 T Z W N 0 a W 9 u M S 9 z b 2 1 t a W 5 p c 3 R y Y X p p b 2 5 p X z I w M j A v U 2 9 z d G l 0 d W l 0 b y U y M H Z h b G 9 y Z T E 8 L 0 l 0 Z W 1 Q Y X R o P j w v S X R l b U x v Y 2 F 0 a W 9 u P j x T d G F i b G V F b n R y a W V z I C 8 + P C 9 J d G V t P j x J d G V t P j x J d G V t T G 9 j Y X R p b 2 4 + P E l 0 Z W 1 U e X B l P k Z v c m 1 1 b G E 8 L 0 l 0 Z W 1 U e X B l P j x J d G V t U G F 0 a D 5 T Z W N 0 a W 9 u M S 9 z b 2 1 t a W 5 p c 3 R y Y X p p b 2 5 p X z I w M j A v U 2 9 z d G l 0 d W l 0 b y U y M H Z h b G 9 y Z T I 8 L 0 l 0 Z W 1 Q Y X R o P j w v S X R l b U x v Y 2 F 0 a W 9 u P j x T d G F i b G V F b n R y a W V z I C 8 + P C 9 J d G V t P j x J d G V t P j x J d G V t T G 9 j Y X R p b 2 4 + P E l 0 Z W 1 U e X B l P k Z v c m 1 1 b G E 8 L 0 l 0 Z W 1 U e X B l P j x J d G V t U G F 0 a D 5 T Z W N 0 a W 9 u M S 9 z b 2 1 t a W 5 p c 3 R y Y X p p b 2 5 p X z I w M j A v U m F n Z 3 J 1 c H B h d G U l M j B y a W d o Z T w v S X R l b V B h d G g + P C 9 J d G V t T G 9 j Y X R p b 2 4 + P F N 0 Y W J s Z U V u d H J p Z X M g L z 4 8 L 0 l 0 Z W 0 + P E l 0 Z W 0 + P E l 0 Z W 1 M b 2 N h d G l v b j 4 8 S X R l b V R 5 c G U + R m 9 y b X V s Y T w v S X R l b V R 5 c G U + P E l 0 Z W 1 Q Y X R o P l N l Y 3 R p b 2 4 x L 3 N v b W 1 p b m l z d H J h e m l v b m l f M j A y M S 9 T b 3 N 0 a X R 1 a X R v J T I w d m F s b 3 J l P C 9 J d G V t U G F 0 a D 4 8 L 0 l 0 Z W 1 M b 2 N h d G l v b j 4 8 U 3 R h Y m x l R W 5 0 c m l l c y A v P j w v S X R l b T 4 8 S X R l b T 4 8 S X R l b U x v Y 2 F 0 a W 9 u P j x J d G V t V H l w Z T 5 G b 3 J t d W x h P C 9 J d G V t V H l w Z T 4 8 S X R l b V B h d G g + U 2 V j d G l v b j E v c 2 9 t b W l u a X N 0 c m F 6 a W 9 u a V 8 y M D I x L 1 N v c 3 R p d H V p d G 8 l M j B 2 Y W x v c m U x P C 9 J d G V t U G F 0 a D 4 8 L 0 l 0 Z W 1 M b 2 N h d G l v b j 4 8 U 3 R h Y m x l R W 5 0 c m l l c y A v P j w v S X R l b T 4 8 S X R l b T 4 8 S X R l b U x v Y 2 F 0 a W 9 u P j x J d G V t V H l w Z T 5 G b 3 J t d W x h P C 9 J d G V t V H l w Z T 4 8 S X R l b V B h d G g + U 2 V j d G l v b j E v c 2 9 t b W l u a X N 0 c m F 6 a W 9 u a V 8 y M D I x L 1 N v c 3 R p d H V p d G 8 l M j B 2 Y W x v c m U y P C 9 J d G V t U G F 0 a D 4 8 L 0 l 0 Z W 1 M b 2 N h d G l v b j 4 8 U 3 R h Y m x l R W 5 0 c m l l c y A v P j w v S X R l b T 4 8 S X R l b T 4 8 S X R l b U x v Y 2 F 0 a W 9 u P j x J d G V t V H l w Z T 5 G b 3 J t d W x h P C 9 J d G V t V H l w Z T 4 8 S X R l b V B h d G g + U 2 V j d G l v b j E v c 2 9 t b W l u a X N 0 c m F 6 a W 9 u a V 8 y M D I y L 1 N v c 3 R p d H V p d G 8 l M j B 2 Y W x v c m U 8 L 0 l 0 Z W 1 Q Y X R o P j w v S X R l b U x v Y 2 F 0 a W 9 u P j x T d G F i b G V F b n R y a W V z I C 8 + P C 9 J d G V t P j x J d G V t P j x J d G V t T G 9 j Y X R p b 2 4 + P E l 0 Z W 1 U e X B l P k Z v c m 1 1 b G E 8 L 0 l 0 Z W 1 U e X B l P j x J d G V t U G F 0 a D 5 T Z W N 0 a W 9 u M S 9 z b 2 1 t a W 5 p c 3 R y Y X p p b 2 5 p X z I w M j M v U 2 9 z d G l 0 d W l 0 b y U y M H Z h b G 9 y Z T w v S X R l b V B h d G g + P C 9 J d G V t T G 9 j Y X R p b 2 4 + P F N 0 Y W J s Z U V u d H J p Z X M g L z 4 8 L 0 l 0 Z W 0 + P E l 0 Z W 0 + P E l 0 Z W 1 M b 2 N h d G l v b j 4 8 S X R l b V R 5 c G U + R m 9 y b X V s Y T w v S X R l b V R 5 c G U + P E l 0 Z W 1 Q Y X R o P l N l Y 3 R p b 2 4 x L 3 N v b W 1 p b m l z d H J h e m l v b m l f M j A y M 1 8 y M D I 0 L 1 N v c 3 R p d H V p d G 8 l M j B 2 Y W x v c m U 8 L 0 l 0 Z W 1 Q Y X R o P j w v S X R l b U x v Y 2 F 0 a W 9 u P j x T d G F i b G V F b n R y a W V z I C 8 + P C 9 J d G V t P j x J d G V t P j x J d G V t T G 9 j Y X R p b 2 4 + P E l 0 Z W 1 U e X B l P k Z v c m 1 1 b G E 8 L 0 l 0 Z W 1 U e X B l P j x J d G V t U G F 0 a D 5 T Z W N 0 a W 9 u M S 9 z b 2 1 t a W 5 p c 3 R y Y X p p b 2 5 p X z I w M j R f M j A y N S 9 T b 3 N 0 a X R 1 a X R v J T I w d m F s b 3 J l P C 9 J d G V t U G F 0 a D 4 8 L 0 l 0 Z W 1 M b 2 N h d G l v b j 4 8 U 3 R h Y m x l R W 5 0 c m l l c y A v P j w v S X R l b T 4 8 S X R l b T 4 8 S X R l b U x v Y 2 F 0 a W 9 u P j x J d G V t V H l w Z T 5 G b 3 J t d W x h P C 9 J d G V t V H l w Z T 4 8 S X R l b V B h d G g + U 2 V j d G l v b j E v c 2 9 t b W l u a X N 0 c m F 6 a W 9 u a V 8 y M D I y L 1 N v c 3 R p d H V p d G 8 l M j B 2 Y W x v c m U x P C 9 J d G V t U G F 0 a D 4 8 L 0 l 0 Z W 1 M b 2 N h d G l v b j 4 8 U 3 R h Y m x l R W 5 0 c m l l c y A v P j w v S X R l b T 4 8 S X R l b T 4 8 S X R l b U x v Y 2 F 0 a W 9 u P j x J d G V t V H l w Z T 5 G b 3 J t d W x h P C 9 J d G V t V H l w Z T 4 8 S X R l b V B h d G g + U 2 V j d G l v b j E v c 2 9 t b W l u a X N 0 c m F 6 a W 9 u a V 8 y M D I z L 1 N v c 3 R p d H V p d G 8 l M j B 2 Y W x v c m U x P C 9 J d G V t U G F 0 a D 4 8 L 0 l 0 Z W 1 M b 2 N h d G l v b j 4 8 U 3 R h Y m x l R W 5 0 c m l l c y A v P j w v S X R l b T 4 8 S X R l b T 4 8 S X R l b U x v Y 2 F 0 a W 9 u P j x J d G V t V H l w Z T 5 G b 3 J t d W x h P C 9 J d G V t V H l w Z T 4 8 S X R l b V B h d G g + U 2 V j d G l v b j E v c 2 9 t b W l u a X N 0 c m F 6 a W 9 u a V 8 y M D I z X z I w M j Q v U 2 9 z d G l 0 d W l 0 b y U y M H Z h b G 9 y Z T E 8 L 0 l 0 Z W 1 Q Y X R o P j w v S X R l b U x v Y 2 F 0 a W 9 u P j x T d G F i b G V F b n R y a W V z I C 8 + P C 9 J d G V t P j x J d G V t P j x J d G V t T G 9 j Y X R p b 2 4 + P E l 0 Z W 1 U e X B l P k Z v c m 1 1 b G E 8 L 0 l 0 Z W 1 U e X B l P j x J d G V t U G F 0 a D 5 T Z W N 0 a W 9 u M S 9 z b 2 1 t a W 5 p c 3 R y Y X p p b 2 5 p X z I w M j R f M j A y N S 9 T b 3 N 0 a X R 1 a X R v J T I w d m F s b 3 J l M T w v S X R l b V B h d G g + P C 9 J d G V t T G 9 j Y X R p b 2 4 + P F N 0 Y W J s Z U V u d H J p Z X M g L z 4 8 L 0 l 0 Z W 0 + P E l 0 Z W 0 + P E l 0 Z W 1 M b 2 N h d G l v b j 4 8 S X R l b V R 5 c G U + R m 9 y b X V s Y T w v S X R l b V R 5 c G U + P E l 0 Z W 1 Q Y X R o P l N l Y 3 R p b 2 4 x L 3 N v b W 1 p b m l z d H J h e m l v b m l f M j A y M i 9 T b 3 N 0 a X R 1 a X R v J T I w d m F s b 3 J l M j w v S X R l b V B h d G g + P C 9 J d G V t T G 9 j Y X R p b 2 4 + P F N 0 Y W J s Z U V u d H J p Z X M g L z 4 8 L 0 l 0 Z W 0 + P E l 0 Z W 0 + P E l 0 Z W 1 M b 2 N h d G l v b j 4 8 S X R l b V R 5 c G U + R m 9 y b X V s Y T w v S X R l b V R 5 c G U + P E l 0 Z W 1 Q Y X R o P l N l Y 3 R p b 2 4 x L 3 N v b W 1 p b m l z d H J h e m l v b m l f M j A y M y 9 T b 3 N 0 a X R 1 a X R v J T I w d m F s b 3 J l M j w v S X R l b V B h d G g + P C 9 J d G V t T G 9 j Y X R p b 2 4 + P F N 0 Y W J s Z U V u d H J p Z X M g L z 4 8 L 0 l 0 Z W 0 + P E l 0 Z W 0 + P E l 0 Z W 1 M b 2 N h d G l v b j 4 8 S X R l b V R 5 c G U + R m 9 y b X V s Y T w v S X R l b V R 5 c G U + P E l 0 Z W 1 Q Y X R o P l N l Y 3 R p b 2 4 x L 3 N v b W 1 p b m l z d H J h e m l v b m l f M j A y M 1 8 y M D I 0 L 1 N v c 3 R p d H V p d G 8 l M j B 2 Y W x v c m U y P C 9 J d G V t U G F 0 a D 4 8 L 0 l 0 Z W 1 M b 2 N h d G l v b j 4 8 U 3 R h Y m x l R W 5 0 c m l l c y A v P j w v S X R l b T 4 8 S X R l b T 4 8 S X R l b U x v Y 2 F 0 a W 9 u P j x J d G V t V H l w Z T 5 G b 3 J t d W x h P C 9 J d G V t V H l w Z T 4 8 S X R l b V B h d G g + U 2 V j d G l v b j E v c 2 9 t b W l u a X N 0 c m F 6 a W 9 u a V 8 y M D I 0 X z I w M j U v U 2 9 z d G l 0 d W l 0 b y U y M H Z h b G 9 y Z T I 8 L 0 l 0 Z W 1 Q Y X R o P j w v S X R l b U x v Y 2 F 0 a W 9 u P j x T d G F i b G V F b n R y a W V z I C 8 + P C 9 J d G V t P j x J d G V t P j x J d G V t T G 9 j Y X R p b 2 4 + P E l 0 Z W 1 U e X B l P k Z v c m 1 1 b G E 8 L 0 l 0 Z W 1 U e X B l P j x J d G V t U G F 0 a D 5 T Z W N 0 a W 9 u M S 9 z b 2 1 t a W 5 p c 3 R y Y X p p b 2 5 p X z I w M j A v U 2 9 z d G l 0 d W l 0 b y U y M H Z h b G 9 y Z T M 8 L 0 l 0 Z W 1 Q Y X R o P j w v S X R l b U x v Y 2 F 0 a W 9 u P j x T d G F i b G V F b n R y a W V z I C 8 + P C 9 J d G V t P j x J d G V t P j x J d G V t T G 9 j Y X R p b 2 4 + P E l 0 Z W 1 U e X B l P k Z v c m 1 1 b G E 8 L 0 l 0 Z W 1 U e X B l P j x J d G V t U G F 0 a D 5 T Z W N 0 a W 9 u M S 9 z b 2 1 t a W 5 p c 3 R y Y X p p b 2 5 p X z I w M j E v U 2 9 z d G l 0 d W l 0 b y U y M H Z h b G 9 y Z T M 8 L 0 l 0 Z W 1 Q Y X R o P j w v S X R l b U x v Y 2 F 0 a W 9 u P j x T d G F i b G V F b n R y a W V z I C 8 + P C 9 J d G V t P j x J d G V t P j x J d G V t T G 9 j Y X R p b 2 4 + P E l 0 Z W 1 U e X B l P k Z v c m 1 1 b G E 8 L 0 l 0 Z W 1 U e X B l P j x J d G V t U G F 0 a D 5 T Z W N 0 a W 9 u M S 9 z b 2 1 t a W 5 p c 3 R y Y X p p b 2 5 p X z I w M j I v U 2 9 z d G l 0 d W l 0 b y U y M H Z h b G 9 y Z T M 8 L 0 l 0 Z W 1 Q Y X R o P j w v S X R l b U x v Y 2 F 0 a W 9 u P j x T d G F i b G V F b n R y a W V z I C 8 + P C 9 J d G V t P j x J d G V t P j x J d G V t T G 9 j Y X R p b 2 4 + P E l 0 Z W 1 U e X B l P k Z v c m 1 1 b G E 8 L 0 l 0 Z W 1 U e X B l P j x J d G V t U G F 0 a D 5 T Z W N 0 a W 9 u M S 9 z b 2 1 t a W 5 p c 3 R y Y X p p b 2 5 p X z I w M j M v U 2 9 z d G l 0 d W l 0 b y U y M H Z h b G 9 y Z T M 8 L 0 l 0 Z W 1 Q Y X R o P j w v S X R l b U x v Y 2 F 0 a W 9 u P j x T d G F i b G V F b n R y a W V z I C 8 + P C 9 J d G V t P j x J d G V t P j x J d G V t T G 9 j Y X R p b 2 4 + P E l 0 Z W 1 U e X B l P k Z v c m 1 1 b G E 8 L 0 l 0 Z W 1 U e X B l P j x J d G V t U G F 0 a D 5 T Z W N 0 a W 9 u M S 9 z b 2 1 t a W 5 p c 3 R y Y X p p b 2 5 p X z I w M j N f M j A y N C 9 T b 3 N 0 a X R 1 a X R v J T I w d m F s b 3 J l M z w v S X R l b V B h d G g + P C 9 J d G V t T G 9 j Y X R p b 2 4 + P F N 0 Y W J s Z U V u d H J p Z X M g L z 4 8 L 0 l 0 Z W 0 + P E l 0 Z W 0 + P E l 0 Z W 1 M b 2 N h d G l v b j 4 8 S X R l b V R 5 c G U + R m 9 y b X V s Y T w v S X R l b V R 5 c G U + P E l 0 Z W 1 Q Y X R o P l N l Y 3 R p b 2 4 x L 3 N v b W 1 p b m l z d H J h e m l v b m l f M j A y N F 8 y M D I 1 L 1 N v c 3 R p d H V p d G 8 l M j B 2 Y W x v c m U z P C 9 J d G V t U G F 0 a D 4 8 L 0 l 0 Z W 1 M b 2 N h d G l v b j 4 8 U 3 R h Y m x l R W 5 0 c m l l c y A v P j w v S X R l b T 4 8 S X R l b T 4 8 S X R l b U x v Y 2 F 0 a W 9 u P j x J d G V t V H l w Z T 5 G b 3 J t d W x h P C 9 J d G V t V H l w Z T 4 8 S X R l b V B h d G g + U 2 V j d G l v b j E v c 2 9 t b W l u a X N 0 c m F 6 a W 9 u a V 8 y M D I x L 1 J h Z 2 d y d X B w Y X R l J T I w c m l n a G U 8 L 0 l 0 Z W 1 Q Y X R o P j w v S X R l b U x v Y 2 F 0 a W 9 u P j x T d G F i b G V F b n R y a W V z I C 8 + P C 9 J d G V t P j x J d G V t P j x J d G V t T G 9 j Y X R p b 2 4 + P E l 0 Z W 1 U e X B l P k Z v c m 1 1 b G E 8 L 0 l 0 Z W 1 U e X B l P j x J d G V t U G F 0 a D 5 T Z W N 0 a W 9 u M S 9 z b 2 1 t a W 5 p c 3 R y Y X p p b 2 5 p X z I w M j I v U m F n Z 3 J 1 c H B h d G U l M j B y a W d o Z T w v S X R l b V B h d G g + P C 9 J d G V t T G 9 j Y X R p b 2 4 + P F N 0 Y W J s Z U V u d H J p Z X M g L z 4 8 L 0 l 0 Z W 0 + P E l 0 Z W 0 + P E l 0 Z W 1 M b 2 N h d G l v b j 4 8 S X R l b V R 5 c G U + R m 9 y b X V s Y T w v S X R l b V R 5 c G U + P E l 0 Z W 1 Q Y X R o P l N l Y 3 R p b 2 4 x L 3 N v b W 1 p b m l z d H J h e m l v b m l f M j A y M y 9 S Y W d n c n V w c G F 0 Z S U y M H J p Z 2 h l P C 9 J d G V t U G F 0 a D 4 8 L 0 l 0 Z W 1 M b 2 N h d G l v b j 4 8 U 3 R h Y m x l R W 5 0 c m l l c y A v P j w v S X R l b T 4 8 S X R l b T 4 8 S X R l b U x v Y 2 F 0 a W 9 u P j x J d G V t V H l w Z T 5 G b 3 J t d W x h P C 9 J d G V t V H l w Z T 4 8 S X R l b V B h d G g + U 2 V j d G l v b j E v c 2 9 t b W l u a X N 0 c m F 6 a W 9 u a V 8 y M D I z X z I w M j Q v U m F n Z 3 J 1 c H B h d G U l M j B y a W d o Z T w v S X R l b V B h d G g + P C 9 J d G V t T G 9 j Y X R p b 2 4 + P F N 0 Y W J s Z U V u d H J p Z X M g L z 4 8 L 0 l 0 Z W 0 + P E l 0 Z W 0 + P E l 0 Z W 1 M b 2 N h d G l v b j 4 8 S X R l b V R 5 c G U + R m 9 y b X V s Y T w v S X R l b V R 5 c G U + P E l 0 Z W 1 Q Y X R o P l N l Y 3 R p b 2 4 x L 3 N v b W 1 p b m l z d H J h e m l v b m l f M j A y N F 8 y M D I 1 L 1 J h Z 2 d y d X B w Y X R l J T I w c m l n a G U 8 L 0 l 0 Z W 1 Q Y X R o P j w v S X R l b U x v Y 2 F 0 a W 9 u P j x T d G F i b G V F b n R y a W V z I C 8 + P C 9 J d G V t P j x J d G V t P j x J d G V t T G 9 j Y X R p b 2 4 + P E l 0 Z W 1 U e X B l P k Z v c m 1 1 b G E 8 L 0 l 0 Z W 1 U e X B l P j x J d G V t U G F 0 a D 5 T Z W N 0 a W 9 u M S 9 z b 2 1 t a W 5 p c 3 R y Y X p p b 2 5 p X z I w M j A v V G V z d G 8 l M j B p b i U y M G 1 h a X V z Y 2 9 s b z w v S X R l b V B h d G g + P C 9 J d G V t T G 9 j Y X R p b 2 4 + P F N 0 Y W J s Z U V u d H J p Z X M g L z 4 8 L 0 l 0 Z W 0 + P E l 0 Z W 0 + P E l 0 Z W 1 M b 2 N h d G l v b j 4 8 S X R l b V R 5 c G U + R m 9 y b X V s Y T w v S X R l b V R 5 c G U + P E l 0 Z W 1 Q Y X R o P l N l Y 3 R p b 2 4 x L 3 N v b W 1 p b m l z d H J h e m l v b m l f M j A y M S 9 U Z X N 0 b y U y M G l u J T I w b W F p d X N j b 2 x v P C 9 J d G V t U G F 0 a D 4 8 L 0 l 0 Z W 1 M b 2 N h d G l v b j 4 8 U 3 R h Y m x l R W 5 0 c m l l c y A v P j w v S X R l b T 4 8 S X R l b T 4 8 S X R l b U x v Y 2 F 0 a W 9 u P j x J d G V t V H l w Z T 5 G b 3 J t d W x h P C 9 J d G V t V H l w Z T 4 8 S X R l b V B h d G g + U 2 V j d G l v b j E v c 2 9 t b W l u a X N 0 c m F 6 a W 9 u a V 8 y M D I y L 1 R l c 3 R v J T I w a W 4 l M j B t Y W l 1 c 2 N v b G 8 8 L 0 l 0 Z W 1 Q Y X R o P j w v S X R l b U x v Y 2 F 0 a W 9 u P j x T d G F i b G V F b n R y a W V z I C 8 + P C 9 J d G V t P j x J d G V t P j x J d G V t T G 9 j Y X R p b 2 4 + P E l 0 Z W 1 U e X B l P k Z v c m 1 1 b G E 8 L 0 l 0 Z W 1 U e X B l P j x J d G V t U G F 0 a D 5 T Z W N 0 a W 9 u M S 9 z b 2 1 t a W 5 p c 3 R y Y X p p b 2 5 p X z I w M j M v V G V z d G 8 l M j B p b i U y M G 1 h a X V z Y 2 9 s b z w v S X R l b V B h d G g + P C 9 J d G V t T G 9 j Y X R p b 2 4 + P F N 0 Y W J s Z U V u d H J p Z X M g L z 4 8 L 0 l 0 Z W 0 + P E l 0 Z W 0 + P E l 0 Z W 1 M b 2 N h d G l v b j 4 8 S X R l b V R 5 c G U + R m 9 y b X V s Y T w v S X R l b V R 5 c G U + P E l 0 Z W 1 Q Y X R o P l N l Y 3 R p b 2 4 x L 3 N v b W 1 p b m l z d H J h e m l v b m l f M j A y M 1 8 y M D I 0 L 1 R l c 3 R v J T I w a W 4 l M j B t Y W l 1 c 2 N v b G 8 8 L 0 l 0 Z W 1 Q Y X R o P j w v S X R l b U x v Y 2 F 0 a W 9 u P j x T d G F i b G V F b n R y a W V z I C 8 + P C 9 J d G V t P j x J d G V t P j x J d G V t T G 9 j Y X R p b 2 4 + P E l 0 Z W 1 U e X B l P k Z v c m 1 1 b G E 8 L 0 l 0 Z W 1 U e X B l P j x J d G V t U G F 0 a D 5 T Z W N 0 a W 9 u M S 9 z b 2 1 t a W 5 p c 3 R y Y X p p b 2 5 p X z I w M j R f M j A y N S 9 U Z X N 0 b y U y M G l u J T I w b W F p d X N j b 2 x v P C 9 J d G V t U G F 0 a D 4 8 L 0 l 0 Z W 1 M b 2 N h d G l v b j 4 8 U 3 R h Y m x l R W 5 0 c m l l c y A v P j w v S X R l b T 4 8 S X R l b T 4 8 S X R l b U x v Y 2 F 0 a W 9 u P j x J d G V t V H l w Z T 5 G b 3 J t d W x h P C 9 J d G V t V H l w Z T 4 8 S X R l b V B h d G g + U 2 V j d G l v b j E v c 2 9 t b W l u a X N 0 c m F 6 a W 9 u a V 9 0 b 3 Q v T 3 J p Z 2 l u Z T w v S X R l b V B h d G g + P C 9 J d G V t T G 9 j Y X R p b 2 4 + P F N 0 Y W J s Z U V u d H J p Z X M g L z 4 8 L 0 l 0 Z W 0 + P E l 0 Z W 0 + P E l 0 Z W 1 M b 2 N h d G l v b j 4 8 S X R l b V R 5 c G U + R m 9 y b X V s Y T w v S X R l b V R 5 c G U + P E l 0 Z W 1 Q Y X R o P l N l Y 3 R p b 2 4 x L 3 N v b W 1 p b m l z d H J h e m l v b m l f d G 9 0 L 0 l u d G V z d G F 6 a W 9 u a S U y M G F s e m F 0 Z S U y M G R p J T I w b G l 2 Z W x s b z w v S X R l b V B h d G g + P C 9 J d G V t T G 9 j Y X R p b 2 4 + P F N 0 Y W J s Z U V u d H J p Z X M g L z 4 8 L 0 l 0 Z W 0 + P E l 0 Z W 0 + P E l 0 Z W 1 M b 2 N h d G l v b j 4 8 S X R l b V R 5 c G U + R m 9 y b X V s Y T w v S X R l b V R 5 c G U + P E l 0 Z W 1 Q Y X R o P l N l Y 3 R p b 2 4 x L 3 N v b W 1 p b m l z d H J h e m l v b m l f d G 9 0 L 0 1 v Z G l m a W N h d G 8 l M j B 0 a X B v P C 9 J d G V t U G F 0 a D 4 8 L 0 l 0 Z W 1 M b 2 N h d G l v b j 4 8 U 3 R h Y m x l R W 5 0 c m l l c y A v P j w v S X R l b T 4 8 S X R l b T 4 8 S X R l b U x v Y 2 F 0 a W 9 u P j x J d G V t V H l w Z T 5 G b 3 J t d W x h P C 9 J d G V t V H l w Z T 4 8 S X R l b V B h d G g + U 2 V j d G l v b j E v c 2 9 t b W l u a X N 0 c m F 6 a W 9 u a V 9 0 b 3 Q v U m l t b 3 N z Z S U y M G N v b G 9 u b m U 8 L 0 l 0 Z W 1 Q Y X R o P j w v S X R l b U x v Y 2 F 0 a W 9 u P j x T d G F i b G V F b n R y a W V z I C 8 + P C 9 J d G V t P j x J d G V t P j x J d G V t T G 9 j Y X R p b 2 4 + P E l 0 Z W 1 U e X B l P k Z v c m 1 1 b G E 8 L 0 l 0 Z W 1 U e X B l P j x J d G V t U G F 0 a D 5 T Z W N 0 a W 9 u M S 9 z b 2 1 t a W 5 p c 3 R y Y X p p b 2 5 p X 3 R v d C 9 S a W 1 v c 3 N p J T I w Z H V w b G l j Y X R p P C 9 J d G V t U G F 0 a D 4 8 L 0 l 0 Z W 1 M b 2 N h d G l v b j 4 8 U 3 R h Y m x l R W 5 0 c m l l c y A v P j w v S X R l b T 4 8 S X R l b T 4 8 S X R l b U x v Y 2 F 0 a W 9 u P j x J d G V t V H l w Z T 5 G b 3 J t d W x h P C 9 J d G V t V H l w Z T 4 8 S X R l b V B h d G g + U 2 V j d G l v b j E v c 2 9 t b W l u a X N 0 c m F 6 a W 9 u a V 9 0 b 3 Q v S W 5 z Z X J p d G 8 l M j B 0 c m l t Z X N 0 c m U 8 L 0 l 0 Z W 1 Q Y X R o P j w v S X R l b U x v Y 2 F 0 a W 9 u P j x T d G F i b G V F b n R y a W V z I C 8 + P C 9 J d G V t P j x J d G V t P j x J d G V t T G 9 j Y X R p b 2 4 + P E l 0 Z W 1 U e X B l P k Z v c m 1 1 b G E 8 L 0 l 0 Z W 1 U e X B l P j x J d G V t U G F 0 a D 5 T Z W N 0 a W 9 u M S 9 z b 2 1 t a W 5 p c 3 R y Y X p p b 2 5 p X 3 R v d C 9 J b n N l c m l 0 b y U y M G F u b m 8 8 L 0 l 0 Z W 1 Q Y X R o P j w v S X R l b U x v Y 2 F 0 a W 9 u P j x T d G F i b G V F b n R y a W V z I C 8 + P C 9 J d G V t P j x J d G V t P j x J d G V t T G 9 j Y X R p b 2 4 + P E l 0 Z W 1 U e X B l P k Z v c m 1 1 b G E 8 L 0 l 0 Z W 1 U e X B l P j x J d G V t U G F 0 a D 5 T Z W N 0 a W 9 u M S 9 z b 2 1 t a W 5 p c 3 R y Y X p p b 2 5 p X 3 R v d C 9 S a W 1 v c 3 N l J T I w Y 2 9 s b 2 5 u Z T E 8 L 0 l 0 Z W 1 Q Y X R o P j w v S X R l b U x v Y 2 F 0 a W 9 u P j x T d G F i b G V F b n R y a W V z I C 8 + P C 9 J d G V t P j x J d G V t P j x J d G V t T G 9 j Y X R p b 2 4 + P E l 0 Z W 1 U e X B l P k Z v c m 1 1 b G E 8 L 0 l 0 Z W 1 U e X B l P j x J d G V t U G F 0 a D 5 T Z W N 0 a W 9 u M S 9 z b 2 1 t a W 5 p c 3 R y Y X p p b 2 5 p X 3 R v d C 9 S a W 9 y Z G l u Y X R l J T I w Y 2 9 s b 2 5 u Z T w v S X R l b V B h d G g + P C 9 J d G V t T G 9 j Y X R p b 2 4 + P F N 0 Y W J s Z U V u d H J p Z X M g L z 4 8 L 0 l 0 Z W 0 + P E l 0 Z W 0 + P E l 0 Z W 1 M b 2 N h d G l v b j 4 8 S X R l b V R 5 c G U + R m 9 y b X V s Y T w v S X R l b V R 5 c G U + P E l 0 Z W 1 Q Y X R o P l N l Y 3 R p b 2 4 x L 3 N v b W 1 p b m l z d H J h e m l v b m l f d G 9 0 L 1 J p b m 9 t a W 5 h d G U l M j B j b 2 x v b m 5 l P C 9 J d G V t U G F 0 a D 4 8 L 0 l 0 Z W 1 M b 2 N h d G l v b j 4 8 U 3 R h Y m x l R W 5 0 c m l l c y A v P j w v S X R l b T 4 8 S X R l b T 4 8 S X R l b U x v Y 2 F 0 a W 9 u P j x J d G V t V H l w Z T 5 G b 3 J t d W x h P C 9 J d G V t V H l w Z T 4 8 S X R l b V B h d G g + U 2 V j d G l v b j E v c 2 9 t b W l u a X N 0 c m F 6 a W 9 u a V 9 0 b 3 Q v Q W d n a X V u d G E l M j B j b 2 x v b m 5 h J T I w c G V y c 2 9 u Y W x p e n p h d G E 8 L 0 l 0 Z W 1 Q Y X R o P j w v S X R l b U x v Y 2 F 0 a W 9 u P j x T d G F i b G V F b n R y a W V z I C 8 + P C 9 J d G V t P j x J d G V t P j x J d G V t T G 9 j Y X R p b 2 4 + P E l 0 Z W 1 U e X B l P k Z v c m 1 1 b G E 8 L 0 l 0 Z W 1 U e X B l P j x J d G V t U G F 0 a D 5 T Z W N 0 a W 9 u M S 9 z b 2 1 t a W 5 p c 3 R y Y X p p b 2 5 p X 3 R v d C 9 T b 3 N 0 a X R 1 a X R v J T I w d m F s b 3 J l P C 9 J d G V t U G F 0 a D 4 8 L 0 l 0 Z W 1 M b 2 N h d G l v b j 4 8 U 3 R h Y m x l R W 5 0 c m l l c y A v P j w v S X R l b T 4 8 S X R l b T 4 8 S X R l b U x v Y 2 F 0 a W 9 u P j x J d G V t V H l w Z T 5 G b 3 J t d W x h P C 9 J d G V t V H l w Z T 4 8 S X R l b V B h d G g + U 2 V j d G l v b j E v c 2 9 t b W l u a X N 0 c m F 6 a W 9 u a V 9 0 b 3 Q v U 2 9 z d G l 0 d W l 0 b y U y M H Z h b G 9 y Z T E 8 L 0 l 0 Z W 1 Q Y X R o P j w v S X R l b U x v Y 2 F 0 a W 9 u P j x T d G F i b G V F b n R y a W V z I C 8 + P C 9 J d G V t P j x J d G V t P j x J d G V t T G 9 j Y X R p b 2 4 + P E l 0 Z W 1 U e X B l P k Z v c m 1 1 b G E 8 L 0 l 0 Z W 1 U e X B l P j x J d G V t U G F 0 a D 5 T Z W N 0 a W 9 u M S 9 z b 2 1 t a W 5 p c 3 R y Y X p p b 2 5 p X 3 R v d C 9 T b 3 N 0 a X R 1 a X R v J T I w d m F s b 3 J l M j w v S X R l b V B h d G g + P C 9 J d G V t T G 9 j Y X R p b 2 4 + P F N 0 Y W J s Z U V u d H J p Z X M g L z 4 8 L 0 l 0 Z W 0 + P E l 0 Z W 0 + P E l 0 Z W 1 M b 2 N h d G l v b j 4 8 S X R l b V R 5 c G U + R m 9 y b X V s Y T w v S X R l b V R 5 c G U + P E l 0 Z W 1 Q Y X R o P l N l Y 3 R p b 2 4 x L 3 N v b W 1 p b m l z d H J h e m l v b m l f d G 9 0 L 1 N v c 3 R p d H V p d G 8 l M j B 2 Y W x v c m U z P C 9 J d G V t U G F 0 a D 4 8 L 0 l 0 Z W 1 M b 2 N h d G l v b j 4 8 U 3 R h Y m x l R W 5 0 c m l l c y A v P j w v S X R l b T 4 8 S X R l b T 4 8 S X R l b U x v Y 2 F 0 a W 9 u P j x J d G V t V H l w Z T 5 G b 3 J t d W x h P C 9 J d G V t V H l w Z T 4 8 S X R l b V B h d G g + U 2 V j d G l v b j E v c 2 9 t b W l u a X N 0 c m F 6 a W 9 u a V 9 0 b 3 Q v V G V z d G 8 l M j B p b i U y M G 1 h a X V z Y 2 9 s b z w v S X R l b V B h d G g + P C 9 J d G V t T G 9 j Y X R p b 2 4 + P F N 0 Y W J s Z U V u d H J p Z X M g L z 4 8 L 0 l 0 Z W 0 + P E l 0 Z W 0 + P E l 0 Z W 1 M b 2 N h d G l v b j 4 8 S X R l b V R 5 c G U + R m 9 y b X V s Y T w v S X R l b V R 5 c G U + P E l 0 Z W 1 Q Y X R o P l N l Y 3 R p b 2 4 x L 3 N v b W 1 p b m l z d H J h e m l v b m l f d G 9 0 L 1 J h Z 2 d y d X B w Y X R l J T I w c m l n a G U 8 L 0 l 0 Z W 1 Q Y X R o P j w v S X R l b U x v Y 2 F 0 a W 9 u P j x T d G F i b G V F b n R y a W V z I C 8 + P C 9 J d G V t P j x J d G V t P j x J d G V t T G 9 j Y X R p b 2 4 + P E l 0 Z W 1 U e X B l P k Z v c m 1 1 b G E 8 L 0 l 0 Z W 1 U e X B l P j x J d G V t U G F 0 a D 5 T Z W N 0 a W 9 u M S 9 z b 2 1 t a W 5 p c 3 R y Y X p p b 2 5 p X 3 R v d C 9 R d W V y e S U y M G F j Y 2 9 k Y X R h P C 9 J d G V t U G F 0 a D 4 8 L 0 l 0 Z W 1 M b 2 N h d G l v b j 4 8 U 3 R h Y m x l R W 5 0 c m l l c y A v P j w v S X R l b T 4 8 S X R l b T 4 8 S X R l b U x v Y 2 F 0 a W 9 u P j x J d G V t V H l w Z T 5 G b 3 J t d W x h P C 9 J d G V t V H l w Z T 4 8 S X R l b V B h d G g + U 2 V j d G l v b j E v c 2 9 t b W l u a X N 0 c m F 6 a W 9 u a V 9 0 b 3 Q v U m F n Z 3 J 1 c H B h d G U l M j B y a W d o Z T E 8 L 0 l 0 Z W 1 Q Y X R o P j w v S X R l b U x v Y 2 F 0 a W 9 u P j x T d G F i b G V F b n R y a W V z I C 8 + P C 9 J d G V t P j x J d G V t P j x J d G V t T G 9 j Y X R p b 2 4 + P E l 0 Z W 1 U e X B l P k Z v c m 1 1 b G E 8 L 0 l 0 Z W 1 U e X B l P j x J d G V t U G F 0 a D 5 T Z W N 0 a W 9 u M S 9 k Y X R p X 2 N v d m l k L 1 R l c 3 R v J T I w a W 4 l M j B t Y W l 1 c 2 N v b G 8 8 L 0 l 0 Z W 1 Q Y X R o P j w v S X R l b U x v Y 2 F 0 a W 9 u P j x T d G F i b G V F b n R y a W V z I C 8 + P C 9 J d G V t P j x J d G V t P j x J d G V t T G 9 j Y X R p b 2 4 + P E l 0 Z W 1 U e X B l P k Z v c m 1 1 b G E 8 L 0 l 0 Z W 1 U e X B l P j x J d G V t U G F 0 a D 5 T Z W N 0 a W 9 u M S 9 U c m l t Z X N 0 c m U v T 3 J p Z 2 l u Z T w v S X R l b V B h d G g + P C 9 J d G V t T G 9 j Y X R p b 2 4 + P F N 0 Y W J s Z U V u d H J p Z X M g L z 4 8 L 0 l 0 Z W 0 + P E l 0 Z W 0 + P E l 0 Z W 1 M b 2 N h d G l v b j 4 8 S X R l b V R 5 c G U + R m 9 y b X V s Y T w v S X R l b V R 5 c G U + P E l 0 Z W 1 Q Y X R o P l N l Y 3 R p b 2 4 x L 1 R y a W 1 l c 3 R y Z S 9 k c G N f Y 2 9 2 a W Q x O V 9 p d G F f c m V n a W 9 u a V 9 U Y W J s Z T w v S X R l b V B h d G g + P C 9 J d G V t T G 9 j Y X R p b 2 4 + P F N 0 Y W J s Z U V u d H J p Z X M g L z 4 8 L 0 l 0 Z W 0 + P E l 0 Z W 0 + P E l 0 Z W 1 M b 2 N h d G l v b j 4 8 S X R l b V R 5 c G U + R m 9 y b X V s Y T w v S X R l b V R 5 c G U + P E l 0 Z W 1 Q Y X R o P l N l Y 3 R p b 2 4 x L 1 R y a W 1 l c 3 R y Z S 9 N b 2 R p Z m l j Y X R v J T I w d G l w b z w v S X R l b V B h d G g + P C 9 J d G V t T G 9 j Y X R p b 2 4 + P F N 0 Y W J s Z U V u d H J p Z X M g L z 4 8 L 0 l 0 Z W 0 + P E l 0 Z W 0 + P E l 0 Z W 1 M b 2 N h d G l v b j 4 8 S X R l b V R 5 c G U + R m 9 y b X V s Y T w v S X R l b V R 5 c G U + P E l 0 Z W 1 Q Y X R o P l N l Y 3 R p b 2 4 x L 1 R y a W 1 l c 3 R y Z S 9 S a W 1 v c 3 N l J T I w Y 2 9 s b 2 5 u Z T w v S X R l b V B h d G g + P C 9 J d G V t T G 9 j Y X R p b 2 4 + P F N 0 Y W J s Z U V u d H J p Z X M g L z 4 8 L 0 l 0 Z W 0 + P E l 0 Z W 0 + P E l 0 Z W 1 M b 2 N h d G l v b j 4 8 S X R l b V R 5 c G U + R m 9 y b X V s Y T w v S X R l b V R 5 c G U + P E l 0 Z W 1 Q Y X R o P l N l Y 3 R p b 2 4 x L 1 R y a W 1 l c 3 R y Z S 9 S a W 1 v c 3 N p J T I w Z H V w b G l j Y X R p P C 9 J d G V t U G F 0 a D 4 8 L 0 l 0 Z W 1 M b 2 N h d G l v b j 4 8 U 3 R h Y m x l R W 5 0 c m l l c y A v P j w v S X R l b T 4 8 S X R l b T 4 8 S X R l b U x v Y 2 F 0 a W 9 u P j x J d G V t V H l w Z T 5 G b 3 J t d W x h P C 9 J d G V t V H l w Z T 4 8 S X R l b V B h d G g + U 2 V j d G l v b j E v V H J p b W V z d H J l L 0 l u c 2 V y a X R v J T I w d H J p b W V z d H J l P C 9 J d G V t U G F 0 a D 4 8 L 0 l 0 Z W 1 M b 2 N h d G l v b j 4 8 U 3 R h Y m x l R W 5 0 c m l l c y A v P j w v S X R l b T 4 8 S X R l b T 4 8 S X R l b U x v Y 2 F 0 a W 9 u P j x J d G V t V H l w Z T 5 G b 3 J t d W x h P C 9 J d G V t V H l w Z T 4 8 S X R l b V B h d G g + U 2 V j d G l v b j E v V H J p b W V z d H J l L 0 l u c 2 V y a X R v J T I w Y W 5 u b z w v S X R l b V B h d G g + P C 9 J d G V t T G 9 j Y X R p b 2 4 + P F N 0 Y W J s Z U V u d H J p Z X M g L z 4 8 L 0 l 0 Z W 0 + P E l 0 Z W 0 + P E l 0 Z W 1 M b 2 N h d G l v b j 4 8 S X R l b V R 5 c G U + R m 9 y b X V s Y T w v S X R l b V R 5 c G U + P E l 0 Z W 1 Q Y X R o P l N l Y 3 R p b 2 4 x L 1 R y a W 1 l c 3 R y Z S 9 S a W 1 v c 3 N l J T I w Y 2 9 s b 2 5 u Z T E 8 L 0 l 0 Z W 1 Q Y X R o P j w v S X R l b U x v Y 2 F 0 a W 9 u P j x T d G F i b G V F b n R y a W V z I C 8 + P C 9 J d G V t P j x J d G V t P j x J d G V t T G 9 j Y X R p b 2 4 + P E l 0 Z W 1 U e X B l P k Z v c m 1 1 b G E 8 L 0 l 0 Z W 1 U e X B l P j x J d G V t U G F 0 a D 5 T Z W N 0 a W 9 u M S 9 U c m l t Z X N 0 c m U v U m l v c m R p b m F 0 Z S U y M G N v b G 9 u b m U 8 L 0 l 0 Z W 1 Q Y X R o P j w v S X R l b U x v Y 2 F 0 a W 9 u P j x T d G F i b G V F b n R y a W V z I C 8 + P C 9 J d G V t P j x J d G V t P j x J d G V t T G 9 j Y X R p b 2 4 + P E l 0 Z W 1 U e X B l P k Z v c m 1 1 b G E 8 L 0 l 0 Z W 1 U e X B l P j x J d G V t U G F 0 a D 5 T Z W N 0 a W 9 u M S 9 U c m l t Z X N 0 c m U v U m l u b 2 1 p b m F 0 Z S U y M G N v b G 9 u b m U 8 L 0 l 0 Z W 1 Q Y X R o P j w v S X R l b U x v Y 2 F 0 a W 9 u P j x T d G F i b G V F b n R y a W V z I C 8 + P C 9 J d G V t P j x J d G V t P j x J d G V t T G 9 j Y X R p b 2 4 + P E l 0 Z W 1 U e X B l P k Z v c m 1 1 b G E 8 L 0 l 0 Z W 1 U e X B l P j x J d G V t U G F 0 a D 5 T Z W N 0 a W 9 u M S 9 U c m l t Z X N 0 c m U v U 2 9 z d G l 0 d W l 0 b y U y M H Z h b G 9 y Z T w v S X R l b V B h d G g + P C 9 J d G V t T G 9 j Y X R p b 2 4 + P F N 0 Y W J s Z U V u d H J p Z X M g L z 4 8 L 0 l 0 Z W 0 + P E l 0 Z W 0 + P E l 0 Z W 1 M b 2 N h d G l v b j 4 8 S X R l b V R 5 c G U + R m 9 y b X V s Y T w v S X R l b V R 5 c G U + P E l 0 Z W 1 Q Y X R o P l N l Y 3 R p b 2 4 x L 1 R y a W 1 l c 3 R y Z S 9 T b 3 N 0 a X R 1 a X R v J T I w d m F s b 3 J l M T w v S X R l b V B h d G g + P C 9 J d G V t T G 9 j Y X R p b 2 4 + P F N 0 Y W J s Z U V u d H J p Z X M g L z 4 8 L 0 l 0 Z W 0 + P E l 0 Z W 0 + P E l 0 Z W 1 M b 2 N h d G l v b j 4 8 S X R l b V R 5 c G U + R m 9 y b X V s Y T w v S X R l b V R 5 c G U + P E l 0 Z W 1 Q Y X R o P l N l Y 3 R p b 2 4 x L 1 R y a W 1 l c 3 R y Z S 9 T b 3 N 0 a X R 1 a X R v J T I w d m F s b 3 J l M j w v S X R l b V B h d G g + P C 9 J d G V t T G 9 j Y X R p b 2 4 + P F N 0 Y W J s Z U V u d H J p Z X M g L z 4 8 L 0 l 0 Z W 0 + P E l 0 Z W 0 + P E l 0 Z W 1 M b 2 N h d G l v b j 4 8 S X R l b V R 5 c G U + R m 9 y b X V s Y T w v S X R l b V R 5 c G U + P E l 0 Z W 1 Q Y X R o P l N l Y 3 R p b 2 4 x L 1 R y a W 1 l c 3 R y Z S 9 S Y W d n c n V w c G F 0 Z S U y M H J p Z 2 h l P C 9 J d G V t U G F 0 a D 4 8 L 0 l 0 Z W 1 M b 2 N h d G l v b j 4 8 U 3 R h Y m x l R W 5 0 c m l l c y A v P j w v S X R l b T 4 8 S X R l b T 4 8 S X R l b U x v Y 2 F 0 a W 9 u P j x J d G V t V H l w Z T 5 G b 3 J t d W x h P C 9 J d G V t V H l w Z T 4 8 S X R l b V B h d G g + U 2 V j d G l v b j E v V H J p b W V z d H J l L 1 R l c 3 R v J T I w a W 4 l M j B t Y W l 1 c 2 N v b G 8 8 L 0 l 0 Z W 1 Q Y X R o P j w v S X R l b U x v Y 2 F 0 a W 9 u P j x T d G F i b G V F b n R y a W V z I C 8 + P C 9 J d G V t P j x J d G V t P j x J d G V t T G 9 j Y X R p b 2 4 + P E l 0 Z W 1 U e X B l P k Z v c m 1 1 b G E 8 L 0 l 0 Z W 1 U e X B l P j x J d G V t U G F 0 a D 5 T Z W N 0 a W 9 u M S 9 U c m l t Z X N 0 c m U v U m l t b 3 N z Z S U y M G N v b G 9 u b m U y P C 9 J d G V t U G F 0 a D 4 8 L 0 l 0 Z W 1 M b 2 N h d G l v b j 4 8 U 3 R h Y m x l R W 5 0 c m l l c y A v P j w v S X R l b T 4 8 S X R l b T 4 8 S X R l b U x v Y 2 F 0 a W 9 u P j x J d G V t V H l w Z T 5 G b 3 J t d W x h P C 9 J d G V t V H l w Z T 4 8 S X R l b V B h d G g + U 2 V j d G l v b j E v Q W 5 u b y 9 P c m l n a W 5 l P C 9 J d G V t U G F 0 a D 4 8 L 0 l 0 Z W 1 M b 2 N h d G l v b j 4 8 U 3 R h Y m x l R W 5 0 c m l l c y A v P j w v S X R l b T 4 8 S X R l b T 4 8 S X R l b U x v Y 2 F 0 a W 9 u P j x J d G V t V H l w Z T 5 G b 3 J t d W x h P C 9 J d G V t V H l w Z T 4 8 S X R l b V B h d G g + U 2 V j d G l v b j E v Q W 5 u b y 9 k c G N f Y 2 9 2 a W Q x O V 9 p d G F f c m V n a W 9 u a V 9 U Y W J s Z T w v S X R l b V B h d G g + P C 9 J d G V t T G 9 j Y X R p b 2 4 + P F N 0 Y W J s Z U V u d H J p Z X M g L z 4 8 L 0 l 0 Z W 0 + P E l 0 Z W 0 + P E l 0 Z W 1 M b 2 N h d G l v b j 4 8 S X R l b V R 5 c G U + R m 9 y b X V s Y T w v S X R l b V R 5 c G U + P E l 0 Z W 1 Q Y X R o P l N l Y 3 R p b 2 4 x L 0 F u b m 8 v T W 9 k a W Z p Y 2 F 0 b y U y M H R p c G 8 8 L 0 l 0 Z W 1 Q Y X R o P j w v S X R l b U x v Y 2 F 0 a W 9 u P j x T d G F i b G V F b n R y a W V z I C 8 + P C 9 J d G V t P j x J d G V t P j x J d G V t T G 9 j Y X R p b 2 4 + P E l 0 Z W 1 U e X B l P k Z v c m 1 1 b G E 8 L 0 l 0 Z W 1 U e X B l P j x J d G V t U G F 0 a D 5 T Z W N 0 a W 9 u M S 9 B b m 5 v L 1 J p b W 9 z c 2 U l M j B j b 2 x v b m 5 l P C 9 J d G V t U G F 0 a D 4 8 L 0 l 0 Z W 1 M b 2 N h d G l v b j 4 8 U 3 R h Y m x l R W 5 0 c m l l c y A v P j w v S X R l b T 4 8 S X R l b T 4 8 S X R l b U x v Y 2 F 0 a W 9 u P j x J d G V t V H l w Z T 5 G b 3 J t d W x h P C 9 J d G V t V H l w Z T 4 8 S X R l b V B h d G g + U 2 V j d G l v b j E v Q W 5 u b y 9 S a W 1 v c 3 N p J T I w Z H V w b G l j Y X R p P C 9 J d G V t U G F 0 a D 4 8 L 0 l 0 Z W 1 M b 2 N h d G l v b j 4 8 U 3 R h Y m x l R W 5 0 c m l l c y A v P j w v S X R l b T 4 8 S X R l b T 4 8 S X R l b U x v Y 2 F 0 a W 9 u P j x J d G V t V H l w Z T 5 G b 3 J t d W x h P C 9 J d G V t V H l w Z T 4 8 S X R l b V B h d G g + U 2 V j d G l v b j E v Q W 5 u b y 9 J b n N l c m l 0 b y U y M H R y a W 1 l c 3 R y Z T w v S X R l b V B h d G g + P C 9 J d G V t T G 9 j Y X R p b 2 4 + P F N 0 Y W J s Z U V u d H J p Z X M g L z 4 8 L 0 l 0 Z W 0 + P E l 0 Z W 0 + P E l 0 Z W 1 M b 2 N h d G l v b j 4 8 S X R l b V R 5 c G U + R m 9 y b X V s Y T w v S X R l b V R 5 c G U + P E l 0 Z W 1 Q Y X R o P l N l Y 3 R p b 2 4 x L 0 F u b m 8 v S W 5 z Z X J p d G 8 l M j B h b m 5 v P C 9 J d G V t U G F 0 a D 4 8 L 0 l 0 Z W 1 M b 2 N h d G l v b j 4 8 U 3 R h Y m x l R W 5 0 c m l l c y A v P j w v S X R l b T 4 8 S X R l b T 4 8 S X R l b U x v Y 2 F 0 a W 9 u P j x J d G V t V H l w Z T 5 G b 3 J t d W x h P C 9 J d G V t V H l w Z T 4 8 S X R l b V B h d G g + U 2 V j d G l v b j E v Q W 5 u b y 9 S a W 1 v c 3 N l J T I w Y 2 9 s b 2 5 u Z T E 8 L 0 l 0 Z W 1 Q Y X R o P j w v S X R l b U x v Y 2 F 0 a W 9 u P j x T d G F i b G V F b n R y a W V z I C 8 + P C 9 J d G V t P j x J d G V t P j x J d G V t T G 9 j Y X R p b 2 4 + P E l 0 Z W 1 U e X B l P k Z v c m 1 1 b G E 8 L 0 l 0 Z W 1 U e X B l P j x J d G V t U G F 0 a D 5 T Z W N 0 a W 9 u M S 9 B b m 5 v L 1 J p b 3 J k a W 5 h d G U l M j B j b 2 x v b m 5 l P C 9 J d G V t U G F 0 a D 4 8 L 0 l 0 Z W 1 M b 2 N h d G l v b j 4 8 U 3 R h Y m x l R W 5 0 c m l l c y A v P j w v S X R l b T 4 8 S X R l b T 4 8 S X R l b U x v Y 2 F 0 a W 9 u P j x J d G V t V H l w Z T 5 G b 3 J t d W x h P C 9 J d G V t V H l w Z T 4 8 S X R l b V B h d G g + U 2 V j d G l v b j E v Q W 5 u b y 9 S a W 5 v b W l u Y X R l J T I w Y 2 9 s b 2 5 u Z T w v S X R l b V B h d G g + P C 9 J d G V t T G 9 j Y X R p b 2 4 + P F N 0 Y W J s Z U V u d H J p Z X M g L z 4 8 L 0 l 0 Z W 0 + P E l 0 Z W 0 + P E l 0 Z W 1 M b 2 N h d G l v b j 4 8 S X R l b V R 5 c G U + R m 9 y b X V s Y T w v S X R l b V R 5 c G U + P E l 0 Z W 1 Q Y X R o P l N l Y 3 R p b 2 4 x L 0 F u b m 8 v U 2 9 z d G l 0 d W l 0 b y U y M H Z h b G 9 y Z T w v S X R l b V B h d G g + P C 9 J d G V t T G 9 j Y X R p b 2 4 + P F N 0 Y W J s Z U V u d H J p Z X M g L z 4 8 L 0 l 0 Z W 0 + P E l 0 Z W 0 + P E l 0 Z W 1 M b 2 N h d G l v b j 4 8 S X R l b V R 5 c G U + R m 9 y b X V s Y T w v S X R l b V R 5 c G U + P E l 0 Z W 1 Q Y X R o P l N l Y 3 R p b 2 4 x L 0 F u b m 8 v U 2 9 z d G l 0 d W l 0 b y U y M H Z h b G 9 y Z T E 8 L 0 l 0 Z W 1 Q Y X R o P j w v S X R l b U x v Y 2 F 0 a W 9 u P j x T d G F i b G V F b n R y a W V z I C 8 + P C 9 J d G V t P j x J d G V t P j x J d G V t T G 9 j Y X R p b 2 4 + P E l 0 Z W 1 U e X B l P k Z v c m 1 1 b G E 8 L 0 l 0 Z W 1 U e X B l P j x J d G V t U G F 0 a D 5 T Z W N 0 a W 9 u M S 9 B b m 5 v L 1 N v c 3 R p d H V p d G 8 l M j B 2 Y W x v c m U y P C 9 J d G V t U G F 0 a D 4 8 L 0 l 0 Z W 1 M b 2 N h d G l v b j 4 8 U 3 R h Y m x l R W 5 0 c m l l c y A v P j w v S X R l b T 4 8 S X R l b T 4 8 S X R l b U x v Y 2 F 0 a W 9 u P j x J d G V t V H l w Z T 5 G b 3 J t d W x h P C 9 J d G V t V H l w Z T 4 8 S X R l b V B h d G g + U 2 V j d G l v b j E v Q W 5 u b y 9 S Y W d n c n V w c G F 0 Z S U y M H J p Z 2 h l P C 9 J d G V t U G F 0 a D 4 8 L 0 l 0 Z W 1 M b 2 N h d G l v b j 4 8 U 3 R h Y m x l R W 5 0 c m l l c y A v P j w v S X R l b T 4 8 S X R l b T 4 8 S X R l b U x v Y 2 F 0 a W 9 u P j x J d G V t V H l w Z T 5 G b 3 J t d W x h P C 9 J d G V t V H l w Z T 4 8 S X R l b V B h d G g + U 2 V j d G l v b j E v Q W 5 u b y 9 U Z X N 0 b y U y M G l u J T I w b W F p d X N j b 2 x v P C 9 J d G V t U G F 0 a D 4 8 L 0 l 0 Z W 1 M b 2 N h d G l v b j 4 8 U 3 R h Y m x l R W 5 0 c m l l c y A v P j w v S X R l b T 4 8 S X R l b T 4 8 S X R l b U x v Y 2 F 0 a W 9 u P j x J d G V t V H l w Z T 5 G b 3 J t d W x h P C 9 J d G V t V H l w Z T 4 8 S X R l b V B h d G g + U 2 V j d G l v b j E v Q W 5 u b y 9 S a W 1 v c 3 N l J T I w Y 2 9 s b 2 5 u Z T I 8 L 0 l 0 Z W 1 Q Y X R o P j w v S X R l b U x v Y 2 F 0 a W 9 u P j x T d G F i b G V F b n R y a W V z I C 8 + P C 9 J d G V t P j x J d G V t P j x J d G V t T G 9 j Y X R p b 2 4 + P E l 0 Z W 1 U e X B l P k Z v c m 1 1 b G E 8 L 0 l 0 Z W 1 U e X B l P j x J d G V t U G F 0 a D 5 T Z W N 0 a W 9 u M S 9 S Z W d p b 2 5 l L 0 9 y a W d p b m U 8 L 0 l 0 Z W 1 Q Y X R o P j w v S X R l b U x v Y 2 F 0 a W 9 u P j x T d G F i b G V F b n R y a W V z I C 8 + P C 9 J d G V t P j x J d G V t P j x J d G V t T G 9 j Y X R p b 2 4 + P E l 0 Z W 1 U e X B l P k Z v c m 1 1 b G E 8 L 0 l 0 Z W 1 U e X B l P j x J d G V t U G F 0 a D 5 T Z W N 0 a W 9 u M S 9 S Z W d p b 2 5 l L 2 R w Y 1 9 j b 3 Z p Z D E 5 X 2 l 0 Y V 9 y Z W d p b 2 5 p X 1 R h Y m x l P C 9 J d G V t U G F 0 a D 4 8 L 0 l 0 Z W 1 M b 2 N h d G l v b j 4 8 U 3 R h Y m x l R W 5 0 c m l l c y A v P j w v S X R l b T 4 8 S X R l b T 4 8 S X R l b U x v Y 2 F 0 a W 9 u P j x J d G V t V H l w Z T 5 G b 3 J t d W x h P C 9 J d G V t V H l w Z T 4 8 S X R l b V B h d G g + U 2 V j d G l v b j E v U m V n a W 9 u Z S 9 N b 2 R p Z m l j Y X R v J T I w d G l w b z w v S X R l b V B h d G g + P C 9 J d G V t T G 9 j Y X R p b 2 4 + P F N 0 Y W J s Z U V u d H J p Z X M g L z 4 8 L 0 l 0 Z W 0 + P E l 0 Z W 0 + P E l 0 Z W 1 M b 2 N h d G l v b j 4 8 S X R l b V R 5 c G U + R m 9 y b X V s Y T w v S X R l b V R 5 c G U + P E l 0 Z W 1 Q Y X R o P l N l Y 3 R p b 2 4 x L 1 J l Z 2 l v b m U v U m l t b 3 N z Z S U y M G N v b G 9 u b m U 8 L 0 l 0 Z W 1 Q Y X R o P j w v S X R l b U x v Y 2 F 0 a W 9 u P j x T d G F i b G V F b n R y a W V z I C 8 + P C 9 J d G V t P j x J d G V t P j x J d G V t T G 9 j Y X R p b 2 4 + P E l 0 Z W 1 U e X B l P k Z v c m 1 1 b G E 8 L 0 l 0 Z W 1 U e X B l P j x J d G V t U G F 0 a D 5 T Z W N 0 a W 9 u M S 9 S Z W d p b 2 5 l L 1 J p b W 9 z c 2 k l M j B k d X B s a W N h d G k 8 L 0 l 0 Z W 1 Q Y X R o P j w v S X R l b U x v Y 2 F 0 a W 9 u P j x T d G F i b G V F b n R y a W V z I C 8 + P C 9 J d G V t P j x J d G V t P j x J d G V t T G 9 j Y X R p b 2 4 + P E l 0 Z W 1 U e X B l P k Z v c m 1 1 b G E 8 L 0 l 0 Z W 1 U e X B l P j x J d G V t U G F 0 a D 5 T Z W N 0 a W 9 u M S 9 S Z W d p b 2 5 l L 0 l u c 2 V y a X R v J T I w d H J p b W V z d H J l P C 9 J d G V t U G F 0 a D 4 8 L 0 l 0 Z W 1 M b 2 N h d G l v b j 4 8 U 3 R h Y m x l R W 5 0 c m l l c y A v P j w v S X R l b T 4 8 S X R l b T 4 8 S X R l b U x v Y 2 F 0 a W 9 u P j x J d G V t V H l w Z T 5 G b 3 J t d W x h P C 9 J d G V t V H l w Z T 4 8 S X R l b V B h d G g + U 2 V j d G l v b j E v U m V n a W 9 u Z S 9 J b n N l c m l 0 b y U y M G F u b m 8 8 L 0 l 0 Z W 1 Q Y X R o P j w v S X R l b U x v Y 2 F 0 a W 9 u P j x T d G F i b G V F b n R y a W V z I C 8 + P C 9 J d G V t P j x J d G V t P j x J d G V t T G 9 j Y X R p b 2 4 + P E l 0 Z W 1 U e X B l P k Z v c m 1 1 b G E 8 L 0 l 0 Z W 1 U e X B l P j x J d G V t U G F 0 a D 5 T Z W N 0 a W 9 u M S 9 S Z W d p b 2 5 l L 1 J p b W 9 z c 2 U l M j B j b 2 x v b m 5 l M T w v S X R l b V B h d G g + P C 9 J d G V t T G 9 j Y X R p b 2 4 + P F N 0 Y W J s Z U V u d H J p Z X M g L z 4 8 L 0 l 0 Z W 0 + P E l 0 Z W 0 + P E l 0 Z W 1 M b 2 N h d G l v b j 4 8 S X R l b V R 5 c G U + R m 9 y b X V s Y T w v S X R l b V R 5 c G U + P E l 0 Z W 1 Q Y X R o P l N l Y 3 R p b 2 4 x L 1 J l Z 2 l v b m U v U m l v c m R p b m F 0 Z S U y M G N v b G 9 u b m U 8 L 0 l 0 Z W 1 Q Y X R o P j w v S X R l b U x v Y 2 F 0 a W 9 u P j x T d G F i b G V F b n R y a W V z I C 8 + P C 9 J d G V t P j x J d G V t P j x J d G V t T G 9 j Y X R p b 2 4 + P E l 0 Z W 1 U e X B l P k Z v c m 1 1 b G E 8 L 0 l 0 Z W 1 U e X B l P j x J d G V t U G F 0 a D 5 T Z W N 0 a W 9 u M S 9 S Z W d p b 2 5 l L 1 J p b m 9 t a W 5 h d G U l M j B j b 2 x v b m 5 l P C 9 J d G V t U G F 0 a D 4 8 L 0 l 0 Z W 1 M b 2 N h d G l v b j 4 8 U 3 R h Y m x l R W 5 0 c m l l c y A v P j w v S X R l b T 4 8 S X R l b T 4 8 S X R l b U x v Y 2 F 0 a W 9 u P j x J d G V t V H l w Z T 5 G b 3 J t d W x h P C 9 J d G V t V H l w Z T 4 8 S X R l b V B h d G g + U 2 V j d G l v b j E v U m V n a W 9 u Z S 9 T b 3 N 0 a X R 1 a X R v J T I w d m F s b 3 J l P C 9 J d G V t U G F 0 a D 4 8 L 0 l 0 Z W 1 M b 2 N h d G l v b j 4 8 U 3 R h Y m x l R W 5 0 c m l l c y A v P j w v S X R l b T 4 8 S X R l b T 4 8 S X R l b U x v Y 2 F 0 a W 9 u P j x J d G V t V H l w Z T 5 G b 3 J t d W x h P C 9 J d G V t V H l w Z T 4 8 S X R l b V B h d G g + U 2 V j d G l v b j E v U m V n a W 9 u Z S 9 T b 3 N 0 a X R 1 a X R v J T I w d m F s b 3 J l M T w v S X R l b V B h d G g + P C 9 J d G V t T G 9 j Y X R p b 2 4 + P F N 0 Y W J s Z U V u d H J p Z X M g L z 4 8 L 0 l 0 Z W 0 + P E l 0 Z W 0 + P E l 0 Z W 1 M b 2 N h d G l v b j 4 8 S X R l b V R 5 c G U + R m 9 y b X V s Y T w v S X R l b V R 5 c G U + P E l 0 Z W 1 Q Y X R o P l N l Y 3 R p b 2 4 x L 1 J l Z 2 l v b m U v U 2 9 z d G l 0 d W l 0 b y U y M H Z h b G 9 y Z T I 8 L 0 l 0 Z W 1 Q Y X R o P j w v S X R l b U x v Y 2 F 0 a W 9 u P j x T d G F i b G V F b n R y a W V z I C 8 + P C 9 J d G V t P j x J d G V t P j x J d G V t T G 9 j Y X R p b 2 4 + P E l 0 Z W 1 U e X B l P k Z v c m 1 1 b G E 8 L 0 l 0 Z W 1 U e X B l P j x J d G V t U G F 0 a D 5 T Z W N 0 a W 9 u M S 9 S Z W d p b 2 5 l L 1 J h Z 2 d y d X B w Y X R l J T I w c m l n a G U 8 L 0 l 0 Z W 1 Q Y X R o P j w v S X R l b U x v Y 2 F 0 a W 9 u P j x T d G F i b G V F b n R y a W V z I C 8 + P C 9 J d G V t P j x J d G V t P j x J d G V t T G 9 j Y X R p b 2 4 + P E l 0 Z W 1 U e X B l P k Z v c m 1 1 b G E 8 L 0 l 0 Z W 1 U e X B l P j x J d G V t U G F 0 a D 5 T Z W N 0 a W 9 u M S 9 S Z W d p b 2 5 l L 1 R l c 3 R v J T I w a W 4 l M j B t Y W l 1 c 2 N v b G 8 8 L 0 l 0 Z W 1 Q Y X R o P j w v S X R l b U x v Y 2 F 0 a W 9 u P j x T d G F i b G V F b n R y a W V z I C 8 + P C 9 J d G V t P j x J d G V t P j x J d G V t T G 9 j Y X R p b 2 4 + P E l 0 Z W 1 U e X B l P k Z v c m 1 1 b G E 8 L 0 l 0 Z W 1 U e X B l P j x J d G V t U G F 0 a D 5 T Z W N 0 a W 9 u M S 9 S Z W d p b 2 5 l L 1 J p b W 9 z c 2 U l M j B j b 2 x v b m 5 l M j w v S X R l b V B h d G g + P C 9 J d G V t T G 9 j Y X R p b 2 4 + P F N 0 Y W J s Z U V u d H J p Z X M g L z 4 8 L 0 l 0 Z W 0 + P E l 0 Z W 0 + P E l 0 Z W 1 M b 2 N h d G l v b j 4 8 S X R l b V R 5 c G U + R m 9 y b X V s Y T w v S X R l b V R 5 c G U + P E l 0 Z W 1 Q Y X R o P l N l Y 3 R p b 2 4 x L 1 R y a W 1 l c 3 R y Z S 9 S a W 1 v c 3 N p J T I w Z H V w b G l j Y X R p M T w v S X R l b V B h d G g + P C 9 J d G V t T G 9 j Y X R p b 2 4 + P F N 0 Y W J s Z U V u d H J p Z X M g L z 4 8 L 0 l 0 Z W 0 + P E l 0 Z W 0 + P E l 0 Z W 1 M b 2 N h d G l v b j 4 8 S X R l b V R 5 c G U + R m 9 y b X V s Y T w v S X R l b V R 5 c G U + P E l 0 Z W 1 Q Y X R o P l N l Y 3 R p b 2 4 x L 0 F u b m 8 v U m l t b 3 N z a S U y M G R 1 c G x p Y 2 F 0 a T E 8 L 0 l 0 Z W 1 Q Y X R o P j w v S X R l b U x v Y 2 F 0 a W 9 u P j x T d G F i b G V F b n R y a W V z I C 8 + P C 9 J d G V t P j x J d G V t P j x J d G V t T G 9 j Y X R p b 2 4 + P E l 0 Z W 1 U e X B l P k Z v c m 1 1 b G E 8 L 0 l 0 Z W 1 U e X B l P j x J d G V t U G F 0 a D 5 T Z W N 0 a W 9 u M S 9 S Z W d p b 2 5 l L 1 J p b W 9 z c 2 k l M j B k d X B s a W N h d G k x P C 9 J d G V t U G F 0 a D 4 8 L 0 l 0 Z W 1 M b 2 N h d G l v b j 4 8 U 3 R h Y m x l R W 5 0 c m l l c y A v P j w v S X R l b T 4 8 S X R l b T 4 8 S X R l b U x v Y 2 F 0 a W 9 u P j x J d G V t V H l w Z T 5 G b 3 J t d W x h P C 9 J d G V t V H l w Z T 4 8 S X R l b V B h d G g + U 2 V j d G l v b j E v Y X N z b 2 N p Y X p p b 2 5 p L 0 9 y a W d p b m U 8 L 0 l 0 Z W 1 Q Y X R o P j w v S X R l b U x v Y 2 F 0 a W 9 u P j x T d G F i b G V F b n R y a W V z I C 8 + P C 9 J d G V t P j x J d G V t P j x J d G V t T G 9 j Y X R p b 2 4 + P E l 0 Z W 1 U e X B l P k Z v c m 1 1 b G E 8 L 0 l 0 Z W 1 U e X B l P j x J d G V t U G F 0 a D 5 T Z W N 0 a W 9 u M S 9 h c 3 N v Y 2 l h e m l v b m k v S W 5 0 Z X N 0 Y X p p b 2 5 p J T I w Y W x 6 Y X R l J T I w Z G k l M j B s a X Z l b G x v P C 9 J d G V t U G F 0 a D 4 8 L 0 l 0 Z W 1 M b 2 N h d G l v b j 4 8 U 3 R h Y m x l R W 5 0 c m l l c y A v P j w v S X R l b T 4 8 S X R l b T 4 8 S X R l b U x v Y 2 F 0 a W 9 u P j x J d G V t V H l w Z T 5 G b 3 J t d W x h P C 9 J d G V t V H l w Z T 4 8 S X R l b V B h d G g + U 2 V j d G l v b j E v Y X N z b 2 N p Y X p p b 2 5 p L 0 1 v Z G l m a W N h d G 8 l M j B 0 a X B v P C 9 J d G V t U G F 0 a D 4 8 L 0 l 0 Z W 1 M b 2 N h d G l v b j 4 8 U 3 R h Y m x l R W 5 0 c m l l c y A v P j w v S X R l b T 4 8 S X R l b T 4 8 S X R l b U x v Y 2 F 0 a W 9 u P j x J d G V t V H l w Z T 5 G b 3 J t d W x h P C 9 J d G V t V H l w Z T 4 8 S X R l b V B h d G g + U 2 V j d G l v b j E v Y X N z b 2 N p Y X p p b 2 5 p L 1 J p b W 9 z c 2 U l M j B j b 2 x v b m 5 l P C 9 J d G V t U G F 0 a D 4 8 L 0 l 0 Z W 1 M b 2 N h d G l v b j 4 8 U 3 R h Y m x l R W 5 0 c m l l c y A v P j w v S X R l b T 4 8 S X R l b T 4 8 S X R l b U x v Y 2 F 0 a W 9 u P j x J d G V t V H l w Z T 5 G b 3 J t d W x h P C 9 J d G V t V H l w Z T 4 8 S X R l b V B h d G g + U 2 V j d G l v b j E v Y X N z b 2 N p Y X p p b 2 5 p L 1 J p b W 9 z c 2 k l M j B k d X B s a W N h d G k 8 L 0 l 0 Z W 1 Q Y X R o P j w v S X R l b U x v Y 2 F 0 a W 9 u P j x T d G F i b G V F b n R y a W V z I C 8 + P C 9 J d G V t P j x J d G V t P j x J d G V t T G 9 j Y X R p b 2 4 + P E l 0 Z W 1 U e X B l P k Z v c m 1 1 b G E 8 L 0 l 0 Z W 1 U e X B l P j x J d G V t U G F 0 a D 5 T Z W N 0 a W 9 u M S 9 h c 3 N v Y 2 l h e m l v b m k v S W 5 z Z X J p d G 8 l M j B 0 c m l t Z X N 0 c m U 8 L 0 l 0 Z W 1 Q Y X R o P j w v S X R l b U x v Y 2 F 0 a W 9 u P j x T d G F i b G V F b n R y a W V z I C 8 + P C 9 J d G V t P j x J d G V t P j x J d G V t T G 9 j Y X R p b 2 4 + P E l 0 Z W 1 U e X B l P k Z v c m 1 1 b G E 8 L 0 l 0 Z W 1 U e X B l P j x J d G V t U G F 0 a D 5 T Z W N 0 a W 9 u M S 9 h c 3 N v Y 2 l h e m l v b m k v S W 5 z Z X J p d G 8 l M j B h b m 5 v P C 9 J d G V t U G F 0 a D 4 8 L 0 l 0 Z W 1 M b 2 N h d G l v b j 4 8 U 3 R h Y m x l R W 5 0 c m l l c y A v P j w v S X R l b T 4 8 S X R l b T 4 8 S X R l b U x v Y 2 F 0 a W 9 u P j x J d G V t V H l w Z T 5 G b 3 J t d W x h P C 9 J d G V t V H l w Z T 4 8 S X R l b V B h d G g + U 2 V j d G l v b j E v Y X N z b 2 N p Y X p p b 2 5 p L 1 J p b W 9 z c 2 U l M j B j b 2 x v b m 5 l M T w v S X R l b V B h d G g + P C 9 J d G V t T G 9 j Y X R p b 2 4 + P F N 0 Y W J s Z U V u d H J p Z X M g L z 4 8 L 0 l 0 Z W 0 + P E l 0 Z W 0 + P E l 0 Z W 1 M b 2 N h d G l v b j 4 8 S X R l b V R 5 c G U + R m 9 y b X V s Y T w v S X R l b V R 5 c G U + P E l 0 Z W 1 Q Y X R o P l N l Y 3 R p b 2 4 x L 2 F z c 2 9 j a W F 6 a W 9 u a S 9 S a W 9 y Z G l u Y X R l J T I w Y 2 9 s b 2 5 u Z T w v S X R l b V B h d G g + P C 9 J d G V t T G 9 j Y X R p b 2 4 + P F N 0 Y W J s Z U V u d H J p Z X M g L z 4 8 L 0 l 0 Z W 0 + P E l 0 Z W 0 + P E l 0 Z W 1 M b 2 N h d G l v b j 4 8 S X R l b V R 5 c G U + R m 9 y b X V s Y T w v S X R l b V R 5 c G U + P E l 0 Z W 1 Q Y X R o P l N l Y 3 R p b 2 4 x L 2 F z c 2 9 j a W F 6 a W 9 u a S 9 S a W 5 v b W l u Y X R l J T I w Y 2 9 s b 2 5 u Z T w v S X R l b V B h d G g + P C 9 J d G V t T G 9 j Y X R p b 2 4 + P F N 0 Y W J s Z U V u d H J p Z X M g L z 4 8 L 0 l 0 Z W 0 + P E l 0 Z W 0 + P E l 0 Z W 1 M b 2 N h d G l v b j 4 8 S X R l b V R 5 c G U + R m 9 y b X V s Y T w v S X R l b V R 5 c G U + P E l 0 Z W 1 Q Y X R o P l N l Y 3 R p b 2 4 x L 2 F z c 2 9 j a W F 6 a W 9 u a S 9 B Z 2 d p d W 5 0 Y S U y M G N v b G 9 u b m E l M j B w Z X J z b 2 5 h b G l 6 e m F 0 Y T w v S X R l b V B h d G g + P C 9 J d G V t T G 9 j Y X R p b 2 4 + P F N 0 Y W J s Z U V u d H J p Z X M g L z 4 8 L 0 l 0 Z W 0 + P E l 0 Z W 0 + P E l 0 Z W 1 M b 2 N h d G l v b j 4 8 S X R l b V R 5 c G U + R m 9 y b X V s Y T w v S X R l b V R 5 c G U + P E l 0 Z W 1 Q Y X R o P l N l Y 3 R p b 2 4 x L 2 F z c 2 9 j a W F 6 a W 9 u a S 9 T b 3 N 0 a X R 1 a X R v J T I w d m F s b 3 J l P C 9 J d G V t U G F 0 a D 4 8 L 0 l 0 Z W 1 M b 2 N h d G l v b j 4 8 U 3 R h Y m x l R W 5 0 c m l l c y A v P j w v S X R l b T 4 8 S X R l b T 4 8 S X R l b U x v Y 2 F 0 a W 9 u P j x J d G V t V H l w Z T 5 G b 3 J t d W x h P C 9 J d G V t V H l w Z T 4 8 S X R l b V B h d G g + U 2 V j d G l v b j E v Y X N z b 2 N p Y X p p b 2 5 p L 1 N v c 3 R p d H V p d G 8 l M j B 2 Y W x v c m U x P C 9 J d G V t U G F 0 a D 4 8 L 0 l 0 Z W 1 M b 2 N h d G l v b j 4 8 U 3 R h Y m x l R W 5 0 c m l l c y A v P j w v S X R l b T 4 8 S X R l b T 4 8 S X R l b U x v Y 2 F 0 a W 9 u P j x J d G V t V H l w Z T 5 G b 3 J t d W x h P C 9 J d G V t V H l w Z T 4 8 S X R l b V B h d G g + U 2 V j d G l v b j E v Y X N z b 2 N p Y X p p b 2 5 p L 1 N v c 3 R p d H V p d G 8 l M j B 2 Y W x v c m U y P C 9 J d G V t U G F 0 a D 4 8 L 0 l 0 Z W 1 M b 2 N h d G l v b j 4 8 U 3 R h Y m x l R W 5 0 c m l l c y A v P j w v S X R l b T 4 8 S X R l b T 4 8 S X R l b U x v Y 2 F 0 a W 9 u P j x J d G V t V H l w Z T 5 G b 3 J t d W x h P C 9 J d G V t V H l w Z T 4 8 S X R l b V B h d G g + U 2 V j d G l v b j E v Y X N z b 2 N p Y X p p b 2 5 p L 1 N v c 3 R p d H V p d G 8 l M j B 2 Y W x v c m U z P C 9 J d G V t U G F 0 a D 4 8 L 0 l 0 Z W 1 M b 2 N h d G l v b j 4 8 U 3 R h Y m x l R W 5 0 c m l l c y A v P j w v S X R l b T 4 8 S X R l b T 4 8 S X R l b U x v Y 2 F 0 a W 9 u P j x J d G V t V H l w Z T 5 G b 3 J t d W x h P C 9 J d G V t V H l w Z T 4 8 S X R l b V B h d G g + U 2 V j d G l v b j E v Y X N z b 2 N p Y X p p b 2 5 p L 1 R l c 3 R v J T I w a W 4 l M j B t Y W l 1 c 2 N v b G 8 8 L 0 l 0 Z W 1 Q Y X R o P j w v S X R l b U x v Y 2 F 0 a W 9 u P j x T d G F i b G V F b n R y a W V z I C 8 + P C 9 J d G V t P j x J d G V t P j x J d G V t T G 9 j Y X R p b 2 4 + P E l 0 Z W 1 U e X B l P k Z v c m 1 1 b G E 8 L 0 l 0 Z W 1 U e X B l P j x J d G V t U G F 0 a D 5 T Z W N 0 a W 9 u M S 9 h c 3 N v Y 2 l h e m l v b m k v U m F n Z 3 J 1 c H B h d G U l M j B y a W d o Z T w v S X R l b V B h d G g + P C 9 J d G V t T G 9 j Y X R p b 2 4 + P F N 0 Y W J s Z U V u d H J p Z X M g L z 4 8 L 0 l 0 Z W 0 + P E l 0 Z W 0 + P E l 0 Z W 1 M b 2 N h d G l v b j 4 8 S X R l b V R 5 c G U + R m 9 y b X V s Y T w v S X R l b V R 5 c G U + P E l 0 Z W 1 Q Y X R o P l N l Y 3 R p b 2 4 x L 2 F z c 2 9 j a W F 6 a W 9 u a S 9 R d W V y e S U y M G F j Y 2 9 k Y X R h P C 9 J d G V t U G F 0 a D 4 8 L 0 l 0 Z W 1 M b 2 N h d G l v b j 4 8 U 3 R h Y m x l R W 5 0 c m l l c y A v P j w v S X R l b T 4 8 S X R l b T 4 8 S X R l b U x v Y 2 F 0 a W 9 u P j x J d G V t V H l w Z T 5 G b 3 J t d W x h P C 9 J d G V t V H l w Z T 4 8 S X R l b V B h d G g + U 2 V j d G l v b j E v Y X N z b 2 N p Y X p p b 2 5 p L 1 J h Z 2 d y d X B w Y X R l J T I w c m l n a G U x P C 9 J d G V t U G F 0 a D 4 8 L 0 l 0 Z W 1 M b 2 N h d G l v b j 4 8 U 3 R h Y m x l R W 5 0 c m l l c y A v P j w v S X R l b T 4 8 S X R l b T 4 8 S X R l b U x v Y 2 F 0 a W 9 u P j x J d G V t V H l w Z T 5 G b 3 J t d W x h P C 9 J d G V t V H l w Z T 4 8 S X R l b V B h d G g + U 2 V j d G l v b j E v Y X N z b 2 N p Y X p p b 2 5 p L 0 1 l c m d l J T I w Z G k l M j B x d W V y e S U y M G V z Z W d 1 a X R v P C 9 J d G V t U G F 0 a D 4 8 L 0 l 0 Z W 1 M b 2 N h d G l v b j 4 8 U 3 R h Y m x l R W 5 0 c m l l c y A v P j w v S X R l b T 4 8 S X R l b T 4 8 S X R l b U x v Y 2 F 0 a W 9 u P j x J d G V t V H l w Z T 5 G b 3 J t d W x h P C 9 J d G V t V H l w Z T 4 8 S X R l b V B h d G g + U 2 V j d G l v b j E v Y X N z b 2 N p Y X p p b 2 5 p L 1 R h Y m V s b G E l M j B k Y X R p X 2 N v d m l k J T I w Z X N w Y W 5 z Y T w v S X R l b V B h d G g + P C 9 J d G V t T G 9 j Y X R p b 2 4 + P F N 0 Y W J s Z U V u d H J p Z X M g L z 4 8 L 0 l 0 Z W 0 + P E l 0 Z W 0 + P E l 0 Z W 1 M b 2 N h d G l v b j 4 8 S X R l b V R 5 c G U + R m 9 y b X V s Y T w v S X R l b V R 5 c G U + P E l 0 Z W 1 Q Y X R o P l N l Y 3 R p b 2 4 x L 2 F z c 2 9 j a W F 6 a W 9 u a S 9 B Z 2 d p d W 5 0 Y S U y M G N v b G 9 u b m E l M j B w Z X J z b 2 5 h b G l 6 e m F 0 Y T E 8 L 0 l 0 Z W 1 Q Y X R o P j w v S X R l b U x v Y 2 F 0 a W 9 u P j x T d G F i b G V F b n R y a W V z I C 8 + P C 9 J d G V t P j x J d G V t P j x J d G V t T G 9 j Y X R p b 2 4 + P E l 0 Z W 1 U e X B l P k Z v c m 1 1 b G E 8 L 0 l 0 Z W 1 U e X B l P j x J d G V t U G F 0 a D 5 T Z W N 0 a W 9 u M S 9 h c 3 N v Y 2 l h e m l v b m k v Q W d n a X V u d G E l M j B j b 2 x v b m 5 h J T I w c G V y c 2 9 u Y W x p e n p h d G E y P C 9 J d G V t U G F 0 a D 4 8 L 0 l 0 Z W 1 M b 2 N h d G l v b j 4 8 U 3 R h Y m x l R W 5 0 c m l l c y A v P j w v S X R l b T 4 8 S X R l b T 4 8 S X R l b U x v Y 2 F 0 a W 9 u P j x J d G V t V H l w Z T 5 G b 3 J t d W x h P C 9 J d G V t V H l w Z T 4 8 S X R l b V B h d G g + U 2 V j d G l v b j E v Y X N z b 2 N p Y X p p b 2 5 p L 0 F n Z 2 l 1 b n R h J T I w Y 2 9 s b 2 5 u Y S U y M H B l c n N v b m F s a X p 6 Y X R h M z w v S X R l b V B h d G g + P C 9 J d G V t T G 9 j Y X R p b 2 4 + P F N 0 Y W J s Z U V u d H J p Z X M g L z 4 8 L 0 l 0 Z W 0 + P E l 0 Z W 0 + P E l 0 Z W 1 M b 2 N h d G l v b j 4 8 S X R l b V R 5 c G U + R m 9 y b X V s Y T w v S X R l b V R 5 c G U + P E l 0 Z W 1 Q Y X R o P l N l Y 3 R p b 2 4 x L 2 F z c 2 9 j a W F 6 a W 9 u a S 9 S a W 1 v c 3 N l J T I w Y 2 9 s b 2 5 u Z T I 8 L 0 l 0 Z W 1 Q Y X R o P j w v S X R l b U x v Y 2 F 0 a W 9 u P j x T d G F i b G V F b n R y a W V z I C 8 + P C 9 J d G V t P j x J d G V t P j x J d G V t T G 9 j Y X R p b 2 4 + P E l 0 Z W 1 U e X B l P k Z v c m 1 1 b G E 8 L 0 l 0 Z W 1 U e X B l P j x J d G V t U G F 0 a D 5 T Z W N 0 a W 9 u M S 9 h c 3 N v Y 2 l h e m l v b m k v U m l v c m R p b m F 0 Z S U y M G N v b G 9 u b m U x P C 9 J d G V t U G F 0 a D 4 8 L 0 l 0 Z W 1 M b 2 N h d G l v b j 4 8 U 3 R h Y m x l R W 5 0 c m l l c y A v P j w v S X R l b T 4 8 S X R l b T 4 8 S X R l b U x v Y 2 F 0 a W 9 u P j x J d G V t V H l w Z T 5 G b 3 J t d W x h P C 9 J d G V t V H l w Z T 4 8 S X R l b V B h d G g + U 2 V j d G l v b j E v Y X N z b 2 N p Y X p p b 2 5 p L 1 J p b m 9 t a W 5 h d G U l M j B j b 2 x v b m 5 l M T w v S X R l b V B h d G g + P C 9 J d G V t T G 9 j Y X R p b 2 4 + P F N 0 Y W J s Z U V u d H J p Z X M g L z 4 8 L 0 l 0 Z W 0 + P E l 0 Z W 0 + P E l 0 Z W 1 M b 2 N h d G l v b j 4 8 S X R l b V R 5 c G U + R m 9 y b X V s Y T w v S X R l b V R 5 c G U + P E l 0 Z W 1 Q Y X R o P l N l Y 3 R p b 2 4 x L 2 F z c 2 9 j a W F 6 a W 9 u a S 9 T b 3 N 0 a X R 1 a X R v J T I w d m F s b 3 J l N D w v S X R l b V B h d G g + P C 9 J d G V t T G 9 j Y X R p b 2 4 + P F N 0 Y W J s Z U V u d H J p Z X M g L z 4 8 L 0 l 0 Z W 0 + P E l 0 Z W 0 + P E l 0 Z W 1 M b 2 N h d G l v b j 4 8 S X R l b V R 5 c G U + R m 9 y b X V s Y T w v S X R l b V R 5 c G U + P E l 0 Z W 1 Q Y X R o P l N l Y 3 R p b 2 4 x L 2 R h d G l f Y 2 9 2 a W Q v T W 9 k a W Z p Y 2 F 0 b y U y M H R p c G 8 x P C 9 J d G V t U G F 0 a D 4 8 L 0 l 0 Z W 1 M b 2 N h d G l v b j 4 8 U 3 R h Y m x l R W 5 0 c m l l c y A v P j w v S X R l b T 4 8 S X R l b T 4 8 S X R l b U x v Y 2 F 0 a W 9 u P j x J d G V t V H l w Z T 5 G b 3 J t d W x h P C 9 J d G V t V H l w Z T 4 8 S X R l b V B h d G g + U 2 V j d G l v b j E v c 2 9 t b W l u a X N 0 c m F 6 a W 9 u a V 8 y M D I w L 0 1 v Z G l m a W N h d G 8 l M j B 0 a X B v M T w v S X R l b V B h d G g + P C 9 J d G V t T G 9 j Y X R p b 2 4 + P F N 0 Y W J s Z U V u d H J p Z X M g L z 4 8 L 0 l 0 Z W 0 + P E l 0 Z W 0 + P E l 0 Z W 1 M b 2 N h d G l v b j 4 8 S X R l b V R 5 c G U + R m 9 y b X V s Y T w v S X R l b V R 5 c G U + P E l 0 Z W 1 Q Y X R o P l N l Y 3 R p b 2 4 x L 3 N v b W 1 p b m l z d H J h e m l v b m l f M j A y M S 9 N b 2 R p Z m l j Y X R v J T I w d G l w b z E 8 L 0 l 0 Z W 1 Q Y X R o P j w v S X R l b U x v Y 2 F 0 a W 9 u P j x T d G F i b G V F b n R y a W V z I C 8 + P C 9 J d G V t P j x J d G V t P j x J d G V t T G 9 j Y X R p b 2 4 + P E l 0 Z W 1 U e X B l P k Z v c m 1 1 b G E 8 L 0 l 0 Z W 1 U e X B l P j x J d G V t U G F 0 a D 5 T Z W N 0 a W 9 u M S 9 z b 2 1 t a W 5 p c 3 R y Y X p p b 2 5 p X z I w M j I v T W 9 k a W Z p Y 2 F 0 b y U y M H R p c G 8 x P C 9 J d G V t U G F 0 a D 4 8 L 0 l 0 Z W 1 M b 2 N h d G l v b j 4 8 U 3 R h Y m x l R W 5 0 c m l l c y A v P j w v S X R l b T 4 8 S X R l b T 4 8 S X R l b U x v Y 2 F 0 a W 9 u P j x J d G V t V H l w Z T 5 G b 3 J t d W x h P C 9 J d G V t V H l w Z T 4 8 S X R l b V B h d G g + U 2 V j d G l v b j E v c 2 9 t b W l u a X N 0 c m F 6 a W 9 u a V 8 y M D I z L 0 1 v Z G l m a W N h d G 8 l M j B 0 a X B v M T w v S X R l b V B h d G g + P C 9 J d G V t T G 9 j Y X R p b 2 4 + P F N 0 Y W J s Z U V u d H J p Z X M g L z 4 8 L 0 l 0 Z W 0 + P E l 0 Z W 0 + P E l 0 Z W 1 M b 2 N h d G l v b j 4 8 S X R l b V R 5 c G U + R m 9 y b X V s Y T w v S X R l b V R 5 c G U + P E l 0 Z W 1 Q Y X R o P l N l Y 3 R p b 2 4 x L 3 N v b W 1 p b m l z d H J h e m l v b m l f M j A y M 1 8 y M D I 0 L 0 1 v Z G l m a W N h d G 8 l M j B 0 a X B v M T w v S X R l b V B h d G g + P C 9 J d G V t T G 9 j Y X R p b 2 4 + P F N 0 Y W J s Z U V u d H J p Z X M g L z 4 8 L 0 l 0 Z W 0 + P E l 0 Z W 0 + P E l 0 Z W 1 M b 2 N h d G l v b j 4 8 S X R l b V R 5 c G U + R m 9 y b X V s Y T w v S X R l b V R 5 c G U + P E l 0 Z W 1 Q Y X R o P l N l Y 3 R p b 2 4 x L 3 N v b W 1 p b m l z d H J h e m l v b m l f M j A y N F 8 y M D I 1 L 0 1 v Z G l m a W N h d G 8 l M j B 0 a X B v M T w v S X R l b V B h d G g + P C 9 J d G V t T G 9 j Y X R p b 2 4 + P F N 0 Y W J s Z U V u d H J p Z X M g L z 4 8 L 0 l 0 Z W 0 + P E l 0 Z W 0 + P E l 0 Z W 1 M b 2 N h d G l v b j 4 8 S X R l b V R 5 c G U + R m 9 y b X V s Y T w v S X R l b V R 5 c G U + P E l 0 Z W 1 Q Y X R o P l N l Y 3 R p b 2 4 x L 2 F z c 2 9 j a W F 6 a W 9 u a S 9 N b 2 R p Z m l j Y X R v J T I w d G l w b z E 8 L 0 l 0 Z W 1 Q Y X R o P j w v S X R l b U x v Y 2 F 0 a W 9 u P j x T d G F i b G V F b n R y a W V z I C 8 + P C 9 J d G V t P j x J d G V t P j x J d G V t T G 9 j Y X R p b 2 4 + P E l 0 Z W 1 U e X B l P k Z v c m 1 1 b G E 8 L 0 l 0 Z W 1 U e X B l P j x J d G V t U G F 0 a D 5 T Z W N 0 a W 9 u M S 9 z b 2 1 t a W 5 p c 3 R y Y X p p b 2 5 p X 3 R v d C 9 N b 2 R p Z m l j Y X R v J T I w d G l w b z E 8 L 0 l 0 Z W 1 Q Y X R o P j w v S X R l b U x v Y 2 F 0 a W 9 u P j x T d G F i b G V F b n R y a W V z I C 8 + P C 9 J d G V t P j x J d G V t P j x J d G V t T G 9 j Y X R p b 2 4 + P E l 0 Z W 1 U e X B l P k Z v c m 1 1 b G E 8 L 0 l 0 Z W 1 U e X B l P j x J d G V t U G F 0 a D 5 T Z W N 0 a W 9 u M S 9 h c 3 N v Y 2 l h e m l v b m k v Q W d n a X V u d G E l M j B j b 2 x v b m 5 h J T I w c G V y c 2 9 u Y W x p e n p h d G E 0 P C 9 J d G V t U G F 0 a D 4 8 L 0 l 0 Z W 1 M b 2 N h d G l v b j 4 8 U 3 R h Y m x l R W 5 0 c m l l c y A v P j w v S X R l b T 4 8 S X R l b T 4 8 S X R l b U x v Y 2 F 0 a W 9 u P j x J d G V t V H l w Z T 5 G b 3 J t d W x h P C 9 J d G V t V H l w Z T 4 8 S X R l b V B h d G g + U 2 V j d G l v b j E v Y X N z b 2 N p Y X p p b 2 5 p L 0 F n Z 2 l 1 b n R h J T I w Y 2 9 s b 2 5 u Y S U y M H B l c n N v b m F s a X p 6 Y X R h N T w v S X R l b V B h d G g + P C 9 J d G V t T G 9 j Y X R p b 2 4 + P F N 0 Y W J s Z U V u d H J p Z X M g L z 4 8 L 0 l 0 Z W 0 + P E l 0 Z W 0 + P E l 0 Z W 1 M b 2 N h d G l v b j 4 8 S X R l b V R 5 c G U + R m 9 y b X V s Y T w v S X R l b V R 5 c G U + P E l 0 Z W 1 Q Y X R o P l N l Y 3 R p b 2 4 x L 2 F z c 2 9 j a W F 6 a W 9 u a S 9 N b 2 R p Z m l j Y X R v J T I w d G l w b z I 8 L 0 l 0 Z W 1 Q Y X R o P j w v S X R l b U x v Y 2 F 0 a W 9 u P j x T d G F i b G V F b n R y a W V z I C 8 + P C 9 J d G V t P j x J d G V t P j x J d G V t T G 9 j Y X R p b 2 4 + P E l 0 Z W 1 U e X B l P k Z v c m 1 1 b G E 8 L 0 l 0 Z W 1 U e X B l P j x J d G V t U G F 0 a D 5 T Z W N 0 a W 9 u M S 9 h c 3 N v Y 2 l h e m l v b m k v U m l t b 3 N z Z S U y M G N v b G 9 u b m U 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A h T l 9 h O c F 6 Q 4 b J n 1 T v s y 2 y A A A A A A I A A A A A A B B m A A A A A Q A A I A A A A M N O l g n e p a K p c B X m h Y g Q J / E U B 7 X v q 9 Y 6 c X b R 3 k p F C F s D A A A A A A 6 A A A A A A g A A I A A A A K e 9 O n w z U l D G o j j P + t Q K o a W U v a 7 S n n O R E E 0 s R + N S u Q Y l U A A A A L a H P 2 N Q z 5 h 2 B N 6 T 6 s o 8 e Y n 0 X X 1 V h f V A J U X s a / f k 2 J e J R c q s v r g y m Z w m c e C M M j U P c C 0 m j p h k A X q N H 6 r z R j e 7 0 3 6 k c c h t / X B L N 2 z M p c F Y g E p p Q A A A A N M n o q v T d j 6 J 6 a W 8 O + e g I m p 8 X m 0 M Z z f x H 9 p 3 h c C y b 8 O 9 2 L U o D I W z 1 f G 9 Y C W d R U h B d M z J M y M H 1 Y r Z T 8 D A n S T j z k o = < / D a t a M a s h u p > 
</file>

<file path=customXml/item13.xml>��< ? x m l   v e r s i o n = " 1 . 0 "   e n c o d i n g = " U T F - 1 6 " ? > < G e m i n i   x m l n s = " h t t p : / / g e m i n i / p i v o t c u s t o m i z a t i o n / C l i e n t W i n d o w X M L " > < C u s t o m C o n t e n t > < ! [ C D A T A [ a s s o c i a z i o n i ] ] > < / 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 T r i m e s t r e 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 T r i m e s t r e 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 C o l u m n s \ T r i m e s t r e 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 C o l u m n s \ T r i m e s t r e < / K e y > < / a : K e y > < a : V a l u e   i : t y p e = " M e a s u r e G r i d N o d e V i e w S t a t e " > < L a y e d O u t > t r u e < / L a y e d O u t > < / a : V a l u e > < / a : K e y V a l u e O f D i a g r a m O b j e c t K e y a n y T y p e z b w N T n L X > < / V i e w S t a t e s > < / D i a g r a m M a n a g e r . S e r i a l i z a b l e D i a g r a m > < D i a g r a m M a n a g e r . S e r i a l i z a b l e D i a g r a m > < A d a p t e r   i : t y p e = " M e a s u r e D i a g r a m S a n d b o x A d a p t e r " > < T a b l e N a m e > A n n o 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 A n n o 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 C o l u m n s \ A n n o 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 C o l u m n s \ A n n o < / K e y > < / a : K e y > < a : V a l u e   i : t y p e = " M e a s u r e G r i d N o d e V i e w S t a t e " > < L a y e d O u t > t r u e < / L a y e d O u t > < / a : V a l u e > < / a : K e y V a l u e O f D i a g r a m O b j e c t K e y a n y T y p e z b w N T n L X > < / V i e w S t a t e s > < / D i a g r a m M a n a g e r . S e r i a l i z a b l e D i a g r a m > < D i a g r a m M a n a g e r . S e r i a l i z a b l e D i a g r a m > < A d a p t e r   i : t y p e = " M e a s u r e D i a g r a m S a n d b o x A d a p t e r " > < T a b l e N a m e > R e g i o n e 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 T a g s \ T a b l e s \ & l t ; T a b l e s \ a s s o c i a z i o n i & g t ; < / K e y > < / D i a g r a m O b j e c t K e y > < D i a g r a m O b j e c t K e y > < K e y > D y n a m i c   T a g s \ T a b l e s \ & l t ; T a b l e s \ T r i m e s t r e & g t ; < / K e y > < / D i a g r a m O b j e c t K e y > < D i a g r a m O b j e c t K e y > < K e y > D y n a m i c   T a g s \ T a b l e s \ & l t ; T a b l e s \ A n n o & g t ; < / K e y > < / D i a g r a m O b j e c t K e y > < D i a g r a m O b j e c t K e y > < K e y > D y n a m i c   T a g s \ T a b l e s \ & l t ; T a b l e s \ R e g i o n e & g t ; < / K e y > < / D i a g r a m O b j e c t K e y > < D i a g r a m O b j e c t K e y > < K e y > T a b l e s \ a s s o c i a z i o n i < / K e y > < / D i a g r a m O b j e c t K e y > < D i a g r a m O b j e c t K e y > < K e y > T a b l e s \ a s s o c i a z i o n i \ C o l u m n s \ T r i m e s t r e < / K e y > < / D i a g r a m O b j e c t K e y > < D i a g r a m O b j e c t K e y > < K e y > T a b l e s \ a s s o c i a z i o n i \ C o l u m n s \ A n n o < / K e y > < / D i a g r a m O b j e c t K e y > < D i a g r a m O b j e c t K e y > < K e y > T a b l e s \ a s s o c i a z i o n i \ C o l u m n s \ R e g i o n e < / K e y > < / D i a g r a m O b j e c t K e y > < D i a g r a m O b j e c t K e y > < K e y > T a b l e s \ a s s o c i a z i o n i \ C o l u m n s \ C o n t a g i a t i < / K e y > < / D i a g r a m O b j e c t K e y > < D i a g r a m O b j e c t K e y > < K e y > T a b l e s \ a s s o c i a z i o n i \ C o l u m n s \ D e c e d u t i < / K e y > < / D i a g r a m O b j e c t K e y > < D i a g r a m O b j e c t K e y > < K e y > T a b l e s \ a s s o c i a z i o n i \ C o l u m n s \ G u a r i t i < / K e y > < / D i a g r a m O b j e c t K e y > < D i a g r a m O b j e c t K e y > < K e y > T a b l e s \ a s s o c i a z i o n i \ C o l u m n s \ V a c c i n a t i < / K e y > < / D i a g r a m O b j e c t K e y > < D i a g r a m O b j e c t K e y > < K e y > T a b l e s \ T r i m e s t r e < / K e y > < / D i a g r a m O b j e c t K e y > < D i a g r a m O b j e c t K e y > < K e y > T a b l e s \ T r i m e s t r e \ C o l u m n s \ T r i m e s t r e < / K e y > < / D i a g r a m O b j e c t K e y > < D i a g r a m O b j e c t K e y > < K e y > T a b l e s \ A n n o < / K e y > < / D i a g r a m O b j e c t K e y > < D i a g r a m O b j e c t K e y > < K e y > T a b l e s \ A n n o \ C o l u m n s \ A n n o < / K e y > < / D i a g r a m O b j e c t K e y > < D i a g r a m O b j e c t K e y > < K e y > T a b l e s \ R e g i o n e < / K e y > < / D i a g r a m O b j e c t K e y > < D i a g r a m O b j e c t K e y > < K e y > T a b l e s \ R e g i o n e \ C o l u m n s \ R e g i o n e < / K e y > < / D i a g r a m O b j e c t K e y > < D i a g r a m O b j e c t K e y > < K e y > R e l a t i o n s h i p s \ & l t ; T a b l e s \ a s s o c i a z i o n i \ C o l u m n s \ T r i m e s t r e & g t ; - & l t ; T a b l e s \ T r i m e s t r e \ C o l u m n s \ T r i m e s t r e & g t ; < / K e y > < / D i a g r a m O b j e c t K e y > < D i a g r a m O b j e c t K e y > < K e y > R e l a t i o n s h i p s \ & l t ; T a b l e s \ a s s o c i a z i o n i \ C o l u m n s \ T r i m e s t r e & g t ; - & l t ; T a b l e s \ T r i m e s t r e \ C o l u m n s \ T r i m e s t r e & g t ; \ F K < / K e y > < / D i a g r a m O b j e c t K e y > < D i a g r a m O b j e c t K e y > < K e y > R e l a t i o n s h i p s \ & l t ; T a b l e s \ a s s o c i a z i o n i \ C o l u m n s \ T r i m e s t r e & g t ; - & l t ; T a b l e s \ T r i m e s t r e \ C o l u m n s \ T r i m e s t r e & g t ; \ P K < / K e y > < / D i a g r a m O b j e c t K e y > < D i a g r a m O b j e c t K e y > < K e y > R e l a t i o n s h i p s \ & l t ; T a b l e s \ a s s o c i a z i o n i \ C o l u m n s \ T r i m e s t r e & g t ; - & l t ; T a b l e s \ T r i m e s t r e \ C o l u m n s \ T r i m e s t r e & g t ; \ C r o s s F i l t e r < / K e y > < / D i a g r a m O b j e c t K e y > < D i a g r a m O b j e c t K e y > < K e y > R e l a t i o n s h i p s \ & l t ; T a b l e s \ a s s o c i a z i o n i \ C o l u m n s \ A n n o & g t ; - & l t ; T a b l e s \ A n n o \ C o l u m n s \ A n n o & g t ; < / K e y > < / D i a g r a m O b j e c t K e y > < D i a g r a m O b j e c t K e y > < K e y > R e l a t i o n s h i p s \ & l t ; T a b l e s \ a s s o c i a z i o n i \ C o l u m n s \ A n n o & g t ; - & l t ; T a b l e s \ A n n o \ C o l u m n s \ A n n o & g t ; \ F K < / K e y > < / D i a g r a m O b j e c t K e y > < D i a g r a m O b j e c t K e y > < K e y > R e l a t i o n s h i p s \ & l t ; T a b l e s \ a s s o c i a z i o n i \ C o l u m n s \ A n n o & g t ; - & l t ; T a b l e s \ A n n o \ C o l u m n s \ A n n o & g t ; \ P K < / K e y > < / D i a g r a m O b j e c t K e y > < D i a g r a m O b j e c t K e y > < K e y > R e l a t i o n s h i p s \ & l t ; T a b l e s \ a s s o c i a z i o n i \ C o l u m n s \ A n n o & g t ; - & l t ; T a b l e s \ A n n o \ C o l u m n s \ A n n o & g t ; \ C r o s s F i l t e r < / K e y > < / D i a g r a m O b j e c t K e y > < D i a g r a m O b j e c t K e y > < K e y > R e l a t i o n s h i p s \ & l t ; T a b l e s \ a s s o c i a z i o n i \ C o l u m n s \ R e g i o n e & g t ; - & l t ; T a b l e s \ R e g i o n e \ C o l u m n s \ R e g i o n e & g t ; < / K e y > < / D i a g r a m O b j e c t K e y > < D i a g r a m O b j e c t K e y > < K e y > R e l a t i o n s h i p s \ & l t ; T a b l e s \ a s s o c i a z i o n i \ C o l u m n s \ R e g i o n e & g t ; - & l t ; T a b l e s \ R e g i o n e \ C o l u m n s \ R e g i o n e & g t ; \ F K < / K e y > < / D i a g r a m O b j e c t K e y > < D i a g r a m O b j e c t K e y > < K e y > R e l a t i o n s h i p s \ & l t ; T a b l e s \ a s s o c i a z i o n i \ C o l u m n s \ R e g i o n e & g t ; - & l t ; T a b l e s \ R e g i o n e \ C o l u m n s \ R e g i o n e & g t ; \ P K < / K e y > < / D i a g r a m O b j e c t K e y > < D i a g r a m O b j e c t K e y > < K e y > R e l a t i o n s h i p s \ & l t ; T a b l e s \ a s s o c i a z i o n i \ C o l u m n s \ R e g i o n e & g t ; - & l t ; T a b l e s \ R e g i o n e \ C o l u m n s \ R e g i o n e & g t ; \ C r o s s F i l t e r < / K e y > < / D i a g r a m O b j e c t K e y > < / A l l K e y s > < S e l e c t e d K e y s > < D i a g r a m O b j e c t K e y > < K e y > T a b l e s \ T r i m e s t r e 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 T a g s \ T a b l e s \ & l t ; T a b l e s \ a s s o c i a z i o n i & g t ; < / K e y > < / a : K e y > < a : V a l u e   i : t y p e = " D i a g r a m D i s p l a y T a g V i e w S t a t e " > < I s N o t F i l t e r e d O u t > t r u e < / I s N o t F i l t e r e d O u t > < / a : V a l u e > < / a : K e y V a l u e O f D i a g r a m O b j e c t K e y a n y T y p e z b w N T n L X > < a : K e y V a l u e O f D i a g r a m O b j e c t K e y a n y T y p e z b w N T n L X > < a : K e y > < K e y > D y n a m i c   T a g s \ T a b l e s \ & l t ; T a b l e s \ T r i m e s t r e & g t ; < / K e y > < / a : K e y > < a : V a l u e   i : t y p e = " D i a g r a m D i s p l a y T a g V i e w S t a t e " > < I s N o t F i l t e r e d O u t > t r u e < / I s N o t F i l t e r e d O u t > < / a : V a l u e > < / a : K e y V a l u e O f D i a g r a m O b j e c t K e y a n y T y p e z b w N T n L X > < a : K e y V a l u e O f D i a g r a m O b j e c t K e y a n y T y p e z b w N T n L X > < a : K e y > < K e y > D y n a m i c   T a g s \ T a b l e s \ & l t ; T a b l e s \ A n n o & g t ; < / K e y > < / a : K e y > < a : V a l u e   i : t y p e = " D i a g r a m D i s p l a y T a g V i e w S t a t e " > < I s N o t F i l t e r e d O u t > t r u e < / I s N o t F i l t e r e d O u t > < / a : V a l u e > < / a : K e y V a l u e O f D i a g r a m O b j e c t K e y a n y T y p e z b w N T n L X > < a : K e y V a l u e O f D i a g r a m O b j e c t K e y a n y T y p e z b w N T n L X > < a : K e y > < K e y > D y n a m i c   T a g s \ T a b l e s \ & l t ; T a b l e s \ R e g i o n e & g t ; < / K e y > < / a : K e y > < a : V a l u e   i : t y p e = " D i a g r a m D i s p l a y T a g V i e w S t a t e " > < I s N o t F i l t e r e d O u t > t r u e < / I s N o t F i l t e r e d O u t > < / a : V a l u e > < / a : K e y V a l u e O f D i a g r a m O b j e c t K e y a n y T y p e z b w N T n L X > < a : K e y V a l u e O f D i a g r a m O b j e c t K e y a n y T y p e z b w N T n L X > < a : K e y > < K e y > T a b l e s \ a s s o c i a z i o n i < / K e y > < / a : K e y > < a : V a l u e   i : t y p e = " D i a g r a m D i s p l a y N o d e V i e w S t a t e " > < H e i g h t > 2 1 0 . 0 0 0 0 0 0 0 0 0 0 0 0 5 7 < / H e i g h t > < I s E x p a n d e d > t r u e < / I s E x p a n d e d > < L a y e d O u t > t r u e < / L a y e d O u t > < L e f t > 4 9 2 . 6 6 6 6 6 6 6 6 6 6 6 6 5 2 < / L e f t > < T a b I n d e x > 3 < / T a b I n d e x > < T o p > 1 9 4 . 3 3 3 3 3 3 3 3 3 3 3 3 0 3 < / T o p > < W i d t h > 1 6 6 . 6 6 6 6 6 6 6 6 6 6 6 6 6 9 < / W i d t h > < / a : V a l u e > < / a : K e y V a l u e O f D i a g r a m O b j e c t K e y a n y T y p e z b w N T n L X > < a : K e y V a l u e O f D i a g r a m O b j e c t K e y a n y T y p e z b w N T n L X > < a : K e y > < K e y > T a b l e s \ a s s o c i a z i o n i \ C o l u m n s \ T r i m e s t r e < / K e y > < / a : K e y > < a : V a l u e   i : t y p e = " D i a g r a m D i s p l a y N o d e V i e w S t a t e " > < H e i g h t > 1 5 0 < / H e i g h t > < I s E x p a n d e d > t r u e < / I s E x p a n d e d > < W i d t h > 2 0 0 < / W i d t h > < / a : V a l u e > < / a : K e y V a l u e O f D i a g r a m O b j e c t K e y a n y T y p e z b w N T n L X > < a : K e y V a l u e O f D i a g r a m O b j e c t K e y a n y T y p e z b w N T n L X > < a : K e y > < K e y > T a b l e s \ a s s o c i a z i o n i \ C o l u m n s \ A n n o < / K e y > < / a : K e y > < a : V a l u e   i : t y p e = " D i a g r a m D i s p l a y N o d e V i e w S t a t e " > < H e i g h t > 1 5 0 < / H e i g h t > < I s E x p a n d e d > t r u e < / I s E x p a n d e d > < W i d t h > 2 0 0 < / W i d t h > < / a : V a l u e > < / a : K e y V a l u e O f D i a g r a m O b j e c t K e y a n y T y p e z b w N T n L X > < a : K e y V a l u e O f D i a g r a m O b j e c t K e y a n y T y p e z b w N T n L X > < a : K e y > < K e y > T a b l e s \ a s s o c i a z i o n i \ C o l u m n s \ R e g i o n e < / K e y > < / a : K e y > < a : V a l u e   i : t y p e = " D i a g r a m D i s p l a y N o d e V i e w S t a t e " > < H e i g h t > 1 5 0 < / H e i g h t > < I s E x p a n d e d > t r u e < / I s E x p a n d e d > < W i d t h > 2 0 0 < / W i d t h > < / a : V a l u e > < / a : K e y V a l u e O f D i a g r a m O b j e c t K e y a n y T y p e z b w N T n L X > < a : K e y V a l u e O f D i a g r a m O b j e c t K e y a n y T y p e z b w N T n L X > < a : K e y > < K e y > T a b l e s \ a s s o c i a z i o n i \ C o l u m n s \ C o n t a g i a t i < / K e y > < / a : K e y > < a : V a l u e   i : t y p e = " D i a g r a m D i s p l a y N o d e V i e w S t a t e " > < H e i g h t > 1 5 0 < / H e i g h t > < I s E x p a n d e d > t r u e < / I s E x p a n d e d > < W i d t h > 2 0 0 < / W i d t h > < / a : V a l u e > < / a : K e y V a l u e O f D i a g r a m O b j e c t K e y a n y T y p e z b w N T n L X > < a : K e y V a l u e O f D i a g r a m O b j e c t K e y a n y T y p e z b w N T n L X > < a : K e y > < K e y > T a b l e s \ a s s o c i a z i o n i \ C o l u m n s \ D e c e d u t i < / K e y > < / a : K e y > < a : V a l u e   i : t y p e = " D i a g r a m D i s p l a y N o d e V i e w S t a t e " > < H e i g h t > 1 5 0 < / H e i g h t > < I s E x p a n d e d > t r u e < / I s E x p a n d e d > < W i d t h > 2 0 0 < / W i d t h > < / a : V a l u e > < / a : K e y V a l u e O f D i a g r a m O b j e c t K e y a n y T y p e z b w N T n L X > < a : K e y V a l u e O f D i a g r a m O b j e c t K e y a n y T y p e z b w N T n L X > < a : K e y > < K e y > T a b l e s \ a s s o c i a z i o n i \ C o l u m n s \ G u a r i t i < / K e y > < / a : K e y > < a : V a l u e   i : t y p e = " D i a g r a m D i s p l a y N o d e V i e w S t a t e " > < H e i g h t > 1 5 0 < / H e i g h t > < I s E x p a n d e d > t r u e < / I s E x p a n d e d > < W i d t h > 2 0 0 < / W i d t h > < / a : V a l u e > < / a : K e y V a l u e O f D i a g r a m O b j e c t K e y a n y T y p e z b w N T n L X > < a : K e y V a l u e O f D i a g r a m O b j e c t K e y a n y T y p e z b w N T n L X > < a : K e y > < K e y > T a b l e s \ a s s o c i a z i o n i \ C o l u m n s \ V a c c i n a t i < / K e y > < / a : K e y > < a : V a l u e   i : t y p e = " D i a g r a m D i s p l a y N o d e V i e w S t a t e " > < H e i g h t > 1 5 0 < / H e i g h t > < I s E x p a n d e d > t r u e < / I s E x p a n d e d > < W i d t h > 2 0 0 < / W i d t h > < / a : V a l u e > < / a : K e y V a l u e O f D i a g r a m O b j e c t K e y a n y T y p e z b w N T n L X > < a : K e y V a l u e O f D i a g r a m O b j e c t K e y a n y T y p e z b w N T n L X > < a : K e y > < K e y > T a b l e s \ T r i m e s t r e < / K e y > < / a : K e y > < a : V a l u e   i : t y p e = " D i a g r a m D i s p l a y N o d e V i e w S t a t e " > < H e i g h t > 7 5 . 3 3 3 3 3 3 3 3 3 3 3 3 3 2 9 < / H e i g h t > < I s E x p a n d e d > t r u e < / I s E x p a n d e d > < I s F o c u s e d > t r u e < / I s F o c u s e d > < L a y e d O u t > t r u e < / L a y e d O u t > < L e f t > 3 0 9 . 3 3 3 3 3 3 3 3 3 3 3 3 5 4 < / L e f t > < T o p > 8 0 < / T o p > < W i d t h > 1 4 8 < / W i d t h > < / a : V a l u e > < / a : K e y V a l u e O f D i a g r a m O b j e c t K e y a n y T y p e z b w N T n L X > < a : K e y V a l u e O f D i a g r a m O b j e c t K e y a n y T y p e z b w N T n L X > < a : K e y > < K e y > T a b l e s \ T r i m e s t r e \ C o l u m n s \ T r i m e s t r e < / K e y > < / a : K e y > < a : V a l u e   i : t y p e = " D i a g r a m D i s p l a y N o d e V i e w S t a t e " > < H e i g h t > 1 5 0 < / H e i g h t > < I s E x p a n d e d > t r u e < / I s E x p a n d e d > < W i d t h > 2 0 0 < / W i d t h > < / a : V a l u e > < / a : K e y V a l u e O f D i a g r a m O b j e c t K e y a n y T y p e z b w N T n L X > < a : K e y V a l u e O f D i a g r a m O b j e c t K e y a n y T y p e z b w N T n L X > < a : K e y > < K e y > T a b l e s \ A n n o < / K e y > < / a : K e y > < a : V a l u e   i : t y p e = " D i a g r a m D i s p l a y N o d e V i e w S t a t e " > < H e i g h t > 7 6 < / H e i g h t > < I s E x p a n d e d > t r u e < / I s E x p a n d e d > < L a y e d O u t > t r u e < / L a y e d O u t > < L e f t > 5 1 6 . 6 6 6 6 6 6 6 6 6 6 6 6 5 2 < / L e f t > < T a b I n d e x > 1 < / T a b I n d e x > < W i d t h > 1 1 8 . 6 6 6 6 6 6 6 6 6 6 6 6 6 3 < / W i d t h > < / a : V a l u e > < / a : K e y V a l u e O f D i a g r a m O b j e c t K e y a n y T y p e z b w N T n L X > < a : K e y V a l u e O f D i a g r a m O b j e c t K e y a n y T y p e z b w N T n L X > < a : K e y > < K e y > T a b l e s \ A n n o \ C o l u m n s \ A n n o < / K e y > < / a : K e y > < a : V a l u e   i : t y p e = " D i a g r a m D i s p l a y N o d e V i e w S t a t e " > < H e i g h t > 1 5 0 < / H e i g h t > < I s E x p a n d e d > t r u e < / I s E x p a n d e d > < W i d t h > 2 0 0 < / W i d t h > < / a : V a l u e > < / a : K e y V a l u e O f D i a g r a m O b j e c t K e y a n y T y p e z b w N T n L X > < a : K e y V a l u e O f D i a g r a m O b j e c t K e y a n y T y p e z b w N T n L X > < a : K e y > < K e y > T a b l e s \ R e g i o n e < / K e y > < / a : K e y > < a : V a l u e   i : t y p e = " D i a g r a m D i s p l a y N o d e V i e w S t a t e " > < H e i g h t > 7 6 . 0 0 0 0 0 0 0 0 0 0 0 0 0 5 7 < / H e i g h t > < I s E x p a n d e d > t r u e < / I s E x p a n d e d > < L a y e d O u t > t r u e < / L a y e d O u t > < L e f t > 7 7 9 . 9 9 9 9 9 9 9 9 9 9 9 9 8 9 < / L e f t > < T a b I n d e x > 2 < / T a b I n d e x > < T o p > 8 2 < / T o p > < W i d t h > 1 4 2 . 6 6 6 6 6 6 6 6 6 6 6 6 7 4 < / W i d t h > < / a : V a l u e > < / a : K e y V a l u e O f D i a g r a m O b j e c t K e y a n y T y p e z b w N T n L X > < a : K e y V a l u e O f D i a g r a m O b j e c t K e y a n y T y p e z b w N T n L X > < a : K e y > < K e y > T a b l e s \ R e g i o n e \ C o l u m n s \ R e g i o n e < / K e y > < / a : K e y > < a : V a l u e   i : t y p e = " D i a g r a m D i s p l a y N o d e V i e w S t a t e " > < H e i g h t > 1 5 0 < / H e i g h t > < I s E x p a n d e d > t r u e < / I s E x p a n d e d > < W i d t h > 2 0 0 < / W i d t h > < / a : V a l u e > < / a : K e y V a l u e O f D i a g r a m O b j e c t K e y a n y T y p e z b w N T n L X > < a : K e y V a l u e O f D i a g r a m O b j e c t K e y a n y T y p e z b w N T n L X > < a : K e y > < K e y > R e l a t i o n s h i p s \ & l t ; T a b l e s \ a s s o c i a z i o n i \ C o l u m n s \ T r i m e s t r e & g t ; - & l t ; T a b l e s \ T r i m e s t r e \ C o l u m n s \ T r i m e s t r e & g t ; < / K e y > < / a : K e y > < a : V a l u e   i : t y p e = " D i a g r a m D i s p l a y L i n k V i e w S t a t e " > < A u t o m a t i o n P r o p e r t y H e l p e r T e x t > E n d   p o i n t   1 :   ( 5 5 6 , 1 7 8 . 3 3 3 3 3 3 3 3 3 3 3 3 ) .   E n d   p o i n t   2 :   ( 4 7 3 . 3 3 3 3 3 3 3 3 3 3 3 4 , 1 1 7 . 6 6 6 6 6 7 )   < / A u t o m a t i o n P r o p e r t y H e l p e r T e x t > < L a y e d O u t > t r u e < / L a y e d O u t > < P o i n t s   x m l n s : b = " h t t p : / / s c h e m a s . d a t a c o n t r a c t . o r g / 2 0 0 4 / 0 7 / S y s t e m . W i n d o w s " > < b : P o i n t > < b : _ x > 5 5 6 < / b : _ x > < b : _ y > 1 7 8 . 3 3 3 3 3 3 3 3 3 3 3 3 0 3 < / b : _ y > < / b : P o i n t > < b : P o i n t > < b : _ x > 5 5 6 < / b : _ x > < b : _ y > 1 1 9 . 6 6 6 6 6 7 < / b : _ y > < / b : P o i n t > < b : P o i n t > < b : _ x > 5 5 4 < / b : _ x > < b : _ y > 1 1 7 . 6 6 6 6 6 7 < / b : _ y > < / b : P o i n t > < b : P o i n t > < b : _ x > 4 7 3 . 3 3 3 3 3 3 3 3 3 3 3 3 6 < / b : _ x > < b : _ y > 1 1 7 . 6 6 6 6 6 7 0 0 0 0 0 0 0 2 < / b : _ y > < / b : P o i n t > < / P o i n t s > < / a : V a l u e > < / a : K e y V a l u e O f D i a g r a m O b j e c t K e y a n y T y p e z b w N T n L X > < a : K e y V a l u e O f D i a g r a m O b j e c t K e y a n y T y p e z b w N T n L X > < a : K e y > < K e y > R e l a t i o n s h i p s \ & l t ; T a b l e s \ a s s o c i a z i o n i \ C o l u m n s \ T r i m e s t r e & g t ; - & l t ; T a b l e s \ T r i m e s t r e \ C o l u m n s \ T r i m e s t r e & g t ; \ F K < / K e y > < / a : K e y > < a : V a l u e   i : t y p e = " D i a g r a m D i s p l a y L i n k E n d p o i n t V i e w S t a t e " > < H e i g h t > 1 6 < / H e i g h t > < L a b e l L o c a t i o n   x m l n s : b = " h t t p : / / s c h e m a s . d a t a c o n t r a c t . o r g / 2 0 0 4 / 0 7 / S y s t e m . W i n d o w s " > < b : _ x > 5 4 8 < / b : _ x > < b : _ y > 1 7 8 . 3 3 3 3 3 3 3 3 3 3 3 3 0 3 < / b : _ y > < / L a b e l L o c a t i o n > < L o c a t i o n   x m l n s : b = " h t t p : / / s c h e m a s . d a t a c o n t r a c t . o r g / 2 0 0 4 / 0 7 / S y s t e m . W i n d o w s " > < b : _ x > 5 5 6 < / b : _ x > < b : _ y > 1 9 4 . 3 3 3 3 3 3 3 3 3 3 3 3 0 3 < / b : _ y > < / L o c a t i o n > < S h a p e R o t a t e A n g l e > 2 7 0 < / S h a p e R o t a t e A n g l e > < W i d t h > 1 6 < / W i d t h > < / a : V a l u e > < / a : K e y V a l u e O f D i a g r a m O b j e c t K e y a n y T y p e z b w N T n L X > < a : K e y V a l u e O f D i a g r a m O b j e c t K e y a n y T y p e z b w N T n L X > < a : K e y > < K e y > R e l a t i o n s h i p s \ & l t ; T a b l e s \ a s s o c i a z i o n i \ C o l u m n s \ T r i m e s t r e & g t ; - & l t ; T a b l e s \ T r i m e s t r e \ C o l u m n s \ T r i m e s t r e & g t ; \ P K < / K e y > < / a : K e y > < a : V a l u e   i : t y p e = " D i a g r a m D i s p l a y L i n k E n d p o i n t V i e w S t a t e " > < H e i g h t > 1 6 < / H e i g h t > < L a b e l L o c a t i o n   x m l n s : b = " h t t p : / / s c h e m a s . d a t a c o n t r a c t . o r g / 2 0 0 4 / 0 7 / S y s t e m . W i n d o w s " > < b : _ x > 4 5 7 . 3 3 3 3 3 3 3 3 3 3 3 3 6 < / b : _ x > < b : _ y > 1 0 9 . 6 6 6 6 6 7 0 0 0 0 0 0 0 2 < / b : _ y > < / L a b e l L o c a t i o n > < L o c a t i o n   x m l n s : b = " h t t p : / / s c h e m a s . d a t a c o n t r a c t . o r g / 2 0 0 4 / 0 7 / S y s t e m . W i n d o w s " > < b : _ x > 4 5 7 . 3 3 3 3 3 3 3 3 3 3 3 3 5 4 < / b : _ x > < b : _ y > 1 1 7 . 6 6 6 6 6 7 0 0 0 0 0 0 0 2 < / b : _ y > < / L o c a t i o n > < S h a p e R o t a t e A n g l e > 3 6 0 < / S h a p e R o t a t e A n g l e > < W i d t h > 1 6 < / W i d t h > < / a : V a l u e > < / a : K e y V a l u e O f D i a g r a m O b j e c t K e y a n y T y p e z b w N T n L X > < a : K e y V a l u e O f D i a g r a m O b j e c t K e y a n y T y p e z b w N T n L X > < a : K e y > < K e y > R e l a t i o n s h i p s \ & l t ; T a b l e s \ a s s o c i a z i o n i \ C o l u m n s \ T r i m e s t r e & g t ; - & l t ; T a b l e s \ T r i m e s t r e \ C o l u m n s \ T r i m e s t r e & g t ; \ C r o s s F i l t e r < / K e y > < / a : K e y > < a : V a l u e   i : t y p e = " D i a g r a m D i s p l a y L i n k C r o s s F i l t e r V i e w S t a t e " > < P o i n t s   x m l n s : b = " h t t p : / / s c h e m a s . d a t a c o n t r a c t . o r g / 2 0 0 4 / 0 7 / S y s t e m . W i n d o w s " > < b : P o i n t > < b : _ x > 5 5 6 < / b : _ x > < b : _ y > 1 7 8 . 3 3 3 3 3 3 3 3 3 3 3 3 0 3 < / b : _ y > < / b : P o i n t > < b : P o i n t > < b : _ x > 5 5 6 < / b : _ x > < b : _ y > 1 1 9 . 6 6 6 6 6 7 < / b : _ y > < / b : P o i n t > < b : P o i n t > < b : _ x > 5 5 4 < / b : _ x > < b : _ y > 1 1 7 . 6 6 6 6 6 7 < / b : _ y > < / b : P o i n t > < b : P o i n t > < b : _ x > 4 7 3 . 3 3 3 3 3 3 3 3 3 3 3 3 6 < / b : _ x > < b : _ y > 1 1 7 . 6 6 6 6 6 7 0 0 0 0 0 0 0 2 < / b : _ y > < / b : P o i n t > < / P o i n t s > < / a : V a l u e > < / a : K e y V a l u e O f D i a g r a m O b j e c t K e y a n y T y p e z b w N T n L X > < a : K e y V a l u e O f D i a g r a m O b j e c t K e y a n y T y p e z b w N T n L X > < a : K e y > < K e y > R e l a t i o n s h i p s \ & l t ; T a b l e s \ a s s o c i a z i o n i \ C o l u m n s \ A n n o & g t ; - & l t ; T a b l e s \ A n n o \ C o l u m n s \ A n n o & g t ; < / K e y > < / a : K e y > < a : V a l u e   i : t y p e = " D i a g r a m D i s p l a y L i n k V i e w S t a t e " > < A u t o m a t i o n P r o p e r t y H e l p e r T e x t > E n d   p o i n t   1 :   ( 5 7 6 , 1 7 8 . 3 3 3 3 3 3 3 3 3 3 3 3 ) .   E n d   p o i n t   2 :   ( 5 7 6 , 9 2 )   < / A u t o m a t i o n P r o p e r t y H e l p e r T e x t > < L a y e d O u t > t r u e < / L a y e d O u t > < P o i n t s   x m l n s : b = " h t t p : / / s c h e m a s . d a t a c o n t r a c t . o r g / 2 0 0 4 / 0 7 / S y s t e m . W i n d o w s " > < b : P o i n t > < b : _ x > 5 7 6 < / b : _ x > < b : _ y > 1 7 8 . 3 3 3 3 3 3 3 3 3 3 3 3 < / b : _ y > < / b : P o i n t > < b : P o i n t > < b : _ x > 5 7 6 < / b : _ x > < b : _ y > 9 2 < / b : _ y > < / b : P o i n t > < / P o i n t s > < / a : V a l u e > < / a : K e y V a l u e O f D i a g r a m O b j e c t K e y a n y T y p e z b w N T n L X > < a : K e y V a l u e O f D i a g r a m O b j e c t K e y a n y T y p e z b w N T n L X > < a : K e y > < K e y > R e l a t i o n s h i p s \ & l t ; T a b l e s \ a s s o c i a z i o n i \ C o l u m n s \ A n n o & g t ; - & l t ; T a b l e s \ A n n o \ C o l u m n s \ A n n o & g t ; \ F K < / K e y > < / a : K e y > < a : V a l u e   i : t y p e = " D i a g r a m D i s p l a y L i n k E n d p o i n t V i e w S t a t e " > < H e i g h t > 1 6 < / H e i g h t > < L a b e l L o c a t i o n   x m l n s : b = " h t t p : / / s c h e m a s . d a t a c o n t r a c t . o r g / 2 0 0 4 / 0 7 / S y s t e m . W i n d o w s " > < b : _ x > 5 6 8 < / b : _ x > < b : _ y > 1 7 8 . 3 3 3 3 3 3 3 3 3 3 3 3 < / b : _ y > < / L a b e l L o c a t i o n > < L o c a t i o n   x m l n s : b = " h t t p : / / s c h e m a s . d a t a c o n t r a c t . o r g / 2 0 0 4 / 0 7 / S y s t e m . W i n d o w s " > < b : _ x > 5 7 6 < / b : _ x > < b : _ y > 1 9 4 . 3 3 3 3 3 3 3 3 3 3 3 3 0 3 < / b : _ y > < / L o c a t i o n > < S h a p e R o t a t e A n g l e > 2 7 0 < / S h a p e R o t a t e A n g l e > < W i d t h > 1 6 < / W i d t h > < / a : V a l u e > < / a : K e y V a l u e O f D i a g r a m O b j e c t K e y a n y T y p e z b w N T n L X > < a : K e y V a l u e O f D i a g r a m O b j e c t K e y a n y T y p e z b w N T n L X > < a : K e y > < K e y > R e l a t i o n s h i p s \ & l t ; T a b l e s \ a s s o c i a z i o n i \ C o l u m n s \ A n n o & g t ; - & l t ; T a b l e s \ A n n o \ C o l u m n s \ A n n o & g t ; \ P K < / K e y > < / a : K e y > < a : V a l u e   i : t y p e = " D i a g r a m D i s p l a y L i n k E n d p o i n t V i e w S t a t e " > < H e i g h t > 1 6 < / H e i g h t > < L a b e l L o c a t i o n   x m l n s : b = " h t t p : / / s c h e m a s . d a t a c o n t r a c t . o r g / 2 0 0 4 / 0 7 / S y s t e m . W i n d o w s " > < b : _ x > 5 6 8 < / b : _ x > < b : _ y > 7 6 < / b : _ y > < / L a b e l L o c a t i o n > < L o c a t i o n   x m l n s : b = " h t t p : / / s c h e m a s . d a t a c o n t r a c t . o r g / 2 0 0 4 / 0 7 / S y s t e m . W i n d o w s " > < b : _ x > 5 7 6 < / b : _ x > < b : _ y > 7 6 < / b : _ y > < / L o c a t i o n > < S h a p e R o t a t e A n g l e > 9 0 < / S h a p e R o t a t e A n g l e > < W i d t h > 1 6 < / W i d t h > < / a : V a l u e > < / a : K e y V a l u e O f D i a g r a m O b j e c t K e y a n y T y p e z b w N T n L X > < a : K e y V a l u e O f D i a g r a m O b j e c t K e y a n y T y p e z b w N T n L X > < a : K e y > < K e y > R e l a t i o n s h i p s \ & l t ; T a b l e s \ a s s o c i a z i o n i \ C o l u m n s \ A n n o & g t ; - & l t ; T a b l e s \ A n n o \ C o l u m n s \ A n n o & g t ; \ C r o s s F i l t e r < / K e y > < / a : K e y > < a : V a l u e   i : t y p e = " D i a g r a m D i s p l a y L i n k C r o s s F i l t e r V i e w S t a t e " > < P o i n t s   x m l n s : b = " h t t p : / / s c h e m a s . d a t a c o n t r a c t . o r g / 2 0 0 4 / 0 7 / S y s t e m . W i n d o w s " > < b : P o i n t > < b : _ x > 5 7 6 < / b : _ x > < b : _ y > 1 7 8 . 3 3 3 3 3 3 3 3 3 3 3 3 < / b : _ y > < / b : P o i n t > < b : P o i n t > < b : _ x > 5 7 6 < / b : _ x > < b : _ y > 9 2 < / b : _ y > < / b : P o i n t > < / P o i n t s > < / a : V a l u e > < / a : K e y V a l u e O f D i a g r a m O b j e c t K e y a n y T y p e z b w N T n L X > < a : K e y V a l u e O f D i a g r a m O b j e c t K e y a n y T y p e z b w N T n L X > < a : K e y > < K e y > R e l a t i o n s h i p s \ & l t ; T a b l e s \ a s s o c i a z i o n i \ C o l u m n s \ R e g i o n e & g t ; - & l t ; T a b l e s \ R e g i o n e \ C o l u m n s \ R e g i o n e & g t ; < / K e y > < / a : K e y > < a : V a l u e   i : t y p e = " D i a g r a m D i s p l a y L i n k V i e w S t a t e " > < A u t o m a t i o n P r o p e r t y H e l p e r T e x t > E n d   p o i n t   1 :   ( 5 9 6 , 1 7 8 . 3 3 3 3 3 3 3 3 3 3 3 3 ) .   E n d   p o i n t   2 :   ( 7 6 4 , 1 2 0 )   < / A u t o m a t i o n P r o p e r t y H e l p e r T e x t > < L a y e d O u t > t r u e < / L a y e d O u t > < P o i n t s   x m l n s : b = " h t t p : / / s c h e m a s . d a t a c o n t r a c t . o r g / 2 0 0 4 / 0 7 / S y s t e m . W i n d o w s " > < b : P o i n t > < b : _ x > 5 9 6 < / b : _ x > < b : _ y > 1 7 8 . 3 3 3 3 3 3 3 3 3 3 3 3 0 3 < / b : _ y > < / b : P o i n t > < b : P o i n t > < b : _ x > 5 9 6 < / b : _ x > < b : _ y > 1 2 2 < / b : _ y > < / b : P o i n t > < b : P o i n t > < b : _ x > 5 9 8 < / b : _ x > < b : _ y > 1 2 0 < / b : _ y > < / b : P o i n t > < b : P o i n t > < b : _ x > 7 6 3 . 9 9 9 9 9 9 9 9 9 9 9 9 7 7 < / b : _ x > < b : _ y > 1 2 0 < / b : _ y > < / b : P o i n t > < / P o i n t s > < / a : V a l u e > < / a : K e y V a l u e O f D i a g r a m O b j e c t K e y a n y T y p e z b w N T n L X > < a : K e y V a l u e O f D i a g r a m O b j e c t K e y a n y T y p e z b w N T n L X > < a : K e y > < K e y > R e l a t i o n s h i p s \ & l t ; T a b l e s \ a s s o c i a z i o n i \ C o l u m n s \ R e g i o n e & g t ; - & l t ; T a b l e s \ R e g i o n e \ C o l u m n s \ R e g i o n e & g t ; \ F K < / K e y > < / a : K e y > < a : V a l u e   i : t y p e = " D i a g r a m D i s p l a y L i n k E n d p o i n t V i e w S t a t e " > < H e i g h t > 1 6 < / H e i g h t > < L a b e l L o c a t i o n   x m l n s : b = " h t t p : / / s c h e m a s . d a t a c o n t r a c t . o r g / 2 0 0 4 / 0 7 / S y s t e m . W i n d o w s " > < b : _ x > 5 8 8 < / b : _ x > < b : _ y > 1 7 8 . 3 3 3 3 3 3 3 3 3 3 3 3 0 3 < / b : _ y > < / L a b e l L o c a t i o n > < L o c a t i o n   x m l n s : b = " h t t p : / / s c h e m a s . d a t a c o n t r a c t . o r g / 2 0 0 4 / 0 7 / S y s t e m . W i n d o w s " > < b : _ x > 5 9 6 < / b : _ x > < b : _ y > 1 9 4 . 3 3 3 3 3 3 3 3 3 3 3 3 0 3 < / b : _ y > < / L o c a t i o n > < S h a p e R o t a t e A n g l e > 2 7 0 < / S h a p e R o t a t e A n g l e > < W i d t h > 1 6 < / W i d t h > < / a : V a l u e > < / a : K e y V a l u e O f D i a g r a m O b j e c t K e y a n y T y p e z b w N T n L X > < a : K e y V a l u e O f D i a g r a m O b j e c t K e y a n y T y p e z b w N T n L X > < a : K e y > < K e y > R e l a t i o n s h i p s \ & l t ; T a b l e s \ a s s o c i a z i o n i \ C o l u m n s \ R e g i o n e & g t ; - & l t ; T a b l e s \ R e g i o n e \ C o l u m n s \ R e g i o n e & g t ; \ P K < / K e y > < / a : K e y > < a : V a l u e   i : t y p e = " D i a g r a m D i s p l a y L i n k E n d p o i n t V i e w S t a t e " > < H e i g h t > 1 6 < / H e i g h t > < L a b e l L o c a t i o n   x m l n s : b = " h t t p : / / s c h e m a s . d a t a c o n t r a c t . o r g / 2 0 0 4 / 0 7 / S y s t e m . W i n d o w s " > < b : _ x > 7 6 3 . 9 9 9 9 9 9 9 9 9 9 9 9 7 7 < / b : _ x > < b : _ y > 1 1 2 < / b : _ y > < / L a b e l L o c a t i o n > < L o c a t i o n   x m l n s : b = " h t t p : / / s c h e m a s . d a t a c o n t r a c t . o r g / 2 0 0 4 / 0 7 / S y s t e m . W i n d o w s " > < b : _ x > 7 7 9 . 9 9 9 9 9 9 9 9 9 9 9 9 7 7 < / b : _ x > < b : _ y > 1 2 0 < / b : _ y > < / L o c a t i o n > < S h a p e R o t a t e A n g l e > 1 8 0 < / S h a p e R o t a t e A n g l e > < W i d t h > 1 6 < / W i d t h > < / a : V a l u e > < / a : K e y V a l u e O f D i a g r a m O b j e c t K e y a n y T y p e z b w N T n L X > < a : K e y V a l u e O f D i a g r a m O b j e c t K e y a n y T y p e z b w N T n L X > < a : K e y > < K e y > R e l a t i o n s h i p s \ & l t ; T a b l e s \ a s s o c i a z i o n i \ C o l u m n s \ R e g i o n e & g t ; - & l t ; T a b l e s \ R e g i o n e \ C o l u m n s \ R e g i o n e & g t ; \ C r o s s F i l t e r < / K e y > < / a : K e y > < a : V a l u e   i : t y p e = " D i a g r a m D i s p l a y L i n k C r o s s F i l t e r V i e w S t a t e " > < P o i n t s   x m l n s : b = " h t t p : / / s c h e m a s . d a t a c o n t r a c t . o r g / 2 0 0 4 / 0 7 / S y s t e m . W i n d o w s " > < b : P o i n t > < b : _ x > 5 9 6 < / b : _ x > < b : _ y > 1 7 8 . 3 3 3 3 3 3 3 3 3 3 3 3 0 3 < / b : _ y > < / b : P o i n t > < b : P o i n t > < b : _ x > 5 9 6 < / b : _ x > < b : _ y > 1 2 2 < / b : _ y > < / b : P o i n t > < b : P o i n t > < b : _ x > 5 9 8 < / b : _ x > < b : _ y > 1 2 0 < / b : _ y > < / b : P o i n t > < b : P o i n t > < b : _ x > 7 6 3 . 9 9 9 9 9 9 9 9 9 9 9 9 7 7 < / b : _ x > < b : _ y > 1 2 0 < / b : _ y > < / b : P o i n t > < / P o i n t s > < / a : V a l u e > < / a : K e y V a l u e O f D i a g r a m O b j e c t K e y a n y T y p e z b w N T n L X > < / V i e w S t a t e s > < / D i a g r a m M a n a g e r . S e r i a l i z a b l e D i a g r a m > < D i a g r a m M a n a g e r . S e r i a l i z a b l e D i a g r a m > < A d a p t e r   i : t y p e = " M e a s u r e D i a g r a m S a n d b o x A d a p t e r " > < T a b l e N a m e > a s s o c i a z i o n i 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 a s s o c i a z i o n i 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 C o l u m n s \ T r i m e s t r e < / K e y > < / D i a g r a m O b j e c t K e y > < D i a g r a m O b j e c t K e y > < K e y > C o l u m n s \ A n n o < / K e y > < / D i a g r a m O b j e c t K e y > < D i a g r a m O b j e c t K e y > < K e y > C o l u m n s \ R e g i o n e < / K e y > < / D i a g r a m O b j e c t K e y > < D i a g r a m O b j e c t K e y > < K e y > C o l u m n s \ C o n t a g i a t i < / K e y > < / D i a g r a m O b j e c t K e y > < D i a g r a m O b j e c t K e y > < K e y > C o l u m n s \ D e c e d u t i < / K e y > < / D i a g r a m O b j e c t K e y > < D i a g r a m O b j e c t K e y > < K e y > C o l u m n s \ G u a r i t i < / K e y > < / D i a g r a m O b j e c t K e y > < D i a g r a m O b j e c t K e y > < K e y > C o l u m n s \ V a c c i n a t i 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 C o l u m n s \ T r i m e s t r e < / K e y > < / a : K e y > < a : V a l u e   i : t y p e = " M e a s u r e G r i d N o d e V i e w S t a t e " > < L a y e d O u t > t r u e < / L a y e d O u t > < / a : V a l u e > < / a : K e y V a l u e O f D i a g r a m O b j e c t K e y a n y T y p e z b w N T n L X > < a : K e y V a l u e O f D i a g r a m O b j e c t K e y a n y T y p e z b w N T n L X > < a : K e y > < K e y > C o l u m n s \ A n n o < / K e y > < / a : K e y > < a : V a l u e   i : t y p e = " M e a s u r e G r i d N o d e V i e w S t a t e " > < C o l u m n > 1 < / C o l u m n > < L a y e d O u t > t r u e < / L a y e d O u t > < / a : V a l u e > < / a : K e y V a l u e O f D i a g r a m O b j e c t K e y a n y T y p e z b w N T n L X > < a : K e y V a l u e O f D i a g r a m O b j e c t K e y a n y T y p e z b w N T n L X > < a : K e y > < K e y > C o l u m n s \ R e g i o n e < / K e y > < / a : K e y > < a : V a l u e   i : t y p e = " M e a s u r e G r i d N o d e V i e w S t a t e " > < C o l u m n > 2 < / C o l u m n > < L a y e d O u t > t r u e < / L a y e d O u t > < / a : V a l u e > < / a : K e y V a l u e O f D i a g r a m O b j e c t K e y a n y T y p e z b w N T n L X > < a : K e y V a l u e O f D i a g r a m O b j e c t K e y a n y T y p e z b w N T n L X > < a : K e y > < K e y > C o l u m n s \ C o n t a g i a t i < / K e y > < / a : K e y > < a : V a l u e   i : t y p e = " M e a s u r e G r i d N o d e V i e w S t a t e " > < C o l u m n > 3 < / C o l u m n > < L a y e d O u t > t r u e < / L a y e d O u t > < / a : V a l u e > < / a : K e y V a l u e O f D i a g r a m O b j e c t K e y a n y T y p e z b w N T n L X > < a : K e y V a l u e O f D i a g r a m O b j e c t K e y a n y T y p e z b w N T n L X > < a : K e y > < K e y > C o l u m n s \ D e c e d u t i < / K e y > < / a : K e y > < a : V a l u e   i : t y p e = " M e a s u r e G r i d N o d e V i e w S t a t e " > < C o l u m n > 4 < / C o l u m n > < L a y e d O u t > t r u e < / L a y e d O u t > < / a : V a l u e > < / a : K e y V a l u e O f D i a g r a m O b j e c t K e y a n y T y p e z b w N T n L X > < a : K e y V a l u e O f D i a g r a m O b j e c t K e y a n y T y p e z b w N T n L X > < a : K e y > < K e y > C o l u m n s \ G u a r i t i < / K e y > < / a : K e y > < a : V a l u e   i : t y p e = " M e a s u r e G r i d N o d e V i e w S t a t e " > < C o l u m n > 5 < / C o l u m n > < L a y e d O u t > t r u e < / L a y e d O u t > < / a : V a l u e > < / a : K e y V a l u e O f D i a g r a m O b j e c t K e y a n y T y p e z b w N T n L X > < a : K e y V a l u e O f D i a g r a m O b j e c t K e y a n y T y p e z b w N T n L X > < a : K e y > < K e y > C o l u m n s \ V a c c i n a t i < / K e y > < / a : K e y > < a : V a l u e   i : t y p e = " M e a s u r e G r i d N o d e V i e w S t a t e " > < C o l u m n > 6 < / C o l u m n > < 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 T r i m e s t r e 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 T r i m e s t r e 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 C o l u m n s \ T r i m e s t r e 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 A n n o 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 A n n o 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 C o l u m n s \ A n n o 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 a s s o c i a z i o n i 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 a s s o c i a z i o n i 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 C o l u m n s \ T r i m e s t r e < / K e y > < / a : K e y > < a : V a l u e   i : t y p e = " T a b l e W i d g e t B a s e V i e w S t a t e " / > < / a : K e y V a l u e O f D i a g r a m O b j e c t K e y a n y T y p e z b w N T n L X > < a : K e y V a l u e O f D i a g r a m O b j e c t K e y a n y T y p e z b w N T n L X > < a : K e y > < K e y > C o l u m n s \ A n n o < / K e y > < / a : K e y > < a : V a l u e   i : t y p e = " T a b l e W i d g e t B a s e V i e w S t a t e " / > < / a : K e y V a l u e O f D i a g r a m O b j e c t K e y a n y T y p e z b w N T n L X > < a : K e y V a l u e O f D i a g r a m O b j e c t K e y a n y T y p e z b w N T n L X > < a : K e y > < K e y > C o l u m n s \ R e g i o n e < / K e y > < / a : K e y > < a : V a l u e   i : t y p e = " T a b l e W i d g e t B a s e V i e w S t a t e " / > < / a : K e y V a l u e O f D i a g r a m O b j e c t K e y a n y T y p e z b w N T n L X > < a : K e y V a l u e O f D i a g r a m O b j e c t K e y a n y T y p e z b w N T n L X > < a : K e y > < K e y > C o l u m n s \ C o n t a g i a t i < / K e y > < / a : K e y > < a : V a l u e   i : t y p e = " T a b l e W i d g e t B a s e V i e w S t a t e " / > < / a : K e y V a l u e O f D i a g r a m O b j e c t K e y a n y T y p e z b w N T n L X > < a : K e y V a l u e O f D i a g r a m O b j e c t K e y a n y T y p e z b w N T n L X > < a : K e y > < K e y > C o l u m n s \ D e c e d u t i < / K e y > < / a : K e y > < a : V a l u e   i : t y p e = " T a b l e W i d g e t B a s e V i e w S t a t e " / > < / a : K e y V a l u e O f D i a g r a m O b j e c t K e y a n y T y p e z b w N T n L X > < a : K e y V a l u e O f D i a g r a m O b j e c t K e y a n y T y p e z b w N T n L X > < a : K e y > < K e y > C o l u m n s \ G u a r i t i < / K e y > < / a : K e y > < a : V a l u e   i : t y p e = " T a b l e W i d g e t B a s e V i e w S t a t e " / > < / a : K e y V a l u e O f D i a g r a m O b j e c t K e y a n y T y p e z b w N T n L X > < a : K e y V a l u e O f D i a g r a m O b j e c t K e y a n y T y p e z b w N T n L X > < a : K e y > < K e y > C o l u m n s \ V a c c i n a t i 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 a s s o c i a z i o n i < / K e y > < V a l u e   x m l n s : a = " h t t p : / / s c h e m a s . d a t a c o n t r a c t . o r g / 2 0 0 4 / 0 7 / M i c r o s o f t . A n a l y s i s S e r v i c e s . C o m m o n " > < a : H a s F o c u s > t r u e < / a : H a s F o c u s > < a : S i z e A t D p i 9 6 > 1 4 3 < / a : S i z e A t D p i 9 6 > < a : V i s i b l e > t r u e < / a : V i s i b l e > < / V a l u e > < / K e y V a l u e O f s t r i n g S a n d b o x E d i t o r . M e a s u r e G r i d S t a t e S c d E 3 5 R y > < K e y V a l u e O f s t r i n g S a n d b o x E d i t o r . M e a s u r e G r i d S t a t e S c d E 3 5 R y > < K e y > T r i m e s t r e < / K e y > < V a l u e   x m l n s : a = " h t t p : / / s c h e m a s . d a t a c o n t r a c t . o r g / 2 0 0 4 / 0 7 / M i c r o s o f t . A n a l y s i s S e r v i c e s . C o m m o n " > < a : H a s F o c u s > t r u e < / a : H a s F o c u s > < a : S i z e A t D p i 9 6 > 1 3 4 < / a : S i z e A t D p i 9 6 > < a : V i s i b l e > t r u e < / a : V i s i b l e > < / V a l u e > < / K e y V a l u e O f s t r i n g S a n d b o x E d i t o r . M e a s u r e G r i d S t a t e S c d E 3 5 R y > < K e y V a l u e O f s t r i n g S a n d b o x E d i t o r . M e a s u r e G r i d S t a t e S c d E 3 5 R y > < K e y > A n n o < / K e y > < V a l u e   x m l n s : a = " h t t p : / / s c h e m a s . d a t a c o n t r a c t . o r g / 2 0 0 4 / 0 7 / M i c r o s o f t . A n a l y s i s S e r v i c e s . C o m m o n " > < a : H a s F o c u s > t r u e < / a : H a s F o c u s > < a : S i z e A t D p i 9 6 > 1 3 6 < / a : S i z e A t D p i 9 6 > < a : V i s i b l e > t r u e < / a : V i s i b l e > < / V a l u e > < / K e y V a l u e O f s t r i n g S a n d b o x E d i t o r . M e a s u r e G r i d S t a t e S c d E 3 5 R y > < K e y V a l u e O f s t r i n g S a n d b o x E d i t o r . M e a s u r e G r i d S t a t e S c d E 3 5 R y > < K e y > R e g i o n e < / K e y > < V a l u e   x m l n s : a = " h t t p : / / s c h e m a s . d a t a c o n t r a c t . o r g / 2 0 0 4 / 0 7 / M i c r o s o f t . A n a l y s i s S e r v i c e s . C o m m o n " > < a : H a s F o c u s > t r u e < / a : H a s F o c u s > < a : S i z e A t D p i 9 6 > 1 4 1 < / a : S i z e A t D p i 9 6 > < a : V i s i b l e > t r u e < / a : V i s i b l e > < / V a l u e > < / K e y V a l u e O f s t r i n g S a n d b o x E d i t o r . M e a s u r e G r i d S t a t e S c d E 3 5 R y > < / A r r a y O f K e y V a l u e O f s t r i n g S a n d b o x E d i t o r . M e a s u r e G r i d S t a t e S c d E 3 5 R y > ] ] > < / 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 2 0 2 5 - 0 5 - 2 5 T 1 9 : 2 6 : 1 7 . 6 6 3 8 0 6 2 + 0 3 : 0 0 < / L a s t P r o c e s s e d T i m e > < / D a t a M o d e l i n g S a n d b o x . S e r i a l i z e d S a n d b o x E r r o r C a c h e > ] ] > < / C u s t o m C o n t e n t > < / G e m i n i > 
</file>

<file path=customXml/item3.xml>��< ? x m l   v e r s i o n = " 1 . 0 "   e n c o d i n g = " U T F - 1 6 " ? > < G e m i n i   x m l n s = " h t t p : / / g e m i n i / p i v o t c u s t o m i z a t i o n / T a b l e X M L _ d a t i _ c o v i d " > < C u s t o m C o n t e n t > < ! [ C D A T A [ < T a b l e W i d g e t G r i d S e r i a l i z a t i o n   x m l n s : x s d = " h t t p : / / w w w . w 3 . o r g / 2 0 0 1 / X M L S c h e m a "   x m l n s : x s i = " h t t p : / / w w w . w 3 . o r g / 2 0 0 1 / X M L S c h e m a - i n s t a n c e " > < C o l u m n S u g g e s t e d T y p e   / > < C o l u m n F o r m a t   / > < C o l u m n A c c u r a c y   / > < C o l u m n C u r r e n c y S y m b o l   / > < C o l u m n P o s i t i v e P a t t e r n   / > < C o l u m n N e g a t i v e P a t t e r n   / > < C o l u m n W i d t h s > < i t e m > < k e y > < s t r i n g > T r i m e s t r e < / s t r i n g > < / k e y > < v a l u e > < i n t > 1 3 8 < / i n t > < / v a l u e > < / i t e m > < i t e m > < k e y > < s t r i n g > A n n o < / s t r i n g > < / k e y > < v a l u e > < i n t > 9 8 < / i n t > < / v a l u e > < / i t e m > < i t e m > < k e y > < s t r i n g > R e g i o n e < / s t r i n g > < / k e y > < v a l u e > < i n t > 1 2 8 < / i n t > < / v a l u e > < / i t e m > < i t e m > < k e y > < s t r i n g > C o n t a g i a t i < / s t r i n g > < / k e y > < v a l u e > < i n t > 1 4 5 < / i n t > < / v a l u e > < / i t e m > < i t e m > < k e y > < s t r i n g > D e c e d u t i < / s t r i n g > < / k e y > < v a l u e > < i n t > 1 3 3 < / i n t > < / v a l u e > < / i t e m > < i t e m > < k e y > < s t r i n g > G u a r i t i < / s t r i n g > < / k e y > < v a l u e > < i n t > 1 1 1 < / i n t > < / v a l u e > < / i t e m > < / C o l u m n W i d t h s > < C o l u m n D i s p l a y I n d e x > < i t e m > < k e y > < s t r i n g > T r i m e s t r e < / s t r i n g > < / k e y > < v a l u e > < i n t > 0 < / i n t > < / v a l u e > < / i t e m > < i t e m > < k e y > < s t r i n g > A n n o < / s t r i n g > < / k e y > < v a l u e > < i n t > 1 < / i n t > < / v a l u e > < / i t e m > < i t e m > < k e y > < s t r i n g > R e g i o n e < / s t r i n g > < / k e y > < v a l u e > < i n t > 2 < / i n t > < / v a l u e > < / i t e m > < i t e m > < k e y > < s t r i n g > C o n t a g i a t i < / s t r i n g > < / k e y > < v a l u e > < i n t > 3 < / i n t > < / v a l u e > < / i t e m > < i t e m > < k e y > < s t r i n g > D e c e d u t i < / s t r i n g > < / k e y > < v a l u e > < i n t > 4 < / i n t > < / v a l u e > < / i t e m > < i t e m > < k e y > < s t r i n g > G u a r i t i < / 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a s s o c i a z i o n i " > < C u s t o m C o n t e n t > < ! [ C D A T A [ < T a b l e W i d g e t G r i d S e r i a l i z a t i o n   x m l n s : x s d = " h t t p : / / w w w . w 3 . o r g / 2 0 0 1 / X M L S c h e m a "   x m l n s : x s i = " h t t p : / / w w w . w 3 . o r g / 2 0 0 1 / X M L S c h e m a - i n s t a n c e " > < C o l u m n S u g g e s t e d T y p e   / > < C o l u m n F o r m a t   / > < C o l u m n A c c u r a c y   / > < C o l u m n C u r r e n c y S y m b o l   / > < C o l u m n P o s i t i v e P a t t e r n   / > < C o l u m n N e g a t i v e P a t t e r n   / > < C o l u m n W i d t h s > < i t e m > < k e y > < s t r i n g > T r i m e s t r e < / s t r i n g > < / k e y > < v a l u e > < i n t > 1 3 8 < / i n t > < / v a l u e > < / i t e m > < i t e m > < k e y > < s t r i n g > A n n o < / s t r i n g > < / k e y > < v a l u e > < i n t > 9 8 < / i n t > < / v a l u e > < / i t e m > < i t e m > < k e y > < s t r i n g > R e g i o n e < / s t r i n g > < / k e y > < v a l u e > < i n t > 1 2 8 < / i n t > < / v a l u e > < / i t e m > < i t e m > < k e y > < s t r i n g > C o n t a g i a t i < / s t r i n g > < / k e y > < v a l u e > < i n t > 1 4 5 < / i n t > < / v a l u e > < / i t e m > < i t e m > < k e y > < s t r i n g > D e c e d u t i < / s t r i n g > < / k e y > < v a l u e > < i n t > 1 3 3 < / i n t > < / v a l u e > < / i t e m > < i t e m > < k e y > < s t r i n g > G u a r i t i < / s t r i n g > < / k e y > < v a l u e > < i n t > 1 1 1 < / i n t > < / v a l u e > < / i t e m > < i t e m > < k e y > < s t r i n g > V a c c i n a t i < / s t r i n g > < / k e y > < v a l u e > < i n t > 1 3 6 < / i n t > < / v a l u e > < / i t e m > < / C o l u m n W i d t h s > < C o l u m n D i s p l a y I n d e x > < i t e m > < k e y > < s t r i n g > T r i m e s t r e < / s t r i n g > < / k e y > < v a l u e > < i n t > 0 < / i n t > < / v a l u e > < / i t e m > < i t e m > < k e y > < s t r i n g > A n n o < / s t r i n g > < / k e y > < v a l u e > < i n t > 1 < / i n t > < / v a l u e > < / i t e m > < i t e m > < k e y > < s t r i n g > R e g i o n e < / s t r i n g > < / k e y > < v a l u e > < i n t > 2 < / i n t > < / v a l u e > < / i t e m > < i t e m > < k e y > < s t r i n g > C o n t a g i a t i < / s t r i n g > < / k e y > < v a l u e > < i n t > 3 < / i n t > < / v a l u e > < / i t e m > < i t e m > < k e y > < s t r i n g > D e c e d u t i < / s t r i n g > < / k e y > < v a l u e > < i n t > 4 < / i n t > < / v a l u e > < / i t e m > < i t e m > < k e y > < s t r i n g > G u a r i t i < / s t r i n g > < / k e y > < v a l u e > < i n t > 5 < / i n t > < / v a l u e > < / i t e m > < i t e m > < k e y > < s t r i n g > V a c c i n a t i < / 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a s s o c i a z i o n i , T r i m e s t r e , A n n o , R e g i o n e ] ] > < / C u s t o m C o n t e n t > < / G e m i n i > 
</file>

<file path=customXml/item6.xml>��< ? x m l   v e r s i o n = " 1 . 0 "   e n c o d i n g = " U T F - 1 6 " ? > < G e m i n i   x m l n s = " h t t p : / / g e m i n i / p i v o t c u s t o m i z a t i o n / T a b l e X M L _ R e g i o n e " > < C u s t o m C o n t e n t > < ! [ C D A T A [ < T a b l e W i d g e t G r i d S e r i a l i z a t i o n   x m l n s : x s d = " h t t p : / / w w w . w 3 . o r g / 2 0 0 1 / X M L S c h e m a "   x m l n s : x s i = " h t t p : / / w w w . w 3 . o r g / 2 0 0 1 / X M L S c h e m a - i n s t a n c e " > < C o l u m n S u g g e s t e d T y p e   / > < C o l u m n F o r m a t   / > < C o l u m n A c c u r a c y   / > < C o l u m n C u r r e n c y S y m b o l   / > < C o l u m n P o s i t i v e P a t t e r n   / > < C o l u m n N e g a t i v e P a t t e r n   / > < C o l u m n W i d t h s > < i t e m > < k e y > < s t r i n g > R e g i o n e < / s t r i n g > < / k e y > < v a l u e > < i n t > 1 2 8 < / i n t > < / v a l u e > < / i t e m > < / C o l u m n W i d t h s > < C o l u m n D i s p l a y I n d e x > < i t e m > < k e y > < s t r i n g > R e g i o n e < / 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A n n o " > < C u s t o m C o n t e n t > < ! [ C D A T A [ < T a b l e W i d g e t G r i d S e r i a l i z a t i o n   x m l n s : x s d = " h t t p : / / w w w . w 3 . o r g / 2 0 0 1 / X M L S c h e m a "   x m l n s : x s i = " h t t p : / / w w w . w 3 . o r g / 2 0 0 1 / X M L S c h e m a - i n s t a n c e " > < C o l u m n S u g g e s t e d T y p e   / > < C o l u m n F o r m a t   / > < C o l u m n A c c u r a c y   / > < C o l u m n C u r r e n c y S y m b o l   / > < C o l u m n P o s i t i v e P a t t e r n   / > < C o l u m n N e g a t i v e P a t t e r n   / > < C o l u m n W i d t h s > < i t e m > < k e y > < s t r i n g > A n n o < / s t r i n g > < / k e y > < v a l u e > < i n t > 9 8 < / i n t > < / v a l u e > < / i t e m > < / C o l u m n W i d t h s > < C o l u m n D i s p l a y I n d e x > < i t e m > < k e y > < s t r i n g > A n n o < / 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3E6CC72-590C-4A29-95FC-6633DC3E89DE}">
  <ds:schemaRefs>
    <ds:schemaRef ds:uri="http://gemini/pivotcustomization/TableXML_Trimestre"/>
  </ds:schemaRefs>
</ds:datastoreItem>
</file>

<file path=customXml/itemProps10.xml><?xml version="1.0" encoding="utf-8"?>
<ds:datastoreItem xmlns:ds="http://schemas.openxmlformats.org/officeDocument/2006/customXml" ds:itemID="{0244AD01-42E5-4BEC-8365-6BDC16C07872}">
  <ds:schemaRefs>
    <ds:schemaRef ds:uri="http://gemini/pivotcustomization/ManualCalcMode"/>
  </ds:schemaRefs>
</ds:datastoreItem>
</file>

<file path=customXml/itemProps11.xml><?xml version="1.0" encoding="utf-8"?>
<ds:datastoreItem xmlns:ds="http://schemas.openxmlformats.org/officeDocument/2006/customXml" ds:itemID="{19927355-51C6-4B67-8C75-956F61B35754}">
  <ds:schemaRefs>
    <ds:schemaRef ds:uri="http://gemini/pivotcustomization/FormulaBarState"/>
  </ds:schemaRefs>
</ds:datastoreItem>
</file>

<file path=customXml/itemProps12.xml><?xml version="1.0" encoding="utf-8"?>
<ds:datastoreItem xmlns:ds="http://schemas.openxmlformats.org/officeDocument/2006/customXml" ds:itemID="{6A1BD12F-F0D1-4118-AFC7-011626242BB0}">
  <ds:schemaRefs>
    <ds:schemaRef ds:uri="http://schemas.microsoft.com/DataMashup"/>
  </ds:schemaRefs>
</ds:datastoreItem>
</file>

<file path=customXml/itemProps13.xml><?xml version="1.0" encoding="utf-8"?>
<ds:datastoreItem xmlns:ds="http://schemas.openxmlformats.org/officeDocument/2006/customXml" ds:itemID="{228100BA-D5FD-4E24-BA67-97F982B5F483}">
  <ds:schemaRefs/>
</ds:datastoreItem>
</file>

<file path=customXml/itemProps14.xml><?xml version="1.0" encoding="utf-8"?>
<ds:datastoreItem xmlns:ds="http://schemas.openxmlformats.org/officeDocument/2006/customXml" ds:itemID="{8A569398-8A82-405D-BC55-ADFDABEDFD11}">
  <ds:schemaRefs/>
</ds:datastoreItem>
</file>

<file path=customXml/itemProps15.xml><?xml version="1.0" encoding="utf-8"?>
<ds:datastoreItem xmlns:ds="http://schemas.openxmlformats.org/officeDocument/2006/customXml" ds:itemID="{794597F2-DCDC-4363-A9EB-501A244F3B35}">
  <ds:schemaRefs/>
</ds:datastoreItem>
</file>

<file path=customXml/itemProps16.xml><?xml version="1.0" encoding="utf-8"?>
<ds:datastoreItem xmlns:ds="http://schemas.openxmlformats.org/officeDocument/2006/customXml" ds:itemID="{A6F637C3-9822-4203-90C3-3AF3E2B27E16}">
  <ds:schemaRefs/>
</ds:datastoreItem>
</file>

<file path=customXml/itemProps17.xml><?xml version="1.0" encoding="utf-8"?>
<ds:datastoreItem xmlns:ds="http://schemas.openxmlformats.org/officeDocument/2006/customXml" ds:itemID="{C8B26879-E95C-40CF-BBAF-C5FDCE00EF74}">
  <ds:schemaRefs/>
</ds:datastoreItem>
</file>

<file path=customXml/itemProps18.xml><?xml version="1.0" encoding="utf-8"?>
<ds:datastoreItem xmlns:ds="http://schemas.openxmlformats.org/officeDocument/2006/customXml" ds:itemID="{403DC360-667B-41E1-A0F4-B6CBD55D1ED7}">
  <ds:schemaRefs/>
</ds:datastoreItem>
</file>

<file path=customXml/itemProps19.xml><?xml version="1.0" encoding="utf-8"?>
<ds:datastoreItem xmlns:ds="http://schemas.openxmlformats.org/officeDocument/2006/customXml" ds:itemID="{4E5A48EE-29EF-458C-8816-CA72092D3DB0}">
  <ds:schemaRefs/>
</ds:datastoreItem>
</file>

<file path=customXml/itemProps2.xml><?xml version="1.0" encoding="utf-8"?>
<ds:datastoreItem xmlns:ds="http://schemas.openxmlformats.org/officeDocument/2006/customXml" ds:itemID="{6108E9D1-0048-4218-9623-F645E14A37ED}">
  <ds:schemaRefs>
    <ds:schemaRef ds:uri="http://gemini/pivotcustomization/ShowImplicitMeasures"/>
  </ds:schemaRefs>
</ds:datastoreItem>
</file>

<file path=customXml/itemProps20.xml><?xml version="1.0" encoding="utf-8"?>
<ds:datastoreItem xmlns:ds="http://schemas.openxmlformats.org/officeDocument/2006/customXml" ds:itemID="{8DF264BA-7C7E-4321-9F39-E55E10C010ED}">
  <ds:schemaRefs/>
</ds:datastoreItem>
</file>

<file path=customXml/itemProps21.xml><?xml version="1.0" encoding="utf-8"?>
<ds:datastoreItem xmlns:ds="http://schemas.openxmlformats.org/officeDocument/2006/customXml" ds:itemID="{B1381369-C4BF-439A-BD03-1252FC20D0CC}">
  <ds:schemaRefs/>
</ds:datastoreItem>
</file>

<file path=customXml/itemProps3.xml><?xml version="1.0" encoding="utf-8"?>
<ds:datastoreItem xmlns:ds="http://schemas.openxmlformats.org/officeDocument/2006/customXml" ds:itemID="{AE607291-B0A2-4D0B-86EE-DEDD7815C983}">
  <ds:schemaRefs>
    <ds:schemaRef ds:uri="http://gemini/pivotcustomization/TableXML_dati_covid"/>
  </ds:schemaRefs>
</ds:datastoreItem>
</file>

<file path=customXml/itemProps4.xml><?xml version="1.0" encoding="utf-8"?>
<ds:datastoreItem xmlns:ds="http://schemas.openxmlformats.org/officeDocument/2006/customXml" ds:itemID="{9D299DA6-F481-47D3-9FA2-0D9EB5CE36FC}">
  <ds:schemaRefs>
    <ds:schemaRef ds:uri="http://gemini/pivotcustomization/TableXML_associazioni"/>
  </ds:schemaRefs>
</ds:datastoreItem>
</file>

<file path=customXml/itemProps5.xml><?xml version="1.0" encoding="utf-8"?>
<ds:datastoreItem xmlns:ds="http://schemas.openxmlformats.org/officeDocument/2006/customXml" ds:itemID="{CFC7A3C2-174D-48CB-B19E-D5242C83BECF}">
  <ds:schemaRefs/>
</ds:datastoreItem>
</file>

<file path=customXml/itemProps6.xml><?xml version="1.0" encoding="utf-8"?>
<ds:datastoreItem xmlns:ds="http://schemas.openxmlformats.org/officeDocument/2006/customXml" ds:itemID="{67DA1CD0-DE6C-4A48-B452-7C5BAD37CB65}">
  <ds:schemaRefs>
    <ds:schemaRef ds:uri="http://gemini/pivotcustomization/TableXML_Regione"/>
  </ds:schemaRefs>
</ds:datastoreItem>
</file>

<file path=customXml/itemProps7.xml><?xml version="1.0" encoding="utf-8"?>
<ds:datastoreItem xmlns:ds="http://schemas.openxmlformats.org/officeDocument/2006/customXml" ds:itemID="{F9C0B9B5-8475-478C-8584-517131911F00}">
  <ds:schemaRefs>
    <ds:schemaRef ds:uri="http://gemini/pivotcustomization/TableXML_Anno"/>
  </ds:schemaRefs>
</ds:datastoreItem>
</file>

<file path=customXml/itemProps8.xml><?xml version="1.0" encoding="utf-8"?>
<ds:datastoreItem xmlns:ds="http://schemas.openxmlformats.org/officeDocument/2006/customXml" ds:itemID="{F996793C-1003-4B2E-B2D6-24E014A1585E}">
  <ds:schemaRefs>
    <ds:schemaRef ds:uri="http://gemini/pivotcustomization/ShowHidden"/>
  </ds:schemaRefs>
</ds:datastoreItem>
</file>

<file path=customXml/itemProps9.xml><?xml version="1.0" encoding="utf-8"?>
<ds:datastoreItem xmlns:ds="http://schemas.openxmlformats.org/officeDocument/2006/customXml" ds:itemID="{29992585-FB24-4B29-B144-69BCBA410A7A}">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Diario&amp;Relazione</vt:lpstr>
      <vt:lpstr>MASCHERA</vt:lpstr>
      <vt:lpstr>CONTAGIATI</vt:lpstr>
      <vt:lpstr>DECEDUTI</vt:lpstr>
      <vt:lpstr>GUARITI</vt:lpstr>
      <vt:lpstr>Analisi</vt:lpstr>
      <vt:lpstr>Efficacia_vaccino</vt:lpstr>
      <vt:lpstr>database</vt:lpstr>
      <vt:lpstr>contagiati_deceduti_guariti</vt:lpstr>
      <vt:lpstr>vaccini</vt:lpstr>
      <vt:lpstr>regione</vt:lpstr>
      <vt:lpstr>Feedback_presentazioni</vt:lpstr>
      <vt:lpstr>Analisi!Print_Area</vt:lpstr>
      <vt:lpstr>CONTAGIATI!Print_Area</vt:lpstr>
      <vt:lpstr>DECEDUTI!Print_Area</vt:lpstr>
      <vt:lpstr>Efficacia_vaccino!Print_Area</vt:lpstr>
      <vt:lpstr>GUARITI!Print_Area</vt:lpstr>
      <vt:lpstr>MASCHERA!Print_Area</vt:lpstr>
      <vt:lpstr>contagiati_deceduti_guariti!Print_Titles</vt:lpstr>
      <vt:lpstr>database!Print_Titles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 Alemi</dc:creator>
  <cp:keywords/>
  <dc:description/>
  <cp:lastModifiedBy>Florinda Artese</cp:lastModifiedBy>
  <cp:revision/>
  <cp:lastPrinted>2025-05-25T16:26:14Z</cp:lastPrinted>
  <dcterms:created xsi:type="dcterms:W3CDTF">2025-05-16T06:41:22Z</dcterms:created>
  <dcterms:modified xsi:type="dcterms:W3CDTF">2025-05-25T16:26:17Z</dcterms:modified>
  <cp:category/>
  <cp:contentStatus/>
</cp:coreProperties>
</file>