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Итог" sheetId="1" r:id="rId1"/>
    <sheet name="ФИО" sheetId="2" r:id="rId2"/>
    <sheet name="Задания" sheetId="3" r:id="rId3"/>
  </sheets>
  <calcPr calcId="125725"/>
</workbook>
</file>

<file path=xl/calcChain.xml><?xml version="1.0" encoding="utf-8"?>
<calcChain xmlns="http://schemas.openxmlformats.org/spreadsheetml/2006/main">
  <c r="A31" i="1"/>
  <c r="B31"/>
  <c r="C31"/>
  <c r="D31"/>
  <c r="E31"/>
  <c r="F31"/>
  <c r="A30"/>
  <c r="B30"/>
  <c r="C30"/>
  <c r="D30"/>
  <c r="E30"/>
  <c r="F30"/>
  <c r="A29"/>
  <c r="B29"/>
  <c r="C29"/>
  <c r="D29"/>
  <c r="E29"/>
  <c r="F29"/>
  <c r="B3"/>
  <c r="C3"/>
  <c r="D3"/>
  <c r="E3"/>
  <c r="F3"/>
  <c r="B4"/>
  <c r="C4"/>
  <c r="D4"/>
  <c r="E4"/>
  <c r="F4"/>
  <c r="B5"/>
  <c r="C5"/>
  <c r="D5"/>
  <c r="E5"/>
  <c r="F5"/>
  <c r="B6"/>
  <c r="C6"/>
  <c r="D6"/>
  <c r="E6"/>
  <c r="F6"/>
  <c r="B7"/>
  <c r="C7"/>
  <c r="D7"/>
  <c r="E7"/>
  <c r="F7"/>
  <c r="B8"/>
  <c r="C8"/>
  <c r="D8"/>
  <c r="E8"/>
  <c r="F8"/>
  <c r="B9"/>
  <c r="C9"/>
  <c r="D9"/>
  <c r="E9"/>
  <c r="F9"/>
  <c r="B10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B14"/>
  <c r="C14"/>
  <c r="D14"/>
  <c r="E14"/>
  <c r="F14"/>
  <c r="B15"/>
  <c r="C15"/>
  <c r="D15"/>
  <c r="E15"/>
  <c r="F15"/>
  <c r="B16"/>
  <c r="C16"/>
  <c r="D16"/>
  <c r="E16"/>
  <c r="F16"/>
  <c r="B17"/>
  <c r="C17"/>
  <c r="D17"/>
  <c r="E17"/>
  <c r="F17"/>
  <c r="B18"/>
  <c r="C18"/>
  <c r="D18"/>
  <c r="E18"/>
  <c r="F18"/>
  <c r="B19"/>
  <c r="C19"/>
  <c r="D19"/>
  <c r="E19"/>
  <c r="F19"/>
  <c r="B20"/>
  <c r="C20"/>
  <c r="D20"/>
  <c r="E20"/>
  <c r="F20"/>
  <c r="B21"/>
  <c r="C21"/>
  <c r="D21"/>
  <c r="E21"/>
  <c r="F21"/>
  <c r="B22"/>
  <c r="C22"/>
  <c r="D22"/>
  <c r="E22"/>
  <c r="F22"/>
  <c r="B23"/>
  <c r="C23"/>
  <c r="D23"/>
  <c r="E23"/>
  <c r="F23"/>
  <c r="B24"/>
  <c r="C24"/>
  <c r="D24"/>
  <c r="E24"/>
  <c r="F24"/>
  <c r="B25"/>
  <c r="C25"/>
  <c r="D25"/>
  <c r="E25"/>
  <c r="F25"/>
  <c r="B26"/>
  <c r="C26"/>
  <c r="D26"/>
  <c r="E26"/>
  <c r="F26"/>
  <c r="B27"/>
  <c r="C27"/>
  <c r="D27"/>
  <c r="E27"/>
  <c r="F27"/>
  <c r="B28"/>
  <c r="C28"/>
  <c r="D28"/>
  <c r="E28"/>
  <c r="F28"/>
  <c r="C2"/>
  <c r="D2"/>
  <c r="E2"/>
  <c r="F2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"/>
</calcChain>
</file>

<file path=xl/sharedStrings.xml><?xml version="1.0" encoding="utf-8"?>
<sst xmlns="http://schemas.openxmlformats.org/spreadsheetml/2006/main" count="89" uniqueCount="79">
  <si>
    <t>ФИО</t>
  </si>
  <si>
    <t>1. Пузырьковая и шейкерная (задание 1)</t>
  </si>
  <si>
    <t>2. Простыми вставками и бинарными вставками (задание 2)</t>
  </si>
  <si>
    <t>3. Простого и естественного слияния (задание 13)</t>
  </si>
  <si>
    <t>4. Пирамидальная сортировка (задание 14)</t>
  </si>
  <si>
    <t>5. Сортировка Хоара рекурсивнм, нерекурсивным методом (задание 15-17)</t>
  </si>
  <si>
    <t>7. Сортировка Шелла (задание 21) формулы 1 и 2 (h[k-1]=3h[k] и h[k-1]=2h[k]).</t>
  </si>
  <si>
    <t>8. Сортировка Шелла (задание 21) формулы 3 и 4 (2k-1 и 2k+1).</t>
  </si>
  <si>
    <t>9. Сортировка Шелла (задание 21) формулы 5 и 6 (2k-(-1)k/3) и (3k-1)/2).</t>
  </si>
  <si>
    <t>10. Сортировка Шелла (задание 21) формула 7 (числа Фибоначчи).</t>
  </si>
  <si>
    <t>11. Двухпутевые вставки на массиве и на двунаправленном списке (задание 22)</t>
  </si>
  <si>
    <t>12. Распределяющим подсчётом. (задание 24)</t>
  </si>
  <si>
    <t>6. Сортировка Хоара рекурсивным методом и нерекурсивным методом, но для сортировки малых кусочков использовать другую сортировку (задание 15+18)</t>
  </si>
  <si>
    <t>13. Из двух упорядоченных по невозрастанию массивов A(M) и B(N) получить путем слияния упорядоченный по убыванию массив C; (задание 10)</t>
  </si>
  <si>
    <t>14. Заданы два одномерных массива А(N) и В(N). Сформировать массив С(2*N), содержащий элементы обоих массивов, расположенные в порядке возрастания. (задание 11)</t>
  </si>
  <si>
    <t>15. Путем слияния из возрастающего A(M) и невозрастающего B(N) массивов получить возрастающий массив C (с удалением совпадающих элементов)(задание 12)</t>
  </si>
  <si>
    <t>15-17</t>
  </si>
  <si>
    <t>15+18</t>
  </si>
  <si>
    <t>21 (1+2)</t>
  </si>
  <si>
    <t>21 (3+4)</t>
  </si>
  <si>
    <t>21 (5+6)</t>
  </si>
  <si>
    <t>21 (7)</t>
  </si>
  <si>
    <t>Задача 1</t>
  </si>
  <si>
    <t>mod_alpha2</t>
  </si>
  <si>
    <t>№ mod_alpha2</t>
  </si>
  <si>
    <t xml:space="preserve"> </t>
  </si>
  <si>
    <t>Задача 2</t>
  </si>
  <si>
    <t>Сортировка для задачи 2</t>
  </si>
  <si>
    <t>Сортировка</t>
  </si>
  <si>
    <t>1. Сортировка имён файлов. (задача 3)</t>
  </si>
  <si>
    <t>2. Строительные панели (задача 4)</t>
  </si>
  <si>
    <t>3. Показания прибора (задача 5)</t>
  </si>
  <si>
    <t>4. Футбол (задача 6)</t>
  </si>
  <si>
    <t>3. Шейкер</t>
  </si>
  <si>
    <t>1. Шелла</t>
  </si>
  <si>
    <t>5. Простым включением(Вставками)</t>
  </si>
  <si>
    <t>4. Бинарным включением(Вставками)</t>
  </si>
  <si>
    <t>10. Двухпутевым включением(Вставками)</t>
  </si>
  <si>
    <t>14. Шейкер</t>
  </si>
  <si>
    <t>9. Простым включением(Вставками)</t>
  </si>
  <si>
    <t>6. Двухпутевым включением(Вставками)</t>
  </si>
  <si>
    <t>2. Слиянием</t>
  </si>
  <si>
    <t>7. Слиянием</t>
  </si>
  <si>
    <t>8. Быстрая</t>
  </si>
  <si>
    <t>11. Быстрая</t>
  </si>
  <si>
    <t>12. Шелла</t>
  </si>
  <si>
    <t>13. Бинарным включением(Вставками)</t>
  </si>
  <si>
    <t>5. Сортировка точек на плоскости (задача 9)</t>
  </si>
  <si>
    <t>6. Агенство по продаже недвижимости (задача 27)</t>
  </si>
  <si>
    <t xml:space="preserve">Акиньшина А.С. </t>
  </si>
  <si>
    <t xml:space="preserve">Бакулин А.Ю. </t>
  </si>
  <si>
    <t xml:space="preserve">Бородин Н.А. </t>
  </si>
  <si>
    <t xml:space="preserve">Васильев Д.Ф. </t>
  </si>
  <si>
    <t>Воронцова С.</t>
  </si>
  <si>
    <t xml:space="preserve">Гайворонский С.И. </t>
  </si>
  <si>
    <t xml:space="preserve">Гнездилов К.В. </t>
  </si>
  <si>
    <t xml:space="preserve">Донских Д.П. </t>
  </si>
  <si>
    <t xml:space="preserve">Дуров Д.А. </t>
  </si>
  <si>
    <t xml:space="preserve">Желтухин В.С. </t>
  </si>
  <si>
    <t xml:space="preserve">Квасова М.Д. </t>
  </si>
  <si>
    <t xml:space="preserve">Малышева К.И. </t>
  </si>
  <si>
    <t xml:space="preserve">Павленок С.С. </t>
  </si>
  <si>
    <t xml:space="preserve">Пупыкин А.Н. </t>
  </si>
  <si>
    <t xml:space="preserve">Солонин А.А. </t>
  </si>
  <si>
    <t xml:space="preserve">Бородин А.Б. </t>
  </si>
  <si>
    <t xml:space="preserve">Даньшин Н.М. </t>
  </si>
  <si>
    <t xml:space="preserve">Злобин М.В. </t>
  </si>
  <si>
    <t xml:space="preserve">Капусткин В.И. </t>
  </si>
  <si>
    <t xml:space="preserve">Квасов А.Н. </t>
  </si>
  <si>
    <t xml:space="preserve">Клишин И.И. </t>
  </si>
  <si>
    <t xml:space="preserve">Кожевников Н.А. </t>
  </si>
  <si>
    <t xml:space="preserve">Мусаева А. </t>
  </si>
  <si>
    <t xml:space="preserve">Пожидаев А.Н. </t>
  </si>
  <si>
    <t xml:space="preserve">Пушкаревский С.М. </t>
  </si>
  <si>
    <t xml:space="preserve">Стоян Н.Г. </t>
  </si>
  <si>
    <t xml:space="preserve">Тимонов С.К. </t>
  </si>
  <si>
    <t xml:space="preserve">Трубицына К.А. </t>
  </si>
  <si>
    <t xml:space="preserve">Ушаков В.А. </t>
  </si>
  <si>
    <t xml:space="preserve">Яйлаев Э.Э.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</si>
</sst>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topLeftCell="A10" workbookViewId="0">
      <selection activeCell="C31" sqref="C31"/>
    </sheetView>
  </sheetViews>
  <sheetFormatPr defaultRowHeight="15"/>
  <cols>
    <col min="1" max="1" width="17.28515625" customWidth="1"/>
    <col min="2" max="2" width="15.140625" customWidth="1"/>
    <col min="3" max="3" width="35.140625" customWidth="1"/>
    <col min="4" max="4" width="15" customWidth="1"/>
    <col min="5" max="5" width="28.7109375" customWidth="1"/>
    <col min="6" max="6" width="24.42578125" customWidth="1"/>
  </cols>
  <sheetData>
    <row r="1" spans="1:6">
      <c r="A1" t="s">
        <v>0</v>
      </c>
      <c r="B1" t="s">
        <v>24</v>
      </c>
      <c r="C1" t="s">
        <v>22</v>
      </c>
      <c r="D1" t="s">
        <v>24</v>
      </c>
      <c r="E1" t="s">
        <v>26</v>
      </c>
      <c r="F1" t="s">
        <v>27</v>
      </c>
    </row>
    <row r="2" spans="1:6">
      <c r="A2" t="str">
        <f>ФИО!A2</f>
        <v xml:space="preserve">Акиньшина А.С. </v>
      </c>
      <c r="B2">
        <f>INDEX(Задания!A:A,MOD(ROW(Итог!B1)-1,MATCH(" ", Задания!A:A,0)-2)+2)</f>
        <v>1</v>
      </c>
      <c r="C2" t="str">
        <f>INDEX(Задания!B:B,MOD(ROW(Итог!C1)-1,MATCH(" ", Задания!B:B,0)-2)+2)</f>
        <v>1. Пузырьковая и шейкерная (задание 1)</v>
      </c>
      <c r="D2">
        <f>INDEX(Задания!C:C,MOD(ROW(Итог!D1)-1,MATCH(" ", Задания!C:C,0)-2)+2)</f>
        <v>3</v>
      </c>
      <c r="E2" t="str">
        <f>INDEX(Задания!D:D,MOD(ROW(Итог!E1)-1,MATCH(" ", Задания!D:D,0)-2)+2)</f>
        <v>1. Сортировка имён файлов. (задача 3)</v>
      </c>
      <c r="F2" t="str">
        <f>INDEX(Задания!E:E,MOD(ROW(Итог!F1)-1,MATCH(" ", Задания!E:E,0)-2)+2)</f>
        <v>1. Шелла</v>
      </c>
    </row>
    <row r="3" spans="1:6">
      <c r="A3" t="str">
        <f>ФИО!A3</f>
        <v xml:space="preserve">Бакулин А.Ю. </v>
      </c>
      <c r="B3">
        <f>INDEX(Задания!A:A,MOD(ROW(Итог!B2)-1,MATCH(" ", Задания!A:A,0)-2)+2)</f>
        <v>2</v>
      </c>
      <c r="C3" t="str">
        <f>INDEX(Задания!B:B,MOD(ROW(Итог!C2)-1,MATCH(" ", Задания!B:B,0)-2)+2)</f>
        <v>2. Простыми вставками и бинарными вставками (задание 2)</v>
      </c>
      <c r="D3">
        <f>INDEX(Задания!C:C,MOD(ROW(Итог!D2)-1,MATCH(" ", Задания!C:C,0)-2)+2)</f>
        <v>4</v>
      </c>
      <c r="E3" t="str">
        <f>INDEX(Задания!D:D,MOD(ROW(Итог!E2)-1,MATCH(" ", Задания!D:D,0)-2)+2)</f>
        <v>2. Строительные панели (задача 4)</v>
      </c>
      <c r="F3" t="str">
        <f>INDEX(Задания!E:E,MOD(ROW(Итог!F2)-1,MATCH(" ", Задания!E:E,0)-2)+2)</f>
        <v>2. Слиянием</v>
      </c>
    </row>
    <row r="4" spans="1:6">
      <c r="A4" t="str">
        <f>ФИО!A4</f>
        <v xml:space="preserve">Бородин Н.А. </v>
      </c>
      <c r="B4">
        <f>INDEX(Задания!A:A,MOD(ROW(Итог!B3)-1,MATCH(" ", Задания!A:A,0)-2)+2)</f>
        <v>13</v>
      </c>
      <c r="C4" t="str">
        <f>INDEX(Задания!B:B,MOD(ROW(Итог!C3)-1,MATCH(" ", Задания!B:B,0)-2)+2)</f>
        <v>3. Простого и естественного слияния (задание 13)</v>
      </c>
      <c r="D4">
        <f>INDEX(Задания!C:C,MOD(ROW(Итог!D3)-1,MATCH(" ", Задания!C:C,0)-2)+2)</f>
        <v>5</v>
      </c>
      <c r="E4" t="str">
        <f>INDEX(Задания!D:D,MOD(ROW(Итог!E3)-1,MATCH(" ", Задания!D:D,0)-2)+2)</f>
        <v>3. Показания прибора (задача 5)</v>
      </c>
      <c r="F4" t="str">
        <f>INDEX(Задания!E:E,MOD(ROW(Итог!F3)-1,MATCH(" ", Задания!E:E,0)-2)+2)</f>
        <v>3. Шейкер</v>
      </c>
    </row>
    <row r="5" spans="1:6">
      <c r="A5" t="str">
        <f>ФИО!A5</f>
        <v xml:space="preserve">Васильев Д.Ф. </v>
      </c>
      <c r="B5">
        <f>INDEX(Задания!A:A,MOD(ROW(Итог!B4)-1,MATCH(" ", Задания!A:A,0)-2)+2)</f>
        <v>14</v>
      </c>
      <c r="C5" t="str">
        <f>INDEX(Задания!B:B,MOD(ROW(Итог!C4)-1,MATCH(" ", Задания!B:B,0)-2)+2)</f>
        <v>4. Пирамидальная сортировка (задание 14)</v>
      </c>
      <c r="D5">
        <f>INDEX(Задания!C:C,MOD(ROW(Итог!D4)-1,MATCH(" ", Задания!C:C,0)-2)+2)</f>
        <v>6</v>
      </c>
      <c r="E5" t="str">
        <f>INDEX(Задания!D:D,MOD(ROW(Итог!E4)-1,MATCH(" ", Задания!D:D,0)-2)+2)</f>
        <v>4. Футбол (задача 6)</v>
      </c>
      <c r="F5" t="str">
        <f>INDEX(Задания!E:E,MOD(ROW(Итог!F4)-1,MATCH(" ", Задания!E:E,0)-2)+2)</f>
        <v>4. Бинарным включением(Вставками)</v>
      </c>
    </row>
    <row r="6" spans="1:6">
      <c r="A6" t="str">
        <f>ФИО!A6</f>
        <v>Воронцова С.</v>
      </c>
      <c r="B6" t="str">
        <f>INDEX(Задания!A:A,MOD(ROW(Итог!B5)-1,MATCH(" ", Задания!A:A,0)-2)+2)</f>
        <v>15-17</v>
      </c>
      <c r="C6" t="str">
        <f>INDEX(Задания!B:B,MOD(ROW(Итог!C5)-1,MATCH(" ", Задания!B:B,0)-2)+2)</f>
        <v>5. Сортировка Хоара рекурсивнм, нерекурсивным методом (задание 15-17)</v>
      </c>
      <c r="D6">
        <f>INDEX(Задания!C:C,MOD(ROW(Итог!D5)-1,MATCH(" ", Задания!C:C,0)-2)+2)</f>
        <v>9</v>
      </c>
      <c r="E6" t="str">
        <f>INDEX(Задания!D:D,MOD(ROW(Итог!E5)-1,MATCH(" ", Задания!D:D,0)-2)+2)</f>
        <v>5. Сортировка точек на плоскости (задача 9)</v>
      </c>
      <c r="F6" t="str">
        <f>INDEX(Задания!E:E,MOD(ROW(Итог!F5)-1,MATCH(" ", Задания!E:E,0)-2)+2)</f>
        <v>5. Простым включением(Вставками)</v>
      </c>
    </row>
    <row r="7" spans="1:6">
      <c r="A7" t="str">
        <f>ФИО!A7</f>
        <v xml:space="preserve">Гайворонский С.И. </v>
      </c>
      <c r="B7" t="str">
        <f>INDEX(Задания!A:A,MOD(ROW(Итог!B6)-1,MATCH(" ", Задания!A:A,0)-2)+2)</f>
        <v>15+18</v>
      </c>
      <c r="C7" t="str">
        <f>INDEX(Задания!B:B,MOD(ROW(Итог!C6)-1,MATCH(" ", Задания!B:B,0)-2)+2)</f>
        <v>6. Сортировка Хоара рекурсивным методом и нерекурсивным методом, но для сортировки малых кусочков использовать другую сортировку (задание 15+18)</v>
      </c>
      <c r="D7">
        <f>INDEX(Задания!C:C,MOD(ROW(Итог!D6)-1,MATCH(" ", Задания!C:C,0)-2)+2)</f>
        <v>27</v>
      </c>
      <c r="E7" t="str">
        <f>INDEX(Задания!D:D,MOD(ROW(Итог!E6)-1,MATCH(" ", Задания!D:D,0)-2)+2)</f>
        <v>6. Агенство по продаже недвижимости (задача 27)</v>
      </c>
      <c r="F7" t="str">
        <f>INDEX(Задания!E:E,MOD(ROW(Итог!F6)-1,MATCH(" ", Задания!E:E,0)-2)+2)</f>
        <v>6. Двухпутевым включением(Вставками)</v>
      </c>
    </row>
    <row r="8" spans="1:6">
      <c r="A8" t="str">
        <f>ФИО!A8</f>
        <v xml:space="preserve">Гнездилов К.В. </v>
      </c>
      <c r="B8" t="str">
        <f>INDEX(Задания!A:A,MOD(ROW(Итог!B7)-1,MATCH(" ", Задания!A:A,0)-2)+2)</f>
        <v>21 (1+2)</v>
      </c>
      <c r="C8" t="str">
        <f>INDEX(Задания!B:B,MOD(ROW(Итог!C7)-1,MATCH(" ", Задания!B:B,0)-2)+2)</f>
        <v>7. Сортировка Шелла (задание 21) формулы 1 и 2 (h[k-1]=3h[k] и h[k-1]=2h[k]).</v>
      </c>
      <c r="D8">
        <f>INDEX(Задания!C:C,MOD(ROW(Итог!D7)-1,MATCH(" ", Задания!C:C,0)-2)+2)</f>
        <v>3</v>
      </c>
      <c r="E8" t="str">
        <f>INDEX(Задания!D:D,MOD(ROW(Итог!E7)-1,MATCH(" ", Задания!D:D,0)-2)+2)</f>
        <v>1. Сортировка имён файлов. (задача 3)</v>
      </c>
      <c r="F8" t="str">
        <f>INDEX(Задания!E:E,MOD(ROW(Итог!F7)-1,MATCH(" ", Задания!E:E,0)-2)+2)</f>
        <v>7. Слиянием</v>
      </c>
    </row>
    <row r="9" spans="1:6">
      <c r="A9" t="str">
        <f>ФИО!A9</f>
        <v xml:space="preserve">Донских Д.П. </v>
      </c>
      <c r="B9" t="str">
        <f>INDEX(Задания!A:A,MOD(ROW(Итог!B8)-1,MATCH(" ", Задания!A:A,0)-2)+2)</f>
        <v>21 (3+4)</v>
      </c>
      <c r="C9" t="str">
        <f>INDEX(Задания!B:B,MOD(ROW(Итог!C8)-1,MATCH(" ", Задания!B:B,0)-2)+2)</f>
        <v>8. Сортировка Шелла (задание 21) формулы 3 и 4 (2k-1 и 2k+1).</v>
      </c>
      <c r="D9">
        <f>INDEX(Задания!C:C,MOD(ROW(Итог!D8)-1,MATCH(" ", Задания!C:C,0)-2)+2)</f>
        <v>4</v>
      </c>
      <c r="E9" t="str">
        <f>INDEX(Задания!D:D,MOD(ROW(Итог!E8)-1,MATCH(" ", Задания!D:D,0)-2)+2)</f>
        <v>2. Строительные панели (задача 4)</v>
      </c>
      <c r="F9" t="str">
        <f>INDEX(Задания!E:E,MOD(ROW(Итог!F8)-1,MATCH(" ", Задания!E:E,0)-2)+2)</f>
        <v>8. Быстрая</v>
      </c>
    </row>
    <row r="10" spans="1:6">
      <c r="A10" t="str">
        <f>ФИО!A10</f>
        <v xml:space="preserve">Дуров Д.А. </v>
      </c>
      <c r="B10" t="str">
        <f>INDEX(Задания!A:A,MOD(ROW(Итог!B9)-1,MATCH(" ", Задания!A:A,0)-2)+2)</f>
        <v>21 (5+6)</v>
      </c>
      <c r="C10" t="str">
        <f>INDEX(Задания!B:B,MOD(ROW(Итог!C9)-1,MATCH(" ", Задания!B:B,0)-2)+2)</f>
        <v>9. Сортировка Шелла (задание 21) формулы 5 и 6 (2k-(-1)k/3) и (3k-1)/2).</v>
      </c>
      <c r="D10">
        <f>INDEX(Задания!C:C,MOD(ROW(Итог!D9)-1,MATCH(" ", Задания!C:C,0)-2)+2)</f>
        <v>5</v>
      </c>
      <c r="E10" t="str">
        <f>INDEX(Задания!D:D,MOD(ROW(Итог!E9)-1,MATCH(" ", Задания!D:D,0)-2)+2)</f>
        <v>3. Показания прибора (задача 5)</v>
      </c>
      <c r="F10" t="str">
        <f>INDEX(Задания!E:E,MOD(ROW(Итог!F9)-1,MATCH(" ", Задания!E:E,0)-2)+2)</f>
        <v>9. Простым включением(Вставками)</v>
      </c>
    </row>
    <row r="11" spans="1:6">
      <c r="A11" t="str">
        <f>ФИО!A11</f>
        <v xml:space="preserve">Желтухин В.С. </v>
      </c>
      <c r="B11" t="str">
        <f>INDEX(Задания!A:A,MOD(ROW(Итог!B10)-1,MATCH(" ", Задания!A:A,0)-2)+2)</f>
        <v>21 (7)</v>
      </c>
      <c r="C11" t="str">
        <f>INDEX(Задания!B:B,MOD(ROW(Итог!C10)-1,MATCH(" ", Задания!B:B,0)-2)+2)</f>
        <v>10. Сортировка Шелла (задание 21) формула 7 (числа Фибоначчи).</v>
      </c>
      <c r="D11">
        <f>INDEX(Задания!C:C,MOD(ROW(Итог!D10)-1,MATCH(" ", Задания!C:C,0)-2)+2)</f>
        <v>6</v>
      </c>
      <c r="E11" t="str">
        <f>INDEX(Задания!D:D,MOD(ROW(Итог!E10)-1,MATCH(" ", Задания!D:D,0)-2)+2)</f>
        <v>4. Футбол (задача 6)</v>
      </c>
      <c r="F11" t="str">
        <f>INDEX(Задания!E:E,MOD(ROW(Итог!F10)-1,MATCH(" ", Задания!E:E,0)-2)+2)</f>
        <v>10. Двухпутевым включением(Вставками)</v>
      </c>
    </row>
    <row r="12" spans="1:6">
      <c r="A12" t="str">
        <f>ФИО!A12</f>
        <v xml:space="preserve">Квасова М.Д. </v>
      </c>
      <c r="B12">
        <f>INDEX(Задания!A:A,MOD(ROW(Итог!B11)-1,MATCH(" ", Задания!A:A,0)-2)+2)</f>
        <v>22</v>
      </c>
      <c r="C12" t="str">
        <f>INDEX(Задания!B:B,MOD(ROW(Итог!C11)-1,MATCH(" ", Задания!B:B,0)-2)+2)</f>
        <v>11. Двухпутевые вставки на массиве и на двунаправленном списке (задание 22)</v>
      </c>
      <c r="D12">
        <f>INDEX(Задания!C:C,MOD(ROW(Итог!D11)-1,MATCH(" ", Задания!C:C,0)-2)+2)</f>
        <v>9</v>
      </c>
      <c r="E12" t="str">
        <f>INDEX(Задания!D:D,MOD(ROW(Итог!E11)-1,MATCH(" ", Задания!D:D,0)-2)+2)</f>
        <v>5. Сортировка точек на плоскости (задача 9)</v>
      </c>
      <c r="F12" t="str">
        <f>INDEX(Задания!E:E,MOD(ROW(Итог!F11)-1,MATCH(" ", Задания!E:E,0)-2)+2)</f>
        <v>11. Быстрая</v>
      </c>
    </row>
    <row r="13" spans="1:6">
      <c r="A13" t="str">
        <f>ФИО!A13</f>
        <v xml:space="preserve">Малышева К.И. </v>
      </c>
      <c r="B13">
        <f>INDEX(Задания!A:A,MOD(ROW(Итог!B12)-1,MATCH(" ", Задания!A:A,0)-2)+2)</f>
        <v>24</v>
      </c>
      <c r="C13" t="str">
        <f>INDEX(Задания!B:B,MOD(ROW(Итог!C12)-1,MATCH(" ", Задания!B:B,0)-2)+2)</f>
        <v>12. Распределяющим подсчётом. (задание 24)</v>
      </c>
      <c r="D13">
        <f>INDEX(Задания!C:C,MOD(ROW(Итог!D12)-1,MATCH(" ", Задания!C:C,0)-2)+2)</f>
        <v>27</v>
      </c>
      <c r="E13" t="str">
        <f>INDEX(Задания!D:D,MOD(ROW(Итог!E12)-1,MATCH(" ", Задания!D:D,0)-2)+2)</f>
        <v>6. Агенство по продаже недвижимости (задача 27)</v>
      </c>
      <c r="F13" t="str">
        <f>INDEX(Задания!E:E,MOD(ROW(Итог!F12)-1,MATCH(" ", Задания!E:E,0)-2)+2)</f>
        <v>12. Шелла</v>
      </c>
    </row>
    <row r="14" spans="1:6">
      <c r="A14" t="str">
        <f>ФИО!A14</f>
        <v xml:space="preserve">Павленок С.С. </v>
      </c>
      <c r="B14">
        <f>INDEX(Задания!A:A,MOD(ROW(Итог!B13)-1,MATCH(" ", Задания!A:A,0)-2)+2)</f>
        <v>10</v>
      </c>
      <c r="C14" t="str">
        <f>INDEX(Задания!B:B,MOD(ROW(Итог!C13)-1,MATCH(" ", Задания!B:B,0)-2)+2)</f>
        <v>13. Из двух упорядоченных по невозрастанию массивов A(M) и B(N) получить путем слияния упорядоченный по убыванию массив C; (задание 10)</v>
      </c>
      <c r="D14">
        <f>INDEX(Задания!C:C,MOD(ROW(Итог!D13)-1,MATCH(" ", Задания!C:C,0)-2)+2)</f>
        <v>3</v>
      </c>
      <c r="E14" t="str">
        <f>INDEX(Задания!D:D,MOD(ROW(Итог!E13)-1,MATCH(" ", Задания!D:D,0)-2)+2)</f>
        <v>1. Сортировка имён файлов. (задача 3)</v>
      </c>
      <c r="F14" t="str">
        <f>INDEX(Задания!E:E,MOD(ROW(Итог!F13)-1,MATCH(" ", Задания!E:E,0)-2)+2)</f>
        <v>13. Бинарным включением(Вставками)</v>
      </c>
    </row>
    <row r="15" spans="1:6">
      <c r="A15" t="str">
        <f>ФИО!A15</f>
        <v xml:space="preserve">Пупыкин А.Н. </v>
      </c>
      <c r="B15">
        <f>INDEX(Задания!A:A,MOD(ROW(Итог!B14)-1,MATCH(" ", Задания!A:A,0)-2)+2)</f>
        <v>11</v>
      </c>
      <c r="C15" t="str">
        <f>INDEX(Задания!B:B,MOD(ROW(Итог!C14)-1,MATCH(" ", Задания!B:B,0)-2)+2)</f>
        <v>14. Заданы два одномерных массива А(N) и В(N). Сформировать массив С(2*N), содержащий элементы обоих массивов, расположенные в порядке возрастания. (задание 11)</v>
      </c>
      <c r="D15">
        <f>INDEX(Задания!C:C,MOD(ROW(Итог!D14)-1,MATCH(" ", Задания!C:C,0)-2)+2)</f>
        <v>4</v>
      </c>
      <c r="E15" t="str">
        <f>INDEX(Задания!D:D,MOD(ROW(Итог!E14)-1,MATCH(" ", Задания!D:D,0)-2)+2)</f>
        <v>2. Строительные панели (задача 4)</v>
      </c>
      <c r="F15" t="str">
        <f>INDEX(Задания!E:E,MOD(ROW(Итог!F14)-1,MATCH(" ", Задания!E:E,0)-2)+2)</f>
        <v>14. Шейкер</v>
      </c>
    </row>
    <row r="16" spans="1:6">
      <c r="A16" t="str">
        <f>ФИО!A16</f>
        <v xml:space="preserve">Солонин А.А. </v>
      </c>
      <c r="B16">
        <f>INDEX(Задания!A:A,MOD(ROW(Итог!B15)-1,MATCH(" ", Задания!A:A,0)-2)+2)</f>
        <v>12</v>
      </c>
      <c r="C16" t="str">
        <f>INDEX(Задания!B:B,MOD(ROW(Итог!C15)-1,MATCH(" ", Задания!B:B,0)-2)+2)</f>
        <v>15. Путем слияния из возрастающего A(M) и невозрастающего B(N) массивов получить возрастающий массив C (с удалением совпадающих элементов)(задание 12)</v>
      </c>
      <c r="D16">
        <f>INDEX(Задания!C:C,MOD(ROW(Итог!D15)-1,MATCH(" ", Задания!C:C,0)-2)+2)</f>
        <v>5</v>
      </c>
      <c r="E16" t="str">
        <f>INDEX(Задания!D:D,MOD(ROW(Итог!E15)-1,MATCH(" ", Задания!D:D,0)-2)+2)</f>
        <v>3. Показания прибора (задача 5)</v>
      </c>
      <c r="F16" t="str">
        <f>INDEX(Задания!E:E,MOD(ROW(Итог!F15)-1,MATCH(" ", Задания!E:E,0)-2)+2)</f>
        <v>1. Шелла</v>
      </c>
    </row>
    <row r="17" spans="1:6">
      <c r="A17" t="str">
        <f>ФИО!A17</f>
        <v xml:space="preserve">Бородин А.Б. </v>
      </c>
      <c r="B17">
        <f>INDEX(Задания!A:A,MOD(ROW(Итог!B16)-1,MATCH(" ", Задания!A:A,0)-2)+2)</f>
        <v>1</v>
      </c>
      <c r="C17" t="str">
        <f>INDEX(Задания!B:B,MOD(ROW(Итог!C16)-1,MATCH(" ", Задания!B:B,0)-2)+2)</f>
        <v>1. Пузырьковая и шейкерная (задание 1)</v>
      </c>
      <c r="D17">
        <f>INDEX(Задания!C:C,MOD(ROW(Итог!D16)-1,MATCH(" ", Задания!C:C,0)-2)+2)</f>
        <v>6</v>
      </c>
      <c r="E17" t="str">
        <f>INDEX(Задания!D:D,MOD(ROW(Итог!E16)-1,MATCH(" ", Задания!D:D,0)-2)+2)</f>
        <v>4. Футбол (задача 6)</v>
      </c>
      <c r="F17" t="str">
        <f>INDEX(Задания!E:E,MOD(ROW(Итог!F16)-1,MATCH(" ", Задания!E:E,0)-2)+2)</f>
        <v>2. Слиянием</v>
      </c>
    </row>
    <row r="18" spans="1:6">
      <c r="A18" t="str">
        <f>ФИО!A18</f>
        <v xml:space="preserve">Даньшин Н.М. </v>
      </c>
      <c r="B18">
        <f>INDEX(Задания!A:A,MOD(ROW(Итог!B17)-1,MATCH(" ", Задания!A:A,0)-2)+2)</f>
        <v>2</v>
      </c>
      <c r="C18" t="str">
        <f>INDEX(Задания!B:B,MOD(ROW(Итог!C17)-1,MATCH(" ", Задания!B:B,0)-2)+2)</f>
        <v>2. Простыми вставками и бинарными вставками (задание 2)</v>
      </c>
      <c r="D18">
        <f>INDEX(Задания!C:C,MOD(ROW(Итог!D17)-1,MATCH(" ", Задания!C:C,0)-2)+2)</f>
        <v>9</v>
      </c>
      <c r="E18" t="str">
        <f>INDEX(Задания!D:D,MOD(ROW(Итог!E17)-1,MATCH(" ", Задания!D:D,0)-2)+2)</f>
        <v>5. Сортировка точек на плоскости (задача 9)</v>
      </c>
      <c r="F18" t="str">
        <f>INDEX(Задания!E:E,MOD(ROW(Итог!F17)-1,MATCH(" ", Задания!E:E,0)-2)+2)</f>
        <v>3. Шейкер</v>
      </c>
    </row>
    <row r="19" spans="1:6">
      <c r="A19" t="str">
        <f>ФИО!A19</f>
        <v xml:space="preserve">Злобин М.В. </v>
      </c>
      <c r="B19">
        <f>INDEX(Задания!A:A,MOD(ROW(Итог!B18)-1,MATCH(" ", Задания!A:A,0)-2)+2)</f>
        <v>13</v>
      </c>
      <c r="C19" t="str">
        <f>INDEX(Задания!B:B,MOD(ROW(Итог!C18)-1,MATCH(" ", Задания!B:B,0)-2)+2)</f>
        <v>3. Простого и естественного слияния (задание 13)</v>
      </c>
      <c r="D19">
        <f>INDEX(Задания!C:C,MOD(ROW(Итог!D18)-1,MATCH(" ", Задания!C:C,0)-2)+2)</f>
        <v>27</v>
      </c>
      <c r="E19" t="str">
        <f>INDEX(Задания!D:D,MOD(ROW(Итог!E18)-1,MATCH(" ", Задания!D:D,0)-2)+2)</f>
        <v>6. Агенство по продаже недвижимости (задача 27)</v>
      </c>
      <c r="F19" t="str">
        <f>INDEX(Задания!E:E,MOD(ROW(Итог!F18)-1,MATCH(" ", Задания!E:E,0)-2)+2)</f>
        <v>4. Бинарным включением(Вставками)</v>
      </c>
    </row>
    <row r="20" spans="1:6">
      <c r="A20" t="str">
        <f>ФИО!A20</f>
        <v xml:space="preserve">Капусткин В.И. </v>
      </c>
      <c r="B20">
        <f>INDEX(Задания!A:A,MOD(ROW(Итог!B19)-1,MATCH(" ", Задания!A:A,0)-2)+2)</f>
        <v>14</v>
      </c>
      <c r="C20" t="str">
        <f>INDEX(Задания!B:B,MOD(ROW(Итог!C19)-1,MATCH(" ", Задания!B:B,0)-2)+2)</f>
        <v>4. Пирамидальная сортировка (задание 14)</v>
      </c>
      <c r="D20">
        <f>INDEX(Задания!C:C,MOD(ROW(Итог!D19)-1,MATCH(" ", Задания!C:C,0)-2)+2)</f>
        <v>3</v>
      </c>
      <c r="E20" t="str">
        <f>INDEX(Задания!D:D,MOD(ROW(Итог!E19)-1,MATCH(" ", Задания!D:D,0)-2)+2)</f>
        <v>1. Сортировка имён файлов. (задача 3)</v>
      </c>
      <c r="F20" t="str">
        <f>INDEX(Задания!E:E,MOD(ROW(Итог!F19)-1,MATCH(" ", Задания!E:E,0)-2)+2)</f>
        <v>5. Простым включением(Вставками)</v>
      </c>
    </row>
    <row r="21" spans="1:6">
      <c r="A21" t="str">
        <f>ФИО!A21</f>
        <v xml:space="preserve">Квасов А.Н. </v>
      </c>
      <c r="B21" t="str">
        <f>INDEX(Задания!A:A,MOD(ROW(Итог!B20)-1,MATCH(" ", Задания!A:A,0)-2)+2)</f>
        <v>15-17</v>
      </c>
      <c r="C21" t="str">
        <f>INDEX(Задания!B:B,MOD(ROW(Итог!C20)-1,MATCH(" ", Задания!B:B,0)-2)+2)</f>
        <v>5. Сортировка Хоара рекурсивнм, нерекурсивным методом (задание 15-17)</v>
      </c>
      <c r="D21">
        <f>INDEX(Задания!C:C,MOD(ROW(Итог!D20)-1,MATCH(" ", Задания!C:C,0)-2)+2)</f>
        <v>4</v>
      </c>
      <c r="E21" t="str">
        <f>INDEX(Задания!D:D,MOD(ROW(Итог!E20)-1,MATCH(" ", Задания!D:D,0)-2)+2)</f>
        <v>2. Строительные панели (задача 4)</v>
      </c>
      <c r="F21" t="str">
        <f>INDEX(Задания!E:E,MOD(ROW(Итог!F20)-1,MATCH(" ", Задания!E:E,0)-2)+2)</f>
        <v>6. Двухпутевым включением(Вставками)</v>
      </c>
    </row>
    <row r="22" spans="1:6">
      <c r="A22" t="str">
        <f>ФИО!A22</f>
        <v xml:space="preserve">Клишин И.И. </v>
      </c>
      <c r="B22" t="str">
        <f>INDEX(Задания!A:A,MOD(ROW(Итог!B21)-1,MATCH(" ", Задания!A:A,0)-2)+2)</f>
        <v>15+18</v>
      </c>
      <c r="C22" t="str">
        <f>INDEX(Задания!B:B,MOD(ROW(Итог!C21)-1,MATCH(" ", Задания!B:B,0)-2)+2)</f>
        <v>6. Сортировка Хоара рекурсивным методом и нерекурсивным методом, но для сортировки малых кусочков использовать другую сортировку (задание 15+18)</v>
      </c>
      <c r="D22">
        <f>INDEX(Задания!C:C,MOD(ROW(Итог!D21)-1,MATCH(" ", Задания!C:C,0)-2)+2)</f>
        <v>5</v>
      </c>
      <c r="E22" t="str">
        <f>INDEX(Задания!D:D,MOD(ROW(Итог!E21)-1,MATCH(" ", Задания!D:D,0)-2)+2)</f>
        <v>3. Показания прибора (задача 5)</v>
      </c>
      <c r="F22" t="str">
        <f>INDEX(Задания!E:E,MOD(ROW(Итог!F21)-1,MATCH(" ", Задания!E:E,0)-2)+2)</f>
        <v>7. Слиянием</v>
      </c>
    </row>
    <row r="23" spans="1:6">
      <c r="A23" t="str">
        <f>ФИО!A23</f>
        <v xml:space="preserve">Кожевников Н.А. </v>
      </c>
      <c r="B23" t="str">
        <f>INDEX(Задания!A:A,MOD(ROW(Итог!B22)-1,MATCH(" ", Задания!A:A,0)-2)+2)</f>
        <v>21 (1+2)</v>
      </c>
      <c r="C23" t="str">
        <f>INDEX(Задания!B:B,MOD(ROW(Итог!C22)-1,MATCH(" ", Задания!B:B,0)-2)+2)</f>
        <v>7. Сортировка Шелла (задание 21) формулы 1 и 2 (h[k-1]=3h[k] и h[k-1]=2h[k]).</v>
      </c>
      <c r="D23">
        <f>INDEX(Задания!C:C,MOD(ROW(Итог!D22)-1,MATCH(" ", Задания!C:C,0)-2)+2)</f>
        <v>6</v>
      </c>
      <c r="E23" t="str">
        <f>INDEX(Задания!D:D,MOD(ROW(Итог!E22)-1,MATCH(" ", Задания!D:D,0)-2)+2)</f>
        <v>4. Футбол (задача 6)</v>
      </c>
      <c r="F23" t="str">
        <f>INDEX(Задания!E:E,MOD(ROW(Итог!F22)-1,MATCH(" ", Задания!E:E,0)-2)+2)</f>
        <v>8. Быстрая</v>
      </c>
    </row>
    <row r="24" spans="1:6">
      <c r="A24" t="str">
        <f>ФИО!A24</f>
        <v xml:space="preserve">Мусаева А. </v>
      </c>
      <c r="B24" t="str">
        <f>INDEX(Задания!A:A,MOD(ROW(Итог!B23)-1,MATCH(" ", Задания!A:A,0)-2)+2)</f>
        <v>21 (3+4)</v>
      </c>
      <c r="C24" t="str">
        <f>INDEX(Задания!B:B,MOD(ROW(Итог!C23)-1,MATCH(" ", Задания!B:B,0)-2)+2)</f>
        <v>8. Сортировка Шелла (задание 21) формулы 3 и 4 (2k-1 и 2k+1).</v>
      </c>
      <c r="D24">
        <f>INDEX(Задания!C:C,MOD(ROW(Итог!D23)-1,MATCH(" ", Задания!C:C,0)-2)+2)</f>
        <v>9</v>
      </c>
      <c r="E24" t="str">
        <f>INDEX(Задания!D:D,MOD(ROW(Итог!E23)-1,MATCH(" ", Задания!D:D,0)-2)+2)</f>
        <v>5. Сортировка точек на плоскости (задача 9)</v>
      </c>
      <c r="F24" t="str">
        <f>INDEX(Задания!E:E,MOD(ROW(Итог!F23)-1,MATCH(" ", Задания!E:E,0)-2)+2)</f>
        <v>9. Простым включением(Вставками)</v>
      </c>
    </row>
    <row r="25" spans="1:6">
      <c r="A25" t="str">
        <f>ФИО!A25</f>
        <v xml:space="preserve">Пожидаев А.Н. </v>
      </c>
      <c r="B25" t="str">
        <f>INDEX(Задания!A:A,MOD(ROW(Итог!B24)-1,MATCH(" ", Задания!A:A,0)-2)+2)</f>
        <v>21 (5+6)</v>
      </c>
      <c r="C25" t="str">
        <f>INDEX(Задания!B:B,MOD(ROW(Итог!C24)-1,MATCH(" ", Задания!B:B,0)-2)+2)</f>
        <v>9. Сортировка Шелла (задание 21) формулы 5 и 6 (2k-(-1)k/3) и (3k-1)/2).</v>
      </c>
      <c r="D25">
        <f>INDEX(Задания!C:C,MOD(ROW(Итог!D24)-1,MATCH(" ", Задания!C:C,0)-2)+2)</f>
        <v>27</v>
      </c>
      <c r="E25" t="str">
        <f>INDEX(Задания!D:D,MOD(ROW(Итог!E24)-1,MATCH(" ", Задания!D:D,0)-2)+2)</f>
        <v>6. Агенство по продаже недвижимости (задача 27)</v>
      </c>
      <c r="F25" t="str">
        <f>INDEX(Задания!E:E,MOD(ROW(Итог!F24)-1,MATCH(" ", Задания!E:E,0)-2)+2)</f>
        <v>10. Двухпутевым включением(Вставками)</v>
      </c>
    </row>
    <row r="26" spans="1:6">
      <c r="A26" t="str">
        <f>ФИО!A26</f>
        <v xml:space="preserve">Пушкаревский С.М. </v>
      </c>
      <c r="B26" t="str">
        <f>INDEX(Задания!A:A,MOD(ROW(Итог!B25)-1,MATCH(" ", Задания!A:A,0)-2)+2)</f>
        <v>21 (7)</v>
      </c>
      <c r="C26" t="str">
        <f>INDEX(Задания!B:B,MOD(ROW(Итог!C25)-1,MATCH(" ", Задания!B:B,0)-2)+2)</f>
        <v>10. Сортировка Шелла (задание 21) формула 7 (числа Фибоначчи).</v>
      </c>
      <c r="D26">
        <f>INDEX(Задания!C:C,MOD(ROW(Итог!D25)-1,MATCH(" ", Задания!C:C,0)-2)+2)</f>
        <v>3</v>
      </c>
      <c r="E26" t="str">
        <f>INDEX(Задания!D:D,MOD(ROW(Итог!E25)-1,MATCH(" ", Задания!D:D,0)-2)+2)</f>
        <v>1. Сортировка имён файлов. (задача 3)</v>
      </c>
      <c r="F26" t="str">
        <f>INDEX(Задания!E:E,MOD(ROW(Итог!F25)-1,MATCH(" ", Задания!E:E,0)-2)+2)</f>
        <v>11. Быстрая</v>
      </c>
    </row>
    <row r="27" spans="1:6">
      <c r="A27" t="str">
        <f>ФИО!A27</f>
        <v xml:space="preserve">Стоян Н.Г. </v>
      </c>
      <c r="B27">
        <f>INDEX(Задания!A:A,MOD(ROW(Итог!B26)-1,MATCH(" ", Задания!A:A,0)-2)+2)</f>
        <v>22</v>
      </c>
      <c r="C27" t="str">
        <f>INDEX(Задания!B:B,MOD(ROW(Итог!C26)-1,MATCH(" ", Задания!B:B,0)-2)+2)</f>
        <v>11. Двухпутевые вставки на массиве и на двунаправленном списке (задание 22)</v>
      </c>
      <c r="D27">
        <f>INDEX(Задания!C:C,MOD(ROW(Итог!D26)-1,MATCH(" ", Задания!C:C,0)-2)+2)</f>
        <v>4</v>
      </c>
      <c r="E27" t="str">
        <f>INDEX(Задания!D:D,MOD(ROW(Итог!E26)-1,MATCH(" ", Задания!D:D,0)-2)+2)</f>
        <v>2. Строительные панели (задача 4)</v>
      </c>
      <c r="F27" t="str">
        <f>INDEX(Задания!E:E,MOD(ROW(Итог!F26)-1,MATCH(" ", Задания!E:E,0)-2)+2)</f>
        <v>12. Шелла</v>
      </c>
    </row>
    <row r="28" spans="1:6">
      <c r="A28" t="str">
        <f>ФИО!A28</f>
        <v xml:space="preserve">Тимонов С.К. </v>
      </c>
      <c r="B28">
        <f>INDEX(Задания!A:A,MOD(ROW(Итог!B27)-1,MATCH(" ", Задания!A:A,0)-2)+2)</f>
        <v>24</v>
      </c>
      <c r="C28" t="str">
        <f>INDEX(Задания!B:B,MOD(ROW(Итог!C27)-1,MATCH(" ", Задания!B:B,0)-2)+2)</f>
        <v>12. Распределяющим подсчётом. (задание 24)</v>
      </c>
      <c r="D28">
        <f>INDEX(Задания!C:C,MOD(ROW(Итог!D27)-1,MATCH(" ", Задания!C:C,0)-2)+2)</f>
        <v>5</v>
      </c>
      <c r="E28" t="str">
        <f>INDEX(Задания!D:D,MOD(ROW(Итог!E27)-1,MATCH(" ", Задания!D:D,0)-2)+2)</f>
        <v>3. Показания прибора (задача 5)</v>
      </c>
      <c r="F28" t="str">
        <f>INDEX(Задания!E:E,MOD(ROW(Итог!F27)-1,MATCH(" ", Задания!E:E,0)-2)+2)</f>
        <v>13. Бинарным включением(Вставками)</v>
      </c>
    </row>
    <row r="29" spans="1:6">
      <c r="A29" t="str">
        <f>ФИО!A29</f>
        <v xml:space="preserve">Трубицына К.А. </v>
      </c>
      <c r="B29">
        <f>INDEX(Задания!A:A,MOD(ROW(Итог!B28)-1,MATCH(" ", Задания!A:A,0)-2)+2)</f>
        <v>10</v>
      </c>
      <c r="C29" t="str">
        <f>INDEX(Задания!B:B,MOD(ROW(Итог!C28)-1,MATCH(" ", Задания!B:B,0)-2)+2)</f>
        <v>13. Из двух упорядоченных по невозрастанию массивов A(M) и B(N) получить путем слияния упорядоченный по убыванию массив C; (задание 10)</v>
      </c>
      <c r="D29">
        <f>INDEX(Задания!C:C,MOD(ROW(Итог!D28)-1,MATCH(" ", Задания!C:C,0)-2)+2)</f>
        <v>6</v>
      </c>
      <c r="E29" t="str">
        <f>INDEX(Задания!D:D,MOD(ROW(Итог!E28)-1,MATCH(" ", Задания!D:D,0)-2)+2)</f>
        <v>4. Футбол (задача 6)</v>
      </c>
      <c r="F29" t="str">
        <f>INDEX(Задания!E:E,MOD(ROW(Итог!F28)-1,MATCH(" ", Задания!E:E,0)-2)+2)</f>
        <v>14. Шейкер</v>
      </c>
    </row>
    <row r="30" spans="1:6">
      <c r="A30" t="str">
        <f>ФИО!A30</f>
        <v xml:space="preserve">Ушаков В.А. </v>
      </c>
      <c r="B30">
        <f>INDEX(Задания!A:A,MOD(ROW(Итог!B29)-1,MATCH(" ", Задания!A:A,0)-2)+2)</f>
        <v>11</v>
      </c>
      <c r="C30" t="str">
        <f>INDEX(Задания!B:B,MOD(ROW(Итог!C29)-1,MATCH(" ", Задания!B:B,0)-2)+2)</f>
        <v>14. Заданы два одномерных массива А(N) и В(N). Сформировать массив С(2*N), содержащий элементы обоих массивов, расположенные в порядке возрастания. (задание 11)</v>
      </c>
      <c r="D30">
        <f>INDEX(Задания!C:C,MOD(ROW(Итог!D29)-1,MATCH(" ", Задания!C:C,0)-2)+2)</f>
        <v>9</v>
      </c>
      <c r="E30" t="str">
        <f>INDEX(Задания!D:D,MOD(ROW(Итог!E29)-1,MATCH(" ", Задания!D:D,0)-2)+2)</f>
        <v>5. Сортировка точек на плоскости (задача 9)</v>
      </c>
      <c r="F30" t="str">
        <f>INDEX(Задания!E:E,MOD(ROW(Итог!F29)-1,MATCH(" ", Задания!E:E,0)-2)+2)</f>
        <v>1. Шелла</v>
      </c>
    </row>
    <row r="31" spans="1:6">
      <c r="A31" t="str">
        <f>ФИО!A31</f>
        <v xml:space="preserve">Яйлаев Э.Э. </v>
      </c>
      <c r="B31">
        <f>INDEX(Задания!A:A,MOD(ROW(Итог!B30)-1,MATCH(" ", Задания!A:A,0)-2)+2)</f>
        <v>12</v>
      </c>
      <c r="C31" t="str">
        <f>INDEX(Задания!B:B,MOD(ROW(Итог!C30)-1,MATCH(" ", Задания!B:B,0)-2)+2)</f>
        <v>15. Путем слияния из возрастающего A(M) и невозрастающего B(N) массивов получить возрастающий массив C (с удалением совпадающих элементов)(задание 12)</v>
      </c>
      <c r="D31">
        <f>INDEX(Задания!C:C,MOD(ROW(Итог!D30)-1,MATCH(" ", Задания!C:C,0)-2)+2)</f>
        <v>27</v>
      </c>
      <c r="E31" t="str">
        <f>INDEX(Задания!D:D,MOD(ROW(Итог!E30)-1,MATCH(" ", Задания!D:D,0)-2)+2)</f>
        <v>6. Агенство по продаже недвижимости (задача 27)</v>
      </c>
      <c r="F31" t="str">
        <f>INDEX(Задания!E:E,MOD(ROW(Итог!F30)-1,MATCH(" ", Задания!E:E,0)-2)+2)</f>
        <v>2. Слиянием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2"/>
  <sheetViews>
    <sheetView topLeftCell="A16" workbookViewId="0">
      <selection activeCell="A33" sqref="A33"/>
    </sheetView>
  </sheetViews>
  <sheetFormatPr defaultRowHeight="15"/>
  <cols>
    <col min="1" max="1" width="17.7109375" customWidth="1"/>
  </cols>
  <sheetData>
    <row r="1" spans="1:1">
      <c r="A1" t="s">
        <v>0</v>
      </c>
    </row>
    <row r="2" spans="1:1">
      <c r="A2" t="s">
        <v>49</v>
      </c>
    </row>
    <row r="3" spans="1:1">
      <c r="A3" t="s">
        <v>50</v>
      </c>
    </row>
    <row r="4" spans="1:1">
      <c r="A4" t="s">
        <v>51</v>
      </c>
    </row>
    <row r="5" spans="1:1">
      <c r="A5" t="s">
        <v>52</v>
      </c>
    </row>
    <row r="6" spans="1:1">
      <c r="A6" t="s">
        <v>53</v>
      </c>
    </row>
    <row r="7" spans="1:1">
      <c r="A7" t="s">
        <v>54</v>
      </c>
    </row>
    <row r="8" spans="1:1">
      <c r="A8" t="s">
        <v>55</v>
      </c>
    </row>
    <row r="9" spans="1:1">
      <c r="A9" t="s">
        <v>56</v>
      </c>
    </row>
    <row r="10" spans="1:1">
      <c r="A10" t="s">
        <v>57</v>
      </c>
    </row>
    <row r="11" spans="1:1">
      <c r="A11" t="s">
        <v>58</v>
      </c>
    </row>
    <row r="12" spans="1:1">
      <c r="A12" t="s">
        <v>59</v>
      </c>
    </row>
    <row r="13" spans="1:1">
      <c r="A13" t="s">
        <v>60</v>
      </c>
    </row>
    <row r="14" spans="1:1">
      <c r="A14" t="s">
        <v>61</v>
      </c>
    </row>
    <row r="15" spans="1:1">
      <c r="A15" t="s">
        <v>62</v>
      </c>
    </row>
    <row r="16" spans="1:1">
      <c r="A16" t="s">
        <v>63</v>
      </c>
    </row>
    <row r="17" spans="1:1">
      <c r="A17" t="s">
        <v>64</v>
      </c>
    </row>
    <row r="18" spans="1:1">
      <c r="A18" t="s">
        <v>65</v>
      </c>
    </row>
    <row r="19" spans="1:1">
      <c r="A19" t="s">
        <v>66</v>
      </c>
    </row>
    <row r="20" spans="1:1">
      <c r="A20" t="s">
        <v>67</v>
      </c>
    </row>
    <row r="21" spans="1:1">
      <c r="A21" t="s">
        <v>68</v>
      </c>
    </row>
    <row r="22" spans="1:1">
      <c r="A22" t="s">
        <v>69</v>
      </c>
    </row>
    <row r="23" spans="1:1">
      <c r="A23" t="s">
        <v>70</v>
      </c>
    </row>
    <row r="24" spans="1:1">
      <c r="A24" t="s">
        <v>71</v>
      </c>
    </row>
    <row r="25" spans="1:1">
      <c r="A25" t="s">
        <v>72</v>
      </c>
    </row>
    <row r="26" spans="1:1">
      <c r="A26" t="s">
        <v>73</v>
      </c>
    </row>
    <row r="27" spans="1:1">
      <c r="A27" t="s">
        <v>74</v>
      </c>
    </row>
    <row r="28" spans="1:1">
      <c r="A28" t="s">
        <v>75</v>
      </c>
    </row>
    <row r="29" spans="1:1">
      <c r="A29" t="s">
        <v>76</v>
      </c>
    </row>
    <row r="30" spans="1:1">
      <c r="A30" t="s">
        <v>77</v>
      </c>
    </row>
    <row r="31" spans="1:1">
      <c r="A31" t="s">
        <v>78</v>
      </c>
    </row>
    <row r="32" spans="1:1">
      <c r="A3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D8" sqref="D8"/>
    </sheetView>
  </sheetViews>
  <sheetFormatPr defaultRowHeight="15"/>
  <cols>
    <col min="2" max="2" width="43.7109375" customWidth="1"/>
  </cols>
  <sheetData>
    <row r="1" spans="1:5">
      <c r="A1" t="s">
        <v>23</v>
      </c>
      <c r="B1" t="s">
        <v>22</v>
      </c>
      <c r="C1" t="s">
        <v>23</v>
      </c>
      <c r="D1" t="s">
        <v>26</v>
      </c>
      <c r="E1" t="s">
        <v>28</v>
      </c>
    </row>
    <row r="2" spans="1:5">
      <c r="A2">
        <v>1</v>
      </c>
      <c r="B2" t="s">
        <v>1</v>
      </c>
      <c r="C2">
        <v>3</v>
      </c>
      <c r="D2" t="s">
        <v>29</v>
      </c>
      <c r="E2" t="s">
        <v>34</v>
      </c>
    </row>
    <row r="3" spans="1:5">
      <c r="A3">
        <v>2</v>
      </c>
      <c r="B3" t="s">
        <v>2</v>
      </c>
      <c r="C3">
        <v>4</v>
      </c>
      <c r="D3" t="s">
        <v>30</v>
      </c>
      <c r="E3" t="s">
        <v>41</v>
      </c>
    </row>
    <row r="4" spans="1:5">
      <c r="A4">
        <v>13</v>
      </c>
      <c r="B4" t="s">
        <v>3</v>
      </c>
      <c r="C4">
        <v>5</v>
      </c>
      <c r="D4" t="s">
        <v>31</v>
      </c>
      <c r="E4" t="s">
        <v>33</v>
      </c>
    </row>
    <row r="5" spans="1:5">
      <c r="A5">
        <v>14</v>
      </c>
      <c r="B5" t="s">
        <v>4</v>
      </c>
      <c r="C5">
        <v>6</v>
      </c>
      <c r="D5" t="s">
        <v>32</v>
      </c>
      <c r="E5" t="s">
        <v>36</v>
      </c>
    </row>
    <row r="6" spans="1:5">
      <c r="A6" t="s">
        <v>16</v>
      </c>
      <c r="B6" t="s">
        <v>5</v>
      </c>
      <c r="C6">
        <v>9</v>
      </c>
      <c r="D6" t="s">
        <v>47</v>
      </c>
      <c r="E6" t="s">
        <v>35</v>
      </c>
    </row>
    <row r="7" spans="1:5">
      <c r="A7" t="s">
        <v>17</v>
      </c>
      <c r="B7" t="s">
        <v>12</v>
      </c>
      <c r="C7">
        <v>27</v>
      </c>
      <c r="D7" t="s">
        <v>48</v>
      </c>
      <c r="E7" t="s">
        <v>40</v>
      </c>
    </row>
    <row r="8" spans="1:5">
      <c r="A8" t="s">
        <v>18</v>
      </c>
      <c r="B8" t="s">
        <v>6</v>
      </c>
      <c r="C8" t="s">
        <v>25</v>
      </c>
      <c r="D8" t="s">
        <v>25</v>
      </c>
      <c r="E8" t="s">
        <v>42</v>
      </c>
    </row>
    <row r="9" spans="1:5">
      <c r="A9" t="s">
        <v>19</v>
      </c>
      <c r="B9" t="s">
        <v>7</v>
      </c>
      <c r="E9" t="s">
        <v>43</v>
      </c>
    </row>
    <row r="10" spans="1:5">
      <c r="A10" t="s">
        <v>20</v>
      </c>
      <c r="B10" t="s">
        <v>8</v>
      </c>
      <c r="E10" t="s">
        <v>39</v>
      </c>
    </row>
    <row r="11" spans="1:5">
      <c r="A11" t="s">
        <v>21</v>
      </c>
      <c r="B11" t="s">
        <v>9</v>
      </c>
      <c r="E11" t="s">
        <v>37</v>
      </c>
    </row>
    <row r="12" spans="1:5">
      <c r="A12">
        <v>22</v>
      </c>
      <c r="B12" t="s">
        <v>10</v>
      </c>
      <c r="E12" t="s">
        <v>44</v>
      </c>
    </row>
    <row r="13" spans="1:5">
      <c r="A13">
        <v>24</v>
      </c>
      <c r="B13" t="s">
        <v>11</v>
      </c>
      <c r="E13" t="s">
        <v>45</v>
      </c>
    </row>
    <row r="14" spans="1:5">
      <c r="A14">
        <v>10</v>
      </c>
      <c r="B14" t="s">
        <v>13</v>
      </c>
      <c r="E14" t="s">
        <v>46</v>
      </c>
    </row>
    <row r="15" spans="1:5">
      <c r="A15">
        <v>11</v>
      </c>
      <c r="B15" t="s">
        <v>14</v>
      </c>
      <c r="E15" t="s">
        <v>38</v>
      </c>
    </row>
    <row r="16" spans="1:5">
      <c r="A16">
        <v>12</v>
      </c>
      <c r="B16" t="s">
        <v>15</v>
      </c>
      <c r="E16" t="s">
        <v>25</v>
      </c>
    </row>
    <row r="17" spans="1:2">
      <c r="A17" t="s">
        <v>25</v>
      </c>
      <c r="B1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Итог</vt:lpstr>
      <vt:lpstr>ФИО</vt:lpstr>
      <vt:lpstr>Задания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2018-03-15T09:50:11Z</dcterms:created>
  <dcterms:modified xsi:type="dcterms:W3CDTF">2018-03-15T12:01:27Z</dcterms:modified>
</cp:coreProperties>
</file>