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60" windowHeight="14360" activeTab="1"/>
  </bookViews>
  <sheets>
    <sheet name="标准pdf" sheetId="1" r:id="rId1"/>
    <sheet name="扫描件pdf" sheetId="2" r:id="rId2"/>
  </sheets>
  <calcPr calcId="144525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2ACC15BCF25D40FAAB62F5D6271D5D0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72920" y="426720"/>
          <a:ext cx="4749800" cy="622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5220E0BD0A43484880EC44A1D2315EA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72920" y="985520"/>
          <a:ext cx="5511800" cy="53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9CF8CB0BD7B94B60BB96BA473192971C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10360" y="426720"/>
          <a:ext cx="3136900" cy="419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7B3CCC1BD0944F479CA10DB62D30153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932680" y="1915160"/>
          <a:ext cx="9004300" cy="1168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069631EEE4544DCBAAFA13943158A53F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932680" y="2346960"/>
          <a:ext cx="6578600" cy="622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C99C9D84D804424DBD9A8184F87B8BEF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932680" y="2804160"/>
          <a:ext cx="4953000" cy="635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8A721804E4FE4BA490499BDEE31457D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610360" y="934720"/>
          <a:ext cx="3441700" cy="431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227AF9C4DFA14F74819F6F6EB11741BC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932680" y="3223260"/>
          <a:ext cx="4381500" cy="596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D76AA43CDE0C4CCCA08DF45CE1604D3C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090160" y="3553460"/>
          <a:ext cx="2514600" cy="393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53CC425A2151484385F479899482F12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090160" y="3896360"/>
          <a:ext cx="2984500" cy="330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7D1B80DF1A854B859BB01D17AF61B51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048000" y="2123440"/>
          <a:ext cx="3619500" cy="546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6173CBE76DF645A1A5469D892534303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392160" y="4622800"/>
          <a:ext cx="16675100" cy="977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486EA88DCB0942E88D9C9C82C55D466A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392160" y="4914900"/>
          <a:ext cx="5461000" cy="546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573F47040D3346049CFF00FDAED85F8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392160" y="5207000"/>
          <a:ext cx="2959100" cy="330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42C8100DF88B40DDB8A5EF6BAD9E1D5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392160" y="5486400"/>
          <a:ext cx="9474200" cy="1308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4585DF2FCE1E4EDDADB5EB673A363BDA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392160" y="5765800"/>
          <a:ext cx="4508500" cy="444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0E89E65CB5534A1D8575D3D0A7D2AD3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392160" y="6019800"/>
          <a:ext cx="3441700" cy="546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6636B404EEB3457784765567D097DE39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392160" y="6299200"/>
          <a:ext cx="2425700" cy="1193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0F8D3D575364476498D3282EE9D6A78B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8392160" y="6553200"/>
          <a:ext cx="8051800" cy="1155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BC78397EB3EA4D42824F565896A7A43C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3048000" y="2720340"/>
          <a:ext cx="15582900" cy="2108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81B626C6FA754057B12632C5B5C0C095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3048000" y="3234055"/>
          <a:ext cx="3454400" cy="457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76E5FBDBC27245E78699A6691B9A307A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3048000" y="3736975"/>
          <a:ext cx="8001000" cy="1333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89D5BA189D794A56949A0ED84429E9E8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276600" y="4336415"/>
          <a:ext cx="9321800" cy="889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C820069A1C984B4382A99445578AF022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979920" y="4336415"/>
          <a:ext cx="7785100" cy="6096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<sst xmlns="http://schemas.openxmlformats.org/spreadsheetml/2006/main" count="58" uniqueCount="27">
  <si>
    <t>标准文字pdf</t>
  </si>
  <si>
    <t>银行名称</t>
  </si>
  <si>
    <t>备注</t>
  </si>
  <si>
    <t>标识头（文件截图）</t>
  </si>
  <si>
    <t>广西北部湾银行</t>
  </si>
  <si>
    <t>对个人、对公</t>
  </si>
  <si>
    <t>中国工商银行</t>
  </si>
  <si>
    <t>对个人、电子版、因水印导致识别容易出错，故转为ocr扫描识别</t>
  </si>
  <si>
    <t>对公、因水印导致识别容易出错，故转为ocr扫描识别</t>
  </si>
  <si>
    <t>桂林银行</t>
  </si>
  <si>
    <t>对公</t>
  </si>
  <si>
    <t>对个人</t>
  </si>
  <si>
    <t>中国建设银行</t>
  </si>
  <si>
    <t>上海浦东发展银行</t>
  </si>
  <si>
    <t>微信</t>
  </si>
  <si>
    <t>支付宝</t>
  </si>
  <si>
    <t>中国农业银行</t>
  </si>
  <si>
    <t>交通银行</t>
  </si>
  <si>
    <t>中国邮政储蓄银行</t>
  </si>
  <si>
    <t>中国光大银行</t>
  </si>
  <si>
    <t>兴业银行</t>
  </si>
  <si>
    <t>柳州银行</t>
  </si>
  <si>
    <t>扫描件pdf</t>
  </si>
  <si>
    <t>标识头（文件中截取）</t>
  </si>
  <si>
    <t>广西农村信用社</t>
  </si>
  <si>
    <t>中国银行</t>
  </si>
  <si>
    <t>广西农村信用社——广西农村商业银行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</si>
</sst>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opLeftCell="A3" workbookViewId="0">
      <selection activeCell="B9" sqref="B9"/>
    </sheetView>
  </sheetViews>
  <sheetFormatPr defaultColWidth="9.23076923076923" defaultRowHeight="16.8" customHeight="1" outlineLevelCol="2"/>
  <cols>
    <col min="1" max="1" width="28.4615384615385" style="1" customWidth="1"/>
    <col min="2" max="2" width="98.6153846153846" style="1" customWidth="1"/>
    <col min="3" max="3" width="70.9711538461538" style="1" customWidth="1"/>
    <col min="4" max="16384" width="9.23076923076923" style="1" customWidth="1"/>
  </cols>
  <sheetData>
    <row r="1" ht="40" customHeight="1" spans="1:3">
      <c r="A1" s="2" t="s">
        <v>0</v>
      </c>
      <c r="B1" s="2"/>
      <c r="C1" s="2"/>
    </row>
    <row r="2" ht="25" customHeight="1" spans="1:3">
      <c r="A2" s="1" t="s">
        <v>1</v>
      </c>
      <c r="B2" s="1" t="s">
        <v>2</v>
      </c>
      <c r="C2" s="1" t="s">
        <v>3</v>
      </c>
    </row>
    <row r="3" ht="44" customHeight="1" spans="1:3">
      <c r="A3" s="1" t="s">
        <v>4</v>
      </c>
      <c r="B3" s="1" t="s">
        <v>5</v>
      </c>
      <c r="C3" s="1" t="str">
        <f>_xlfn.DISPIMG("ID_2ACC15BCF25D40FAAB62F5D6271D5D00",1)</f>
        <v>=DISPIMG("ID_2ACC15BCF25D40FAAB62F5D6271D5D00",1)</v>
      </c>
    </row>
    <row r="4" ht="28" customHeight="1" spans="1:3">
      <c r="A4" s="1" t="s">
        <v>6</v>
      </c>
      <c r="B4" s="1" t="s">
        <v>7</v>
      </c>
      <c r="C4" s="1" t="str">
        <f>_xlfn.DISPIMG("ID_5220E0BD0A43484880EC44A1D2315EA6",1)</f>
        <v>=DISPIMG("ID_5220E0BD0A43484880EC44A1D2315EA6",1)</v>
      </c>
    </row>
    <row r="5" ht="37" customHeight="1" spans="1:3">
      <c r="A5" s="1" t="s">
        <v>6</v>
      </c>
      <c r="B5" s="1" t="s">
        <v>8</v>
      </c>
      <c r="C5" s="1" t="str">
        <f>_xlfn.DISPIMG("ID_9CF8CB0BD7B94B60BB96BA473192971C",1)</f>
        <v>=DISPIMG("ID_9CF8CB0BD7B94B60BB96BA473192971C",1)</v>
      </c>
    </row>
    <row r="6" ht="34" customHeight="1" spans="1:3">
      <c r="A6" s="1" t="s">
        <v>9</v>
      </c>
      <c r="B6" s="1" t="s">
        <v>10</v>
      </c>
      <c r="C6" s="1" t="str">
        <f>_xlfn.DISPIMG("ID_7B3CCC1BD0944F479CA10DB62D301538",1)</f>
        <v>=DISPIMG("ID_7B3CCC1BD0944F479CA10DB62D301538",1)</v>
      </c>
    </row>
    <row r="7" ht="36" customHeight="1" spans="1:3">
      <c r="A7" s="1" t="s">
        <v>9</v>
      </c>
      <c r="B7" s="1" t="s">
        <v>11</v>
      </c>
      <c r="C7" s="1" t="str">
        <f>_xlfn.DISPIMG("ID_069631EEE4544DCBAAFA13943158A53F",1)</f>
        <v>=DISPIMG("ID_069631EEE4544DCBAAFA13943158A53F",1)</v>
      </c>
    </row>
    <row r="8" ht="33" customHeight="1" spans="1:3">
      <c r="A8" s="1" t="s">
        <v>12</v>
      </c>
      <c r="B8" s="1" t="s">
        <v>11</v>
      </c>
      <c r="C8" s="1" t="str">
        <f>_xlfn.DISPIMG("ID_C99C9D84D804424DBD9A8184F87B8BEF",1)</f>
        <v>=DISPIMG("ID_C99C9D84D804424DBD9A8184F87B8BEF",1)</v>
      </c>
    </row>
    <row r="9" ht="26" customHeight="1" spans="1:3">
      <c r="A9" s="1" t="s">
        <v>13</v>
      </c>
      <c r="B9" s="1" t="s">
        <v>11</v>
      </c>
      <c r="C9" s="1" t="str">
        <f>_xlfn.DISPIMG("ID_227AF9C4DFA14F74819F6F6EB11741BC",1)</f>
        <v>=DISPIMG("ID_227AF9C4DFA14F74819F6F6EB11741BC",1)</v>
      </c>
    </row>
    <row r="10" ht="27" customHeight="1" spans="1:3">
      <c r="A10" s="1" t="s">
        <v>14</v>
      </c>
      <c r="B10" s="1" t="s">
        <v>11</v>
      </c>
      <c r="C10" s="1" t="str">
        <f>_xlfn.DISPIMG("ID_D76AA43CDE0C4CCCA08DF45CE1604D3C",1)</f>
        <v>=DISPIMG("ID_D76AA43CDE0C4CCCA08DF45CE1604D3C",1)</v>
      </c>
    </row>
    <row r="11" ht="34" customHeight="1" spans="1:3">
      <c r="A11" s="1" t="s">
        <v>15</v>
      </c>
      <c r="B11" s="1" t="s">
        <v>11</v>
      </c>
      <c r="C11" s="1" t="str">
        <f>_xlfn.DISPIMG("ID_53CC425A2151484385F479899482F122",1)</f>
        <v>=DISPIMG("ID_53CC425A2151484385F479899482F122",1)</v>
      </c>
    </row>
    <row r="12" ht="23" customHeight="1" spans="1:3">
      <c r="A12" s="1" t="s">
        <v>16</v>
      </c>
      <c r="B12" s="1" t="s">
        <v>10</v>
      </c>
      <c r="C12" s="1" t="str">
        <f>_xlfn.DISPIMG("ID_6173CBE76DF645A1A5469D8925343031",1)</f>
        <v>=DISPIMG("ID_6173CBE76DF645A1A5469D8925343031",1)</v>
      </c>
    </row>
    <row r="13" ht="23" customHeight="1" spans="1:3">
      <c r="A13" s="1" t="s">
        <v>16</v>
      </c>
      <c r="B13" s="1" t="s">
        <v>11</v>
      </c>
      <c r="C13" s="1" t="str">
        <f>_xlfn.DISPIMG("ID_486EA88DCB0942E88D9C9C82C55D466A",1)</f>
        <v>=DISPIMG("ID_486EA88DCB0942E88D9C9C82C55D466A",1)</v>
      </c>
    </row>
    <row r="14" ht="22" customHeight="1" spans="1:3">
      <c r="A14" s="1" t="s">
        <v>12</v>
      </c>
      <c r="B14" s="1" t="s">
        <v>10</v>
      </c>
      <c r="C14" s="1" t="str">
        <f>_xlfn.DISPIMG("ID_573F47040D3346049CFF00FDAED85F84",1)</f>
        <v>=DISPIMG("ID_573F47040D3346049CFF00FDAED85F84",1)</v>
      </c>
    </row>
    <row r="15" ht="22" customHeight="1" spans="1:3">
      <c r="A15" s="1" t="s">
        <v>17</v>
      </c>
      <c r="B15" s="1" t="s">
        <v>10</v>
      </c>
      <c r="C15" s="1" t="str">
        <f>_xlfn.DISPIMG("ID_42C8100DF88B40DDB8A5EF6BAD9E1D54",1)</f>
        <v>=DISPIMG("ID_42C8100DF88B40DDB8A5EF6BAD9E1D54",1)</v>
      </c>
    </row>
    <row r="16" ht="20" customHeight="1" spans="1:3">
      <c r="A16" s="1" t="s">
        <v>18</v>
      </c>
      <c r="B16" s="1" t="s">
        <v>11</v>
      </c>
      <c r="C16" s="1" t="str">
        <f>_xlfn.DISPIMG("ID_4585DF2FCE1E4EDDADB5EB673A363BDA",1)</f>
        <v>=DISPIMG("ID_4585DF2FCE1E4EDDADB5EB673A363BDA",1)</v>
      </c>
    </row>
    <row r="17" ht="22" customHeight="1" spans="1:3">
      <c r="A17" s="1" t="s">
        <v>19</v>
      </c>
      <c r="B17" s="1" t="s">
        <v>10</v>
      </c>
      <c r="C17" s="1" t="str">
        <f>_xlfn.DISPIMG("ID_0E89E65CB5534A1D8575D3D0A7D2AD38",1)</f>
        <v>=DISPIMG("ID_0E89E65CB5534A1D8575D3D0A7D2AD38",1)</v>
      </c>
    </row>
    <row r="18" ht="20" customHeight="1" spans="1:3">
      <c r="A18" s="1" t="s">
        <v>20</v>
      </c>
      <c r="B18" s="1" t="s">
        <v>10</v>
      </c>
      <c r="C18" s="1" t="str">
        <f>_xlfn.DISPIMG("ID_6636B404EEB3457784765567D097DE39",1)</f>
        <v>=DISPIMG("ID_6636B404EEB3457784765567D097DE39",1)</v>
      </c>
    </row>
    <row r="19" ht="20" customHeight="1" spans="1:3">
      <c r="A19" s="1" t="s">
        <v>21</v>
      </c>
      <c r="B19" s="1" t="s">
        <v>10</v>
      </c>
      <c r="C19" s="1" t="str">
        <f>_xlfn.DISPIMG("ID_0F8D3D575364476498D3282EE9D6A78B",1)</f>
        <v>=DISPIMG("ID_0F8D3D575364476498D3282EE9D6A78B",1)</v>
      </c>
    </row>
    <row r="20" ht="23" customHeight="1"/>
  </sheetData>
  <mergeCells count="1">
    <mergeCell ref="A1: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C13" sqref="C13"/>
    </sheetView>
  </sheetViews>
  <sheetFormatPr defaultColWidth="9.23076923076923" defaultRowHeight="23.2" outlineLevelCol="3"/>
  <cols>
    <col min="1" max="1" width="28.4615384615385" style="1" customWidth="1"/>
    <col min="2" max="2" width="21.1538461538462" style="1" customWidth="1"/>
    <col min="3" max="3" width="56.0769230769231" style="1" customWidth="1"/>
    <col min="4" max="4" width="54.9615384615385" style="1" customWidth="1"/>
    <col min="5" max="16384" width="9.23076923076923" style="1"/>
  </cols>
  <sheetData>
    <row r="1" ht="28.8" spans="1:3">
      <c r="A1" s="2" t="s">
        <v>22</v>
      </c>
      <c r="B1" s="2"/>
      <c r="C1" s="2"/>
    </row>
    <row r="2" spans="1:3">
      <c r="A2" s="1" t="s">
        <v>1</v>
      </c>
      <c r="B2" s="1" t="s">
        <v>2</v>
      </c>
      <c r="C2" s="1" t="s">
        <v>23</v>
      </c>
    </row>
    <row r="3" ht="40" customHeight="1" spans="1:3">
      <c r="A3" s="1" t="s">
        <v>6</v>
      </c>
      <c r="B3" s="1" t="s">
        <v>10</v>
      </c>
      <c r="C3" s="1" t="str">
        <f>_xlfn.DISPIMG("ID_9CF8CB0BD7B94B60BB96BA473192971C",1)</f>
        <v>=DISPIMG("ID_9CF8CB0BD7B94B60BB96BA473192971C",1)</v>
      </c>
    </row>
    <row r="4" ht="40" customHeight="1" spans="1:3">
      <c r="A4" s="1" t="s">
        <v>6</v>
      </c>
      <c r="B4" s="1" t="s">
        <v>11</v>
      </c>
      <c r="C4" s="1" t="str">
        <f>_xlfn.DISPIMG("ID_5220E0BD0A43484880EC44A1D2315EA6",1)</f>
        <v>=DISPIMG("ID_5220E0BD0A43484880EC44A1D2315EA6",1)</v>
      </c>
    </row>
    <row r="5" ht="38" customHeight="1" spans="1:3">
      <c r="A5" s="1" t="s">
        <v>24</v>
      </c>
      <c r="B5" s="1" t="s">
        <v>10</v>
      </c>
      <c r="C5" s="1" t="str">
        <f>_xlfn.DISPIMG("ID_8A721804E4FE4BA490499BDEE31457D1",1)</f>
        <v>=DISPIMG("ID_8A721804E4FE4BA490499BDEE31457D1",1)</v>
      </c>
    </row>
    <row r="6" ht="44.2" spans="1:3">
      <c r="A6" s="1" t="s">
        <v>24</v>
      </c>
      <c r="B6" s="1" t="s">
        <v>11</v>
      </c>
      <c r="C6" s="1" t="str">
        <f>_xlfn.DISPIMG("ID_7D1B80DF1A854B859BB01D17AF61B519",1)</f>
        <v>=DISPIMG("ID_7D1B80DF1A854B859BB01D17AF61B519",1)</v>
      </c>
    </row>
    <row r="7" ht="40.45" spans="1:3">
      <c r="A7" s="1" t="s">
        <v>25</v>
      </c>
      <c r="B7" s="1" t="s">
        <v>10</v>
      </c>
      <c r="C7" s="1" t="str">
        <f>_xlfn.DISPIMG("ID_BC78397EB3EA4D42824F565896A7A43C",1)</f>
        <v>=DISPIMG("ID_BC78397EB3EA4D42824F565896A7A43C",1)</v>
      </c>
    </row>
    <row r="8" ht="37.2" spans="1:3">
      <c r="A8" s="1" t="s">
        <v>25</v>
      </c>
      <c r="B8" s="1" t="s">
        <v>11</v>
      </c>
      <c r="C8" s="1" t="str">
        <f>_xlfn.DISPIMG("ID_81B626C6FA754057B12632C5B5C0C095",1)</f>
        <v>=DISPIMG("ID_81B626C6FA754057B12632C5B5C0C095",1)</v>
      </c>
    </row>
    <row r="9" ht="49.6" spans="1:3">
      <c r="A9" s="1" t="s">
        <v>18</v>
      </c>
      <c r="B9" s="1" t="s">
        <v>10</v>
      </c>
      <c r="C9" s="1" t="str">
        <f>_xlfn.DISPIMG("ID_76E5FBDBC27245E78699A6691B9A307A",1)</f>
        <v>=DISPIMG("ID_76E5FBDBC27245E78699A6691B9A307A",1)</v>
      </c>
    </row>
    <row r="10" ht="70" spans="1:4">
      <c r="A10" s="3" t="s">
        <v>26</v>
      </c>
      <c r="B10" s="1" t="s">
        <v>11</v>
      </c>
      <c r="C10" s="1" t="str">
        <f>_xlfn.DISPIMG("ID_89D5BA189D794A56949A0ED84429E9E8",1)</f>
        <v>=DISPIMG("ID_89D5BA189D794A56949A0ED84429E9E8",1)</v>
      </c>
      <c r="D10" s="1" t="str">
        <f>_xlfn.DISPIMG("ID_C820069A1C984B4382A99445578AF022",1)</f>
        <v>=DISPIMG("ID_C820069A1C984B4382A99445578AF022",1)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标准pdf</vt:lpstr>
      <vt:lpstr>扫描件pdf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winnow</dc:creator>
  <cp:lastModifiedBy>。. 。</cp:lastModifiedBy>
  <dcterms:created xsi:type="dcterms:W3CDTF">2026-03-01T08:56:00Z</dcterms:created>
  <dcterms:modified xsi:type="dcterms:W3CDTF">2026-05-11T17:14:27Z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80ED91509212FE9AC6ADA2696AD351F0_41</vt:lpwstr>
  </property>
  <property fmtid="{D5CDD505-2E9C-101B-9397-08002B2CF9AE}" pid="3" name="KSOProductBuildVer">
    <vt:lpwstr>2052-6.5.2.8766</vt:lpwstr>
  </property>
</Properties>
</file>