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IVES\1-Personal\Florian\git\china_shock_belgium\task2_getBACI\output\"/>
    </mc:Choice>
  </mc:AlternateContent>
  <xr:revisionPtr revIDLastSave="0" documentId="13_ncr:1_{4C7560CB-D289-4AEB-B28B-A1336F215812}" xr6:coauthVersionLast="47" xr6:coauthVersionMax="47" xr10:uidLastSave="{00000000-0000-0000-0000-000000000000}"/>
  <bookViews>
    <workbookView xWindow="28680" yWindow="-2355" windowWidth="29040" windowHeight="15840" activeTab="1" xr2:uid="{52D9C27D-0EF6-DD41-9728-0267E68F75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Q3" i="2"/>
  <c r="R3" i="2"/>
  <c r="S3" i="2"/>
  <c r="O4" i="2"/>
  <c r="P4" i="2"/>
  <c r="Q4" i="2"/>
  <c r="R4" i="2"/>
  <c r="S4" i="2" s="1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S12" i="2" s="1"/>
  <c r="R12" i="2"/>
  <c r="O13" i="2"/>
  <c r="P13" i="2"/>
  <c r="Q13" i="2"/>
  <c r="S13" i="2" s="1"/>
  <c r="R13" i="2"/>
  <c r="O14" i="2"/>
  <c r="P14" i="2"/>
  <c r="Q14" i="2"/>
  <c r="R14" i="2"/>
  <c r="S14" i="2"/>
  <c r="O15" i="2"/>
  <c r="P15" i="2"/>
  <c r="Q15" i="2"/>
  <c r="R15" i="2"/>
  <c r="S15" i="2" s="1"/>
  <c r="O16" i="2"/>
  <c r="P16" i="2"/>
  <c r="Q16" i="2"/>
  <c r="R16" i="2"/>
  <c r="S16" i="2" s="1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 s="1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4" i="2"/>
  <c r="P24" i="2"/>
  <c r="Q24" i="2"/>
  <c r="R24" i="2"/>
  <c r="S24" i="2"/>
  <c r="O25" i="2"/>
  <c r="P25" i="2"/>
  <c r="Q25" i="2"/>
  <c r="R25" i="2"/>
  <c r="S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S28" i="2" s="1"/>
  <c r="R28" i="2"/>
  <c r="O29" i="2"/>
  <c r="P29" i="2"/>
  <c r="Q29" i="2"/>
  <c r="S29" i="2" s="1"/>
  <c r="R29" i="2"/>
  <c r="O30" i="2"/>
  <c r="P30" i="2"/>
  <c r="Q30" i="2"/>
  <c r="R30" i="2"/>
  <c r="S30" i="2"/>
  <c r="O31" i="2"/>
  <c r="P31" i="2"/>
  <c r="Q31" i="2"/>
  <c r="R31" i="2"/>
  <c r="S31" i="2" s="1"/>
  <c r="O32" i="2"/>
  <c r="P32" i="2"/>
  <c r="Q32" i="2"/>
  <c r="R32" i="2"/>
  <c r="S32" i="2" s="1"/>
  <c r="O33" i="2"/>
  <c r="P33" i="2"/>
  <c r="Q33" i="2"/>
  <c r="R33" i="2"/>
  <c r="S33" i="2"/>
  <c r="O34" i="2"/>
  <c r="P34" i="2"/>
  <c r="Q34" i="2"/>
  <c r="R34" i="2"/>
  <c r="S34" i="2"/>
  <c r="O35" i="2"/>
  <c r="P35" i="2"/>
  <c r="Q35" i="2"/>
  <c r="R35" i="2"/>
  <c r="S35" i="2"/>
  <c r="O36" i="2"/>
  <c r="P36" i="2"/>
  <c r="Q36" i="2"/>
  <c r="R36" i="2"/>
  <c r="S36" i="2" s="1"/>
  <c r="O37" i="2"/>
  <c r="P37" i="2"/>
  <c r="Q37" i="2"/>
  <c r="R37" i="2"/>
  <c r="S37" i="2"/>
  <c r="O38" i="2"/>
  <c r="P38" i="2"/>
  <c r="Q38" i="2"/>
  <c r="R38" i="2"/>
  <c r="S38" i="2"/>
  <c r="O39" i="2"/>
  <c r="P39" i="2"/>
  <c r="Q39" i="2"/>
  <c r="R39" i="2"/>
  <c r="S39" i="2"/>
  <c r="O40" i="2"/>
  <c r="P40" i="2"/>
  <c r="Q40" i="2"/>
  <c r="R40" i="2"/>
  <c r="S40" i="2"/>
  <c r="O41" i="2"/>
  <c r="P41" i="2"/>
  <c r="Q41" i="2"/>
  <c r="R41" i="2"/>
  <c r="S41" i="2"/>
  <c r="O42" i="2"/>
  <c r="P42" i="2"/>
  <c r="Q42" i="2"/>
  <c r="R42" i="2"/>
  <c r="S42" i="2"/>
  <c r="O43" i="2"/>
  <c r="P43" i="2"/>
  <c r="Q43" i="2"/>
  <c r="R43" i="2"/>
  <c r="S43" i="2"/>
  <c r="O44" i="2"/>
  <c r="P44" i="2"/>
  <c r="Q44" i="2"/>
  <c r="S44" i="2" s="1"/>
  <c r="R44" i="2"/>
  <c r="O45" i="2"/>
  <c r="P45" i="2"/>
  <c r="Q45" i="2"/>
  <c r="S45" i="2" s="1"/>
  <c r="R45" i="2"/>
  <c r="O46" i="2"/>
  <c r="P46" i="2"/>
  <c r="Q46" i="2"/>
  <c r="R46" i="2"/>
  <c r="S46" i="2"/>
  <c r="P2" i="2"/>
  <c r="O2" i="2"/>
  <c r="S2" i="2"/>
  <c r="R2" i="2"/>
  <c r="Q2" i="2"/>
</calcChain>
</file>

<file path=xl/sharedStrings.xml><?xml version="1.0" encoding="utf-8"?>
<sst xmlns="http://schemas.openxmlformats.org/spreadsheetml/2006/main" count="340" uniqueCount="106">
  <si>
    <t>importer</t>
  </si>
  <si>
    <t>btdiex_isic4_custom</t>
  </si>
  <si>
    <t>btdiex_isic4_lab_custom</t>
  </si>
  <si>
    <t>2000</t>
  </si>
  <si>
    <t>2001</t>
  </si>
  <si>
    <t>2002</t>
  </si>
  <si>
    <t>2003</t>
  </si>
  <si>
    <t>2004</t>
  </si>
  <si>
    <t>2005</t>
  </si>
  <si>
    <t>2006</t>
  </si>
  <si>
    <t>2007</t>
  </si>
  <si>
    <t>BE</t>
  </si>
  <si>
    <t>D01</t>
  </si>
  <si>
    <t>Crop and animal production, hunting</t>
  </si>
  <si>
    <t>D02</t>
  </si>
  <si>
    <t>Forestry and logging</t>
  </si>
  <si>
    <t>D03</t>
  </si>
  <si>
    <t>Fishing and aquaculture</t>
  </si>
  <si>
    <t>D05</t>
  </si>
  <si>
    <t>Mining of coal and lignite</t>
  </si>
  <si>
    <t>D06</t>
  </si>
  <si>
    <t>Extraction of crude petroleum and natural gas</t>
  </si>
  <si>
    <t>D07</t>
  </si>
  <si>
    <t>Mining of metal ores</t>
  </si>
  <si>
    <t>D08</t>
  </si>
  <si>
    <t>Other mining and quarrying</t>
  </si>
  <si>
    <t>D10</t>
  </si>
  <si>
    <t>Food products</t>
  </si>
  <si>
    <t>D11</t>
  </si>
  <si>
    <t>Beverages</t>
  </si>
  <si>
    <t>D12</t>
  </si>
  <si>
    <t>Tobacco products</t>
  </si>
  <si>
    <t>D13</t>
  </si>
  <si>
    <t>Textiles</t>
  </si>
  <si>
    <t>D14</t>
  </si>
  <si>
    <t>Wearing apparel</t>
  </si>
  <si>
    <t>D15</t>
  </si>
  <si>
    <t>Leather and related products</t>
  </si>
  <si>
    <t>D16</t>
  </si>
  <si>
    <t>Wood and products of wood and cork, except furniture</t>
  </si>
  <si>
    <t>D17</t>
  </si>
  <si>
    <t>Paper and paper products</t>
  </si>
  <si>
    <t>D18</t>
  </si>
  <si>
    <t>Printing and reproduction of recorded media</t>
  </si>
  <si>
    <t>D19</t>
  </si>
  <si>
    <t>Coke and refined petroleum products [CD]</t>
  </si>
  <si>
    <t>D20</t>
  </si>
  <si>
    <t>Chemicals and chemical products [CE]</t>
  </si>
  <si>
    <t>D21</t>
  </si>
  <si>
    <t>Basic pharmaceutical products and pharmaceutical preparations [CF]</t>
  </si>
  <si>
    <t>D22</t>
  </si>
  <si>
    <t>Rubber and plastics products</t>
  </si>
  <si>
    <t>D23</t>
  </si>
  <si>
    <t>Other non-metallic mineral products</t>
  </si>
  <si>
    <t>D241T31</t>
  </si>
  <si>
    <t>Iron and steel</t>
  </si>
  <si>
    <t>D242T32</t>
  </si>
  <si>
    <t>Non-ferrous metals</t>
  </si>
  <si>
    <t>D252</t>
  </si>
  <si>
    <t>Weapons and ammunition</t>
  </si>
  <si>
    <t>D25X</t>
  </si>
  <si>
    <t>Other fabricated metal products</t>
  </si>
  <si>
    <t>D261</t>
  </si>
  <si>
    <t>Electronic components and boards</t>
  </si>
  <si>
    <t>D262</t>
  </si>
  <si>
    <t>Computers and peripheral equipment</t>
  </si>
  <si>
    <t>D263</t>
  </si>
  <si>
    <t>Communication equipment</t>
  </si>
  <si>
    <t>D264</t>
  </si>
  <si>
    <t>Consumer electronic equipment</t>
  </si>
  <si>
    <t>D265</t>
  </si>
  <si>
    <t>Measuring, testing, navigating and control equipment; watches and clocks</t>
  </si>
  <si>
    <t>D266</t>
  </si>
  <si>
    <t>Irradiation, electromedical and electrotherapeutic equipment</t>
  </si>
  <si>
    <t>D267</t>
  </si>
  <si>
    <t>Optical instruments and photographic equipment</t>
  </si>
  <si>
    <t>D268</t>
  </si>
  <si>
    <t>Magnetic and optical media</t>
  </si>
  <si>
    <t>D27</t>
  </si>
  <si>
    <t>Electrical equipment [CJ]</t>
  </si>
  <si>
    <t>D28</t>
  </si>
  <si>
    <t>Machinery and equipment n.e.c. [CK]</t>
  </si>
  <si>
    <t>D29</t>
  </si>
  <si>
    <t>Motor vehicles, trailers and semi-trailers</t>
  </si>
  <si>
    <t>D301</t>
  </si>
  <si>
    <t>Building of ships and boats</t>
  </si>
  <si>
    <t>D302A9</t>
  </si>
  <si>
    <t>Railroad equipment and transport equipment n.e.c.</t>
  </si>
  <si>
    <t>D303</t>
  </si>
  <si>
    <t>Air and spacecraft and related machinery</t>
  </si>
  <si>
    <t>D31T32</t>
  </si>
  <si>
    <t>Furniture, other manufacturing [CM]</t>
  </si>
  <si>
    <t>D325</t>
  </si>
  <si>
    <t>Medical and dental instruments and supplies</t>
  </si>
  <si>
    <t>D37T39</t>
  </si>
  <si>
    <t>Waste collection, treatment and disposal activities; materials recovery</t>
  </si>
  <si>
    <t>D58</t>
  </si>
  <si>
    <t>Publishing</t>
  </si>
  <si>
    <t>D59T60</t>
  </si>
  <si>
    <t>Audiovisual and broadcasting</t>
  </si>
  <si>
    <t>Others</t>
  </si>
  <si>
    <t>Other activities n.e.c</t>
  </si>
  <si>
    <t>exporter</t>
  </si>
  <si>
    <t>CN</t>
  </si>
  <si>
    <t>2001-2002</t>
  </si>
  <si>
    <t>2006-2007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</si>
</sst>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Sheet1!$B$2:$C$2</c:f>
              <c:strCache>
                <c:ptCount val="2"/>
                <c:pt idx="0">
                  <c:v>D01</c:v>
                </c:pt>
                <c:pt idx="1">
                  <c:v>Crop and animal production, hunting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Sheet1!$D$2:$K$2</c:f>
              <c:numCache>
                <c:formatCode>General</c:formatCode>
                <c:ptCount val="8"/>
                <c:pt idx="0">
                  <c:v>0.41408760356942886</c:v>
                </c:pt>
                <c:pt idx="1">
                  <c:v>0.4577540528021164</c:v>
                </c:pt>
                <c:pt idx="2">
                  <c:v>0.37003168694768396</c:v>
                </c:pt>
                <c:pt idx="3">
                  <c:v>0.31771812032991298</c:v>
                </c:pt>
                <c:pt idx="4">
                  <c:v>0.36377886181172014</c:v>
                </c:pt>
                <c:pt idx="5">
                  <c:v>0.45184581892171044</c:v>
                </c:pt>
                <c:pt idx="6">
                  <c:v>0.5536774950337765</c:v>
                </c:pt>
                <c:pt idx="7">
                  <c:v>0.51138705680215257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3-41B8-B82C-E5E52BB880D4}"/>
            </c:ext>
          </c:extLst>
        </c:ser>
        <c:ser>
          <c:idx val="1"/>
          <c:order val="1"/>
          <c:tx>
            <c:strRef>
              <c:f>Sheet1!$B$3:$C$3</c:f>
              <c:strCache>
                <c:ptCount val="2"/>
                <c:pt idx="0">
                  <c:v>D02</c:v>
                </c:pt>
                <c:pt idx="1">
                  <c:v>Forestry and logging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Sheet1!$D$3:$K$3</c:f>
              <c:numCache>
                <c:formatCode>General</c:formatCode>
                <c:ptCount val="8"/>
                <c:pt idx="0">
                  <c:v>0.100971170259105</c:v>
                </c:pt>
                <c:pt idx="1">
                  <c:v>9.2670468872344092E-2</c:v>
                </c:pt>
                <c:pt idx="2">
                  <c:v>7.1509561282526266E-2</c:v>
                </c:pt>
                <c:pt idx="3">
                  <c:v>7.4034351423808334E-2</c:v>
                </c:pt>
                <c:pt idx="4">
                  <c:v>0.10113567539783368</c:v>
                </c:pt>
                <c:pt idx="5">
                  <c:v>0.35814937926305523</c:v>
                </c:pt>
                <c:pt idx="6">
                  <c:v>0.12190591244052795</c:v>
                </c:pt>
                <c:pt idx="7">
                  <c:v>7.6661140248502319E-2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3-41B8-B82C-E5E52BB880D4}"/>
            </c:ext>
          </c:extLst>
        </c:ser>
        <c:ser>
          <c:idx val="2"/>
          <c:order val="2"/>
          <c:tx>
            <c:strRef>
              <c:f>Sheet1!$B$4:$C$4</c:f>
              <c:strCache>
                <c:ptCount val="2"/>
                <c:pt idx="0">
                  <c:v>D03</c:v>
                </c:pt>
                <c:pt idx="1">
                  <c:v>Fishing and aquaculture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Sheet1!$D$4:$K$4</c:f>
              <c:numCache>
                <c:formatCode>General</c:formatCode>
                <c:ptCount val="8"/>
                <c:pt idx="0">
                  <c:v>0.29580277068361743</c:v>
                </c:pt>
                <c:pt idx="1">
                  <c:v>0.44064496081217264</c:v>
                </c:pt>
                <c:pt idx="2">
                  <c:v>0.2845659295824709</c:v>
                </c:pt>
                <c:pt idx="3">
                  <c:v>0.11625617814911078</c:v>
                </c:pt>
                <c:pt idx="4">
                  <c:v>9.2592445758147388E-2</c:v>
                </c:pt>
                <c:pt idx="5">
                  <c:v>9.240621770417734E-2</c:v>
                </c:pt>
                <c:pt idx="6">
                  <c:v>0.15793058632214874</c:v>
                </c:pt>
                <c:pt idx="7">
                  <c:v>0.17254271554923917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3-41B8-B82C-E5E52BB880D4}"/>
            </c:ext>
          </c:extLst>
        </c:ser>
        <c:ser>
          <c:idx val="3"/>
          <c:order val="3"/>
          <c:tx>
            <c:strRef>
              <c:f>Sheet1!$B$5:$C$5</c:f>
              <c:strCache>
                <c:ptCount val="2"/>
                <c:pt idx="0">
                  <c:v>D05</c:v>
                </c:pt>
                <c:pt idx="1">
                  <c:v>Mining of coal and lignite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Sheet1!$D$5:$K$5</c:f>
              <c:numCache>
                <c:formatCode>General</c:formatCode>
                <c:ptCount val="8"/>
                <c:pt idx="0">
                  <c:v>1.9257155563178481</c:v>
                </c:pt>
                <c:pt idx="1">
                  <c:v>3.582886512246485</c:v>
                </c:pt>
                <c:pt idx="2">
                  <c:v>2.6635933940949821</c:v>
                </c:pt>
                <c:pt idx="3">
                  <c:v>2.1464860912837675</c:v>
                </c:pt>
                <c:pt idx="4">
                  <c:v>4.5730122347844588</c:v>
                </c:pt>
                <c:pt idx="5">
                  <c:v>3.6334084773687896</c:v>
                </c:pt>
                <c:pt idx="6">
                  <c:v>3.9032209828712068</c:v>
                </c:pt>
                <c:pt idx="7">
                  <c:v>2.066721340735818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3-41B8-B82C-E5E52BB880D4}"/>
            </c:ext>
          </c:extLst>
        </c:ser>
        <c:ser>
          <c:idx val="4"/>
          <c:order val="4"/>
          <c:tx>
            <c:strRef>
              <c:f>Sheet1!$B$6:$C$6</c:f>
              <c:strCache>
                <c:ptCount val="2"/>
                <c:pt idx="0">
                  <c:v>D06</c:v>
                </c:pt>
                <c:pt idx="1">
                  <c:v>Extraction of crude petroleum and natural gas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Sheet1!$D$6:$K$6</c:f>
              <c:numCache>
                <c:formatCode>General</c:formatCode>
                <c:ptCount val="8"/>
                <c:pt idx="5">
                  <c:v>2.9554246567238939E-5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3-41B8-B82C-E5E52BB880D4}"/>
            </c:ext>
          </c:extLst>
        </c:ser>
        <c:ser>
          <c:idx val="5"/>
          <c:order val="5"/>
          <c:tx>
            <c:strRef>
              <c:f>Sheet1!$B$7:$C$7</c:f>
              <c:strCache>
                <c:ptCount val="2"/>
                <c:pt idx="0">
                  <c:v>D07</c:v>
                </c:pt>
                <c:pt idx="1">
                  <c:v>Mining of metal ores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Sheet1!$D$7:$K$7</c:f>
              <c:numCache>
                <c:formatCode>General</c:formatCode>
                <c:ptCount val="8"/>
                <c:pt idx="0">
                  <c:v>0.91143593307785775</c:v>
                </c:pt>
                <c:pt idx="1">
                  <c:v>1.1598741922744171</c:v>
                </c:pt>
                <c:pt idx="2">
                  <c:v>0.87792403198382751</c:v>
                </c:pt>
                <c:pt idx="3">
                  <c:v>1.0927979305217626</c:v>
                </c:pt>
                <c:pt idx="4">
                  <c:v>0.86515010376791257</c:v>
                </c:pt>
                <c:pt idx="5">
                  <c:v>0.50114881253885724</c:v>
                </c:pt>
                <c:pt idx="6">
                  <c:v>0.29965141439546406</c:v>
                </c:pt>
                <c:pt idx="7">
                  <c:v>0.52320117138876521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3-41B8-B82C-E5E52BB880D4}"/>
            </c:ext>
          </c:extLst>
        </c:ser>
        <c:ser>
          <c:idx val="6"/>
          <c:order val="6"/>
          <c:tx>
            <c:strRef>
              <c:f>Sheet1!$B$8:$C$8</c:f>
              <c:strCache>
                <c:ptCount val="2"/>
                <c:pt idx="0">
                  <c:v>D08</c:v>
                </c:pt>
                <c:pt idx="1">
                  <c:v>Other mining and quarrying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Sheet1!$D$8:$K$8</c:f>
              <c:numCache>
                <c:formatCode>General</c:formatCode>
                <c:ptCount val="8"/>
                <c:pt idx="0">
                  <c:v>0.37525342274011736</c:v>
                </c:pt>
                <c:pt idx="1">
                  <c:v>0.39073225760548086</c:v>
                </c:pt>
                <c:pt idx="2">
                  <c:v>0.48275210162253784</c:v>
                </c:pt>
                <c:pt idx="3">
                  <c:v>0.42723507750175688</c:v>
                </c:pt>
                <c:pt idx="4">
                  <c:v>0.26893567445085548</c:v>
                </c:pt>
                <c:pt idx="5">
                  <c:v>0.24996584587439508</c:v>
                </c:pt>
                <c:pt idx="6">
                  <c:v>0.41373199946008293</c:v>
                </c:pt>
                <c:pt idx="7">
                  <c:v>0.41100736791284798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93-41B8-B82C-E5E52BB880D4}"/>
            </c:ext>
          </c:extLst>
        </c:ser>
        <c:ser>
          <c:idx val="7"/>
          <c:order val="7"/>
          <c:tx>
            <c:strRef>
              <c:f>Sheet1!$B$9:$C$9</c:f>
              <c:strCache>
                <c:ptCount val="2"/>
                <c:pt idx="0">
                  <c:v>D10</c:v>
                </c:pt>
                <c:pt idx="1">
                  <c:v>Food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Sheet1!$D$9:$K$9</c:f>
              <c:numCache>
                <c:formatCode>General</c:formatCode>
                <c:ptCount val="8"/>
                <c:pt idx="0">
                  <c:v>0.46419504876089124</c:v>
                </c:pt>
                <c:pt idx="1">
                  <c:v>0.49362798900945998</c:v>
                </c:pt>
                <c:pt idx="2">
                  <c:v>0.37556366439127509</c:v>
                </c:pt>
                <c:pt idx="3">
                  <c:v>0.68201627714744562</c:v>
                </c:pt>
                <c:pt idx="4">
                  <c:v>0.76845950212606584</c:v>
                </c:pt>
                <c:pt idx="5">
                  <c:v>1.3509262654130603</c:v>
                </c:pt>
                <c:pt idx="6">
                  <c:v>1.4354374601336986</c:v>
                </c:pt>
                <c:pt idx="7">
                  <c:v>1.5122938072898484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93-41B8-B82C-E5E52BB8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30623"/>
        <c:axId val="537526879"/>
      </c:lineChart>
      <c:catAx>
        <c:axId val="5375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6879"/>
        <c:crosses val="autoZero"/>
        <c:auto val="1"/>
        <c:lblAlgn val="ctr"/>
        <c:lblOffset val="100"/>
        <c:noMultiLvlLbl val="0"/>
      </c:catAx>
      <c:valAx>
        <c:axId val="5375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Sheet1!$B$10:$C$10</c:f>
              <c:strCache>
                <c:ptCount val="2"/>
                <c:pt idx="0">
                  <c:v>D11</c:v>
                </c:pt>
                <c:pt idx="1">
                  <c:v>Beverages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Sheet1!$D$10:$K$10</c:f>
              <c:numCache>
                <c:formatCode>General</c:formatCode>
                <c:ptCount val="8"/>
                <c:pt idx="0">
                  <c:v>3.7773758089115129E-2</c:v>
                </c:pt>
                <c:pt idx="1">
                  <c:v>2.9229176978221142E-2</c:v>
                </c:pt>
                <c:pt idx="2">
                  <c:v>4.8242231600817274E-2</c:v>
                </c:pt>
                <c:pt idx="3">
                  <c:v>4.6541006895547368E-2</c:v>
                </c:pt>
                <c:pt idx="4">
                  <c:v>0.11846967398565376</c:v>
                </c:pt>
                <c:pt idx="5">
                  <c:v>8.4823848026868293E-2</c:v>
                </c:pt>
                <c:pt idx="6">
                  <c:v>0.14258572410559639</c:v>
                </c:pt>
                <c:pt idx="7">
                  <c:v>6.4155939655741887E-2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DC6-8A91-107343C24C19}"/>
            </c:ext>
          </c:extLst>
        </c:ser>
        <c:ser>
          <c:idx val="1"/>
          <c:order val="1"/>
          <c:tx>
            <c:strRef>
              <c:f>Sheet1!$B$11:$C$11</c:f>
              <c:strCache>
                <c:ptCount val="2"/>
                <c:pt idx="0">
                  <c:v>D12</c:v>
                </c:pt>
                <c:pt idx="1">
                  <c:v>Tobacco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Sheet1!$D$11:$K$11</c:f>
              <c:numCache>
                <c:formatCode>General</c:formatCode>
                <c:ptCount val="8"/>
                <c:pt idx="0">
                  <c:v>0.45934425357012398</c:v>
                </c:pt>
                <c:pt idx="1">
                  <c:v>0.55477288128100533</c:v>
                </c:pt>
                <c:pt idx="2">
                  <c:v>0.59985776010362279</c:v>
                </c:pt>
                <c:pt idx="3">
                  <c:v>1.1147734885825529</c:v>
                </c:pt>
                <c:pt idx="4">
                  <c:v>1.1828056202136634</c:v>
                </c:pt>
                <c:pt idx="5">
                  <c:v>2.3058644476918166</c:v>
                </c:pt>
                <c:pt idx="6">
                  <c:v>2.8343264872642795</c:v>
                </c:pt>
                <c:pt idx="7">
                  <c:v>2.7229679329545173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DC6-8A91-107343C24C19}"/>
            </c:ext>
          </c:extLst>
        </c:ser>
        <c:ser>
          <c:idx val="2"/>
          <c:order val="2"/>
          <c:tx>
            <c:strRef>
              <c:f>Sheet1!$B$12:$C$12</c:f>
              <c:strCache>
                <c:ptCount val="2"/>
                <c:pt idx="0">
                  <c:v>D13</c:v>
                </c:pt>
                <c:pt idx="1">
                  <c:v>Textiles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5.3568984132867081</c:v>
                </c:pt>
                <c:pt idx="1">
                  <c:v>4.9663635777509647</c:v>
                </c:pt>
                <c:pt idx="2">
                  <c:v>5.8483535482780367</c:v>
                </c:pt>
                <c:pt idx="3">
                  <c:v>6.4133384005315435</c:v>
                </c:pt>
                <c:pt idx="4">
                  <c:v>7.6924443725784659</c:v>
                </c:pt>
                <c:pt idx="5">
                  <c:v>9.7855909813441659</c:v>
                </c:pt>
                <c:pt idx="6">
                  <c:v>10.162384645520232</c:v>
                </c:pt>
                <c:pt idx="7">
                  <c:v>11.293045196575562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8-4DC6-8A91-107343C24C19}"/>
            </c:ext>
          </c:extLst>
        </c:ser>
        <c:ser>
          <c:idx val="3"/>
          <c:order val="3"/>
          <c:tx>
            <c:strRef>
              <c:f>Sheet1!$B$13:$C$13</c:f>
              <c:strCache>
                <c:ptCount val="2"/>
                <c:pt idx="0">
                  <c:v>D14</c:v>
                </c:pt>
                <c:pt idx="1">
                  <c:v>Wearing apparel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5.2371956187943551</c:v>
                </c:pt>
                <c:pt idx="1">
                  <c:v>6.238703134107217</c:v>
                </c:pt>
                <c:pt idx="2">
                  <c:v>8.1523894512677764</c:v>
                </c:pt>
                <c:pt idx="3">
                  <c:v>9.6725762243748825</c:v>
                </c:pt>
                <c:pt idx="4">
                  <c:v>11.141941445223917</c:v>
                </c:pt>
                <c:pt idx="5">
                  <c:v>14.271719801413774</c:v>
                </c:pt>
                <c:pt idx="6">
                  <c:v>16.020374366389831</c:v>
                </c:pt>
                <c:pt idx="7">
                  <c:v>16.066635166480559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8-4DC6-8A91-107343C24C19}"/>
            </c:ext>
          </c:extLst>
        </c:ser>
        <c:ser>
          <c:idx val="4"/>
          <c:order val="4"/>
          <c:tx>
            <c:strRef>
              <c:f>Sheet1!$B$14:$C$14</c:f>
              <c:strCache>
                <c:ptCount val="2"/>
                <c:pt idx="0">
                  <c:v>D15</c:v>
                </c:pt>
                <c:pt idx="1">
                  <c:v>Leather and related products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Sheet1!$D$14:$K$14</c:f>
              <c:numCache>
                <c:formatCode>General</c:formatCode>
                <c:ptCount val="8"/>
                <c:pt idx="0">
                  <c:v>19.445434312778882</c:v>
                </c:pt>
                <c:pt idx="1">
                  <c:v>20.290113907716226</c:v>
                </c:pt>
                <c:pt idx="2">
                  <c:v>20.344786198356886</c:v>
                </c:pt>
                <c:pt idx="3">
                  <c:v>20.204387675468087</c:v>
                </c:pt>
                <c:pt idx="4">
                  <c:v>20.24437032115004</c:v>
                </c:pt>
                <c:pt idx="5">
                  <c:v>24.018584091960378</c:v>
                </c:pt>
                <c:pt idx="6">
                  <c:v>26.836638265753077</c:v>
                </c:pt>
                <c:pt idx="7">
                  <c:v>26.902462382389274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F8-4DC6-8A91-107343C24C19}"/>
            </c:ext>
          </c:extLst>
        </c:ser>
        <c:ser>
          <c:idx val="5"/>
          <c:order val="5"/>
          <c:tx>
            <c:strRef>
              <c:f>Sheet1!$B$15:$C$15</c:f>
              <c:strCache>
                <c:ptCount val="2"/>
                <c:pt idx="0">
                  <c:v>D16</c:v>
                </c:pt>
                <c:pt idx="1">
                  <c:v>Wood and products of wood and cork, except furniture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3.1291750855805809</c:v>
                </c:pt>
                <c:pt idx="1">
                  <c:v>3.2206920944643445</c:v>
                </c:pt>
                <c:pt idx="2">
                  <c:v>3.2423626781338646</c:v>
                </c:pt>
                <c:pt idx="3">
                  <c:v>4.2213074957366885</c:v>
                </c:pt>
                <c:pt idx="4">
                  <c:v>4.9984446592822707</c:v>
                </c:pt>
                <c:pt idx="5">
                  <c:v>7.9187330126121491</c:v>
                </c:pt>
                <c:pt idx="6">
                  <c:v>8.3391482547168625</c:v>
                </c:pt>
                <c:pt idx="7">
                  <c:v>8.6021412807571274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F8-4DC6-8A91-107343C24C19}"/>
            </c:ext>
          </c:extLst>
        </c:ser>
        <c:ser>
          <c:idx val="6"/>
          <c:order val="6"/>
          <c:tx>
            <c:strRef>
              <c:f>Sheet1!$B$16:$C$16</c:f>
              <c:strCache>
                <c:ptCount val="2"/>
                <c:pt idx="0">
                  <c:v>D17</c:v>
                </c:pt>
                <c:pt idx="1">
                  <c:v>Paper and paper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Sheet1!$D$16:$K$16</c:f>
              <c:numCache>
                <c:formatCode>General</c:formatCode>
                <c:ptCount val="8"/>
                <c:pt idx="0">
                  <c:v>0.21767574444949322</c:v>
                </c:pt>
                <c:pt idx="1">
                  <c:v>0.31951689416552193</c:v>
                </c:pt>
                <c:pt idx="2">
                  <c:v>0.31534118259965677</c:v>
                </c:pt>
                <c:pt idx="3">
                  <c:v>0.76099297417280742</c:v>
                </c:pt>
                <c:pt idx="4">
                  <c:v>0.49180175483440136</c:v>
                </c:pt>
                <c:pt idx="5">
                  <c:v>0.58194321744370359</c:v>
                </c:pt>
                <c:pt idx="6">
                  <c:v>0.87329867226014579</c:v>
                </c:pt>
                <c:pt idx="7">
                  <c:v>1.4441579007854448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8-4DC6-8A91-107343C24C19}"/>
            </c:ext>
          </c:extLst>
        </c:ser>
        <c:ser>
          <c:idx val="7"/>
          <c:order val="7"/>
          <c:tx>
            <c:strRef>
              <c:f>Sheet1!$B$17:$C$17</c:f>
              <c:strCache>
                <c:ptCount val="2"/>
                <c:pt idx="0">
                  <c:v>D18</c:v>
                </c:pt>
                <c:pt idx="1">
                  <c:v>Printing and reproduction of recorded media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Sheet1!$D$17:$K$17</c:f>
              <c:numCache>
                <c:formatCode>General</c:formatCode>
                <c:ptCount val="8"/>
                <c:pt idx="0">
                  <c:v>1.9190740870739675</c:v>
                </c:pt>
                <c:pt idx="1">
                  <c:v>2.0896312288180656</c:v>
                </c:pt>
                <c:pt idx="2">
                  <c:v>2.4875473516670152</c:v>
                </c:pt>
                <c:pt idx="3">
                  <c:v>2.0654244897123988</c:v>
                </c:pt>
                <c:pt idx="4">
                  <c:v>2.1317304389394551</c:v>
                </c:pt>
                <c:pt idx="5">
                  <c:v>1.4745976862546122</c:v>
                </c:pt>
                <c:pt idx="6">
                  <c:v>0.83507882280748924</c:v>
                </c:pt>
                <c:pt idx="7">
                  <c:v>1.1774615819087693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F8-4DC6-8A91-107343C2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30623"/>
        <c:axId val="537526879"/>
      </c:lineChart>
      <c:catAx>
        <c:axId val="5375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6879"/>
        <c:crosses val="autoZero"/>
        <c:auto val="1"/>
        <c:lblAlgn val="ctr"/>
        <c:lblOffset val="100"/>
        <c:noMultiLvlLbl val="0"/>
      </c:catAx>
      <c:valAx>
        <c:axId val="5375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Sheet1!$B$18:$C$18</c:f>
              <c:strCache>
                <c:ptCount val="2"/>
                <c:pt idx="0">
                  <c:v>D19</c:v>
                </c:pt>
                <c:pt idx="1">
                  <c:v>Coke and refined petroleum products [CD]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Sheet1!$D$18:$K$18</c:f>
              <c:numCache>
                <c:formatCode>General</c:formatCode>
                <c:ptCount val="8"/>
                <c:pt idx="0">
                  <c:v>1.137004286278976</c:v>
                </c:pt>
                <c:pt idx="1">
                  <c:v>1.6800732993424015</c:v>
                </c:pt>
                <c:pt idx="2">
                  <c:v>1.3764289367480942</c:v>
                </c:pt>
                <c:pt idx="3">
                  <c:v>1.1232597243899873</c:v>
                </c:pt>
                <c:pt idx="4">
                  <c:v>4.0951371391219125</c:v>
                </c:pt>
                <c:pt idx="5">
                  <c:v>3.1225058771053575</c:v>
                </c:pt>
                <c:pt idx="6">
                  <c:v>1.4526599327581073</c:v>
                </c:pt>
                <c:pt idx="7">
                  <c:v>2.2578634284792423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D-4203-8096-B5688AD62D0D}"/>
            </c:ext>
          </c:extLst>
        </c:ser>
        <c:ser>
          <c:idx val="1"/>
          <c:order val="1"/>
          <c:tx>
            <c:strRef>
              <c:f>Sheet1!$B$19:$C$19</c:f>
              <c:strCache>
                <c:ptCount val="2"/>
                <c:pt idx="0">
                  <c:v>D20</c:v>
                </c:pt>
                <c:pt idx="1">
                  <c:v>Chemicals and chemical products [CE]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Sheet1!$D$19:$K$19</c:f>
              <c:numCache>
                <c:formatCode>General</c:formatCode>
                <c:ptCount val="8"/>
                <c:pt idx="0">
                  <c:v>0.83855134959223521</c:v>
                </c:pt>
                <c:pt idx="1">
                  <c:v>0.90579693388065008</c:v>
                </c:pt>
                <c:pt idx="2">
                  <c:v>0.81394135878079199</c:v>
                </c:pt>
                <c:pt idx="3">
                  <c:v>0.98279901851150298</c:v>
                </c:pt>
                <c:pt idx="4">
                  <c:v>0.91180138138115441</c:v>
                </c:pt>
                <c:pt idx="5">
                  <c:v>1.1440911299053609</c:v>
                </c:pt>
                <c:pt idx="6">
                  <c:v>1.3245561594636399</c:v>
                </c:pt>
                <c:pt idx="7">
                  <c:v>1.5742585045437012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D-4203-8096-B5688AD62D0D}"/>
            </c:ext>
          </c:extLst>
        </c:ser>
        <c:ser>
          <c:idx val="2"/>
          <c:order val="2"/>
          <c:tx>
            <c:strRef>
              <c:f>Sheet1!$B$20:$C$20</c:f>
              <c:strCache>
                <c:ptCount val="2"/>
                <c:pt idx="0">
                  <c:v>D21</c:v>
                </c:pt>
                <c:pt idx="1">
                  <c:v>Basic pharmaceutical products and pharmaceutical preparations [CF]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Sheet1!$D$20:$K$20</c:f>
              <c:numCache>
                <c:formatCode>General</c:formatCode>
                <c:ptCount val="8"/>
                <c:pt idx="0">
                  <c:v>0.88767795446509923</c:v>
                </c:pt>
                <c:pt idx="1">
                  <c:v>0.57905318173535347</c:v>
                </c:pt>
                <c:pt idx="2">
                  <c:v>0.51532270924257506</c:v>
                </c:pt>
                <c:pt idx="3">
                  <c:v>0.51168100433870412</c:v>
                </c:pt>
                <c:pt idx="4">
                  <c:v>0.29789120842898487</c:v>
                </c:pt>
                <c:pt idx="5">
                  <c:v>0.34932494244431145</c:v>
                </c:pt>
                <c:pt idx="6">
                  <c:v>0.25078135502883797</c:v>
                </c:pt>
                <c:pt idx="7">
                  <c:v>0.33356854476338232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D-4203-8096-B5688AD62D0D}"/>
            </c:ext>
          </c:extLst>
        </c:ser>
        <c:ser>
          <c:idx val="3"/>
          <c:order val="3"/>
          <c:tx>
            <c:strRef>
              <c:f>Sheet1!$B$21:$C$21</c:f>
              <c:strCache>
                <c:ptCount val="2"/>
                <c:pt idx="0">
                  <c:v>D22</c:v>
                </c:pt>
                <c:pt idx="1">
                  <c:v>Rubber and plastics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Sheet1!$D$21:$K$21</c:f>
              <c:numCache>
                <c:formatCode>General</c:formatCode>
                <c:ptCount val="8"/>
                <c:pt idx="0">
                  <c:v>2.2627420385874113</c:v>
                </c:pt>
                <c:pt idx="1">
                  <c:v>2.4504799078128601</c:v>
                </c:pt>
                <c:pt idx="2">
                  <c:v>2.6620414024499528</c:v>
                </c:pt>
                <c:pt idx="3">
                  <c:v>3.5559389941922079</c:v>
                </c:pt>
                <c:pt idx="4">
                  <c:v>3.4765997829770252</c:v>
                </c:pt>
                <c:pt idx="5">
                  <c:v>3.6996046489419676</c:v>
                </c:pt>
                <c:pt idx="6">
                  <c:v>4.0524935505523665</c:v>
                </c:pt>
                <c:pt idx="7">
                  <c:v>4.7355399286497333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D-4203-8096-B5688AD62D0D}"/>
            </c:ext>
          </c:extLst>
        </c:ser>
        <c:ser>
          <c:idx val="4"/>
          <c:order val="4"/>
          <c:tx>
            <c:strRef>
              <c:f>Sheet1!$B$22:$C$22</c:f>
              <c:strCache>
                <c:ptCount val="2"/>
                <c:pt idx="0">
                  <c:v>D23</c:v>
                </c:pt>
                <c:pt idx="1">
                  <c:v>Other non-metallic mineral products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Sheet1!$D$22:$K$22</c:f>
              <c:numCache>
                <c:formatCode>General</c:formatCode>
                <c:ptCount val="8"/>
                <c:pt idx="0">
                  <c:v>2.6927788482586075</c:v>
                </c:pt>
                <c:pt idx="1">
                  <c:v>2.7813046620795108</c:v>
                </c:pt>
                <c:pt idx="2">
                  <c:v>2.9309108028761961</c:v>
                </c:pt>
                <c:pt idx="3">
                  <c:v>3.5076763528657358</c:v>
                </c:pt>
                <c:pt idx="4">
                  <c:v>4.6286454808171511</c:v>
                </c:pt>
                <c:pt idx="5">
                  <c:v>7.3548950684356171</c:v>
                </c:pt>
                <c:pt idx="6">
                  <c:v>7.6616862758102453</c:v>
                </c:pt>
                <c:pt idx="7">
                  <c:v>8.1523353414950126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D-4203-8096-B5688AD62D0D}"/>
            </c:ext>
          </c:extLst>
        </c:ser>
        <c:ser>
          <c:idx val="5"/>
          <c:order val="5"/>
          <c:tx>
            <c:strRef>
              <c:f>Sheet1!$B$23:$C$23</c:f>
              <c:strCache>
                <c:ptCount val="2"/>
                <c:pt idx="0">
                  <c:v>D241T31</c:v>
                </c:pt>
                <c:pt idx="1">
                  <c:v>Iron and steel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Sheet1!$D$23:$K$23</c:f>
              <c:numCache>
                <c:formatCode>General</c:formatCode>
                <c:ptCount val="8"/>
                <c:pt idx="0">
                  <c:v>0.37900217978406031</c:v>
                </c:pt>
                <c:pt idx="1">
                  <c:v>0.27307620824173889</c:v>
                </c:pt>
                <c:pt idx="2">
                  <c:v>0.41517564118163142</c:v>
                </c:pt>
                <c:pt idx="3">
                  <c:v>0.60047901319370145</c:v>
                </c:pt>
                <c:pt idx="4">
                  <c:v>1.1477808699061989</c:v>
                </c:pt>
                <c:pt idx="5">
                  <c:v>2.2347997489122409</c:v>
                </c:pt>
                <c:pt idx="6">
                  <c:v>6.7722034069447465</c:v>
                </c:pt>
                <c:pt idx="7">
                  <c:v>11.998193316949603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D-4203-8096-B5688AD62D0D}"/>
            </c:ext>
          </c:extLst>
        </c:ser>
        <c:ser>
          <c:idx val="6"/>
          <c:order val="6"/>
          <c:tx>
            <c:strRef>
              <c:f>Sheet1!$B$24:$C$24</c:f>
              <c:strCache>
                <c:ptCount val="2"/>
                <c:pt idx="0">
                  <c:v>D242T32</c:v>
                </c:pt>
                <c:pt idx="1">
                  <c:v>Non-ferrous metals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Sheet1!$D$24:$K$24</c:f>
              <c:numCache>
                <c:formatCode>General</c:formatCode>
                <c:ptCount val="8"/>
                <c:pt idx="0">
                  <c:v>0.74631666451883549</c:v>
                </c:pt>
                <c:pt idx="1">
                  <c:v>0.66914626152979528</c:v>
                </c:pt>
                <c:pt idx="2">
                  <c:v>0.47574968235858428</c:v>
                </c:pt>
                <c:pt idx="3">
                  <c:v>0.84987631848196665</c:v>
                </c:pt>
                <c:pt idx="4">
                  <c:v>1.0010666081456705</c:v>
                </c:pt>
                <c:pt idx="5">
                  <c:v>0.90412225651646705</c:v>
                </c:pt>
                <c:pt idx="6">
                  <c:v>1.5014841983963287</c:v>
                </c:pt>
                <c:pt idx="7">
                  <c:v>1.5583419221497836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D-4203-8096-B5688AD62D0D}"/>
            </c:ext>
          </c:extLst>
        </c:ser>
        <c:ser>
          <c:idx val="7"/>
          <c:order val="7"/>
          <c:tx>
            <c:strRef>
              <c:f>Sheet1!$B$25:$C$25</c:f>
              <c:strCache>
                <c:ptCount val="2"/>
                <c:pt idx="0">
                  <c:v>D252</c:v>
                </c:pt>
                <c:pt idx="1">
                  <c:v>Weapons and ammunition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Sheet1!$D$25:$K$25</c:f>
              <c:numCache>
                <c:formatCode>General</c:formatCode>
                <c:ptCount val="8"/>
                <c:pt idx="0">
                  <c:v>0.13958575836520515</c:v>
                </c:pt>
                <c:pt idx="1">
                  <c:v>0.63477897908862124</c:v>
                </c:pt>
                <c:pt idx="2">
                  <c:v>1.5838969845851938</c:v>
                </c:pt>
                <c:pt idx="3">
                  <c:v>0.77614967807197721</c:v>
                </c:pt>
                <c:pt idx="4">
                  <c:v>0.27887055852250525</c:v>
                </c:pt>
                <c:pt idx="5">
                  <c:v>0.38926110117376023</c:v>
                </c:pt>
                <c:pt idx="6">
                  <c:v>0.57846536653970193</c:v>
                </c:pt>
                <c:pt idx="7">
                  <c:v>4.9592554903996326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D-4203-8096-B5688AD6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30623"/>
        <c:axId val="537526879"/>
      </c:lineChart>
      <c:catAx>
        <c:axId val="5375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6879"/>
        <c:crosses val="autoZero"/>
        <c:auto val="1"/>
        <c:lblAlgn val="ctr"/>
        <c:lblOffset val="100"/>
        <c:noMultiLvlLbl val="0"/>
      </c:catAx>
      <c:valAx>
        <c:axId val="5375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Sheet1!$B$26:$C$26</c:f>
              <c:strCache>
                <c:ptCount val="2"/>
                <c:pt idx="0">
                  <c:v>D25X</c:v>
                </c:pt>
                <c:pt idx="1">
                  <c:v>Other fabricated metal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Sheet1!$D$26:$K$26</c:f>
              <c:numCache>
                <c:formatCode>General</c:formatCode>
                <c:ptCount val="8"/>
                <c:pt idx="0">
                  <c:v>4.4175238743647531</c:v>
                </c:pt>
                <c:pt idx="1">
                  <c:v>4.4608470426846427</c:v>
                </c:pt>
                <c:pt idx="2">
                  <c:v>4.6766245291827007</c:v>
                </c:pt>
                <c:pt idx="3">
                  <c:v>5.1188950329876821</c:v>
                </c:pt>
                <c:pt idx="4">
                  <c:v>5.8348286280544333</c:v>
                </c:pt>
                <c:pt idx="5">
                  <c:v>6.9061433505252303</c:v>
                </c:pt>
                <c:pt idx="6">
                  <c:v>7.2725923437830451</c:v>
                </c:pt>
                <c:pt idx="7">
                  <c:v>8.6556383660260998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A-45B4-B06F-AA22A12148CB}"/>
            </c:ext>
          </c:extLst>
        </c:ser>
        <c:ser>
          <c:idx val="1"/>
          <c:order val="1"/>
          <c:tx>
            <c:strRef>
              <c:f>Sheet1!$B$27:$C$27</c:f>
              <c:strCache>
                <c:ptCount val="2"/>
                <c:pt idx="0">
                  <c:v>D261</c:v>
                </c:pt>
                <c:pt idx="1">
                  <c:v>Electronic components and boards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Sheet1!$D$27:$K$27</c:f>
              <c:numCache>
                <c:formatCode>General</c:formatCode>
                <c:ptCount val="8"/>
                <c:pt idx="0">
                  <c:v>0.96514185104485706</c:v>
                </c:pt>
                <c:pt idx="1">
                  <c:v>0.81444194731725017</c:v>
                </c:pt>
                <c:pt idx="2">
                  <c:v>0.82702558381546432</c:v>
                </c:pt>
                <c:pt idx="3">
                  <c:v>1.2925778022055767</c:v>
                </c:pt>
                <c:pt idx="4">
                  <c:v>2.565732735209409</c:v>
                </c:pt>
                <c:pt idx="5">
                  <c:v>4.0473363226392252</c:v>
                </c:pt>
                <c:pt idx="6">
                  <c:v>8.9729962081100734</c:v>
                </c:pt>
                <c:pt idx="7">
                  <c:v>10.821518685416535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A-45B4-B06F-AA22A12148CB}"/>
            </c:ext>
          </c:extLst>
        </c:ser>
        <c:ser>
          <c:idx val="2"/>
          <c:order val="2"/>
          <c:tx>
            <c:strRef>
              <c:f>Sheet1!$B$28:$C$28</c:f>
              <c:strCache>
                <c:ptCount val="2"/>
                <c:pt idx="0">
                  <c:v>D262</c:v>
                </c:pt>
                <c:pt idx="1">
                  <c:v>Computers and peripheral equipment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Sheet1!$D$28:$K$28</c:f>
              <c:numCache>
                <c:formatCode>General</c:formatCode>
                <c:ptCount val="8"/>
                <c:pt idx="0">
                  <c:v>3.4060911092826993</c:v>
                </c:pt>
                <c:pt idx="1">
                  <c:v>4.2047157602615277</c:v>
                </c:pt>
                <c:pt idx="2">
                  <c:v>6.3569467304728287</c:v>
                </c:pt>
                <c:pt idx="3">
                  <c:v>8.8797280472686566</c:v>
                </c:pt>
                <c:pt idx="4">
                  <c:v>12.363452701834042</c:v>
                </c:pt>
                <c:pt idx="5">
                  <c:v>12.351953485593912</c:v>
                </c:pt>
                <c:pt idx="6">
                  <c:v>12.400499028988223</c:v>
                </c:pt>
                <c:pt idx="7">
                  <c:v>6.6264282741933123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A-45B4-B06F-AA22A12148CB}"/>
            </c:ext>
          </c:extLst>
        </c:ser>
        <c:ser>
          <c:idx val="3"/>
          <c:order val="3"/>
          <c:tx>
            <c:strRef>
              <c:f>Sheet1!$B$29:$C$29</c:f>
              <c:strCache>
                <c:ptCount val="2"/>
                <c:pt idx="0">
                  <c:v>D263</c:v>
                </c:pt>
                <c:pt idx="1">
                  <c:v>Communication equipment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Sheet1!$D$29:$K$29</c:f>
              <c:numCache>
                <c:formatCode>General</c:formatCode>
                <c:ptCount val="8"/>
                <c:pt idx="0">
                  <c:v>1.5143821333266274</c:v>
                </c:pt>
                <c:pt idx="1">
                  <c:v>1.5390851698430972</c:v>
                </c:pt>
                <c:pt idx="2">
                  <c:v>1.6040682925382581</c:v>
                </c:pt>
                <c:pt idx="3">
                  <c:v>4.2029146504324437</c:v>
                </c:pt>
                <c:pt idx="4">
                  <c:v>8.0695832869676263</c:v>
                </c:pt>
                <c:pt idx="5">
                  <c:v>9.278768657184024</c:v>
                </c:pt>
                <c:pt idx="6">
                  <c:v>7.946961964354804</c:v>
                </c:pt>
                <c:pt idx="7">
                  <c:v>16.26102165986557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A-45B4-B06F-AA22A12148CB}"/>
            </c:ext>
          </c:extLst>
        </c:ser>
        <c:ser>
          <c:idx val="4"/>
          <c:order val="4"/>
          <c:tx>
            <c:strRef>
              <c:f>Sheet1!$B$30:$C$30</c:f>
              <c:strCache>
                <c:ptCount val="2"/>
                <c:pt idx="0">
                  <c:v>D264</c:v>
                </c:pt>
                <c:pt idx="1">
                  <c:v>Consumer electronic equipment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Sheet1!$D$30:$K$30</c:f>
              <c:numCache>
                <c:formatCode>General</c:formatCode>
                <c:ptCount val="8"/>
                <c:pt idx="0">
                  <c:v>6.2299991808645361</c:v>
                </c:pt>
                <c:pt idx="1">
                  <c:v>9.8471614265351093</c:v>
                </c:pt>
                <c:pt idx="2">
                  <c:v>11.159629788203794</c:v>
                </c:pt>
                <c:pt idx="3">
                  <c:v>13.652988437286293</c:v>
                </c:pt>
                <c:pt idx="4">
                  <c:v>11.337304823685299</c:v>
                </c:pt>
                <c:pt idx="5">
                  <c:v>12.354248511122034</c:v>
                </c:pt>
                <c:pt idx="6">
                  <c:v>10.865432335664813</c:v>
                </c:pt>
                <c:pt idx="7">
                  <c:v>9.8947307048436297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A-45B4-B06F-AA22A12148CB}"/>
            </c:ext>
          </c:extLst>
        </c:ser>
        <c:ser>
          <c:idx val="5"/>
          <c:order val="5"/>
          <c:tx>
            <c:strRef>
              <c:f>Sheet1!$B$31:$C$31</c:f>
              <c:strCache>
                <c:ptCount val="2"/>
                <c:pt idx="0">
                  <c:v>D265</c:v>
                </c:pt>
                <c:pt idx="1">
                  <c:v>Measuring, testing, navigating and control equipment; watches and clocks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Sheet1!$D$31:$K$31</c:f>
              <c:numCache>
                <c:formatCode>General</c:formatCode>
                <c:ptCount val="8"/>
                <c:pt idx="0">
                  <c:v>2.3877704266622142</c:v>
                </c:pt>
                <c:pt idx="1">
                  <c:v>3.1547470990014919</c:v>
                </c:pt>
                <c:pt idx="2">
                  <c:v>2.5838163668713054</c:v>
                </c:pt>
                <c:pt idx="3">
                  <c:v>2.696887460714454</c:v>
                </c:pt>
                <c:pt idx="4">
                  <c:v>3.2468153472318613</c:v>
                </c:pt>
                <c:pt idx="5">
                  <c:v>7.2043488599251848</c:v>
                </c:pt>
                <c:pt idx="6">
                  <c:v>8.3652312060697902</c:v>
                </c:pt>
                <c:pt idx="7">
                  <c:v>8.8820428102042968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A-45B4-B06F-AA22A12148CB}"/>
            </c:ext>
          </c:extLst>
        </c:ser>
        <c:ser>
          <c:idx val="6"/>
          <c:order val="6"/>
          <c:tx>
            <c:strRef>
              <c:f>Sheet1!$B$32:$C$32</c:f>
              <c:strCache>
                <c:ptCount val="2"/>
                <c:pt idx="0">
                  <c:v>D266</c:v>
                </c:pt>
                <c:pt idx="1">
                  <c:v>Irradiation, electromedical and electrotherapeutic equipment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Sheet1!$D$32:$K$32</c:f>
              <c:numCache>
                <c:formatCode>General</c:formatCode>
                <c:ptCount val="8"/>
                <c:pt idx="0">
                  <c:v>3.5687655065200302E-2</c:v>
                </c:pt>
                <c:pt idx="1">
                  <c:v>1.8235049458188695E-2</c:v>
                </c:pt>
                <c:pt idx="2">
                  <c:v>5.3940842208598225E-2</c:v>
                </c:pt>
                <c:pt idx="3">
                  <c:v>0.29341940917889631</c:v>
                </c:pt>
                <c:pt idx="4">
                  <c:v>1.1923390798007296</c:v>
                </c:pt>
                <c:pt idx="5">
                  <c:v>0.22625772233301908</c:v>
                </c:pt>
                <c:pt idx="6">
                  <c:v>0.30150031877848088</c:v>
                </c:pt>
                <c:pt idx="7">
                  <c:v>0.63237835342383608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FA-45B4-B06F-AA22A12148CB}"/>
            </c:ext>
          </c:extLst>
        </c:ser>
        <c:ser>
          <c:idx val="7"/>
          <c:order val="7"/>
          <c:tx>
            <c:strRef>
              <c:f>Sheet1!$B$33:$C$33</c:f>
              <c:strCache>
                <c:ptCount val="2"/>
                <c:pt idx="0">
                  <c:v>D267</c:v>
                </c:pt>
                <c:pt idx="1">
                  <c:v>Optical instruments and photographic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Sheet1!$D$33:$K$33</c:f>
              <c:numCache>
                <c:formatCode>General</c:formatCode>
                <c:ptCount val="8"/>
                <c:pt idx="0">
                  <c:v>9.9119285714459124</c:v>
                </c:pt>
                <c:pt idx="1">
                  <c:v>6.0230927384483373</c:v>
                </c:pt>
                <c:pt idx="2">
                  <c:v>3.2502072328156184</c:v>
                </c:pt>
                <c:pt idx="3">
                  <c:v>7.3126295421993852</c:v>
                </c:pt>
                <c:pt idx="4">
                  <c:v>9.0823962191761165</c:v>
                </c:pt>
                <c:pt idx="5">
                  <c:v>17.532885110878791</c:v>
                </c:pt>
                <c:pt idx="6">
                  <c:v>7.6202784219833131</c:v>
                </c:pt>
                <c:pt idx="7">
                  <c:v>5.2713460894234885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FA-45B4-B06F-AA22A121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30623"/>
        <c:axId val="537526879"/>
      </c:lineChart>
      <c:catAx>
        <c:axId val="5375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6879"/>
        <c:crosses val="autoZero"/>
        <c:auto val="1"/>
        <c:lblAlgn val="ctr"/>
        <c:lblOffset val="100"/>
        <c:noMultiLvlLbl val="0"/>
      </c:catAx>
      <c:valAx>
        <c:axId val="5375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Sheet1!$B$34:$C$34</c:f>
              <c:strCache>
                <c:ptCount val="2"/>
                <c:pt idx="0">
                  <c:v>D268</c:v>
                </c:pt>
                <c:pt idx="1">
                  <c:v>Magnetic and optical 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Sheet1!$D$34:$K$34</c:f>
              <c:numCache>
                <c:formatCode>General</c:formatCode>
                <c:ptCount val="8"/>
                <c:pt idx="0">
                  <c:v>3.1482591037243308</c:v>
                </c:pt>
                <c:pt idx="1">
                  <c:v>1.5116575626532753</c:v>
                </c:pt>
                <c:pt idx="2">
                  <c:v>1.9284541086047176</c:v>
                </c:pt>
                <c:pt idx="3">
                  <c:v>1.0645268660414728</c:v>
                </c:pt>
                <c:pt idx="4">
                  <c:v>0.90482420387154472</c:v>
                </c:pt>
                <c:pt idx="5">
                  <c:v>2.100991884580703</c:v>
                </c:pt>
                <c:pt idx="6">
                  <c:v>0.87970896275992949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1-45D5-9140-975BB4118216}"/>
            </c:ext>
          </c:extLst>
        </c:ser>
        <c:ser>
          <c:idx val="1"/>
          <c:order val="1"/>
          <c:tx>
            <c:strRef>
              <c:f>Sheet1!$B$35:$C$35</c:f>
              <c:strCache>
                <c:ptCount val="2"/>
                <c:pt idx="0">
                  <c:v>D27</c:v>
                </c:pt>
                <c:pt idx="1">
                  <c:v>Electrical equipment [CJ]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Sheet1!$D$35:$K$35</c:f>
              <c:numCache>
                <c:formatCode>General</c:formatCode>
                <c:ptCount val="8"/>
                <c:pt idx="0">
                  <c:v>4.8537134168811358</c:v>
                </c:pt>
                <c:pt idx="1">
                  <c:v>4.609608607918517</c:v>
                </c:pt>
                <c:pt idx="2">
                  <c:v>5.4149380339838915</c:v>
                </c:pt>
                <c:pt idx="3">
                  <c:v>6.4012675529914205</c:v>
                </c:pt>
                <c:pt idx="4">
                  <c:v>7.6551688151766957</c:v>
                </c:pt>
                <c:pt idx="5">
                  <c:v>9.0711481506972902</c:v>
                </c:pt>
                <c:pt idx="6">
                  <c:v>9.635657181812828</c:v>
                </c:pt>
                <c:pt idx="7">
                  <c:v>10.434549835126941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1-45D5-9140-975BB4118216}"/>
            </c:ext>
          </c:extLst>
        </c:ser>
        <c:ser>
          <c:idx val="2"/>
          <c:order val="2"/>
          <c:tx>
            <c:strRef>
              <c:f>Sheet1!$B$36:$C$36</c:f>
              <c:strCache>
                <c:ptCount val="2"/>
                <c:pt idx="0">
                  <c:v>D28</c:v>
                </c:pt>
                <c:pt idx="1">
                  <c:v>Machinery and equipment n.e.c. [CK]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Sheet1!$D$36:$K$36</c:f>
              <c:numCache>
                <c:formatCode>General</c:formatCode>
                <c:ptCount val="8"/>
                <c:pt idx="0">
                  <c:v>1.4569316764820985</c:v>
                </c:pt>
                <c:pt idx="1">
                  <c:v>1.7067383144684316</c:v>
                </c:pt>
                <c:pt idx="2">
                  <c:v>1.9187036279598173</c:v>
                </c:pt>
                <c:pt idx="3">
                  <c:v>2.1069485357714326</c:v>
                </c:pt>
                <c:pt idx="4">
                  <c:v>2.5508323626460818</c:v>
                </c:pt>
                <c:pt idx="5">
                  <c:v>2.8571901990051192</c:v>
                </c:pt>
                <c:pt idx="6">
                  <c:v>3.3213714997908586</c:v>
                </c:pt>
                <c:pt idx="7">
                  <c:v>6.1659606088337515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1-45D5-9140-975BB4118216}"/>
            </c:ext>
          </c:extLst>
        </c:ser>
        <c:ser>
          <c:idx val="3"/>
          <c:order val="3"/>
          <c:tx>
            <c:strRef>
              <c:f>Sheet1!$B$37:$C$37</c:f>
              <c:strCache>
                <c:ptCount val="2"/>
                <c:pt idx="0">
                  <c:v>D29</c:v>
                </c:pt>
                <c:pt idx="1">
                  <c:v>Motor vehicles, trailers and semi-trailers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Sheet1!$D$37:$K$37</c:f>
              <c:numCache>
                <c:formatCode>General</c:formatCode>
                <c:ptCount val="8"/>
                <c:pt idx="0">
                  <c:v>5.1652267438238711E-2</c:v>
                </c:pt>
                <c:pt idx="1">
                  <c:v>3.7216188582275635E-2</c:v>
                </c:pt>
                <c:pt idx="2">
                  <c:v>5.768839087807423E-2</c:v>
                </c:pt>
                <c:pt idx="3">
                  <c:v>7.8937568497798261E-2</c:v>
                </c:pt>
                <c:pt idx="4">
                  <c:v>0.2761160876270401</c:v>
                </c:pt>
                <c:pt idx="5">
                  <c:v>0.63302218509673547</c:v>
                </c:pt>
                <c:pt idx="6">
                  <c:v>0.91270106715101629</c:v>
                </c:pt>
                <c:pt idx="7">
                  <c:v>0.6019600360493873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1-45D5-9140-975BB4118216}"/>
            </c:ext>
          </c:extLst>
        </c:ser>
        <c:ser>
          <c:idx val="4"/>
          <c:order val="4"/>
          <c:tx>
            <c:strRef>
              <c:f>Sheet1!$B$38:$C$38</c:f>
              <c:strCache>
                <c:ptCount val="2"/>
                <c:pt idx="0">
                  <c:v>D301</c:v>
                </c:pt>
                <c:pt idx="1">
                  <c:v>Building of ships and boats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Sheet1!$D$38:$K$38</c:f>
              <c:numCache>
                <c:formatCode>General</c:formatCode>
                <c:ptCount val="8"/>
                <c:pt idx="0">
                  <c:v>0.646485011801188</c:v>
                </c:pt>
                <c:pt idx="1">
                  <c:v>2.5314999536601808</c:v>
                </c:pt>
                <c:pt idx="2">
                  <c:v>0.34736228004574227</c:v>
                </c:pt>
                <c:pt idx="3">
                  <c:v>0.10864498918092165</c:v>
                </c:pt>
                <c:pt idx="4">
                  <c:v>5.4196122240326723</c:v>
                </c:pt>
                <c:pt idx="5">
                  <c:v>3.718102568214702</c:v>
                </c:pt>
                <c:pt idx="6">
                  <c:v>22.280351384594073</c:v>
                </c:pt>
                <c:pt idx="7">
                  <c:v>15.621771253397018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1-45D5-9140-975BB4118216}"/>
            </c:ext>
          </c:extLst>
        </c:ser>
        <c:ser>
          <c:idx val="5"/>
          <c:order val="5"/>
          <c:tx>
            <c:strRef>
              <c:f>Sheet1!$B$39:$C$39</c:f>
              <c:strCache>
                <c:ptCount val="2"/>
                <c:pt idx="0">
                  <c:v>D302A9</c:v>
                </c:pt>
                <c:pt idx="1">
                  <c:v>Railroad equipment and transport equipment n.e.c.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Sheet1!$D$39:$K$39</c:f>
              <c:numCache>
                <c:formatCode>General</c:formatCode>
                <c:ptCount val="8"/>
                <c:pt idx="0">
                  <c:v>2.8536580532194855</c:v>
                </c:pt>
                <c:pt idx="1">
                  <c:v>2.2385993039738423</c:v>
                </c:pt>
                <c:pt idx="2">
                  <c:v>2.0658381496259621</c:v>
                </c:pt>
                <c:pt idx="3">
                  <c:v>3.1765136750662748</c:v>
                </c:pt>
                <c:pt idx="4">
                  <c:v>2.9007350393908169</c:v>
                </c:pt>
                <c:pt idx="5">
                  <c:v>4.4703466573749342</c:v>
                </c:pt>
                <c:pt idx="6">
                  <c:v>4.2779353845656791</c:v>
                </c:pt>
                <c:pt idx="7">
                  <c:v>3.7788055430482608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A1-45D5-9140-975BB4118216}"/>
            </c:ext>
          </c:extLst>
        </c:ser>
        <c:ser>
          <c:idx val="6"/>
          <c:order val="6"/>
          <c:tx>
            <c:strRef>
              <c:f>Sheet1!$B$40:$C$40</c:f>
              <c:strCache>
                <c:ptCount val="2"/>
                <c:pt idx="0">
                  <c:v>D303</c:v>
                </c:pt>
                <c:pt idx="1">
                  <c:v>Air and spacecraft and related machinery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Sheet1!$D$40:$K$40</c:f>
              <c:numCache>
                <c:formatCode>General</c:formatCode>
                <c:ptCount val="8"/>
                <c:pt idx="0">
                  <c:v>1.666648887188707E-3</c:v>
                </c:pt>
                <c:pt idx="1">
                  <c:v>8.1077807281266095E-3</c:v>
                </c:pt>
                <c:pt idx="2">
                  <c:v>2.0944985164941761E-2</c:v>
                </c:pt>
                <c:pt idx="3">
                  <c:v>1.2590804671430493E-2</c:v>
                </c:pt>
                <c:pt idx="4">
                  <c:v>0.19676848063318297</c:v>
                </c:pt>
                <c:pt idx="5">
                  <c:v>0.62562066814639294</c:v>
                </c:pt>
                <c:pt idx="6">
                  <c:v>0.61615911526601164</c:v>
                </c:pt>
                <c:pt idx="7">
                  <c:v>8.4792540629204521E-2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A1-45D5-9140-975BB4118216}"/>
            </c:ext>
          </c:extLst>
        </c:ser>
        <c:ser>
          <c:idx val="7"/>
          <c:order val="7"/>
          <c:tx>
            <c:strRef>
              <c:f>Sheet1!$B$41:$C$41</c:f>
              <c:strCache>
                <c:ptCount val="2"/>
                <c:pt idx="0">
                  <c:v>D31T32</c:v>
                </c:pt>
                <c:pt idx="1">
                  <c:v>Furniture, other manufacturing [CM]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Sheet1!$D$41:$K$41</c:f>
              <c:numCache>
                <c:formatCode>General</c:formatCode>
                <c:ptCount val="8"/>
                <c:pt idx="0">
                  <c:v>7.2888427905949769</c:v>
                </c:pt>
                <c:pt idx="1">
                  <c:v>7.6029424287617706</c:v>
                </c:pt>
                <c:pt idx="2">
                  <c:v>8.2669251385751803</c:v>
                </c:pt>
                <c:pt idx="3">
                  <c:v>10.547951170968409</c:v>
                </c:pt>
                <c:pt idx="4">
                  <c:v>11.761361465203887</c:v>
                </c:pt>
                <c:pt idx="5">
                  <c:v>12.499487866341497</c:v>
                </c:pt>
                <c:pt idx="6">
                  <c:v>13.088343896727839</c:v>
                </c:pt>
                <c:pt idx="7">
                  <c:v>12.368986597073864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A1-45D5-9140-975BB411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30623"/>
        <c:axId val="537526879"/>
      </c:lineChart>
      <c:catAx>
        <c:axId val="5375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6879"/>
        <c:crosses val="autoZero"/>
        <c:auto val="1"/>
        <c:lblAlgn val="ctr"/>
        <c:lblOffset val="100"/>
        <c:noMultiLvlLbl val="0"/>
      </c:catAx>
      <c:valAx>
        <c:axId val="5375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Sheet1!$B$42:$C$42</c:f>
              <c:strCache>
                <c:ptCount val="2"/>
                <c:pt idx="0">
                  <c:v>D325</c:v>
                </c:pt>
                <c:pt idx="1">
                  <c:v>Medical and dental instruments and supplies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Sheet1!$D$42:$K$42</c:f>
              <c:numCache>
                <c:formatCode>General</c:formatCode>
                <c:ptCount val="8"/>
                <c:pt idx="0">
                  <c:v>0.77062494049145069</c:v>
                </c:pt>
                <c:pt idx="1">
                  <c:v>0.72146956878588941</c:v>
                </c:pt>
                <c:pt idx="2">
                  <c:v>0.70695092654453917</c:v>
                </c:pt>
                <c:pt idx="3">
                  <c:v>0.58916209395467978</c:v>
                </c:pt>
                <c:pt idx="4">
                  <c:v>0.61306894878593177</c:v>
                </c:pt>
                <c:pt idx="5">
                  <c:v>0.7612140492914975</c:v>
                </c:pt>
                <c:pt idx="6">
                  <c:v>0.83848347520211075</c:v>
                </c:pt>
                <c:pt idx="7">
                  <c:v>1.1830397847585339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9-48D4-8024-82754F65C0FD}"/>
            </c:ext>
          </c:extLst>
        </c:ser>
        <c:ser>
          <c:idx val="1"/>
          <c:order val="1"/>
          <c:tx>
            <c:strRef>
              <c:f>Sheet1!$B$43:$C$43</c:f>
              <c:strCache>
                <c:ptCount val="2"/>
                <c:pt idx="0">
                  <c:v>D37T39</c:v>
                </c:pt>
                <c:pt idx="1">
                  <c:v>Waste collection, treatment and disposal activities; materials recovery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Sheet1!$D$43:$K$43</c:f>
              <c:numCache>
                <c:formatCode>General</c:formatCode>
                <c:ptCount val="8"/>
                <c:pt idx="0">
                  <c:v>0.12866850795660037</c:v>
                </c:pt>
                <c:pt idx="1">
                  <c:v>0.46890657259473412</c:v>
                </c:pt>
                <c:pt idx="2">
                  <c:v>9.0076498220841836E-2</c:v>
                </c:pt>
                <c:pt idx="3">
                  <c:v>0.13213010786661325</c:v>
                </c:pt>
                <c:pt idx="4">
                  <c:v>0.16656684401235716</c:v>
                </c:pt>
                <c:pt idx="5">
                  <c:v>0.20846280166603817</c:v>
                </c:pt>
                <c:pt idx="6">
                  <c:v>0.56657764928037835</c:v>
                </c:pt>
                <c:pt idx="7">
                  <c:v>0.35823439516616845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9-48D4-8024-82754F65C0FD}"/>
            </c:ext>
          </c:extLst>
        </c:ser>
        <c:ser>
          <c:idx val="2"/>
          <c:order val="2"/>
          <c:tx>
            <c:strRef>
              <c:f>Sheet1!$B$44:$C$44</c:f>
              <c:strCache>
                <c:ptCount val="2"/>
                <c:pt idx="0">
                  <c:v>D58</c:v>
                </c:pt>
                <c:pt idx="1">
                  <c:v>Publishing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Sheet1!$D$44:$K$44</c:f>
              <c:numCache>
                <c:formatCode>General</c:formatCode>
                <c:ptCount val="8"/>
                <c:pt idx="0">
                  <c:v>0.46790280172417781</c:v>
                </c:pt>
                <c:pt idx="1">
                  <c:v>0.55095442945564876</c:v>
                </c:pt>
                <c:pt idx="2">
                  <c:v>0.54454190793879764</c:v>
                </c:pt>
                <c:pt idx="3">
                  <c:v>0.88727286003382666</c:v>
                </c:pt>
                <c:pt idx="4">
                  <c:v>1.3061130645245171</c:v>
                </c:pt>
                <c:pt idx="5">
                  <c:v>2.115268815715285</c:v>
                </c:pt>
                <c:pt idx="6">
                  <c:v>1.8197086008977772</c:v>
                </c:pt>
                <c:pt idx="7">
                  <c:v>2.8359904090508241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9-48D4-8024-82754F65C0FD}"/>
            </c:ext>
          </c:extLst>
        </c:ser>
        <c:ser>
          <c:idx val="3"/>
          <c:order val="3"/>
          <c:tx>
            <c:strRef>
              <c:f>Sheet1!$B$45:$C$45</c:f>
              <c:strCache>
                <c:ptCount val="2"/>
                <c:pt idx="0">
                  <c:v>D59T60</c:v>
                </c:pt>
                <c:pt idx="1">
                  <c:v>Audiovisual and broadcasting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Sheet1!$D$45:$K$45</c:f>
              <c:numCache>
                <c:formatCode>General</c:formatCode>
                <c:ptCount val="8"/>
                <c:pt idx="0">
                  <c:v>6.0922482428684449E-2</c:v>
                </c:pt>
                <c:pt idx="1">
                  <c:v>4.7902745797238674E-2</c:v>
                </c:pt>
                <c:pt idx="2">
                  <c:v>7.3967785578679335E-2</c:v>
                </c:pt>
                <c:pt idx="3">
                  <c:v>3.575352690423949E-2</c:v>
                </c:pt>
                <c:pt idx="4">
                  <c:v>0.12062058153373995</c:v>
                </c:pt>
                <c:pt idx="5">
                  <c:v>0.14054944850314743</c:v>
                </c:pt>
                <c:pt idx="6">
                  <c:v>0.16878505433269261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9-48D4-8024-82754F65C0FD}"/>
            </c:ext>
          </c:extLst>
        </c:ser>
        <c:ser>
          <c:idx val="4"/>
          <c:order val="4"/>
          <c:tx>
            <c:strRef>
              <c:f>Sheet1!$B$46:$C$46</c:f>
              <c:strCache>
                <c:ptCount val="2"/>
                <c:pt idx="0">
                  <c:v>Others</c:v>
                </c:pt>
                <c:pt idx="1">
                  <c:v>Other activities n.e.c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strCache>
            </c:strRef>
          </c:cat>
          <c:val>
            <c:numRef>
              <c:f>Sheet1!$D$46:$K$46</c:f>
              <c:numCache>
                <c:formatCode>General</c:formatCode>
                <c:ptCount val="8"/>
                <c:pt idx="0">
                  <c:v>0.91194450372697089</c:v>
                </c:pt>
                <c:pt idx="1">
                  <c:v>2.9312326728187772</c:v>
                </c:pt>
                <c:pt idx="2">
                  <c:v>1.7867492902873916</c:v>
                </c:pt>
                <c:pt idx="3">
                  <c:v>1.2460127064229443</c:v>
                </c:pt>
                <c:pt idx="4">
                  <c:v>1.1594831092224835</c:v>
                </c:pt>
                <c:pt idx="5">
                  <c:v>1.1322464136832651</c:v>
                </c:pt>
                <c:pt idx="6">
                  <c:v>0.91466271964262724</c:v>
                </c:pt>
                <c:pt idx="7">
                  <c:v>1.4681097794592861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9-48D4-8024-82754F65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30623"/>
        <c:axId val="537526879"/>
      </c:lineChart>
      <c:catAx>
        <c:axId val="5375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6879"/>
        <c:crosses val="autoZero"/>
        <c:auto val="1"/>
        <c:lblAlgn val="ctr"/>
        <c:lblOffset val="100"/>
        <c:noMultiLvlLbl val="0"/>
      </c:catAx>
      <c:valAx>
        <c:axId val="5375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Sheet2!$P$2:$P$16</c:f>
              <c:strCache>
                <c:ptCount val="15"/>
                <c:pt idx="0">
                  <c:v>Crop and animal production, hunting</c:v>
                </c:pt>
                <c:pt idx="1">
                  <c:v>Forestry and logging</c:v>
                </c:pt>
                <c:pt idx="2">
                  <c:v>Fishing and aquaculture</c:v>
                </c:pt>
                <c:pt idx="3">
                  <c:v>Mining of coal and lignite</c:v>
                </c:pt>
                <c:pt idx="4">
                  <c:v>Extraction of crude petroleum and natural gas</c:v>
                </c:pt>
                <c:pt idx="5">
                  <c:v>Mining of metal ores</c:v>
                </c:pt>
                <c:pt idx="6">
                  <c:v>Other mining and quarrying</c:v>
                </c:pt>
                <c:pt idx="7">
                  <c:v>Food products</c:v>
                </c:pt>
                <c:pt idx="8">
                  <c:v>Beverages</c:v>
                </c:pt>
                <c:pt idx="9">
                  <c:v>Tobacco products</c:v>
                </c:pt>
                <c:pt idx="10">
                  <c:v>Textiles</c:v>
                </c:pt>
                <c:pt idx="11">
                  <c:v>Wearing apparel</c:v>
                </c:pt>
                <c:pt idx="12">
                  <c:v>Leather and related products</c:v>
                </c:pt>
                <c:pt idx="13">
                  <c:v>Wood and products of wood and cork, except furniture</c:v>
                </c:pt>
                <c:pt idx="14">
                  <c:v>Paper and paper products</c:v>
                </c:pt>
              </c:strCache>
            </c:strRef>
          </c:cat>
          <c:val>
            <c:numRef>
              <c:f>Sheet2!$S$2:$S$16</c:f>
              <c:numCache>
                <c:formatCode>General</c:formatCode>
                <c:ptCount val="15"/>
                <c:pt idx="0">
                  <c:v>9.661144773219188E-2</c:v>
                </c:pt>
                <c:pt idx="1">
                  <c:v>2.4627067787905826E-3</c:v>
                </c:pt>
                <c:pt idx="2">
                  <c:v>-0.20298721481220106</c:v>
                </c:pt>
                <c:pt idx="3">
                  <c:v>0.2306701275213463</c:v>
                </c:pt>
                <c:pt idx="4">
                  <c:v>0</c:v>
                </c:pt>
                <c:pt idx="5">
                  <c:v>-0.62422876978402275</c:v>
                </c:pt>
                <c:pt idx="6">
                  <c:v>2.9376843513666318E-2</c:v>
                </c:pt>
                <c:pt idx="7">
                  <c:v>0.9949541148265979</c:v>
                </c:pt>
                <c:pt idx="8">
                  <c:v>6.9869364347001001E-2</c:v>
                </c:pt>
                <c:pt idx="9">
                  <c:v>2.2715886426838341</c:v>
                </c:pt>
                <c:pt idx="10">
                  <c:v>5.5660839255290622</c:v>
                </c:pt>
                <c:pt idx="11">
                  <c:v>10.305555389984409</c:v>
                </c:pt>
                <c:pt idx="12">
                  <c:v>7.001776213823625</c:v>
                </c:pt>
                <c:pt idx="13">
                  <c:v>5.2957111777145336</c:v>
                </c:pt>
                <c:pt idx="14">
                  <c:v>0.89013196721528764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8-44D0-9FDB-075F0051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374111"/>
        <c:axId val="835386175"/>
      </c:barChart>
      <c:catAx>
        <c:axId val="83537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86175"/>
        <c:crosses val="autoZero"/>
        <c:auto val="1"/>
        <c:lblAlgn val="ctr"/>
        <c:lblOffset val="100"/>
        <c:noMultiLvlLbl val="0"/>
      </c:catAx>
      <c:valAx>
        <c:axId val="8353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Sheet2!$P$17:$P$31</c:f>
              <c:strCache>
                <c:ptCount val="15"/>
                <c:pt idx="0">
                  <c:v>Printing and reproduction of recorded media</c:v>
                </c:pt>
                <c:pt idx="1">
                  <c:v>Coke and refined petroleum products [CD]</c:v>
                </c:pt>
                <c:pt idx="2">
                  <c:v>Chemicals and chemical products [CE]</c:v>
                </c:pt>
                <c:pt idx="3">
                  <c:v>Basic pharmaceutical products and pharmaceutical preparations [CF]</c:v>
                </c:pt>
                <c:pt idx="4">
                  <c:v>Rubber and plastics products</c:v>
                </c:pt>
                <c:pt idx="5">
                  <c:v>Other non-metallic mineral products</c:v>
                </c:pt>
                <c:pt idx="6">
                  <c:v>Iron and steel</c:v>
                </c:pt>
                <c:pt idx="7">
                  <c:v>Non-ferrous metals</c:v>
                </c:pt>
                <c:pt idx="8">
                  <c:v>Weapons and ammunition</c:v>
                </c:pt>
                <c:pt idx="9">
                  <c:v>Other fabricated metal products</c:v>
                </c:pt>
                <c:pt idx="10">
                  <c:v>Electronic components and boards</c:v>
                </c:pt>
                <c:pt idx="11">
                  <c:v>Computers and peripheral equipment</c:v>
                </c:pt>
                <c:pt idx="12">
                  <c:v>Communication equipment</c:v>
                </c:pt>
                <c:pt idx="13">
                  <c:v>Consumer electronic equipment</c:v>
                </c:pt>
                <c:pt idx="14">
                  <c:v>Measuring, testing, navigating and control equipment; watches and clocks</c:v>
                </c:pt>
              </c:strCache>
            </c:strRef>
          </c:cat>
          <c:val>
            <c:numRef>
              <c:f>Sheet2!$S$17:$S$31</c:f>
              <c:numCache>
                <c:formatCode>General</c:formatCode>
                <c:ptCount val="15"/>
                <c:pt idx="0">
                  <c:v>-0.99808245558788755</c:v>
                </c:pt>
                <c:pt idx="1">
                  <c:v>0.44672288780798608</c:v>
                </c:pt>
                <c:pt idx="2">
                  <c:v>0.57723319026722808</c:v>
                </c:pt>
                <c:pt idx="3">
                  <c:v>-0.4411906182041162</c:v>
                </c:pt>
                <c:pt idx="4">
                  <c:v>2.037405766400914</c:v>
                </c:pt>
                <c:pt idx="5">
                  <c:v>5.1699690534835696</c:v>
                </c:pt>
                <c:pt idx="6">
                  <c:v>9.0591591679342756</c:v>
                </c:pt>
                <c:pt idx="7">
                  <c:v>0.82218159724874074</c:v>
                </c:pt>
                <c:pt idx="8">
                  <c:v>2.3816780597427543</c:v>
                </c:pt>
                <c:pt idx="9">
                  <c:v>3.5249298963798754</c:v>
                </c:pt>
                <c:pt idx="10">
                  <c:v>9.0074655475822514</c:v>
                </c:pt>
                <c:pt idx="11">
                  <c:v>5.7080602168186552</c:v>
                </c:pt>
                <c:pt idx="12">
                  <c:v>10.577258160525325</c:v>
                </c:pt>
                <c:pt idx="13">
                  <c:v>2.3415012165544002</c:v>
                </c:pt>
                <c:pt idx="14">
                  <c:v>5.8523782453051902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9-4B4E-8560-D16A82ED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374111"/>
        <c:axId val="835386175"/>
      </c:barChart>
      <c:catAx>
        <c:axId val="83537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86175"/>
        <c:crosses val="autoZero"/>
        <c:auto val="1"/>
        <c:lblAlgn val="ctr"/>
        <c:lblOffset val="100"/>
        <c:noMultiLvlLbl val="0"/>
      </c:catAx>
      <c:valAx>
        <c:axId val="8353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Sheet2!$P$32:$P$46</c:f>
              <c:strCache>
                <c:ptCount val="15"/>
                <c:pt idx="0">
                  <c:v>Irradiation, electromedical and electrotherapeutic equipment</c:v>
                </c:pt>
                <c:pt idx="1">
                  <c:v>Optical instruments and photographic equipment</c:v>
                </c:pt>
                <c:pt idx="2">
                  <c:v>Magnetic and optical media</c:v>
                </c:pt>
                <c:pt idx="3">
                  <c:v>Electrical equipment [CJ]</c:v>
                </c:pt>
                <c:pt idx="4">
                  <c:v>Machinery and equipment n.e.c. [CK]</c:v>
                </c:pt>
                <c:pt idx="5">
                  <c:v>Motor vehicles, trailers and semi-trailers</c:v>
                </c:pt>
                <c:pt idx="6">
                  <c:v>Building of ships and boats</c:v>
                </c:pt>
                <c:pt idx="7">
                  <c:v>Railroad equipment and transport equipment n.e.c.</c:v>
                </c:pt>
                <c:pt idx="8">
                  <c:v>Air and spacecraft and related machinery</c:v>
                </c:pt>
                <c:pt idx="9">
                  <c:v>Furniture, other manufacturing [CM]</c:v>
                </c:pt>
                <c:pt idx="10">
                  <c:v>Medical and dental instruments and supplies</c:v>
                </c:pt>
                <c:pt idx="11">
                  <c:v>Waste collection, treatment and disposal activities; materials recovery</c:v>
                </c:pt>
                <c:pt idx="12">
                  <c:v>Publishing</c:v>
                </c:pt>
                <c:pt idx="13">
                  <c:v>Audiovisual and broadcasting</c:v>
                </c:pt>
                <c:pt idx="14">
                  <c:v>Other activities n.e.c</c:v>
                </c:pt>
              </c:strCache>
            </c:strRef>
          </c:cat>
          <c:val>
            <c:numRef>
              <c:f>Sheet2!$S$32:$S$46</c:f>
              <c:numCache>
                <c:formatCode>General</c:formatCode>
                <c:ptCount val="15"/>
                <c:pt idx="0">
                  <c:v>0.43997798383946396</c:v>
                </c:pt>
                <c:pt idx="1">
                  <c:v>-1.5216983992437241</c:v>
                </c:pt>
                <c:pt idx="2">
                  <c:v>-1.4502493704288737</c:v>
                </c:pt>
                <c:pt idx="3">
                  <c:v>5.3034424960700584</c:v>
                </c:pt>
                <c:pt idx="4">
                  <c:v>3.16183105883704</c:v>
                </c:pt>
                <c:pt idx="5">
                  <c:v>0.71289632358994459</c:v>
                </c:pt>
                <c:pt idx="6">
                  <c:v>17.362068836264861</c:v>
                </c:pt>
                <c:pt idx="7">
                  <c:v>1.4822417852103067</c:v>
                </c:pt>
                <c:pt idx="8">
                  <c:v>0.34558861313995043</c:v>
                </c:pt>
                <c:pt idx="9">
                  <c:v>5.282772637222477</c:v>
                </c:pt>
                <c:pt idx="10">
                  <c:v>0.26471437534165232</c:v>
                </c:pt>
                <c:pt idx="11">
                  <c:v>0.1636184819476062</c:v>
                </c:pt>
                <c:pt idx="12">
                  <c:v>1.8184208893843874</c:v>
                </c:pt>
                <c:pt idx="13">
                  <c:v>0.11437244021973106</c:v>
                </c:pt>
                <c:pt idx="14">
                  <c:v>-0.73020233872191742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B3F-8072-FD797AC1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374111"/>
        <c:axId val="835386175"/>
      </c:barChart>
      <c:catAx>
        <c:axId val="83537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86175"/>
        <c:crosses val="autoZero"/>
        <c:auto val="1"/>
        <c:lblAlgn val="ctr"/>
        <c:lblOffset val="100"/>
        <c:noMultiLvlLbl val="0"/>
      </c:catAx>
      <c:valAx>
        <c:axId val="8353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223836</xdr:colOff>
      <xdr:row>1</xdr:row>
      <xdr:rowOff>57149</xdr:rowOff>
    </xdr:from>
    <xdr:to>
      <xdr:col>20</xdr:col>
      <xdr:colOff>19049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21CC6-FF9A-41EE-BC72-2E189EBB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19</xdr:row>
      <xdr:rowOff>0</xdr:rowOff>
    </xdr:from>
    <xdr:to>
      <xdr:col>20</xdr:col>
      <xdr:colOff>23813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3FB95-797C-4699-8E4B-FE465A2D8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36</xdr:row>
      <xdr:rowOff>180975</xdr:rowOff>
    </xdr:from>
    <xdr:to>
      <xdr:col>20</xdr:col>
      <xdr:colOff>4763</xdr:colOff>
      <xdr:row>54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D9EDE-4D38-4AE5-AC9F-49C92A5E1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19</xdr:col>
      <xdr:colOff>633413</xdr:colOff>
      <xdr:row>73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1516B-8A04-427D-A564-08D1951ED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633413</xdr:colOff>
      <xdr:row>68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8C68AC-02A4-42FD-BAFC-873C3C9F5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9</xdr:col>
      <xdr:colOff>633413</xdr:colOff>
      <xdr:row>87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F2D532-7E3C-4AF5-B01B-1AEC856D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242886</xdr:colOff>
      <xdr:row>1</xdr:row>
      <xdr:rowOff>95250</xdr:rowOff>
    </xdr:from>
    <xdr:to>
      <xdr:col>26</xdr:col>
      <xdr:colOff>390525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BA548-3777-4066-931A-ADC61E678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247649</xdr:colOff>
      <xdr:row>15</xdr:row>
      <xdr:rowOff>180975</xdr:rowOff>
    </xdr:from>
    <xdr:to>
      <xdr:col>26</xdr:col>
      <xdr:colOff>409575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DB66C-C42B-4A77-8B15-40CE75C4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257175</xdr:colOff>
      <xdr:row>30</xdr:row>
      <xdr:rowOff>66675</xdr:rowOff>
    </xdr:from>
    <xdr:to>
      <xdr:col>26</xdr:col>
      <xdr:colOff>447675</xdr:colOff>
      <xdr:row>45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D7E7A-44FD-4879-8E91-BBADAF711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46"/>
  <sheetViews>
    <sheetView topLeftCell="A40" workbookViewId="0">
      <selection activeCell="K51" sqref="K51"/>
    </sheetView>
  </sheetViews>
  <sheetFormatPr defaultColWidth="11" defaultRowHeight="15.7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0.41408760356942886</v>
      </c>
      <c r="E2">
        <v>0.4577540528021164</v>
      </c>
      <c r="F2">
        <v>0.37003168694768396</v>
      </c>
      <c r="G2">
        <v>0.31771812032991298</v>
      </c>
      <c r="H2">
        <v>0.36377886181172014</v>
      </c>
      <c r="I2">
        <v>0.45184581892171044</v>
      </c>
      <c r="J2">
        <v>0.5536774950337765</v>
      </c>
      <c r="K2">
        <v>0.51138705680215257</v>
      </c>
    </row>
    <row r="3" spans="1:11" x14ac:dyDescent="0.25">
      <c r="A3" t="s">
        <v>11</v>
      </c>
      <c r="B3" t="s">
        <v>14</v>
      </c>
      <c r="C3" t="s">
        <v>15</v>
      </c>
      <c r="D3">
        <v>0.100971170259105</v>
      </c>
      <c r="E3">
        <v>9.2670468872344092E-2</v>
      </c>
      <c r="F3">
        <v>7.1509561282526266E-2</v>
      </c>
      <c r="G3">
        <v>7.4034351423808334E-2</v>
      </c>
      <c r="H3">
        <v>0.10113567539783368</v>
      </c>
      <c r="I3">
        <v>0.35814937926305523</v>
      </c>
      <c r="J3">
        <v>0.12190591244052795</v>
      </c>
      <c r="K3">
        <v>7.6661140248502319E-2</v>
      </c>
    </row>
    <row r="4" spans="1:11" x14ac:dyDescent="0.25">
      <c r="A4" t="s">
        <v>11</v>
      </c>
      <c r="B4" t="s">
        <v>16</v>
      </c>
      <c r="C4" t="s">
        <v>17</v>
      </c>
      <c r="D4">
        <v>0.29580277068361743</v>
      </c>
      <c r="E4">
        <v>0.44064496081217264</v>
      </c>
      <c r="F4">
        <v>0.2845659295824709</v>
      </c>
      <c r="G4">
        <v>0.11625617814911078</v>
      </c>
      <c r="H4">
        <v>9.2592445758147388E-2</v>
      </c>
      <c r="I4">
        <v>9.240621770417734E-2</v>
      </c>
      <c r="J4">
        <v>0.15793058632214874</v>
      </c>
      <c r="K4">
        <v>0.17254271554923917</v>
      </c>
    </row>
    <row r="5" spans="1:11" x14ac:dyDescent="0.25">
      <c r="A5" t="s">
        <v>11</v>
      </c>
      <c r="B5" t="s">
        <v>18</v>
      </c>
      <c r="C5" t="s">
        <v>19</v>
      </c>
      <c r="D5">
        <v>1.9257155563178481</v>
      </c>
      <c r="E5">
        <v>3.582886512246485</v>
      </c>
      <c r="F5">
        <v>2.6635933940949821</v>
      </c>
      <c r="G5">
        <v>2.1464860912837675</v>
      </c>
      <c r="H5">
        <v>4.5730122347844588</v>
      </c>
      <c r="I5">
        <v>3.6334084773687896</v>
      </c>
      <c r="J5">
        <v>3.9032209828712068</v>
      </c>
      <c r="K5">
        <v>2.066721340735818</v>
      </c>
    </row>
    <row r="6" spans="1:11" x14ac:dyDescent="0.25">
      <c r="A6" t="s">
        <v>11</v>
      </c>
      <c r="B6" t="s">
        <v>20</v>
      </c>
      <c r="C6" t="s">
        <v>21</v>
      </c>
      <c r="I6">
        <v>2.9554246567238939E-5</v>
      </c>
    </row>
    <row r="7" spans="1:11" x14ac:dyDescent="0.25">
      <c r="A7" t="s">
        <v>11</v>
      </c>
      <c r="B7" t="s">
        <v>22</v>
      </c>
      <c r="C7" t="s">
        <v>23</v>
      </c>
      <c r="D7">
        <v>0.91143593307785775</v>
      </c>
      <c r="E7">
        <v>1.1598741922744171</v>
      </c>
      <c r="F7">
        <v>0.87792403198382751</v>
      </c>
      <c r="G7">
        <v>1.0927979305217626</v>
      </c>
      <c r="H7">
        <v>0.86515010376791257</v>
      </c>
      <c r="I7">
        <v>0.50114881253885724</v>
      </c>
      <c r="J7">
        <v>0.29965141439546406</v>
      </c>
      <c r="K7">
        <v>0.52320117138876521</v>
      </c>
    </row>
    <row r="8" spans="1:11" x14ac:dyDescent="0.25">
      <c r="A8" t="s">
        <v>11</v>
      </c>
      <c r="B8" t="s">
        <v>24</v>
      </c>
      <c r="C8" t="s">
        <v>25</v>
      </c>
      <c r="D8">
        <v>0.37525342274011736</v>
      </c>
      <c r="E8">
        <v>0.39073225760548086</v>
      </c>
      <c r="F8">
        <v>0.48275210162253784</v>
      </c>
      <c r="G8">
        <v>0.42723507750175688</v>
      </c>
      <c r="H8">
        <v>0.26893567445085548</v>
      </c>
      <c r="I8">
        <v>0.24996584587439508</v>
      </c>
      <c r="J8">
        <v>0.41373199946008293</v>
      </c>
      <c r="K8">
        <v>0.41100736791284798</v>
      </c>
    </row>
    <row r="9" spans="1:11" x14ac:dyDescent="0.25">
      <c r="A9" t="s">
        <v>11</v>
      </c>
      <c r="B9" t="s">
        <v>26</v>
      </c>
      <c r="C9" t="s">
        <v>27</v>
      </c>
      <c r="D9">
        <v>0.46419504876089124</v>
      </c>
      <c r="E9">
        <v>0.49362798900945998</v>
      </c>
      <c r="F9">
        <v>0.37556366439127509</v>
      </c>
      <c r="G9">
        <v>0.68201627714744562</v>
      </c>
      <c r="H9">
        <v>0.76845950212606584</v>
      </c>
      <c r="I9">
        <v>1.3509262654130603</v>
      </c>
      <c r="J9">
        <v>1.4354374601336986</v>
      </c>
      <c r="K9">
        <v>1.5122938072898484</v>
      </c>
    </row>
    <row r="10" spans="1:11" x14ac:dyDescent="0.25">
      <c r="A10" t="s">
        <v>11</v>
      </c>
      <c r="B10" t="s">
        <v>28</v>
      </c>
      <c r="C10" t="s">
        <v>29</v>
      </c>
      <c r="D10">
        <v>3.7773758089115129E-2</v>
      </c>
      <c r="E10">
        <v>2.9229176978221142E-2</v>
      </c>
      <c r="F10">
        <v>4.8242231600817274E-2</v>
      </c>
      <c r="G10">
        <v>4.6541006895547368E-2</v>
      </c>
      <c r="H10">
        <v>0.11846967398565376</v>
      </c>
      <c r="I10">
        <v>8.4823848026868293E-2</v>
      </c>
      <c r="J10">
        <v>0.14258572410559639</v>
      </c>
      <c r="K10">
        <v>6.4155939655741887E-2</v>
      </c>
    </row>
    <row r="11" spans="1:11" x14ac:dyDescent="0.25">
      <c r="A11" t="s">
        <v>11</v>
      </c>
      <c r="B11" t="s">
        <v>30</v>
      </c>
      <c r="C11" t="s">
        <v>31</v>
      </c>
      <c r="D11">
        <v>0.45934425357012398</v>
      </c>
      <c r="E11">
        <v>0.55477288128100533</v>
      </c>
      <c r="F11">
        <v>0.59985776010362279</v>
      </c>
      <c r="G11">
        <v>1.1147734885825529</v>
      </c>
      <c r="H11">
        <v>1.1828056202136634</v>
      </c>
      <c r="I11">
        <v>2.3058644476918166</v>
      </c>
      <c r="J11">
        <v>2.8343264872642795</v>
      </c>
      <c r="K11">
        <v>2.7229679329545173</v>
      </c>
    </row>
    <row r="12" spans="1:11" x14ac:dyDescent="0.25">
      <c r="A12" t="s">
        <v>11</v>
      </c>
      <c r="B12" t="s">
        <v>32</v>
      </c>
      <c r="C12" t="s">
        <v>33</v>
      </c>
      <c r="D12">
        <v>5.3568984132867081</v>
      </c>
      <c r="E12">
        <v>4.9663635777509647</v>
      </c>
      <c r="F12">
        <v>5.8483535482780367</v>
      </c>
      <c r="G12">
        <v>6.4133384005315435</v>
      </c>
      <c r="H12">
        <v>7.6924443725784659</v>
      </c>
      <c r="I12">
        <v>9.7855909813441659</v>
      </c>
      <c r="J12">
        <v>10.162384645520232</v>
      </c>
      <c r="K12">
        <v>11.293045196575562</v>
      </c>
    </row>
    <row r="13" spans="1:11" x14ac:dyDescent="0.25">
      <c r="A13" t="s">
        <v>11</v>
      </c>
      <c r="B13" t="s">
        <v>34</v>
      </c>
      <c r="C13" t="s">
        <v>35</v>
      </c>
      <c r="D13">
        <v>5.2371956187943551</v>
      </c>
      <c r="E13">
        <v>6.238703134107217</v>
      </c>
      <c r="F13">
        <v>8.1523894512677764</v>
      </c>
      <c r="G13">
        <v>9.6725762243748825</v>
      </c>
      <c r="H13">
        <v>11.141941445223917</v>
      </c>
      <c r="I13">
        <v>14.271719801413774</v>
      </c>
      <c r="J13">
        <v>16.020374366389831</v>
      </c>
      <c r="K13">
        <v>16.066635166480559</v>
      </c>
    </row>
    <row r="14" spans="1:11" x14ac:dyDescent="0.25">
      <c r="A14" t="s">
        <v>11</v>
      </c>
      <c r="B14" t="s">
        <v>36</v>
      </c>
      <c r="C14" t="s">
        <v>37</v>
      </c>
      <c r="D14">
        <v>19.445434312778882</v>
      </c>
      <c r="E14">
        <v>20.290113907716226</v>
      </c>
      <c r="F14">
        <v>20.344786198356886</v>
      </c>
      <c r="G14">
        <v>20.204387675468087</v>
      </c>
      <c r="H14">
        <v>20.24437032115004</v>
      </c>
      <c r="I14">
        <v>24.018584091960378</v>
      </c>
      <c r="J14">
        <v>26.836638265753077</v>
      </c>
      <c r="K14">
        <v>26.902462382389274</v>
      </c>
    </row>
    <row r="15" spans="1:11" x14ac:dyDescent="0.25">
      <c r="A15" t="s">
        <v>11</v>
      </c>
      <c r="B15" t="s">
        <v>38</v>
      </c>
      <c r="C15" t="s">
        <v>39</v>
      </c>
      <c r="D15">
        <v>3.1291750855805809</v>
      </c>
      <c r="E15">
        <v>3.2206920944643445</v>
      </c>
      <c r="F15">
        <v>3.2423626781338646</v>
      </c>
      <c r="G15">
        <v>4.2213074957366885</v>
      </c>
      <c r="H15">
        <v>4.9984446592822707</v>
      </c>
      <c r="I15">
        <v>7.9187330126121491</v>
      </c>
      <c r="J15">
        <v>8.3391482547168625</v>
      </c>
      <c r="K15">
        <v>8.6021412807571274</v>
      </c>
    </row>
    <row r="16" spans="1:11" x14ac:dyDescent="0.25">
      <c r="A16" t="s">
        <v>11</v>
      </c>
      <c r="B16" t="s">
        <v>40</v>
      </c>
      <c r="C16" t="s">
        <v>41</v>
      </c>
      <c r="D16">
        <v>0.21767574444949322</v>
      </c>
      <c r="E16">
        <v>0.31951689416552193</v>
      </c>
      <c r="F16">
        <v>0.31534118259965677</v>
      </c>
      <c r="G16">
        <v>0.76099297417280742</v>
      </c>
      <c r="H16">
        <v>0.49180175483440136</v>
      </c>
      <c r="I16">
        <v>0.58194321744370359</v>
      </c>
      <c r="J16">
        <v>0.87329867226014579</v>
      </c>
      <c r="K16">
        <v>1.4441579007854448</v>
      </c>
    </row>
    <row r="17" spans="1:11" x14ac:dyDescent="0.25">
      <c r="A17" t="s">
        <v>11</v>
      </c>
      <c r="B17" t="s">
        <v>42</v>
      </c>
      <c r="C17" t="s">
        <v>43</v>
      </c>
      <c r="D17">
        <v>1.9190740870739675</v>
      </c>
      <c r="E17">
        <v>2.0896312288180656</v>
      </c>
      <c r="F17">
        <v>2.4875473516670152</v>
      </c>
      <c r="G17">
        <v>2.0654244897123988</v>
      </c>
      <c r="H17">
        <v>2.1317304389394551</v>
      </c>
      <c r="I17">
        <v>1.4745976862546122</v>
      </c>
      <c r="J17">
        <v>0.83507882280748924</v>
      </c>
      <c r="K17">
        <v>1.1774615819087693</v>
      </c>
    </row>
    <row r="18" spans="1:11" x14ac:dyDescent="0.25">
      <c r="A18" t="s">
        <v>11</v>
      </c>
      <c r="B18" t="s">
        <v>44</v>
      </c>
      <c r="C18" t="s">
        <v>45</v>
      </c>
      <c r="D18">
        <v>1.137004286278976</v>
      </c>
      <c r="E18">
        <v>1.6800732993424015</v>
      </c>
      <c r="F18">
        <v>1.3764289367480942</v>
      </c>
      <c r="G18">
        <v>1.1232597243899873</v>
      </c>
      <c r="H18">
        <v>4.0951371391219125</v>
      </c>
      <c r="I18">
        <v>3.1225058771053575</v>
      </c>
      <c r="J18">
        <v>1.4526599327581073</v>
      </c>
      <c r="K18">
        <v>2.2578634284792423</v>
      </c>
    </row>
    <row r="19" spans="1:11" x14ac:dyDescent="0.25">
      <c r="A19" t="s">
        <v>11</v>
      </c>
      <c r="B19" t="s">
        <v>46</v>
      </c>
      <c r="C19" t="s">
        <v>47</v>
      </c>
      <c r="D19">
        <v>0.83855134959223521</v>
      </c>
      <c r="E19">
        <v>0.90579693388065008</v>
      </c>
      <c r="F19">
        <v>0.81394135878079199</v>
      </c>
      <c r="G19">
        <v>0.98279901851150298</v>
      </c>
      <c r="H19">
        <v>0.91180138138115441</v>
      </c>
      <c r="I19">
        <v>1.1440911299053609</v>
      </c>
      <c r="J19">
        <v>1.3245561594636399</v>
      </c>
      <c r="K19">
        <v>1.5742585045437012</v>
      </c>
    </row>
    <row r="20" spans="1:11" x14ac:dyDescent="0.25">
      <c r="A20" t="s">
        <v>11</v>
      </c>
      <c r="B20" t="s">
        <v>48</v>
      </c>
      <c r="C20" t="s">
        <v>49</v>
      </c>
      <c r="D20">
        <v>0.88767795446509923</v>
      </c>
      <c r="E20">
        <v>0.57905318173535347</v>
      </c>
      <c r="F20">
        <v>0.51532270924257506</v>
      </c>
      <c r="G20">
        <v>0.51168100433870412</v>
      </c>
      <c r="H20">
        <v>0.29789120842898487</v>
      </c>
      <c r="I20">
        <v>0.34932494244431145</v>
      </c>
      <c r="J20">
        <v>0.25078135502883797</v>
      </c>
      <c r="K20">
        <v>0.33356854476338232</v>
      </c>
    </row>
    <row r="21" spans="1:11" x14ac:dyDescent="0.25">
      <c r="A21" t="s">
        <v>11</v>
      </c>
      <c r="B21" t="s">
        <v>50</v>
      </c>
      <c r="C21" t="s">
        <v>51</v>
      </c>
      <c r="D21">
        <v>2.2627420385874113</v>
      </c>
      <c r="E21">
        <v>2.4504799078128601</v>
      </c>
      <c r="F21">
        <v>2.6620414024499528</v>
      </c>
      <c r="G21">
        <v>3.5559389941922079</v>
      </c>
      <c r="H21">
        <v>3.4765997829770252</v>
      </c>
      <c r="I21">
        <v>3.6996046489419676</v>
      </c>
      <c r="J21">
        <v>4.0524935505523665</v>
      </c>
      <c r="K21">
        <v>4.7355399286497333</v>
      </c>
    </row>
    <row r="22" spans="1:11" x14ac:dyDescent="0.25">
      <c r="A22" t="s">
        <v>11</v>
      </c>
      <c r="B22" t="s">
        <v>52</v>
      </c>
      <c r="C22" t="s">
        <v>53</v>
      </c>
      <c r="D22">
        <v>2.6927788482586075</v>
      </c>
      <c r="E22">
        <v>2.7813046620795108</v>
      </c>
      <c r="F22">
        <v>2.9309108028761961</v>
      </c>
      <c r="G22">
        <v>3.5076763528657358</v>
      </c>
      <c r="H22">
        <v>4.6286454808171511</v>
      </c>
      <c r="I22">
        <v>7.3548950684356171</v>
      </c>
      <c r="J22">
        <v>7.6616862758102453</v>
      </c>
      <c r="K22">
        <v>8.1523353414950126</v>
      </c>
    </row>
    <row r="23" spans="1:11" x14ac:dyDescent="0.25">
      <c r="A23" t="s">
        <v>11</v>
      </c>
      <c r="B23" t="s">
        <v>54</v>
      </c>
      <c r="C23" t="s">
        <v>55</v>
      </c>
      <c r="D23">
        <v>0.37900217978406031</v>
      </c>
      <c r="E23">
        <v>0.27307620824173889</v>
      </c>
      <c r="F23">
        <v>0.41517564118163142</v>
      </c>
      <c r="G23">
        <v>0.60047901319370145</v>
      </c>
      <c r="H23">
        <v>1.1477808699061989</v>
      </c>
      <c r="I23">
        <v>2.2347997489122409</v>
      </c>
      <c r="J23">
        <v>6.7722034069447465</v>
      </c>
      <c r="K23">
        <v>11.998193316949603</v>
      </c>
    </row>
    <row r="24" spans="1:11" x14ac:dyDescent="0.25">
      <c r="A24" t="s">
        <v>11</v>
      </c>
      <c r="B24" t="s">
        <v>56</v>
      </c>
      <c r="C24" t="s">
        <v>57</v>
      </c>
      <c r="D24">
        <v>0.74631666451883549</v>
      </c>
      <c r="E24">
        <v>0.66914626152979528</v>
      </c>
      <c r="F24">
        <v>0.47574968235858428</v>
      </c>
      <c r="G24">
        <v>0.84987631848196665</v>
      </c>
      <c r="H24">
        <v>1.0010666081456705</v>
      </c>
      <c r="I24">
        <v>0.90412225651646705</v>
      </c>
      <c r="J24">
        <v>1.5014841983963287</v>
      </c>
      <c r="K24">
        <v>1.5583419221497836</v>
      </c>
    </row>
    <row r="25" spans="1:11" x14ac:dyDescent="0.25">
      <c r="A25" t="s">
        <v>11</v>
      </c>
      <c r="B25" t="s">
        <v>58</v>
      </c>
      <c r="C25" t="s">
        <v>59</v>
      </c>
      <c r="D25">
        <v>0.13958575836520515</v>
      </c>
      <c r="E25">
        <v>0.63477897908862124</v>
      </c>
      <c r="F25">
        <v>1.5838969845851938</v>
      </c>
      <c r="G25">
        <v>0.77614967807197721</v>
      </c>
      <c r="H25">
        <v>0.27887055852250525</v>
      </c>
      <c r="I25">
        <v>0.38926110117376023</v>
      </c>
      <c r="J25">
        <v>0.57846536653970193</v>
      </c>
      <c r="K25">
        <v>4.9592554903996326</v>
      </c>
    </row>
    <row r="26" spans="1:11" x14ac:dyDescent="0.25">
      <c r="A26" t="s">
        <v>11</v>
      </c>
      <c r="B26" t="s">
        <v>60</v>
      </c>
      <c r="C26" t="s">
        <v>61</v>
      </c>
      <c r="D26">
        <v>4.4175238743647531</v>
      </c>
      <c r="E26">
        <v>4.4608470426846427</v>
      </c>
      <c r="F26">
        <v>4.6766245291827007</v>
      </c>
      <c r="G26">
        <v>5.1188950329876821</v>
      </c>
      <c r="H26">
        <v>5.8348286280544333</v>
      </c>
      <c r="I26">
        <v>6.9061433505252303</v>
      </c>
      <c r="J26">
        <v>7.2725923437830451</v>
      </c>
      <c r="K26">
        <v>8.6556383660260998</v>
      </c>
    </row>
    <row r="27" spans="1:11" x14ac:dyDescent="0.25">
      <c r="A27" t="s">
        <v>11</v>
      </c>
      <c r="B27" t="s">
        <v>62</v>
      </c>
      <c r="C27" t="s">
        <v>63</v>
      </c>
      <c r="D27">
        <v>0.96514185104485706</v>
      </c>
      <c r="E27">
        <v>0.81444194731725017</v>
      </c>
      <c r="F27">
        <v>0.82702558381546432</v>
      </c>
      <c r="G27">
        <v>1.2925778022055767</v>
      </c>
      <c r="H27">
        <v>2.565732735209409</v>
      </c>
      <c r="I27">
        <v>4.0473363226392252</v>
      </c>
      <c r="J27">
        <v>8.9729962081100734</v>
      </c>
      <c r="K27">
        <v>10.821518685416535</v>
      </c>
    </row>
    <row r="28" spans="1:11" x14ac:dyDescent="0.25">
      <c r="A28" t="s">
        <v>11</v>
      </c>
      <c r="B28" t="s">
        <v>64</v>
      </c>
      <c r="C28" t="s">
        <v>65</v>
      </c>
      <c r="D28">
        <v>3.4060911092826993</v>
      </c>
      <c r="E28">
        <v>4.2047157602615277</v>
      </c>
      <c r="F28">
        <v>6.3569467304728287</v>
      </c>
      <c r="G28">
        <v>8.8797280472686566</v>
      </c>
      <c r="H28">
        <v>12.363452701834042</v>
      </c>
      <c r="I28">
        <v>12.351953485593912</v>
      </c>
      <c r="J28">
        <v>12.400499028988223</v>
      </c>
      <c r="K28">
        <v>6.6264282741933123</v>
      </c>
    </row>
    <row r="29" spans="1:11" x14ac:dyDescent="0.25">
      <c r="A29" t="s">
        <v>11</v>
      </c>
      <c r="B29" t="s">
        <v>66</v>
      </c>
      <c r="C29" t="s">
        <v>67</v>
      </c>
      <c r="D29">
        <v>1.5143821333266274</v>
      </c>
      <c r="E29">
        <v>1.5390851698430972</v>
      </c>
      <c r="F29">
        <v>1.6040682925382581</v>
      </c>
      <c r="G29">
        <v>4.2029146504324437</v>
      </c>
      <c r="H29">
        <v>8.0695832869676263</v>
      </c>
      <c r="I29">
        <v>9.278768657184024</v>
      </c>
      <c r="J29">
        <v>7.946961964354804</v>
      </c>
      <c r="K29">
        <v>16.26102165986557</v>
      </c>
    </row>
    <row r="30" spans="1:11" x14ac:dyDescent="0.25">
      <c r="A30" t="s">
        <v>11</v>
      </c>
      <c r="B30" t="s">
        <v>68</v>
      </c>
      <c r="C30" t="s">
        <v>69</v>
      </c>
      <c r="D30">
        <v>6.2299991808645361</v>
      </c>
      <c r="E30">
        <v>9.8471614265351093</v>
      </c>
      <c r="F30">
        <v>11.159629788203794</v>
      </c>
      <c r="G30">
        <v>13.652988437286293</v>
      </c>
      <c r="H30">
        <v>11.337304823685299</v>
      </c>
      <c r="I30">
        <v>12.354248511122034</v>
      </c>
      <c r="J30">
        <v>10.865432335664813</v>
      </c>
      <c r="K30">
        <v>9.8947307048436297</v>
      </c>
    </row>
    <row r="31" spans="1:11" x14ac:dyDescent="0.25">
      <c r="A31" t="s">
        <v>11</v>
      </c>
      <c r="B31" t="s">
        <v>70</v>
      </c>
      <c r="C31" t="s">
        <v>71</v>
      </c>
      <c r="D31">
        <v>2.3877704266622142</v>
      </c>
      <c r="E31">
        <v>3.1547470990014919</v>
      </c>
      <c r="F31">
        <v>2.5838163668713054</v>
      </c>
      <c r="G31">
        <v>2.696887460714454</v>
      </c>
      <c r="H31">
        <v>3.2468153472318613</v>
      </c>
      <c r="I31">
        <v>7.2043488599251848</v>
      </c>
      <c r="J31">
        <v>8.3652312060697902</v>
      </c>
      <c r="K31">
        <v>8.8820428102042968</v>
      </c>
    </row>
    <row r="32" spans="1:11" x14ac:dyDescent="0.25">
      <c r="A32" t="s">
        <v>11</v>
      </c>
      <c r="B32" t="s">
        <v>72</v>
      </c>
      <c r="C32" t="s">
        <v>73</v>
      </c>
      <c r="D32">
        <v>3.5687655065200302E-2</v>
      </c>
      <c r="E32">
        <v>1.8235049458188695E-2</v>
      </c>
      <c r="F32">
        <v>5.3940842208598225E-2</v>
      </c>
      <c r="G32">
        <v>0.29341940917889631</v>
      </c>
      <c r="H32">
        <v>1.1923390798007296</v>
      </c>
      <c r="I32">
        <v>0.22625772233301908</v>
      </c>
      <c r="J32">
        <v>0.30150031877848088</v>
      </c>
      <c r="K32">
        <v>0.63237835342383608</v>
      </c>
    </row>
    <row r="33" spans="1:11" x14ac:dyDescent="0.25">
      <c r="A33" t="s">
        <v>11</v>
      </c>
      <c r="B33" t="s">
        <v>74</v>
      </c>
      <c r="C33" t="s">
        <v>75</v>
      </c>
      <c r="D33">
        <v>9.9119285714459124</v>
      </c>
      <c r="E33">
        <v>6.0230927384483373</v>
      </c>
      <c r="F33">
        <v>3.2502072328156184</v>
      </c>
      <c r="G33">
        <v>7.3126295421993852</v>
      </c>
      <c r="H33">
        <v>9.0823962191761165</v>
      </c>
      <c r="I33">
        <v>17.532885110878791</v>
      </c>
      <c r="J33">
        <v>7.6202784219833131</v>
      </c>
      <c r="K33">
        <v>5.2713460894234885</v>
      </c>
    </row>
    <row r="34" spans="1:11" x14ac:dyDescent="0.25">
      <c r="A34" t="s">
        <v>11</v>
      </c>
      <c r="B34" t="s">
        <v>76</v>
      </c>
      <c r="C34" t="s">
        <v>77</v>
      </c>
      <c r="D34">
        <v>3.1482591037243308</v>
      </c>
      <c r="E34">
        <v>1.5116575626532753</v>
      </c>
      <c r="F34">
        <v>1.9284541086047176</v>
      </c>
      <c r="G34">
        <v>1.0645268660414728</v>
      </c>
      <c r="H34">
        <v>0.90482420387154472</v>
      </c>
      <c r="I34">
        <v>2.100991884580703</v>
      </c>
      <c r="J34">
        <v>0.87970896275992949</v>
      </c>
    </row>
    <row r="35" spans="1:11" x14ac:dyDescent="0.25">
      <c r="A35" t="s">
        <v>11</v>
      </c>
      <c r="B35" t="s">
        <v>78</v>
      </c>
      <c r="C35" t="s">
        <v>79</v>
      </c>
      <c r="D35">
        <v>4.8537134168811358</v>
      </c>
      <c r="E35">
        <v>4.609608607918517</v>
      </c>
      <c r="F35">
        <v>5.4149380339838915</v>
      </c>
      <c r="G35">
        <v>6.4012675529914205</v>
      </c>
      <c r="H35">
        <v>7.6551688151766957</v>
      </c>
      <c r="I35">
        <v>9.0711481506972902</v>
      </c>
      <c r="J35">
        <v>9.635657181812828</v>
      </c>
      <c r="K35">
        <v>10.434549835126941</v>
      </c>
    </row>
    <row r="36" spans="1:11" x14ac:dyDescent="0.25">
      <c r="A36" t="s">
        <v>11</v>
      </c>
      <c r="B36" t="s">
        <v>80</v>
      </c>
      <c r="C36" t="s">
        <v>81</v>
      </c>
      <c r="D36">
        <v>1.4569316764820985</v>
      </c>
      <c r="E36">
        <v>1.7067383144684316</v>
      </c>
      <c r="F36">
        <v>1.9187036279598173</v>
      </c>
      <c r="G36">
        <v>2.1069485357714326</v>
      </c>
      <c r="H36">
        <v>2.5508323626460818</v>
      </c>
      <c r="I36">
        <v>2.8571901990051192</v>
      </c>
      <c r="J36">
        <v>3.3213714997908586</v>
      </c>
      <c r="K36">
        <v>6.1659606088337515</v>
      </c>
    </row>
    <row r="37" spans="1:11" x14ac:dyDescent="0.25">
      <c r="A37" t="s">
        <v>11</v>
      </c>
      <c r="B37" t="s">
        <v>82</v>
      </c>
      <c r="C37" t="s">
        <v>83</v>
      </c>
      <c r="D37">
        <v>5.1652267438238711E-2</v>
      </c>
      <c r="E37">
        <v>3.7216188582275635E-2</v>
      </c>
      <c r="F37">
        <v>5.768839087807423E-2</v>
      </c>
      <c r="G37">
        <v>7.8937568497798261E-2</v>
      </c>
      <c r="H37">
        <v>0.2761160876270401</v>
      </c>
      <c r="I37">
        <v>0.63302218509673547</v>
      </c>
      <c r="J37">
        <v>0.91270106715101629</v>
      </c>
      <c r="K37">
        <v>0.6019600360493873</v>
      </c>
    </row>
    <row r="38" spans="1:11" x14ac:dyDescent="0.25">
      <c r="A38" t="s">
        <v>11</v>
      </c>
      <c r="B38" t="s">
        <v>84</v>
      </c>
      <c r="C38" t="s">
        <v>85</v>
      </c>
      <c r="D38">
        <v>0.646485011801188</v>
      </c>
      <c r="E38">
        <v>2.5314999536601808</v>
      </c>
      <c r="F38">
        <v>0.34736228004574227</v>
      </c>
      <c r="G38">
        <v>0.10864498918092165</v>
      </c>
      <c r="H38">
        <v>5.4196122240326723</v>
      </c>
      <c r="I38">
        <v>3.718102568214702</v>
      </c>
      <c r="J38">
        <v>22.280351384594073</v>
      </c>
      <c r="K38">
        <v>15.621771253397018</v>
      </c>
    </row>
    <row r="39" spans="1:11" x14ac:dyDescent="0.25">
      <c r="A39" t="s">
        <v>11</v>
      </c>
      <c r="B39" t="s">
        <v>86</v>
      </c>
      <c r="C39" t="s">
        <v>87</v>
      </c>
      <c r="D39">
        <v>2.8536580532194855</v>
      </c>
      <c r="E39">
        <v>2.2385993039738423</v>
      </c>
      <c r="F39">
        <v>2.0658381496259621</v>
      </c>
      <c r="G39">
        <v>3.1765136750662748</v>
      </c>
      <c r="H39">
        <v>2.9007350393908169</v>
      </c>
      <c r="I39">
        <v>4.4703466573749342</v>
      </c>
      <c r="J39">
        <v>4.2779353845656791</v>
      </c>
      <c r="K39">
        <v>3.7788055430482608</v>
      </c>
    </row>
    <row r="40" spans="1:11" x14ac:dyDescent="0.25">
      <c r="A40" t="s">
        <v>11</v>
      </c>
      <c r="B40" t="s">
        <v>88</v>
      </c>
      <c r="C40" t="s">
        <v>89</v>
      </c>
      <c r="D40">
        <v>1.666648887188707E-3</v>
      </c>
      <c r="E40">
        <v>8.1077807281266095E-3</v>
      </c>
      <c r="F40">
        <v>2.0944985164941761E-2</v>
      </c>
      <c r="G40">
        <v>1.2590804671430493E-2</v>
      </c>
      <c r="H40">
        <v>0.19676848063318297</v>
      </c>
      <c r="I40">
        <v>0.62562066814639294</v>
      </c>
      <c r="J40">
        <v>0.61615911526601164</v>
      </c>
      <c r="K40">
        <v>8.4792540629204521E-2</v>
      </c>
    </row>
    <row r="41" spans="1:11" x14ac:dyDescent="0.25">
      <c r="A41" t="s">
        <v>11</v>
      </c>
      <c r="B41" t="s">
        <v>90</v>
      </c>
      <c r="C41" t="s">
        <v>91</v>
      </c>
      <c r="D41">
        <v>7.2888427905949769</v>
      </c>
      <c r="E41">
        <v>7.6029424287617706</v>
      </c>
      <c r="F41">
        <v>8.2669251385751803</v>
      </c>
      <c r="G41">
        <v>10.547951170968409</v>
      </c>
      <c r="H41">
        <v>11.761361465203887</v>
      </c>
      <c r="I41">
        <v>12.499487866341497</v>
      </c>
      <c r="J41">
        <v>13.088343896727839</v>
      </c>
      <c r="K41">
        <v>12.368986597073864</v>
      </c>
    </row>
    <row r="42" spans="1:11" x14ac:dyDescent="0.25">
      <c r="A42" t="s">
        <v>11</v>
      </c>
      <c r="B42" t="s">
        <v>92</v>
      </c>
      <c r="C42" t="s">
        <v>93</v>
      </c>
      <c r="D42">
        <v>0.77062494049145069</v>
      </c>
      <c r="E42">
        <v>0.72146956878588941</v>
      </c>
      <c r="F42">
        <v>0.70695092654453917</v>
      </c>
      <c r="G42">
        <v>0.58916209395467978</v>
      </c>
      <c r="H42">
        <v>0.61306894878593177</v>
      </c>
      <c r="I42">
        <v>0.7612140492914975</v>
      </c>
      <c r="J42">
        <v>0.83848347520211075</v>
      </c>
      <c r="K42">
        <v>1.1830397847585339</v>
      </c>
    </row>
    <row r="43" spans="1:11" x14ac:dyDescent="0.25">
      <c r="A43" t="s">
        <v>11</v>
      </c>
      <c r="B43" t="s">
        <v>94</v>
      </c>
      <c r="C43" t="s">
        <v>95</v>
      </c>
      <c r="D43">
        <v>0.12866850795660037</v>
      </c>
      <c r="E43">
        <v>0.46890657259473412</v>
      </c>
      <c r="F43">
        <v>9.0076498220841836E-2</v>
      </c>
      <c r="G43">
        <v>0.13213010786661325</v>
      </c>
      <c r="H43">
        <v>0.16656684401235716</v>
      </c>
      <c r="I43">
        <v>0.20846280166603817</v>
      </c>
      <c r="J43">
        <v>0.56657764928037835</v>
      </c>
      <c r="K43">
        <v>0.35823439516616845</v>
      </c>
    </row>
    <row r="44" spans="1:11" x14ac:dyDescent="0.25">
      <c r="A44" t="s">
        <v>11</v>
      </c>
      <c r="B44" t="s">
        <v>96</v>
      </c>
      <c r="C44" t="s">
        <v>97</v>
      </c>
      <c r="D44">
        <v>0.46790280172417781</v>
      </c>
      <c r="E44">
        <v>0.55095442945564876</v>
      </c>
      <c r="F44">
        <v>0.54454190793879764</v>
      </c>
      <c r="G44">
        <v>0.88727286003382666</v>
      </c>
      <c r="H44">
        <v>1.3061130645245171</v>
      </c>
      <c r="I44">
        <v>2.115268815715285</v>
      </c>
      <c r="J44">
        <v>1.8197086008977772</v>
      </c>
      <c r="K44">
        <v>2.8359904090508241</v>
      </c>
    </row>
    <row r="45" spans="1:11" x14ac:dyDescent="0.25">
      <c r="A45" t="s">
        <v>11</v>
      </c>
      <c r="B45" t="s">
        <v>98</v>
      </c>
      <c r="C45" t="s">
        <v>99</v>
      </c>
      <c r="D45">
        <v>6.0922482428684449E-2</v>
      </c>
      <c r="E45">
        <v>4.7902745797238674E-2</v>
      </c>
      <c r="F45">
        <v>7.3967785578679335E-2</v>
      </c>
      <c r="G45">
        <v>3.575352690423949E-2</v>
      </c>
      <c r="H45">
        <v>0.12062058153373995</v>
      </c>
      <c r="I45">
        <v>0.14054944850314743</v>
      </c>
      <c r="J45">
        <v>0.16878505433269261</v>
      </c>
    </row>
    <row r="46" spans="1:11" x14ac:dyDescent="0.25">
      <c r="A46" t="s">
        <v>11</v>
      </c>
      <c r="B46" t="s">
        <v>100</v>
      </c>
      <c r="C46" t="s">
        <v>101</v>
      </c>
      <c r="D46">
        <v>0.91194450372697089</v>
      </c>
      <c r="E46">
        <v>2.9312326728187772</v>
      </c>
      <c r="F46">
        <v>1.7867492902873916</v>
      </c>
      <c r="G46">
        <v>1.2460127064229443</v>
      </c>
      <c r="H46">
        <v>1.1594831092224835</v>
      </c>
      <c r="I46">
        <v>1.1322464136832651</v>
      </c>
      <c r="J46">
        <v>0.91466271964262724</v>
      </c>
      <c r="K46">
        <v>1.4681097794592861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B423-92FE-415D-9B30-5FF657F39E3F}">
  <dimension ref="A1:S46"/>
  <sheetViews>
    <sheetView tabSelected="1" workbookViewId="0">
      <selection activeCell="N5" sqref="N5"/>
    </sheetView>
  </sheetViews>
  <sheetFormatPr defaultRowHeight="15.75" x14ac:dyDescent="0.25"/>
  <sheetData>
    <row r="1" spans="1:19" x14ac:dyDescent="0.25">
      <c r="A1" t="s">
        <v>0</v>
      </c>
      <c r="B1" t="s">
        <v>102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Q1" t="s">
        <v>104</v>
      </c>
      <c r="R1" t="s">
        <v>105</v>
      </c>
    </row>
    <row r="2" spans="1:19" x14ac:dyDescent="0.25">
      <c r="A2" t="s">
        <v>11</v>
      </c>
      <c r="B2" t="s">
        <v>103</v>
      </c>
      <c r="C2" t="s">
        <v>12</v>
      </c>
      <c r="D2" t="s">
        <v>13</v>
      </c>
      <c r="E2">
        <v>0.41408760356942886</v>
      </c>
      <c r="F2">
        <v>0.4577540528021164</v>
      </c>
      <c r="G2">
        <v>0.37003168694768396</v>
      </c>
      <c r="H2">
        <v>0.31771812032991298</v>
      </c>
      <c r="I2">
        <v>0.36377886181172014</v>
      </c>
      <c r="J2">
        <v>0.45184581892171044</v>
      </c>
      <c r="K2">
        <v>0.5536774950337765</v>
      </c>
      <c r="L2">
        <v>0.51138705680215257</v>
      </c>
      <c r="O2" t="str">
        <f>C2</f>
        <v>D01</v>
      </c>
      <c r="P2" t="str">
        <f>D2</f>
        <v>Crop and animal production, hunting</v>
      </c>
      <c r="Q2">
        <f>AVERAGE(E2:F2)</f>
        <v>0.4359208281857726</v>
      </c>
      <c r="R2">
        <f>AVERAGE(K2:L2)</f>
        <v>0.53253227591796448</v>
      </c>
      <c r="S2">
        <f>R2-Q2</f>
        <v>9.661144773219188E-2</v>
      </c>
    </row>
    <row r="3" spans="1:19" x14ac:dyDescent="0.25">
      <c r="A3" t="s">
        <v>11</v>
      </c>
      <c r="B3" t="s">
        <v>103</v>
      </c>
      <c r="C3" t="s">
        <v>14</v>
      </c>
      <c r="D3" t="s">
        <v>15</v>
      </c>
      <c r="E3">
        <v>0.100971170259105</v>
      </c>
      <c r="F3">
        <v>9.2670468872344092E-2</v>
      </c>
      <c r="G3">
        <v>7.1509561282526266E-2</v>
      </c>
      <c r="H3">
        <v>7.4034351423808334E-2</v>
      </c>
      <c r="I3">
        <v>0.10113567539783368</v>
      </c>
      <c r="J3">
        <v>0.35814937926305523</v>
      </c>
      <c r="K3">
        <v>0.12190591244052795</v>
      </c>
      <c r="L3">
        <v>7.6661140248502319E-2</v>
      </c>
      <c r="O3" t="str">
        <f t="shared" ref="O3:O46" si="0">C3</f>
        <v>D02</v>
      </c>
      <c r="P3" t="str">
        <f t="shared" ref="P3:P46" si="1">D3</f>
        <v>Forestry and logging</v>
      </c>
      <c r="Q3">
        <f t="shared" ref="Q3:Q46" si="2">AVERAGE(E3:F3)</f>
        <v>9.6820819565724553E-2</v>
      </c>
      <c r="R3">
        <f t="shared" ref="R3:R46" si="3">AVERAGE(K3:L3)</f>
        <v>9.9283526344515136E-2</v>
      </c>
      <c r="S3">
        <f t="shared" ref="S3:S46" si="4">R3-Q3</f>
        <v>2.4627067787905826E-3</v>
      </c>
    </row>
    <row r="4" spans="1:19" x14ac:dyDescent="0.25">
      <c r="A4" t="s">
        <v>11</v>
      </c>
      <c r="B4" t="s">
        <v>103</v>
      </c>
      <c r="C4" t="s">
        <v>16</v>
      </c>
      <c r="D4" t="s">
        <v>17</v>
      </c>
      <c r="E4">
        <v>0.29580277068361743</v>
      </c>
      <c r="F4">
        <v>0.44064496081217264</v>
      </c>
      <c r="G4">
        <v>0.2845659295824709</v>
      </c>
      <c r="H4">
        <v>0.11625617814911078</v>
      </c>
      <c r="I4">
        <v>9.2592445758147388E-2</v>
      </c>
      <c r="J4">
        <v>9.240621770417734E-2</v>
      </c>
      <c r="K4">
        <v>0.15793058632214874</v>
      </c>
      <c r="L4">
        <v>0.17254271554923917</v>
      </c>
      <c r="O4" t="str">
        <f t="shared" si="0"/>
        <v>D03</v>
      </c>
      <c r="P4" t="str">
        <f t="shared" si="1"/>
        <v>Fishing and aquaculture</v>
      </c>
      <c r="Q4">
        <f t="shared" si="2"/>
        <v>0.36822386574789501</v>
      </c>
      <c r="R4">
        <f t="shared" si="3"/>
        <v>0.16523665093569395</v>
      </c>
      <c r="S4">
        <f t="shared" si="4"/>
        <v>-0.20298721481220106</v>
      </c>
    </row>
    <row r="5" spans="1:19" x14ac:dyDescent="0.25">
      <c r="A5" t="s">
        <v>11</v>
      </c>
      <c r="B5" t="s">
        <v>103</v>
      </c>
      <c r="C5" t="s">
        <v>18</v>
      </c>
      <c r="D5" t="s">
        <v>19</v>
      </c>
      <c r="E5">
        <v>1.9257155563178481</v>
      </c>
      <c r="F5">
        <v>3.582886512246485</v>
      </c>
      <c r="G5">
        <v>2.6635933940949821</v>
      </c>
      <c r="H5">
        <v>2.1464860912837675</v>
      </c>
      <c r="I5">
        <v>4.5730122347844588</v>
      </c>
      <c r="J5">
        <v>3.6334084773687896</v>
      </c>
      <c r="K5">
        <v>3.9032209828712068</v>
      </c>
      <c r="L5">
        <v>2.066721340735818</v>
      </c>
      <c r="O5" t="str">
        <f t="shared" si="0"/>
        <v>D05</v>
      </c>
      <c r="P5" t="str">
        <f t="shared" si="1"/>
        <v>Mining of coal and lignite</v>
      </c>
      <c r="Q5">
        <f t="shared" si="2"/>
        <v>2.7543010342821663</v>
      </c>
      <c r="R5">
        <f t="shared" si="3"/>
        <v>2.9849711618035126</v>
      </c>
      <c r="S5">
        <f t="shared" si="4"/>
        <v>0.2306701275213463</v>
      </c>
    </row>
    <row r="6" spans="1:19" x14ac:dyDescent="0.25">
      <c r="A6" t="s">
        <v>11</v>
      </c>
      <c r="B6" t="s">
        <v>103</v>
      </c>
      <c r="C6" t="s">
        <v>20</v>
      </c>
      <c r="D6" t="s">
        <v>21</v>
      </c>
      <c r="J6">
        <v>2.9554246567238939E-5</v>
      </c>
      <c r="O6" t="str">
        <f t="shared" si="0"/>
        <v>D06</v>
      </c>
      <c r="P6" t="str">
        <f t="shared" si="1"/>
        <v>Extraction of crude petroleum and natural gas</v>
      </c>
      <c r="Q6" t="e">
        <f t="shared" si="2"/>
        <v>#DIV/0!</v>
      </c>
      <c r="R6" t="e">
        <f t="shared" si="3"/>
        <v>#DIV/0!</v>
      </c>
      <c r="S6" t="e">
        <f t="shared" si="4"/>
        <v>#DIV/0!</v>
      </c>
    </row>
    <row r="7" spans="1:19" x14ac:dyDescent="0.25">
      <c r="A7" t="s">
        <v>11</v>
      </c>
      <c r="B7" t="s">
        <v>103</v>
      </c>
      <c r="C7" t="s">
        <v>22</v>
      </c>
      <c r="D7" t="s">
        <v>23</v>
      </c>
      <c r="E7">
        <v>0.91143593307785775</v>
      </c>
      <c r="F7">
        <v>1.1598741922744171</v>
      </c>
      <c r="G7">
        <v>0.87792403198382751</v>
      </c>
      <c r="H7">
        <v>1.0927979305217626</v>
      </c>
      <c r="I7">
        <v>0.86515010376791257</v>
      </c>
      <c r="J7">
        <v>0.50114881253885724</v>
      </c>
      <c r="K7">
        <v>0.29965141439546406</v>
      </c>
      <c r="L7">
        <v>0.52320117138876521</v>
      </c>
      <c r="O7" t="str">
        <f t="shared" si="0"/>
        <v>D07</v>
      </c>
      <c r="P7" t="str">
        <f t="shared" si="1"/>
        <v>Mining of metal ores</v>
      </c>
      <c r="Q7">
        <f t="shared" si="2"/>
        <v>1.0356550626761374</v>
      </c>
      <c r="R7">
        <f t="shared" si="3"/>
        <v>0.41142629289211463</v>
      </c>
      <c r="S7">
        <f t="shared" si="4"/>
        <v>-0.62422876978402275</v>
      </c>
    </row>
    <row r="8" spans="1:19" x14ac:dyDescent="0.25">
      <c r="A8" t="s">
        <v>11</v>
      </c>
      <c r="B8" t="s">
        <v>103</v>
      </c>
      <c r="C8" t="s">
        <v>24</v>
      </c>
      <c r="D8" t="s">
        <v>25</v>
      </c>
      <c r="E8">
        <v>0.37525342274011736</v>
      </c>
      <c r="F8">
        <v>0.39073225760548086</v>
      </c>
      <c r="G8">
        <v>0.48275210162253784</v>
      </c>
      <c r="H8">
        <v>0.42723507750175688</v>
      </c>
      <c r="I8">
        <v>0.26893567445085548</v>
      </c>
      <c r="J8">
        <v>0.24996584587439508</v>
      </c>
      <c r="K8">
        <v>0.41373199946008293</v>
      </c>
      <c r="L8">
        <v>0.41100736791284798</v>
      </c>
      <c r="O8" t="str">
        <f t="shared" si="0"/>
        <v>D08</v>
      </c>
      <c r="P8" t="str">
        <f t="shared" si="1"/>
        <v>Other mining and quarrying</v>
      </c>
      <c r="Q8">
        <f t="shared" si="2"/>
        <v>0.38299284017279911</v>
      </c>
      <c r="R8">
        <f t="shared" si="3"/>
        <v>0.41236968368646543</v>
      </c>
      <c r="S8">
        <f t="shared" si="4"/>
        <v>2.9376843513666318E-2</v>
      </c>
    </row>
    <row r="9" spans="1:19" x14ac:dyDescent="0.25">
      <c r="A9" t="s">
        <v>11</v>
      </c>
      <c r="B9" t="s">
        <v>103</v>
      </c>
      <c r="C9" t="s">
        <v>26</v>
      </c>
      <c r="D9" t="s">
        <v>27</v>
      </c>
      <c r="E9">
        <v>0.46419504876089124</v>
      </c>
      <c r="F9">
        <v>0.49362798900945998</v>
      </c>
      <c r="G9">
        <v>0.37556366439127509</v>
      </c>
      <c r="H9">
        <v>0.68201627714744562</v>
      </c>
      <c r="I9">
        <v>0.76845950212606584</v>
      </c>
      <c r="J9">
        <v>1.3509262654130603</v>
      </c>
      <c r="K9">
        <v>1.4354374601336986</v>
      </c>
      <c r="L9">
        <v>1.5122938072898484</v>
      </c>
      <c r="O9" t="str">
        <f t="shared" si="0"/>
        <v>D10</v>
      </c>
      <c r="P9" t="str">
        <f t="shared" si="1"/>
        <v>Food products</v>
      </c>
      <c r="Q9">
        <f t="shared" si="2"/>
        <v>0.47891151888517558</v>
      </c>
      <c r="R9">
        <f t="shared" si="3"/>
        <v>1.4738656337117735</v>
      </c>
      <c r="S9">
        <f t="shared" si="4"/>
        <v>0.9949541148265979</v>
      </c>
    </row>
    <row r="10" spans="1:19" x14ac:dyDescent="0.25">
      <c r="A10" t="s">
        <v>11</v>
      </c>
      <c r="B10" t="s">
        <v>103</v>
      </c>
      <c r="C10" t="s">
        <v>28</v>
      </c>
      <c r="D10" t="s">
        <v>29</v>
      </c>
      <c r="E10">
        <v>3.7773758089115129E-2</v>
      </c>
      <c r="F10">
        <v>2.9229176978221142E-2</v>
      </c>
      <c r="G10">
        <v>4.8242231600817274E-2</v>
      </c>
      <c r="H10">
        <v>4.6541006895547368E-2</v>
      </c>
      <c r="I10">
        <v>0.11846967398565376</v>
      </c>
      <c r="J10">
        <v>8.4823848026868293E-2</v>
      </c>
      <c r="K10">
        <v>0.14258572410559639</v>
      </c>
      <c r="L10">
        <v>6.4155939655741887E-2</v>
      </c>
      <c r="O10" t="str">
        <f t="shared" si="0"/>
        <v>D11</v>
      </c>
      <c r="P10" t="str">
        <f t="shared" si="1"/>
        <v>Beverages</v>
      </c>
      <c r="Q10">
        <f t="shared" si="2"/>
        <v>3.3501467533668138E-2</v>
      </c>
      <c r="R10">
        <f t="shared" si="3"/>
        <v>0.10337083188066915</v>
      </c>
      <c r="S10">
        <f t="shared" si="4"/>
        <v>6.9869364347001001E-2</v>
      </c>
    </row>
    <row r="11" spans="1:19" x14ac:dyDescent="0.25">
      <c r="A11" t="s">
        <v>11</v>
      </c>
      <c r="B11" t="s">
        <v>103</v>
      </c>
      <c r="C11" t="s">
        <v>30</v>
      </c>
      <c r="D11" t="s">
        <v>31</v>
      </c>
      <c r="E11">
        <v>0.45934425357012398</v>
      </c>
      <c r="F11">
        <v>0.55477288128100533</v>
      </c>
      <c r="G11">
        <v>0.59985776010362279</v>
      </c>
      <c r="H11">
        <v>1.1147734885825529</v>
      </c>
      <c r="I11">
        <v>1.1828056202136634</v>
      </c>
      <c r="J11">
        <v>2.3058644476918166</v>
      </c>
      <c r="K11">
        <v>2.8343264872642795</v>
      </c>
      <c r="L11">
        <v>2.7229679329545173</v>
      </c>
      <c r="O11" t="str">
        <f t="shared" si="0"/>
        <v>D12</v>
      </c>
      <c r="P11" t="str">
        <f t="shared" si="1"/>
        <v>Tobacco products</v>
      </c>
      <c r="Q11">
        <f t="shared" si="2"/>
        <v>0.50705856742556465</v>
      </c>
      <c r="R11">
        <f t="shared" si="3"/>
        <v>2.7786472101093986</v>
      </c>
      <c r="S11">
        <f t="shared" si="4"/>
        <v>2.2715886426838341</v>
      </c>
    </row>
    <row r="12" spans="1:19" x14ac:dyDescent="0.25">
      <c r="A12" t="s">
        <v>11</v>
      </c>
      <c r="B12" t="s">
        <v>103</v>
      </c>
      <c r="C12" t="s">
        <v>32</v>
      </c>
      <c r="D12" t="s">
        <v>33</v>
      </c>
      <c r="E12">
        <v>5.3568984132867081</v>
      </c>
      <c r="F12">
        <v>4.9663635777509647</v>
      </c>
      <c r="G12">
        <v>5.8483535482780367</v>
      </c>
      <c r="H12">
        <v>6.4133384005315435</v>
      </c>
      <c r="I12">
        <v>7.6924443725784659</v>
      </c>
      <c r="J12">
        <v>9.7855909813441659</v>
      </c>
      <c r="K12">
        <v>10.162384645520232</v>
      </c>
      <c r="L12">
        <v>11.293045196575562</v>
      </c>
      <c r="O12" t="str">
        <f t="shared" si="0"/>
        <v>D13</v>
      </c>
      <c r="P12" t="str">
        <f t="shared" si="1"/>
        <v>Textiles</v>
      </c>
      <c r="Q12">
        <f t="shared" si="2"/>
        <v>5.161630995518836</v>
      </c>
      <c r="R12">
        <f t="shared" si="3"/>
        <v>10.727714921047898</v>
      </c>
      <c r="S12">
        <f t="shared" si="4"/>
        <v>5.5660839255290622</v>
      </c>
    </row>
    <row r="13" spans="1:19" x14ac:dyDescent="0.25">
      <c r="A13" t="s">
        <v>11</v>
      </c>
      <c r="B13" t="s">
        <v>103</v>
      </c>
      <c r="C13" t="s">
        <v>34</v>
      </c>
      <c r="D13" t="s">
        <v>35</v>
      </c>
      <c r="E13">
        <v>5.2371956187943551</v>
      </c>
      <c r="F13">
        <v>6.238703134107217</v>
      </c>
      <c r="G13">
        <v>8.1523894512677764</v>
      </c>
      <c r="H13">
        <v>9.6725762243748825</v>
      </c>
      <c r="I13">
        <v>11.141941445223917</v>
      </c>
      <c r="J13">
        <v>14.271719801413774</v>
      </c>
      <c r="K13">
        <v>16.020374366389831</v>
      </c>
      <c r="L13">
        <v>16.066635166480559</v>
      </c>
      <c r="O13" t="str">
        <f t="shared" si="0"/>
        <v>D14</v>
      </c>
      <c r="P13" t="str">
        <f t="shared" si="1"/>
        <v>Wearing apparel</v>
      </c>
      <c r="Q13">
        <f t="shared" si="2"/>
        <v>5.7379493764507856</v>
      </c>
      <c r="R13">
        <f t="shared" si="3"/>
        <v>16.043504766435195</v>
      </c>
      <c r="S13">
        <f t="shared" si="4"/>
        <v>10.305555389984409</v>
      </c>
    </row>
    <row r="14" spans="1:19" x14ac:dyDescent="0.25">
      <c r="A14" t="s">
        <v>11</v>
      </c>
      <c r="B14" t="s">
        <v>103</v>
      </c>
      <c r="C14" t="s">
        <v>36</v>
      </c>
      <c r="D14" t="s">
        <v>37</v>
      </c>
      <c r="E14">
        <v>19.445434312778882</v>
      </c>
      <c r="F14">
        <v>20.290113907716226</v>
      </c>
      <c r="G14">
        <v>20.344786198356886</v>
      </c>
      <c r="H14">
        <v>20.204387675468087</v>
      </c>
      <c r="I14">
        <v>20.24437032115004</v>
      </c>
      <c r="J14">
        <v>24.018584091960378</v>
      </c>
      <c r="K14">
        <v>26.836638265753077</v>
      </c>
      <c r="L14">
        <v>26.902462382389274</v>
      </c>
      <c r="O14" t="str">
        <f t="shared" si="0"/>
        <v>D15</v>
      </c>
      <c r="P14" t="str">
        <f t="shared" si="1"/>
        <v>Leather and related products</v>
      </c>
      <c r="Q14">
        <f t="shared" si="2"/>
        <v>19.867774110247552</v>
      </c>
      <c r="R14">
        <f t="shared" si="3"/>
        <v>26.869550324071177</v>
      </c>
      <c r="S14">
        <f t="shared" si="4"/>
        <v>7.001776213823625</v>
      </c>
    </row>
    <row r="15" spans="1:19" x14ac:dyDescent="0.25">
      <c r="A15" t="s">
        <v>11</v>
      </c>
      <c r="B15" t="s">
        <v>103</v>
      </c>
      <c r="C15" t="s">
        <v>38</v>
      </c>
      <c r="D15" t="s">
        <v>39</v>
      </c>
      <c r="E15">
        <v>3.1291750855805809</v>
      </c>
      <c r="F15">
        <v>3.2206920944643445</v>
      </c>
      <c r="G15">
        <v>3.2423626781338646</v>
      </c>
      <c r="H15">
        <v>4.2213074957366885</v>
      </c>
      <c r="I15">
        <v>4.9984446592822707</v>
      </c>
      <c r="J15">
        <v>7.9187330126121491</v>
      </c>
      <c r="K15">
        <v>8.3391482547168625</v>
      </c>
      <c r="L15">
        <v>8.6021412807571274</v>
      </c>
      <c r="O15" t="str">
        <f t="shared" si="0"/>
        <v>D16</v>
      </c>
      <c r="P15" t="str">
        <f t="shared" si="1"/>
        <v>Wood and products of wood and cork, except furniture</v>
      </c>
      <c r="Q15">
        <f t="shared" si="2"/>
        <v>3.1749335900224627</v>
      </c>
      <c r="R15">
        <f t="shared" si="3"/>
        <v>8.4706447677369958</v>
      </c>
      <c r="S15">
        <f t="shared" si="4"/>
        <v>5.2957111777145336</v>
      </c>
    </row>
    <row r="16" spans="1:19" x14ac:dyDescent="0.25">
      <c r="A16" t="s">
        <v>11</v>
      </c>
      <c r="B16" t="s">
        <v>103</v>
      </c>
      <c r="C16" t="s">
        <v>40</v>
      </c>
      <c r="D16" t="s">
        <v>41</v>
      </c>
      <c r="E16">
        <v>0.21767574444949322</v>
      </c>
      <c r="F16">
        <v>0.31951689416552193</v>
      </c>
      <c r="G16">
        <v>0.31534118259965677</v>
      </c>
      <c r="H16">
        <v>0.76099297417280742</v>
      </c>
      <c r="I16">
        <v>0.49180175483440136</v>
      </c>
      <c r="J16">
        <v>0.58194321744370359</v>
      </c>
      <c r="K16">
        <v>0.87329867226014579</v>
      </c>
      <c r="L16">
        <v>1.4441579007854448</v>
      </c>
      <c r="O16" t="str">
        <f t="shared" si="0"/>
        <v>D17</v>
      </c>
      <c r="P16" t="str">
        <f t="shared" si="1"/>
        <v>Paper and paper products</v>
      </c>
      <c r="Q16">
        <f t="shared" si="2"/>
        <v>0.2685963193075076</v>
      </c>
      <c r="R16">
        <f t="shared" si="3"/>
        <v>1.1587282865227952</v>
      </c>
      <c r="S16">
        <f t="shared" si="4"/>
        <v>0.89013196721528764</v>
      </c>
    </row>
    <row r="17" spans="1:19" x14ac:dyDescent="0.25">
      <c r="A17" t="s">
        <v>11</v>
      </c>
      <c r="B17" t="s">
        <v>103</v>
      </c>
      <c r="C17" t="s">
        <v>42</v>
      </c>
      <c r="D17" t="s">
        <v>43</v>
      </c>
      <c r="E17">
        <v>1.9190740870739675</v>
      </c>
      <c r="F17">
        <v>2.0896312288180656</v>
      </c>
      <c r="G17">
        <v>2.4875473516670152</v>
      </c>
      <c r="H17">
        <v>2.0654244897123988</v>
      </c>
      <c r="I17">
        <v>2.1317304389394551</v>
      </c>
      <c r="J17">
        <v>1.4745976862546122</v>
      </c>
      <c r="K17">
        <v>0.83507882280748924</v>
      </c>
      <c r="L17">
        <v>1.1774615819087693</v>
      </c>
      <c r="O17" t="str">
        <f t="shared" si="0"/>
        <v>D18</v>
      </c>
      <c r="P17" t="str">
        <f t="shared" si="1"/>
        <v>Printing and reproduction of recorded media</v>
      </c>
      <c r="Q17">
        <f t="shared" si="2"/>
        <v>2.0043526579460167</v>
      </c>
      <c r="R17">
        <f t="shared" si="3"/>
        <v>1.0062702023581291</v>
      </c>
      <c r="S17">
        <f t="shared" si="4"/>
        <v>-0.99808245558788755</v>
      </c>
    </row>
    <row r="18" spans="1:19" x14ac:dyDescent="0.25">
      <c r="A18" t="s">
        <v>11</v>
      </c>
      <c r="B18" t="s">
        <v>103</v>
      </c>
      <c r="C18" t="s">
        <v>44</v>
      </c>
      <c r="D18" t="s">
        <v>45</v>
      </c>
      <c r="E18">
        <v>1.137004286278976</v>
      </c>
      <c r="F18">
        <v>1.6800732993424015</v>
      </c>
      <c r="G18">
        <v>1.3764289367480942</v>
      </c>
      <c r="H18">
        <v>1.1232597243899873</v>
      </c>
      <c r="I18">
        <v>4.0951371391219125</v>
      </c>
      <c r="J18">
        <v>3.1225058771053575</v>
      </c>
      <c r="K18">
        <v>1.4526599327581073</v>
      </c>
      <c r="L18">
        <v>2.2578634284792423</v>
      </c>
      <c r="O18" t="str">
        <f t="shared" si="0"/>
        <v>D19</v>
      </c>
      <c r="P18" t="str">
        <f t="shared" si="1"/>
        <v>Coke and refined petroleum products [CD]</v>
      </c>
      <c r="Q18">
        <f t="shared" si="2"/>
        <v>1.4085387928106887</v>
      </c>
      <c r="R18">
        <f t="shared" si="3"/>
        <v>1.8552616806186748</v>
      </c>
      <c r="S18">
        <f t="shared" si="4"/>
        <v>0.44672288780798608</v>
      </c>
    </row>
    <row r="19" spans="1:19" x14ac:dyDescent="0.25">
      <c r="A19" t="s">
        <v>11</v>
      </c>
      <c r="B19" t="s">
        <v>103</v>
      </c>
      <c r="C19" t="s">
        <v>46</v>
      </c>
      <c r="D19" t="s">
        <v>47</v>
      </c>
      <c r="E19">
        <v>0.83855134959223521</v>
      </c>
      <c r="F19">
        <v>0.90579693388065008</v>
      </c>
      <c r="G19">
        <v>0.81394135878079199</v>
      </c>
      <c r="H19">
        <v>0.98279901851150298</v>
      </c>
      <c r="I19">
        <v>0.91180138138115441</v>
      </c>
      <c r="J19">
        <v>1.1440911299053609</v>
      </c>
      <c r="K19">
        <v>1.3245561594636399</v>
      </c>
      <c r="L19">
        <v>1.5742585045437012</v>
      </c>
      <c r="O19" t="str">
        <f t="shared" si="0"/>
        <v>D20</v>
      </c>
      <c r="P19" t="str">
        <f t="shared" si="1"/>
        <v>Chemicals and chemical products [CE]</v>
      </c>
      <c r="Q19">
        <f t="shared" si="2"/>
        <v>0.87217414173644259</v>
      </c>
      <c r="R19">
        <f t="shared" si="3"/>
        <v>1.4494073320036707</v>
      </c>
      <c r="S19">
        <f t="shared" si="4"/>
        <v>0.57723319026722808</v>
      </c>
    </row>
    <row r="20" spans="1:19" x14ac:dyDescent="0.25">
      <c r="A20" t="s">
        <v>11</v>
      </c>
      <c r="B20" t="s">
        <v>103</v>
      </c>
      <c r="C20" t="s">
        <v>48</v>
      </c>
      <c r="D20" t="s">
        <v>49</v>
      </c>
      <c r="E20">
        <v>0.88767795446509923</v>
      </c>
      <c r="F20">
        <v>0.57905318173535347</v>
      </c>
      <c r="G20">
        <v>0.51532270924257506</v>
      </c>
      <c r="H20">
        <v>0.51168100433870412</v>
      </c>
      <c r="I20">
        <v>0.29789120842898487</v>
      </c>
      <c r="J20">
        <v>0.34932494244431145</v>
      </c>
      <c r="K20">
        <v>0.25078135502883797</v>
      </c>
      <c r="L20">
        <v>0.33356854476338232</v>
      </c>
      <c r="O20" t="str">
        <f t="shared" si="0"/>
        <v>D21</v>
      </c>
      <c r="P20" t="str">
        <f t="shared" si="1"/>
        <v>Basic pharmaceutical products and pharmaceutical preparations [CF]</v>
      </c>
      <c r="Q20">
        <f t="shared" si="2"/>
        <v>0.73336556810022635</v>
      </c>
      <c r="R20">
        <f t="shared" si="3"/>
        <v>0.29217494989611015</v>
      </c>
      <c r="S20">
        <f t="shared" si="4"/>
        <v>-0.4411906182041162</v>
      </c>
    </row>
    <row r="21" spans="1:19" x14ac:dyDescent="0.25">
      <c r="A21" t="s">
        <v>11</v>
      </c>
      <c r="B21" t="s">
        <v>103</v>
      </c>
      <c r="C21" t="s">
        <v>50</v>
      </c>
      <c r="D21" t="s">
        <v>51</v>
      </c>
      <c r="E21">
        <v>2.2627420385874113</v>
      </c>
      <c r="F21">
        <v>2.4504799078128601</v>
      </c>
      <c r="G21">
        <v>2.6620414024499528</v>
      </c>
      <c r="H21">
        <v>3.5559389941922079</v>
      </c>
      <c r="I21">
        <v>3.4765997829770252</v>
      </c>
      <c r="J21">
        <v>3.6996046489419676</v>
      </c>
      <c r="K21">
        <v>4.0524935505523665</v>
      </c>
      <c r="L21">
        <v>4.7355399286497333</v>
      </c>
      <c r="O21" t="str">
        <f t="shared" si="0"/>
        <v>D22</v>
      </c>
      <c r="P21" t="str">
        <f t="shared" si="1"/>
        <v>Rubber and plastics products</v>
      </c>
      <c r="Q21">
        <f t="shared" si="2"/>
        <v>2.3566109732001355</v>
      </c>
      <c r="R21">
        <f t="shared" si="3"/>
        <v>4.3940167396010494</v>
      </c>
      <c r="S21">
        <f t="shared" si="4"/>
        <v>2.037405766400914</v>
      </c>
    </row>
    <row r="22" spans="1:19" x14ac:dyDescent="0.25">
      <c r="A22" t="s">
        <v>11</v>
      </c>
      <c r="B22" t="s">
        <v>103</v>
      </c>
      <c r="C22" t="s">
        <v>52</v>
      </c>
      <c r="D22" t="s">
        <v>53</v>
      </c>
      <c r="E22">
        <v>2.6927788482586075</v>
      </c>
      <c r="F22">
        <v>2.7813046620795108</v>
      </c>
      <c r="G22">
        <v>2.9309108028761961</v>
      </c>
      <c r="H22">
        <v>3.5076763528657358</v>
      </c>
      <c r="I22">
        <v>4.6286454808171511</v>
      </c>
      <c r="J22">
        <v>7.3548950684356171</v>
      </c>
      <c r="K22">
        <v>7.6616862758102453</v>
      </c>
      <c r="L22">
        <v>8.1523353414950126</v>
      </c>
      <c r="O22" t="str">
        <f t="shared" si="0"/>
        <v>D23</v>
      </c>
      <c r="P22" t="str">
        <f t="shared" si="1"/>
        <v>Other non-metallic mineral products</v>
      </c>
      <c r="Q22">
        <f t="shared" si="2"/>
        <v>2.7370417551690593</v>
      </c>
      <c r="R22">
        <f t="shared" si="3"/>
        <v>7.907010808652629</v>
      </c>
      <c r="S22">
        <f t="shared" si="4"/>
        <v>5.1699690534835696</v>
      </c>
    </row>
    <row r="23" spans="1:19" x14ac:dyDescent="0.25">
      <c r="A23" t="s">
        <v>11</v>
      </c>
      <c r="B23" t="s">
        <v>103</v>
      </c>
      <c r="C23" t="s">
        <v>54</v>
      </c>
      <c r="D23" t="s">
        <v>55</v>
      </c>
      <c r="E23">
        <v>0.37900217978406031</v>
      </c>
      <c r="F23">
        <v>0.27307620824173889</v>
      </c>
      <c r="G23">
        <v>0.41517564118163142</v>
      </c>
      <c r="H23">
        <v>0.60047901319370145</v>
      </c>
      <c r="I23">
        <v>1.1477808699061989</v>
      </c>
      <c r="J23">
        <v>2.2347997489122409</v>
      </c>
      <c r="K23">
        <v>6.7722034069447465</v>
      </c>
      <c r="L23">
        <v>11.998193316949603</v>
      </c>
      <c r="O23" t="str">
        <f t="shared" si="0"/>
        <v>D241T31</v>
      </c>
      <c r="P23" t="str">
        <f t="shared" si="1"/>
        <v>Iron and steel</v>
      </c>
      <c r="Q23">
        <f t="shared" si="2"/>
        <v>0.3260391940128996</v>
      </c>
      <c r="R23">
        <f t="shared" si="3"/>
        <v>9.3851983619471753</v>
      </c>
      <c r="S23">
        <f t="shared" si="4"/>
        <v>9.0591591679342756</v>
      </c>
    </row>
    <row r="24" spans="1:19" x14ac:dyDescent="0.25">
      <c r="A24" t="s">
        <v>11</v>
      </c>
      <c r="B24" t="s">
        <v>103</v>
      </c>
      <c r="C24" t="s">
        <v>56</v>
      </c>
      <c r="D24" t="s">
        <v>57</v>
      </c>
      <c r="E24">
        <v>0.74631666451883549</v>
      </c>
      <c r="F24">
        <v>0.66914626152979528</v>
      </c>
      <c r="G24">
        <v>0.47574968235858428</v>
      </c>
      <c r="H24">
        <v>0.84987631848196665</v>
      </c>
      <c r="I24">
        <v>1.0010666081456705</v>
      </c>
      <c r="J24">
        <v>0.90412225651646705</v>
      </c>
      <c r="K24">
        <v>1.5014841983963287</v>
      </c>
      <c r="L24">
        <v>1.5583419221497836</v>
      </c>
      <c r="O24" t="str">
        <f t="shared" si="0"/>
        <v>D242T32</v>
      </c>
      <c r="P24" t="str">
        <f t="shared" si="1"/>
        <v>Non-ferrous metals</v>
      </c>
      <c r="Q24">
        <f t="shared" si="2"/>
        <v>0.70773146302431544</v>
      </c>
      <c r="R24">
        <f t="shared" si="3"/>
        <v>1.5299130602730562</v>
      </c>
      <c r="S24">
        <f t="shared" si="4"/>
        <v>0.82218159724874074</v>
      </c>
    </row>
    <row r="25" spans="1:19" x14ac:dyDescent="0.25">
      <c r="A25" t="s">
        <v>11</v>
      </c>
      <c r="B25" t="s">
        <v>103</v>
      </c>
      <c r="C25" t="s">
        <v>58</v>
      </c>
      <c r="D25" t="s">
        <v>59</v>
      </c>
      <c r="E25">
        <v>0.13958575836520515</v>
      </c>
      <c r="F25">
        <v>0.63477897908862124</v>
      </c>
      <c r="G25">
        <v>1.5838969845851938</v>
      </c>
      <c r="H25">
        <v>0.77614967807197721</v>
      </c>
      <c r="I25">
        <v>0.27887055852250525</v>
      </c>
      <c r="J25">
        <v>0.38926110117376023</v>
      </c>
      <c r="K25">
        <v>0.57846536653970193</v>
      </c>
      <c r="L25">
        <v>4.9592554903996326</v>
      </c>
      <c r="O25" t="str">
        <f t="shared" si="0"/>
        <v>D252</v>
      </c>
      <c r="P25" t="str">
        <f t="shared" si="1"/>
        <v>Weapons and ammunition</v>
      </c>
      <c r="Q25">
        <f t="shared" si="2"/>
        <v>0.3871823687269132</v>
      </c>
      <c r="R25">
        <f t="shared" si="3"/>
        <v>2.7688604284696674</v>
      </c>
      <c r="S25">
        <f t="shared" si="4"/>
        <v>2.3816780597427543</v>
      </c>
    </row>
    <row r="26" spans="1:19" x14ac:dyDescent="0.25">
      <c r="A26" t="s">
        <v>11</v>
      </c>
      <c r="B26" t="s">
        <v>103</v>
      </c>
      <c r="C26" t="s">
        <v>60</v>
      </c>
      <c r="D26" t="s">
        <v>61</v>
      </c>
      <c r="E26">
        <v>4.4175238743647531</v>
      </c>
      <c r="F26">
        <v>4.4608470426846427</v>
      </c>
      <c r="G26">
        <v>4.6766245291827007</v>
      </c>
      <c r="H26">
        <v>5.1188950329876821</v>
      </c>
      <c r="I26">
        <v>5.8348286280544333</v>
      </c>
      <c r="J26">
        <v>6.9061433505252303</v>
      </c>
      <c r="K26">
        <v>7.2725923437830451</v>
      </c>
      <c r="L26">
        <v>8.6556383660260998</v>
      </c>
      <c r="O26" t="str">
        <f t="shared" si="0"/>
        <v>D25X</v>
      </c>
      <c r="P26" t="str">
        <f t="shared" si="1"/>
        <v>Other fabricated metal products</v>
      </c>
      <c r="Q26">
        <f t="shared" si="2"/>
        <v>4.4391854585246975</v>
      </c>
      <c r="R26">
        <f t="shared" si="3"/>
        <v>7.9641153549045729</v>
      </c>
      <c r="S26">
        <f t="shared" si="4"/>
        <v>3.5249298963798754</v>
      </c>
    </row>
    <row r="27" spans="1:19" x14ac:dyDescent="0.25">
      <c r="A27" t="s">
        <v>11</v>
      </c>
      <c r="B27" t="s">
        <v>103</v>
      </c>
      <c r="C27" t="s">
        <v>62</v>
      </c>
      <c r="D27" t="s">
        <v>63</v>
      </c>
      <c r="E27">
        <v>0.96514185104485706</v>
      </c>
      <c r="F27">
        <v>0.81444194731725017</v>
      </c>
      <c r="G27">
        <v>0.82702558381546432</v>
      </c>
      <c r="H27">
        <v>1.2925778022055767</v>
      </c>
      <c r="I27">
        <v>2.565732735209409</v>
      </c>
      <c r="J27">
        <v>4.0473363226392252</v>
      </c>
      <c r="K27">
        <v>8.9729962081100734</v>
      </c>
      <c r="L27">
        <v>10.821518685416535</v>
      </c>
      <c r="O27" t="str">
        <f t="shared" si="0"/>
        <v>D261</v>
      </c>
      <c r="P27" t="str">
        <f t="shared" si="1"/>
        <v>Electronic components and boards</v>
      </c>
      <c r="Q27">
        <f t="shared" si="2"/>
        <v>0.88979189918105361</v>
      </c>
      <c r="R27">
        <f t="shared" si="3"/>
        <v>9.8972574467633052</v>
      </c>
      <c r="S27">
        <f t="shared" si="4"/>
        <v>9.0074655475822514</v>
      </c>
    </row>
    <row r="28" spans="1:19" x14ac:dyDescent="0.25">
      <c r="A28" t="s">
        <v>11</v>
      </c>
      <c r="B28" t="s">
        <v>103</v>
      </c>
      <c r="C28" t="s">
        <v>64</v>
      </c>
      <c r="D28" t="s">
        <v>65</v>
      </c>
      <c r="E28">
        <v>3.4060911092826993</v>
      </c>
      <c r="F28">
        <v>4.2047157602615277</v>
      </c>
      <c r="G28">
        <v>6.3569467304728287</v>
      </c>
      <c r="H28">
        <v>8.8797280472686566</v>
      </c>
      <c r="I28">
        <v>12.363452701834042</v>
      </c>
      <c r="J28">
        <v>12.351953485593912</v>
      </c>
      <c r="K28">
        <v>12.400499028988223</v>
      </c>
      <c r="L28">
        <v>6.6264282741933123</v>
      </c>
      <c r="O28" t="str">
        <f t="shared" si="0"/>
        <v>D262</v>
      </c>
      <c r="P28" t="str">
        <f t="shared" si="1"/>
        <v>Computers and peripheral equipment</v>
      </c>
      <c r="Q28">
        <f t="shared" si="2"/>
        <v>3.8054034347721135</v>
      </c>
      <c r="R28">
        <f t="shared" si="3"/>
        <v>9.5134636515907687</v>
      </c>
      <c r="S28">
        <f t="shared" si="4"/>
        <v>5.7080602168186552</v>
      </c>
    </row>
    <row r="29" spans="1:19" x14ac:dyDescent="0.25">
      <c r="A29" t="s">
        <v>11</v>
      </c>
      <c r="B29" t="s">
        <v>103</v>
      </c>
      <c r="C29" t="s">
        <v>66</v>
      </c>
      <c r="D29" t="s">
        <v>67</v>
      </c>
      <c r="E29">
        <v>1.5143821333266274</v>
      </c>
      <c r="F29">
        <v>1.5390851698430972</v>
      </c>
      <c r="G29">
        <v>1.6040682925382581</v>
      </c>
      <c r="H29">
        <v>4.2029146504324437</v>
      </c>
      <c r="I29">
        <v>8.0695832869676263</v>
      </c>
      <c r="J29">
        <v>9.278768657184024</v>
      </c>
      <c r="K29">
        <v>7.946961964354804</v>
      </c>
      <c r="L29">
        <v>16.26102165986557</v>
      </c>
      <c r="O29" t="str">
        <f t="shared" si="0"/>
        <v>D263</v>
      </c>
      <c r="P29" t="str">
        <f t="shared" si="1"/>
        <v>Communication equipment</v>
      </c>
      <c r="Q29">
        <f t="shared" si="2"/>
        <v>1.5267336515848622</v>
      </c>
      <c r="R29">
        <f t="shared" si="3"/>
        <v>12.103991812110188</v>
      </c>
      <c r="S29">
        <f t="shared" si="4"/>
        <v>10.577258160525325</v>
      </c>
    </row>
    <row r="30" spans="1:19" x14ac:dyDescent="0.25">
      <c r="A30" t="s">
        <v>11</v>
      </c>
      <c r="B30" t="s">
        <v>103</v>
      </c>
      <c r="C30" t="s">
        <v>68</v>
      </c>
      <c r="D30" t="s">
        <v>69</v>
      </c>
      <c r="E30">
        <v>6.2299991808645361</v>
      </c>
      <c r="F30">
        <v>9.8471614265351093</v>
      </c>
      <c r="G30">
        <v>11.159629788203794</v>
      </c>
      <c r="H30">
        <v>13.652988437286293</v>
      </c>
      <c r="I30">
        <v>11.337304823685299</v>
      </c>
      <c r="J30">
        <v>12.354248511122034</v>
      </c>
      <c r="K30">
        <v>10.865432335664813</v>
      </c>
      <c r="L30">
        <v>9.8947307048436297</v>
      </c>
      <c r="O30" t="str">
        <f t="shared" si="0"/>
        <v>D264</v>
      </c>
      <c r="P30" t="str">
        <f t="shared" si="1"/>
        <v>Consumer electronic equipment</v>
      </c>
      <c r="Q30">
        <f t="shared" si="2"/>
        <v>8.0385803036998222</v>
      </c>
      <c r="R30">
        <f t="shared" si="3"/>
        <v>10.380081520254222</v>
      </c>
      <c r="S30">
        <f t="shared" si="4"/>
        <v>2.3415012165544002</v>
      </c>
    </row>
    <row r="31" spans="1:19" x14ac:dyDescent="0.25">
      <c r="A31" t="s">
        <v>11</v>
      </c>
      <c r="B31" t="s">
        <v>103</v>
      </c>
      <c r="C31" t="s">
        <v>70</v>
      </c>
      <c r="D31" t="s">
        <v>71</v>
      </c>
      <c r="E31">
        <v>2.3877704266622142</v>
      </c>
      <c r="F31">
        <v>3.1547470990014919</v>
      </c>
      <c r="G31">
        <v>2.5838163668713054</v>
      </c>
      <c r="H31">
        <v>2.696887460714454</v>
      </c>
      <c r="I31">
        <v>3.2468153472318613</v>
      </c>
      <c r="J31">
        <v>7.2043488599251848</v>
      </c>
      <c r="K31">
        <v>8.3652312060697902</v>
      </c>
      <c r="L31">
        <v>8.8820428102042968</v>
      </c>
      <c r="O31" t="str">
        <f t="shared" si="0"/>
        <v>D265</v>
      </c>
      <c r="P31" t="str">
        <f t="shared" si="1"/>
        <v>Measuring, testing, navigating and control equipment; watches and clocks</v>
      </c>
      <c r="Q31">
        <f t="shared" si="2"/>
        <v>2.7712587628318532</v>
      </c>
      <c r="R31">
        <f t="shared" si="3"/>
        <v>8.6236370081370435</v>
      </c>
      <c r="S31">
        <f t="shared" si="4"/>
        <v>5.8523782453051902</v>
      </c>
    </row>
    <row r="32" spans="1:19" x14ac:dyDescent="0.25">
      <c r="A32" t="s">
        <v>11</v>
      </c>
      <c r="B32" t="s">
        <v>103</v>
      </c>
      <c r="C32" t="s">
        <v>72</v>
      </c>
      <c r="D32" t="s">
        <v>73</v>
      </c>
      <c r="E32">
        <v>3.5687655065200302E-2</v>
      </c>
      <c r="F32">
        <v>1.8235049458188695E-2</v>
      </c>
      <c r="G32">
        <v>5.3940842208598225E-2</v>
      </c>
      <c r="H32">
        <v>0.29341940917889631</v>
      </c>
      <c r="I32">
        <v>1.1923390798007296</v>
      </c>
      <c r="J32">
        <v>0.22625772233301908</v>
      </c>
      <c r="K32">
        <v>0.30150031877848088</v>
      </c>
      <c r="L32">
        <v>0.63237835342383608</v>
      </c>
      <c r="O32" t="str">
        <f t="shared" si="0"/>
        <v>D266</v>
      </c>
      <c r="P32" t="str">
        <f t="shared" si="1"/>
        <v>Irradiation, electromedical and electrotherapeutic equipment</v>
      </c>
      <c r="Q32">
        <f t="shared" si="2"/>
        <v>2.69613522616945E-2</v>
      </c>
      <c r="R32">
        <f t="shared" si="3"/>
        <v>0.46693933610115845</v>
      </c>
      <c r="S32">
        <f t="shared" si="4"/>
        <v>0.43997798383946396</v>
      </c>
    </row>
    <row r="33" spans="1:19" x14ac:dyDescent="0.25">
      <c r="A33" t="s">
        <v>11</v>
      </c>
      <c r="B33" t="s">
        <v>103</v>
      </c>
      <c r="C33" t="s">
        <v>74</v>
      </c>
      <c r="D33" t="s">
        <v>75</v>
      </c>
      <c r="E33">
        <v>9.9119285714459124</v>
      </c>
      <c r="F33">
        <v>6.0230927384483373</v>
      </c>
      <c r="G33">
        <v>3.2502072328156184</v>
      </c>
      <c r="H33">
        <v>7.3126295421993852</v>
      </c>
      <c r="I33">
        <v>9.0823962191761165</v>
      </c>
      <c r="J33">
        <v>17.532885110878791</v>
      </c>
      <c r="K33">
        <v>7.6202784219833131</v>
      </c>
      <c r="L33">
        <v>5.2713460894234885</v>
      </c>
      <c r="O33" t="str">
        <f t="shared" si="0"/>
        <v>D267</v>
      </c>
      <c r="P33" t="str">
        <f t="shared" si="1"/>
        <v>Optical instruments and photographic equipment</v>
      </c>
      <c r="Q33">
        <f t="shared" si="2"/>
        <v>7.9675106549471248</v>
      </c>
      <c r="R33">
        <f t="shared" si="3"/>
        <v>6.4458122557034008</v>
      </c>
      <c r="S33">
        <f t="shared" si="4"/>
        <v>-1.5216983992437241</v>
      </c>
    </row>
    <row r="34" spans="1:19" x14ac:dyDescent="0.25">
      <c r="A34" t="s">
        <v>11</v>
      </c>
      <c r="B34" t="s">
        <v>103</v>
      </c>
      <c r="C34" t="s">
        <v>76</v>
      </c>
      <c r="D34" t="s">
        <v>77</v>
      </c>
      <c r="E34">
        <v>3.1482591037243308</v>
      </c>
      <c r="F34">
        <v>1.5116575626532753</v>
      </c>
      <c r="G34">
        <v>1.9284541086047176</v>
      </c>
      <c r="H34">
        <v>1.0645268660414728</v>
      </c>
      <c r="I34">
        <v>0.90482420387154472</v>
      </c>
      <c r="J34">
        <v>2.100991884580703</v>
      </c>
      <c r="K34">
        <v>0.87970896275992949</v>
      </c>
      <c r="O34" t="str">
        <f t="shared" si="0"/>
        <v>D268</v>
      </c>
      <c r="P34" t="str">
        <f t="shared" si="1"/>
        <v>Magnetic and optical media</v>
      </c>
      <c r="Q34">
        <f t="shared" si="2"/>
        <v>2.3299583331888032</v>
      </c>
      <c r="R34">
        <f t="shared" si="3"/>
        <v>0.87970896275992949</v>
      </c>
      <c r="S34">
        <f t="shared" si="4"/>
        <v>-1.4502493704288737</v>
      </c>
    </row>
    <row r="35" spans="1:19" x14ac:dyDescent="0.25">
      <c r="A35" t="s">
        <v>11</v>
      </c>
      <c r="B35" t="s">
        <v>103</v>
      </c>
      <c r="C35" t="s">
        <v>78</v>
      </c>
      <c r="D35" t="s">
        <v>79</v>
      </c>
      <c r="E35">
        <v>4.8537134168811358</v>
      </c>
      <c r="F35">
        <v>4.609608607918517</v>
      </c>
      <c r="G35">
        <v>5.4149380339838915</v>
      </c>
      <c r="H35">
        <v>6.4012675529914205</v>
      </c>
      <c r="I35">
        <v>7.6551688151766957</v>
      </c>
      <c r="J35">
        <v>9.0711481506972902</v>
      </c>
      <c r="K35">
        <v>9.635657181812828</v>
      </c>
      <c r="L35">
        <v>10.434549835126941</v>
      </c>
      <c r="O35" t="str">
        <f t="shared" si="0"/>
        <v>D27</v>
      </c>
      <c r="P35" t="str">
        <f t="shared" si="1"/>
        <v>Electrical equipment [CJ]</v>
      </c>
      <c r="Q35">
        <f t="shared" si="2"/>
        <v>4.7316610123998259</v>
      </c>
      <c r="R35">
        <f t="shared" si="3"/>
        <v>10.035103508469884</v>
      </c>
      <c r="S35">
        <f t="shared" si="4"/>
        <v>5.3034424960700584</v>
      </c>
    </row>
    <row r="36" spans="1:19" x14ac:dyDescent="0.25">
      <c r="A36" t="s">
        <v>11</v>
      </c>
      <c r="B36" t="s">
        <v>103</v>
      </c>
      <c r="C36" t="s">
        <v>80</v>
      </c>
      <c r="D36" t="s">
        <v>81</v>
      </c>
      <c r="E36">
        <v>1.4569316764820985</v>
      </c>
      <c r="F36">
        <v>1.7067383144684316</v>
      </c>
      <c r="G36">
        <v>1.9187036279598173</v>
      </c>
      <c r="H36">
        <v>2.1069485357714326</v>
      </c>
      <c r="I36">
        <v>2.5508323626460818</v>
      </c>
      <c r="J36">
        <v>2.8571901990051192</v>
      </c>
      <c r="K36">
        <v>3.3213714997908586</v>
      </c>
      <c r="L36">
        <v>6.1659606088337515</v>
      </c>
      <c r="O36" t="str">
        <f t="shared" si="0"/>
        <v>D28</v>
      </c>
      <c r="P36" t="str">
        <f t="shared" si="1"/>
        <v>Machinery and equipment n.e.c. [CK]</v>
      </c>
      <c r="Q36">
        <f t="shared" si="2"/>
        <v>1.5818349954752651</v>
      </c>
      <c r="R36">
        <f t="shared" si="3"/>
        <v>4.743666054312305</v>
      </c>
      <c r="S36">
        <f t="shared" si="4"/>
        <v>3.16183105883704</v>
      </c>
    </row>
    <row r="37" spans="1:19" x14ac:dyDescent="0.25">
      <c r="A37" t="s">
        <v>11</v>
      </c>
      <c r="B37" t="s">
        <v>103</v>
      </c>
      <c r="C37" t="s">
        <v>82</v>
      </c>
      <c r="D37" t="s">
        <v>83</v>
      </c>
      <c r="E37">
        <v>5.1652267438238711E-2</v>
      </c>
      <c r="F37">
        <v>3.7216188582275635E-2</v>
      </c>
      <c r="G37">
        <v>5.768839087807423E-2</v>
      </c>
      <c r="H37">
        <v>7.8937568497798261E-2</v>
      </c>
      <c r="I37">
        <v>0.2761160876270401</v>
      </c>
      <c r="J37">
        <v>0.63302218509673547</v>
      </c>
      <c r="K37">
        <v>0.91270106715101629</v>
      </c>
      <c r="L37">
        <v>0.6019600360493873</v>
      </c>
      <c r="O37" t="str">
        <f t="shared" si="0"/>
        <v>D29</v>
      </c>
      <c r="P37" t="str">
        <f t="shared" si="1"/>
        <v>Motor vehicles, trailers and semi-trailers</v>
      </c>
      <c r="Q37">
        <f t="shared" si="2"/>
        <v>4.4434228010257176E-2</v>
      </c>
      <c r="R37">
        <f t="shared" si="3"/>
        <v>0.7573305516002018</v>
      </c>
      <c r="S37">
        <f t="shared" si="4"/>
        <v>0.71289632358994459</v>
      </c>
    </row>
    <row r="38" spans="1:19" x14ac:dyDescent="0.25">
      <c r="A38" t="s">
        <v>11</v>
      </c>
      <c r="B38" t="s">
        <v>103</v>
      </c>
      <c r="C38" t="s">
        <v>84</v>
      </c>
      <c r="D38" t="s">
        <v>85</v>
      </c>
      <c r="E38">
        <v>0.646485011801188</v>
      </c>
      <c r="F38">
        <v>2.5314999536601808</v>
      </c>
      <c r="G38">
        <v>0.34736228004574227</v>
      </c>
      <c r="H38">
        <v>0.10864498918092165</v>
      </c>
      <c r="I38">
        <v>5.4196122240326723</v>
      </c>
      <c r="J38">
        <v>3.718102568214702</v>
      </c>
      <c r="K38">
        <v>22.280351384594073</v>
      </c>
      <c r="L38">
        <v>15.621771253397018</v>
      </c>
      <c r="O38" t="str">
        <f t="shared" si="0"/>
        <v>D301</v>
      </c>
      <c r="P38" t="str">
        <f t="shared" si="1"/>
        <v>Building of ships and boats</v>
      </c>
      <c r="Q38">
        <f t="shared" si="2"/>
        <v>1.5889924827306845</v>
      </c>
      <c r="R38">
        <f t="shared" si="3"/>
        <v>18.951061318995546</v>
      </c>
      <c r="S38">
        <f t="shared" si="4"/>
        <v>17.362068836264861</v>
      </c>
    </row>
    <row r="39" spans="1:19" x14ac:dyDescent="0.25">
      <c r="A39" t="s">
        <v>11</v>
      </c>
      <c r="B39" t="s">
        <v>103</v>
      </c>
      <c r="C39" t="s">
        <v>86</v>
      </c>
      <c r="D39" t="s">
        <v>87</v>
      </c>
      <c r="E39">
        <v>2.8536580532194855</v>
      </c>
      <c r="F39">
        <v>2.2385993039738423</v>
      </c>
      <c r="G39">
        <v>2.0658381496259621</v>
      </c>
      <c r="H39">
        <v>3.1765136750662748</v>
      </c>
      <c r="I39">
        <v>2.9007350393908169</v>
      </c>
      <c r="J39">
        <v>4.4703466573749342</v>
      </c>
      <c r="K39">
        <v>4.2779353845656791</v>
      </c>
      <c r="L39">
        <v>3.7788055430482608</v>
      </c>
      <c r="O39" t="str">
        <f t="shared" si="0"/>
        <v>D302A9</v>
      </c>
      <c r="P39" t="str">
        <f t="shared" si="1"/>
        <v>Railroad equipment and transport equipment n.e.c.</v>
      </c>
      <c r="Q39">
        <f t="shared" si="2"/>
        <v>2.5461286785966637</v>
      </c>
      <c r="R39">
        <f t="shared" si="3"/>
        <v>4.0283704638069704</v>
      </c>
      <c r="S39">
        <f t="shared" si="4"/>
        <v>1.4822417852103067</v>
      </c>
    </row>
    <row r="40" spans="1:19" x14ac:dyDescent="0.25">
      <c r="A40" t="s">
        <v>11</v>
      </c>
      <c r="B40" t="s">
        <v>103</v>
      </c>
      <c r="C40" t="s">
        <v>88</v>
      </c>
      <c r="D40" t="s">
        <v>89</v>
      </c>
      <c r="E40">
        <v>1.666648887188707E-3</v>
      </c>
      <c r="F40">
        <v>8.1077807281266095E-3</v>
      </c>
      <c r="G40">
        <v>2.0944985164941761E-2</v>
      </c>
      <c r="H40">
        <v>1.2590804671430493E-2</v>
      </c>
      <c r="I40">
        <v>0.19676848063318297</v>
      </c>
      <c r="J40">
        <v>0.62562066814639294</v>
      </c>
      <c r="K40">
        <v>0.61615911526601164</v>
      </c>
      <c r="L40">
        <v>8.4792540629204521E-2</v>
      </c>
      <c r="O40" t="str">
        <f t="shared" si="0"/>
        <v>D303</v>
      </c>
      <c r="P40" t="str">
        <f t="shared" si="1"/>
        <v>Air and spacecraft and related machinery</v>
      </c>
      <c r="Q40">
        <f t="shared" si="2"/>
        <v>4.8872148076576586E-3</v>
      </c>
      <c r="R40">
        <f t="shared" si="3"/>
        <v>0.35047582794760807</v>
      </c>
      <c r="S40">
        <f t="shared" si="4"/>
        <v>0.34558861313995043</v>
      </c>
    </row>
    <row r="41" spans="1:19" x14ac:dyDescent="0.25">
      <c r="A41" t="s">
        <v>11</v>
      </c>
      <c r="B41" t="s">
        <v>103</v>
      </c>
      <c r="C41" t="s">
        <v>90</v>
      </c>
      <c r="D41" t="s">
        <v>91</v>
      </c>
      <c r="E41">
        <v>7.2888427905949769</v>
      </c>
      <c r="F41">
        <v>7.6029424287617706</v>
      </c>
      <c r="G41">
        <v>8.2669251385751803</v>
      </c>
      <c r="H41">
        <v>10.547951170968409</v>
      </c>
      <c r="I41">
        <v>11.761361465203887</v>
      </c>
      <c r="J41">
        <v>12.499487866341497</v>
      </c>
      <c r="K41">
        <v>13.088343896727839</v>
      </c>
      <c r="L41">
        <v>12.368986597073864</v>
      </c>
      <c r="O41" t="str">
        <f t="shared" si="0"/>
        <v>D31T32</v>
      </c>
      <c r="P41" t="str">
        <f t="shared" si="1"/>
        <v>Furniture, other manufacturing [CM]</v>
      </c>
      <c r="Q41">
        <f t="shared" si="2"/>
        <v>7.4458926096783742</v>
      </c>
      <c r="R41">
        <f t="shared" si="3"/>
        <v>12.728665246900851</v>
      </c>
      <c r="S41">
        <f t="shared" si="4"/>
        <v>5.282772637222477</v>
      </c>
    </row>
    <row r="42" spans="1:19" x14ac:dyDescent="0.25">
      <c r="A42" t="s">
        <v>11</v>
      </c>
      <c r="B42" t="s">
        <v>103</v>
      </c>
      <c r="C42" t="s">
        <v>92</v>
      </c>
      <c r="D42" t="s">
        <v>93</v>
      </c>
      <c r="E42">
        <v>0.77062494049145069</v>
      </c>
      <c r="F42">
        <v>0.72146956878588941</v>
      </c>
      <c r="G42">
        <v>0.70695092654453917</v>
      </c>
      <c r="H42">
        <v>0.58916209395467978</v>
      </c>
      <c r="I42">
        <v>0.61306894878593177</v>
      </c>
      <c r="J42">
        <v>0.7612140492914975</v>
      </c>
      <c r="K42">
        <v>0.83848347520211075</v>
      </c>
      <c r="L42">
        <v>1.1830397847585339</v>
      </c>
      <c r="O42" t="str">
        <f t="shared" si="0"/>
        <v>D325</v>
      </c>
      <c r="P42" t="str">
        <f t="shared" si="1"/>
        <v>Medical and dental instruments and supplies</v>
      </c>
      <c r="Q42">
        <f t="shared" si="2"/>
        <v>0.74604725463867005</v>
      </c>
      <c r="R42">
        <f t="shared" si="3"/>
        <v>1.0107616299803224</v>
      </c>
      <c r="S42">
        <f t="shared" si="4"/>
        <v>0.26471437534165232</v>
      </c>
    </row>
    <row r="43" spans="1:19" x14ac:dyDescent="0.25">
      <c r="A43" t="s">
        <v>11</v>
      </c>
      <c r="B43" t="s">
        <v>103</v>
      </c>
      <c r="C43" t="s">
        <v>94</v>
      </c>
      <c r="D43" t="s">
        <v>95</v>
      </c>
      <c r="E43">
        <v>0.12866850795660037</v>
      </c>
      <c r="F43">
        <v>0.46890657259473412</v>
      </c>
      <c r="G43">
        <v>9.0076498220841836E-2</v>
      </c>
      <c r="H43">
        <v>0.13213010786661325</v>
      </c>
      <c r="I43">
        <v>0.16656684401235716</v>
      </c>
      <c r="J43">
        <v>0.20846280166603817</v>
      </c>
      <c r="K43">
        <v>0.56657764928037835</v>
      </c>
      <c r="L43">
        <v>0.35823439516616845</v>
      </c>
      <c r="O43" t="str">
        <f t="shared" si="0"/>
        <v>D37T39</v>
      </c>
      <c r="P43" t="str">
        <f t="shared" si="1"/>
        <v>Waste collection, treatment and disposal activities; materials recovery</v>
      </c>
      <c r="Q43">
        <f t="shared" si="2"/>
        <v>0.29878754027566723</v>
      </c>
      <c r="R43">
        <f t="shared" si="3"/>
        <v>0.46240602222327343</v>
      </c>
      <c r="S43">
        <f t="shared" si="4"/>
        <v>0.1636184819476062</v>
      </c>
    </row>
    <row r="44" spans="1:19" x14ac:dyDescent="0.25">
      <c r="A44" t="s">
        <v>11</v>
      </c>
      <c r="B44" t="s">
        <v>103</v>
      </c>
      <c r="C44" t="s">
        <v>96</v>
      </c>
      <c r="D44" t="s">
        <v>97</v>
      </c>
      <c r="E44">
        <v>0.46790280172417781</v>
      </c>
      <c r="F44">
        <v>0.55095442945564876</v>
      </c>
      <c r="G44">
        <v>0.54454190793879764</v>
      </c>
      <c r="H44">
        <v>0.88727286003382666</v>
      </c>
      <c r="I44">
        <v>1.3061130645245171</v>
      </c>
      <c r="J44">
        <v>2.115268815715285</v>
      </c>
      <c r="K44">
        <v>1.8197086008977772</v>
      </c>
      <c r="L44">
        <v>2.8359904090508241</v>
      </c>
      <c r="O44" t="str">
        <f t="shared" si="0"/>
        <v>D58</v>
      </c>
      <c r="P44" t="str">
        <f t="shared" si="1"/>
        <v>Publishing</v>
      </c>
      <c r="Q44">
        <f t="shared" si="2"/>
        <v>0.50942861558991326</v>
      </c>
      <c r="R44">
        <f t="shared" si="3"/>
        <v>2.3278495049743007</v>
      </c>
      <c r="S44">
        <f t="shared" si="4"/>
        <v>1.8184208893843874</v>
      </c>
    </row>
    <row r="45" spans="1:19" x14ac:dyDescent="0.25">
      <c r="A45" t="s">
        <v>11</v>
      </c>
      <c r="B45" t="s">
        <v>103</v>
      </c>
      <c r="C45" t="s">
        <v>98</v>
      </c>
      <c r="D45" t="s">
        <v>99</v>
      </c>
      <c r="E45">
        <v>6.0922482428684449E-2</v>
      </c>
      <c r="F45">
        <v>4.7902745797238674E-2</v>
      </c>
      <c r="G45">
        <v>7.3967785578679335E-2</v>
      </c>
      <c r="H45">
        <v>3.575352690423949E-2</v>
      </c>
      <c r="I45">
        <v>0.12062058153373995</v>
      </c>
      <c r="J45">
        <v>0.14054944850314743</v>
      </c>
      <c r="K45">
        <v>0.16878505433269261</v>
      </c>
      <c r="O45" t="str">
        <f t="shared" si="0"/>
        <v>D59T60</v>
      </c>
      <c r="P45" t="str">
        <f t="shared" si="1"/>
        <v>Audiovisual and broadcasting</v>
      </c>
      <c r="Q45">
        <f t="shared" si="2"/>
        <v>5.4412614112961562E-2</v>
      </c>
      <c r="R45">
        <f t="shared" si="3"/>
        <v>0.16878505433269261</v>
      </c>
      <c r="S45">
        <f t="shared" si="4"/>
        <v>0.11437244021973106</v>
      </c>
    </row>
    <row r="46" spans="1:19" x14ac:dyDescent="0.25">
      <c r="A46" t="s">
        <v>11</v>
      </c>
      <c r="B46" t="s">
        <v>103</v>
      </c>
      <c r="C46" t="s">
        <v>100</v>
      </c>
      <c r="D46" t="s">
        <v>101</v>
      </c>
      <c r="E46">
        <v>0.91194450372697089</v>
      </c>
      <c r="F46">
        <v>2.9312326728187772</v>
      </c>
      <c r="G46">
        <v>1.7867492902873916</v>
      </c>
      <c r="H46">
        <v>1.2460127064229443</v>
      </c>
      <c r="I46">
        <v>1.1594831092224835</v>
      </c>
      <c r="J46">
        <v>1.1322464136832651</v>
      </c>
      <c r="K46">
        <v>0.91466271964262724</v>
      </c>
      <c r="L46">
        <v>1.4681097794592861</v>
      </c>
      <c r="O46" t="str">
        <f t="shared" si="0"/>
        <v>Others</v>
      </c>
      <c r="P46" t="str">
        <f t="shared" si="1"/>
        <v>Other activities n.e.c</v>
      </c>
      <c r="Q46">
        <f t="shared" si="2"/>
        <v>1.921588588272874</v>
      </c>
      <c r="R46">
        <f t="shared" si="3"/>
        <v>1.1913862495509566</v>
      </c>
      <c r="S46">
        <f t="shared" si="4"/>
        <v>-0.73020233872191742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Florian Forsthuber</cp:lastModifiedBy>
  <dcterms:created xsi:type="dcterms:W3CDTF">2018-05-22T02:41:32Z</dcterms:created>
  <dcterms:modified xsi:type="dcterms:W3CDTF">2022-06-28T14:52:05Z</dcterms:modified>
</cp:coreProperties>
</file>