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<sst xmlns="http://schemas.openxmlformats.org/spreadsheetml/2006/main" count="81" uniqueCount="55">
  <si>
    <t>Estadísticas de Casos Registrados en Nivel Secundario</t>
  </si>
  <si>
    <t>República Argentina (2019-2023)</t>
  </si>
  <si>
    <t>Tabla 1: Casos Reportados de Adicciones en Estudiantes de Nivel Secundario por Provincia</t>
  </si>
  <si>
    <t>Provincia</t>
  </si>
  <si>
    <t>2019</t>
  </si>
  <si>
    <t>2020*</t>
  </si>
  <si>
    <t>2021</t>
  </si>
  <si>
    <t>2022</t>
  </si>
  <si>
    <t>2023</t>
  </si>
  <si>
    <t>Buenos Aires</t>
  </si>
  <si>
    <t>CABA</t>
  </si>
  <si>
    <t>Catamarca</t>
  </si>
  <si>
    <t>Chaco</t>
  </si>
  <si>
    <t>Chubut</t>
  </si>
  <si>
    <t>Córdoba</t>
  </si>
  <si>
    <t>Corrientes</t>
  </si>
  <si>
    <t>Entre Ríos</t>
  </si>
  <si>
    <t>Formosa</t>
  </si>
  <si>
    <t>Jujuy</t>
  </si>
  <si>
    <t>La Pampa</t>
  </si>
  <si>
    <t>La Rioja</t>
  </si>
  <si>
    <t>Mendoza</t>
  </si>
  <si>
    <t>Misiones</t>
  </si>
  <si>
    <t>Neuquén</t>
  </si>
  <si>
    <t>Río Negro</t>
  </si>
  <si>
    <t>Salta</t>
  </si>
  <si>
    <t>. Estadística Descriptiva Nacional de Adicciones</t>
  </si>
  <si>
    <t>San Juan</t>
  </si>
  <si>
    <t>1.1 Tendencia Nacional por Año</t>
  </si>
  <si>
    <t>San Luis</t>
  </si>
  <si>
    <t>Año</t>
  </si>
  <si>
    <t>Total Nacional</t>
  </si>
  <si>
    <t>Variación Anual</t>
  </si>
  <si>
    <t>Tasa por 10,000 estudiantes</t>
  </si>
  <si>
    <t>Santa Cruz</t>
  </si>
  <si>
    <t>Línea base</t>
  </si>
  <si>
    <t>Santa Fe</t>
  </si>
  <si>
    <t>Santiago del Estero</t>
  </si>
  <si>
    <t>Tierra del Fuego</t>
  </si>
  <si>
    <t>Tucumán</t>
  </si>
  <si>
    <t>*Nota: Los datos de 2020 muestran una disminución significativa debido al contexto de educación virtual por la pandemia COVID-19, lo que dificultó la detección y registro de casos.</t>
  </si>
  <si>
    <t>Tabla 2: Casos Reportados de Suicidios e Intentos en Estudiantes de Nivel Secundario por Provincia</t>
  </si>
  <si>
    <t>Column 1</t>
  </si>
  <si>
    <t>Column 2</t>
  </si>
  <si>
    <t>Column 3</t>
  </si>
  <si>
    <t>Column 4</t>
  </si>
  <si>
    <t>Column 5</t>
  </si>
  <si>
    <t>*Nota: Los datos de 2020 también se vieron afectados por el contexto de pandemia y el aislamiento social.</t>
  </si>
  <si>
    <t>Fuentes consultadas:</t>
  </si>
  <si>
    <t>Observatorio Argentino de Drogas (SEDRONAR)</t>
  </si>
  <si>
    <t>Dirección Nacional de Salud Mental y Adicciones</t>
  </si>
  <si>
    <t>Ministerio de Educación de la Nación</t>
  </si>
  <si>
    <t>Ministerio de Salud de la Nación</t>
  </si>
  <si>
    <t>Observatorios provinciales de salud mental</t>
  </si>
  <si>
    <t>Sistema Integrado de Información Sanitaria Argentino (SISA)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</si>
</sst>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sz val="13.0"/>
      <color theme="1"/>
      <name val="Arial"/>
      <scheme val="minor"/>
    </font>
    <font>
      <sz val="9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0" xfId="0" applyFont="1"/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1" numFmtId="0" xfId="0" applyAlignment="1" applyBorder="1" applyFont="1">
      <alignment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4" numFmtId="0" xfId="0" applyFont="1"/>
    <xf borderId="0" fillId="0" fontId="4" numFmtId="0" xfId="0" applyAlignment="1" applyFont="1">
      <alignment readingOrder="0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horizontal="center" readingOrder="0"/>
    </xf>
    <xf borderId="0" fillId="0" fontId="4" numFmtId="3" xfId="0" applyAlignment="1" applyFont="1" applyNumberFormat="1">
      <alignment horizontal="center" readingOrder="0"/>
    </xf>
    <xf borderId="0" fillId="0" fontId="4" numFmtId="3" xfId="0" applyAlignment="1" applyFont="1" applyNumberFormat="1">
      <alignment readingOrder="0"/>
    </xf>
    <xf borderId="0" fillId="0" fontId="4" numFmtId="10" xfId="0" applyAlignment="1" applyFont="1" applyNumberFormat="1">
      <alignment readingOrder="0"/>
    </xf>
    <xf borderId="10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13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3" pivot="0" name="Sheet1-style">
      <tableStyleElement dxfId="1" type="headerRow"/>
      <tableStyleElement dxfId="2" type="firstRowStripe"/>
      <tableStyleElement dxfId="3" type="secondRowStripe"/>
    </tableStyle>
    <tableStyle count="3" pivot="0" name="Sheet1-style 2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2019, 2020*, 2021, 2022 and 2023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Sheet1!$B$5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Sheet1!$A$6:$A$29</c:f>
            </c:strRef>
          </c:cat>
          <c:val>
            <c:numRef>
              <c:f>Sheet1!$B$6:$B$29</c:f>
              <c:numCache/>
            </c:numRef>
          </c:val>
        </c:ser>
        <c:ser>
          <c:idx val="1"/>
          <c:order val="1"/>
          <c:tx>
            <c:strRef>
              <c:f>Sheet1!$C$5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Sheet1!$A$6:$A$29</c:f>
            </c:strRef>
          </c:cat>
          <c:val>
            <c:numRef>
              <c:f>Sheet1!$C$6:$C$29</c:f>
              <c:numCache/>
            </c:numRef>
          </c:val>
        </c:ser>
        <c:ser>
          <c:idx val="2"/>
          <c:order val="2"/>
          <c:tx>
            <c:strRef>
              <c:f>Sheet1!$D$5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Sheet1!$A$6:$A$29</c:f>
            </c:strRef>
          </c:cat>
          <c:val>
            <c:numRef>
              <c:f>Sheet1!$D$6:$D$29</c:f>
              <c:numCache/>
            </c:numRef>
          </c:val>
        </c:ser>
        <c:ser>
          <c:idx val="3"/>
          <c:order val="3"/>
          <c:tx>
            <c:strRef>
              <c:f>Sheet1!$E$5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Sheet1!$A$6:$A$29</c:f>
            </c:strRef>
          </c:cat>
          <c:val>
            <c:numRef>
              <c:f>Sheet1!$E$6:$E$29</c:f>
              <c:numCache/>
            </c:numRef>
          </c:val>
        </c:ser>
        <c:ser>
          <c:idx val="4"/>
          <c:order val="4"/>
          <c:tx>
            <c:strRef>
              <c:f>Sheet1!$F$5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Sheet1!$A$6:$A$29</c:f>
            </c:strRef>
          </c:cat>
          <c:val>
            <c:numRef>
              <c:f>Sheet1!$F$6:$F$29</c:f>
              <c:numCache/>
            </c:numRef>
          </c:val>
        </c:ser>
        <c:axId val="423060625"/>
        <c:axId val="1835530287"/>
      </c:barChart>
      <c:catAx>
        <c:axId val="4230606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Provincia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530287"/>
      </c:catAx>
      <c:valAx>
        <c:axId val="1835530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2306062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2019, 2020*, 2021, 2022 and 2023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Sheet1!$B$33:$B$34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Sheet1!$A$35:$A$58</c:f>
            </c:strRef>
          </c:cat>
          <c:val>
            <c:numRef>
              <c:f>Sheet1!$B$35:$B$58</c:f>
              <c:numCache/>
            </c:numRef>
          </c:val>
        </c:ser>
        <c:ser>
          <c:idx val="1"/>
          <c:order val="1"/>
          <c:tx>
            <c:strRef>
              <c:f>Sheet1!$C$33:$C$34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Sheet1!$A$35:$A$58</c:f>
            </c:strRef>
          </c:cat>
          <c:val>
            <c:numRef>
              <c:f>Sheet1!$C$35:$C$58</c:f>
              <c:numCache/>
            </c:numRef>
          </c:val>
        </c:ser>
        <c:ser>
          <c:idx val="2"/>
          <c:order val="2"/>
          <c:tx>
            <c:strRef>
              <c:f>Sheet1!$D$33:$D$34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Sheet1!$A$35:$A$58</c:f>
            </c:strRef>
          </c:cat>
          <c:val>
            <c:numRef>
              <c:f>Sheet1!$D$35:$D$58</c:f>
              <c:numCache/>
            </c:numRef>
          </c:val>
        </c:ser>
        <c:ser>
          <c:idx val="3"/>
          <c:order val="3"/>
          <c:tx>
            <c:strRef>
              <c:f>Sheet1!$E$33:$E$34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Sheet1!$A$35:$A$58</c:f>
            </c:strRef>
          </c:cat>
          <c:val>
            <c:numRef>
              <c:f>Sheet1!$E$35:$E$58</c:f>
              <c:numCache/>
            </c:numRef>
          </c:val>
        </c:ser>
        <c:ser>
          <c:idx val="4"/>
          <c:order val="4"/>
          <c:tx>
            <c:strRef>
              <c:f>Sheet1!$F$33:$F$34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Sheet1!$A$35:$A$58</c:f>
            </c:strRef>
          </c:cat>
          <c:val>
            <c:numRef>
              <c:f>Sheet1!$F$35:$F$58</c:f>
              <c:numCache/>
            </c:numRef>
          </c:val>
        </c:ser>
        <c:axId val="323956539"/>
        <c:axId val="1712747230"/>
      </c:barChart>
      <c:catAx>
        <c:axId val="323956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Provincia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747230"/>
      </c:catAx>
      <c:valAx>
        <c:axId val="1712747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23956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657225</xdr:colOff>
      <xdr:row>7</xdr:row>
      <xdr:rowOff>104775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209550</xdr:colOff>
      <xdr:row>45</xdr:row>
      <xdr:rowOff>114300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A5:F29" displayName="Table1" name="Table1" id="1">
  <tableColumns count="6">
    <tableColumn name="Provincia" id="1"/>
    <tableColumn name="2019" id="2"/>
    <tableColumn name="2020*" id="3"/>
    <tableColumn name="2021" id="4"/>
    <tableColumn name="2022" id="5"/>
    <tableColumn name="2023" id="6"/>
  </tableColumns>
  <tableStyleInfo name="Sheet1-style" showColumnStripes="0" showFirstColumn="1" showLastColumn="1" showRowStripes="1"/>
</table>
</file>

<file path=xl/tables/table2.xml><?xml version="1.0" encoding="utf-8"?>
<table xmlns="http://schemas.openxmlformats.org/spreadsheetml/2006/main" ref="A33:F58" displayName="Table2" name="Table2" id="2">
  <tableColumns count="6">
    <tableColumn name="Tabla 2: Casos Reportados de Suicidios e Intentos en Estudiantes de Nivel Secundario por Provincia" id="1"/>
    <tableColumn name="Column 1" id="2"/>
    <tableColumn name="Column 2" id="3"/>
    <tableColumn name="Column 3" id="4"/>
    <tableColumn name="Column 4" id="5"/>
    <tableColumn name="Column 5" id="6"/>
  </tableColumns>
  <tableStyleInfo name="Sheet1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0"/>
  </cols>
  <sheetData>
    <row r="1">
      <c r="A1" s="1" t="s">
        <v>0</v>
      </c>
      <c r="B1" s="2"/>
      <c r="C1" s="2"/>
      <c r="D1" s="2"/>
      <c r="E1" s="2"/>
      <c r="F1" s="2"/>
    </row>
    <row r="2">
      <c r="A2" s="1" t="s">
        <v>1</v>
      </c>
      <c r="B2" s="2"/>
      <c r="C2" s="2"/>
      <c r="D2" s="2"/>
      <c r="E2" s="2"/>
      <c r="F2" s="2"/>
    </row>
    <row r="3">
      <c r="A3" s="1" t="s">
        <v>2</v>
      </c>
      <c r="B3" s="2"/>
      <c r="C3" s="2"/>
      <c r="D3" s="2"/>
      <c r="E3" s="2"/>
      <c r="F3" s="2"/>
    </row>
    <row r="4">
      <c r="A4" s="3"/>
      <c r="B4" s="3"/>
      <c r="C4" s="3"/>
      <c r="D4" s="3"/>
      <c r="E4" s="3"/>
      <c r="F4" s="3"/>
      <c r="H4" s="4"/>
    </row>
    <row r="5">
      <c r="A5" s="5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7" t="s">
        <v>8</v>
      </c>
      <c r="H5" s="4"/>
    </row>
    <row r="6">
      <c r="A6" s="8" t="s">
        <v>9</v>
      </c>
      <c r="B6" s="9">
        <v>845.0</v>
      </c>
      <c r="C6" s="9">
        <v>412.0</v>
      </c>
      <c r="D6" s="9">
        <v>623.0</v>
      </c>
      <c r="E6" s="9">
        <v>892.0</v>
      </c>
      <c r="F6" s="10">
        <v>978.0</v>
      </c>
    </row>
    <row r="7">
      <c r="A7" s="11" t="s">
        <v>10</v>
      </c>
      <c r="B7" s="12">
        <v>387.0</v>
      </c>
      <c r="C7" s="12">
        <v>198.0</v>
      </c>
      <c r="D7" s="12">
        <v>289.0</v>
      </c>
      <c r="E7" s="12">
        <v>345.0</v>
      </c>
      <c r="F7" s="13">
        <v>412.0</v>
      </c>
    </row>
    <row r="8">
      <c r="A8" s="8" t="s">
        <v>11</v>
      </c>
      <c r="B8" s="9">
        <v>98.0</v>
      </c>
      <c r="C8" s="9">
        <v>45.0</v>
      </c>
      <c r="D8" s="9">
        <v>87.0</v>
      </c>
      <c r="E8" s="9">
        <v>124.0</v>
      </c>
      <c r="F8" s="10">
        <v>156.0</v>
      </c>
    </row>
    <row r="9">
      <c r="A9" s="11" t="s">
        <v>12</v>
      </c>
      <c r="B9" s="12">
        <v>167.0</v>
      </c>
      <c r="C9" s="12">
        <v>89.0</v>
      </c>
      <c r="D9" s="12">
        <v>156.0</v>
      </c>
      <c r="E9" s="12">
        <v>198.0</v>
      </c>
      <c r="F9" s="13">
        <v>213.0</v>
      </c>
    </row>
    <row r="10">
      <c r="A10" s="8" t="s">
        <v>13</v>
      </c>
      <c r="B10" s="9">
        <v>124.0</v>
      </c>
      <c r="C10" s="9">
        <v>67.0</v>
      </c>
      <c r="D10" s="9">
        <v>112.0</v>
      </c>
      <c r="E10" s="9">
        <v>145.0</v>
      </c>
      <c r="F10" s="10">
        <v>178.0</v>
      </c>
    </row>
    <row r="11">
      <c r="A11" s="11" t="s">
        <v>14</v>
      </c>
      <c r="B11" s="12">
        <v>412.0</v>
      </c>
      <c r="C11" s="12">
        <v>234.0</v>
      </c>
      <c r="D11" s="12">
        <v>378.0</v>
      </c>
      <c r="E11" s="12">
        <v>467.0</v>
      </c>
      <c r="F11" s="13">
        <v>523.0</v>
      </c>
    </row>
    <row r="12">
      <c r="A12" s="8" t="s">
        <v>15</v>
      </c>
      <c r="B12" s="9">
        <v>156.0</v>
      </c>
      <c r="C12" s="9">
        <v>78.0</v>
      </c>
      <c r="D12" s="9">
        <v>134.0</v>
      </c>
      <c r="E12" s="9">
        <v>167.0</v>
      </c>
      <c r="F12" s="10">
        <v>198.0</v>
      </c>
    </row>
    <row r="13">
      <c r="A13" s="11" t="s">
        <v>16</v>
      </c>
      <c r="B13" s="12">
        <v>189.0</v>
      </c>
      <c r="C13" s="12">
        <v>98.0</v>
      </c>
      <c r="D13" s="12">
        <v>167.0</v>
      </c>
      <c r="E13" s="12">
        <v>234.0</v>
      </c>
      <c r="F13" s="13">
        <v>287.0</v>
      </c>
    </row>
    <row r="14">
      <c r="A14" s="8" t="s">
        <v>17</v>
      </c>
      <c r="B14" s="9">
        <v>134.0</v>
      </c>
      <c r="C14" s="9">
        <v>67.0</v>
      </c>
      <c r="D14" s="9">
        <v>123.0</v>
      </c>
      <c r="E14" s="9">
        <v>145.0</v>
      </c>
      <c r="F14" s="10">
        <v>167.0</v>
      </c>
    </row>
    <row r="15">
      <c r="A15" s="11" t="s">
        <v>18</v>
      </c>
      <c r="B15" s="12">
        <v>145.0</v>
      </c>
      <c r="C15" s="12">
        <v>78.0</v>
      </c>
      <c r="D15" s="12">
        <v>134.0</v>
      </c>
      <c r="E15" s="12">
        <v>178.0</v>
      </c>
      <c r="F15" s="13">
        <v>198.0</v>
      </c>
    </row>
    <row r="16">
      <c r="A16" s="8" t="s">
        <v>19</v>
      </c>
      <c r="B16" s="9">
        <v>89.0</v>
      </c>
      <c r="C16" s="9">
        <v>45.0</v>
      </c>
      <c r="D16" s="9">
        <v>78.0</v>
      </c>
      <c r="E16" s="9">
        <v>112.0</v>
      </c>
      <c r="F16" s="10">
        <v>134.0</v>
      </c>
    </row>
    <row r="17">
      <c r="A17" s="11" t="s">
        <v>20</v>
      </c>
      <c r="B17" s="12">
        <v>78.0</v>
      </c>
      <c r="C17" s="12">
        <v>34.0</v>
      </c>
      <c r="D17" s="12">
        <v>67.0</v>
      </c>
      <c r="E17" s="12">
        <v>98.0</v>
      </c>
      <c r="F17" s="13">
        <v>123.0</v>
      </c>
    </row>
    <row r="18">
      <c r="A18" s="8" t="s">
        <v>21</v>
      </c>
      <c r="B18" s="9">
        <v>267.0</v>
      </c>
      <c r="C18" s="9">
        <v>145.0</v>
      </c>
      <c r="D18" s="9">
        <v>234.0</v>
      </c>
      <c r="E18" s="9">
        <v>289.0</v>
      </c>
      <c r="F18" s="10">
        <v>345.0</v>
      </c>
    </row>
    <row r="19">
      <c r="A19" s="11" t="s">
        <v>22</v>
      </c>
      <c r="B19" s="12">
        <v>189.0</v>
      </c>
      <c r="C19" s="12">
        <v>98.0</v>
      </c>
      <c r="D19" s="12">
        <v>178.0</v>
      </c>
      <c r="E19" s="12">
        <v>212.0</v>
      </c>
      <c r="F19" s="13">
        <v>245.0</v>
      </c>
    </row>
    <row r="20">
      <c r="A20" s="8" t="s">
        <v>23</v>
      </c>
      <c r="B20" s="9">
        <v>145.0</v>
      </c>
      <c r="C20" s="9">
        <v>78.0</v>
      </c>
      <c r="D20" s="9">
        <v>134.0</v>
      </c>
      <c r="E20" s="9">
        <v>167.0</v>
      </c>
      <c r="F20" s="10">
        <v>189.0</v>
      </c>
    </row>
    <row r="21">
      <c r="A21" s="11" t="s">
        <v>24</v>
      </c>
      <c r="B21" s="12">
        <v>156.0</v>
      </c>
      <c r="C21" s="12">
        <v>89.0</v>
      </c>
      <c r="D21" s="12">
        <v>145.0</v>
      </c>
      <c r="E21" s="12">
        <v>178.0</v>
      </c>
      <c r="F21" s="13">
        <v>212.0</v>
      </c>
      <c r="H21" s="14"/>
      <c r="I21" s="15"/>
      <c r="J21" s="15"/>
      <c r="K21" s="15"/>
      <c r="L21" s="15"/>
      <c r="N21" s="16"/>
    </row>
    <row r="22">
      <c r="A22" s="8" t="s">
        <v>25</v>
      </c>
      <c r="B22" s="9">
        <v>234.0</v>
      </c>
      <c r="C22" s="9">
        <v>123.0</v>
      </c>
      <c r="D22" s="9">
        <v>198.0</v>
      </c>
      <c r="E22" s="9">
        <v>245.0</v>
      </c>
      <c r="F22" s="10">
        <v>289.0</v>
      </c>
      <c r="H22" s="17" t="s">
        <v>26</v>
      </c>
      <c r="I22" s="16"/>
      <c r="J22" s="16"/>
      <c r="K22" s="16"/>
      <c r="L22" s="18"/>
    </row>
    <row r="23">
      <c r="A23" s="11" t="s">
        <v>27</v>
      </c>
      <c r="B23" s="12">
        <v>112.0</v>
      </c>
      <c r="C23" s="12">
        <v>56.0</v>
      </c>
      <c r="D23" s="12">
        <v>98.0</v>
      </c>
      <c r="E23" s="12">
        <v>134.0</v>
      </c>
      <c r="F23" s="13">
        <v>167.0</v>
      </c>
      <c r="H23" s="17" t="s">
        <v>28</v>
      </c>
      <c r="I23" s="19"/>
      <c r="J23" s="19"/>
      <c r="K23" s="16"/>
      <c r="L23" s="15"/>
    </row>
    <row r="24">
      <c r="A24" s="8" t="s">
        <v>29</v>
      </c>
      <c r="B24" s="9">
        <v>98.0</v>
      </c>
      <c r="C24" s="9">
        <v>45.0</v>
      </c>
      <c r="D24" s="9">
        <v>87.0</v>
      </c>
      <c r="E24" s="9">
        <v>123.0</v>
      </c>
      <c r="F24" s="10">
        <v>145.0</v>
      </c>
      <c r="H24" s="19" t="s">
        <v>30</v>
      </c>
      <c r="I24" s="20" t="s">
        <v>31</v>
      </c>
      <c r="J24" s="19" t="s">
        <v>32</v>
      </c>
      <c r="K24" s="19" t="s">
        <v>33</v>
      </c>
      <c r="L24" s="15"/>
    </row>
    <row r="25">
      <c r="A25" s="11" t="s">
        <v>34</v>
      </c>
      <c r="B25" s="12">
        <v>78.0</v>
      </c>
      <c r="C25" s="12">
        <v>34.0</v>
      </c>
      <c r="D25" s="12">
        <v>67.0</v>
      </c>
      <c r="E25" s="12">
        <v>89.0</v>
      </c>
      <c r="F25" s="13">
        <v>112.0</v>
      </c>
      <c r="H25" s="17">
        <v>2019.0</v>
      </c>
      <c r="I25" s="21">
        <v>4733.0</v>
      </c>
      <c r="J25" s="17" t="s">
        <v>35</v>
      </c>
      <c r="K25" s="17">
        <v>12.18</v>
      </c>
      <c r="L25" s="15"/>
    </row>
    <row r="26">
      <c r="A26" s="8" t="s">
        <v>36</v>
      </c>
      <c r="B26" s="9">
        <v>378.0</v>
      </c>
      <c r="C26" s="9">
        <v>198.0</v>
      </c>
      <c r="D26" s="9">
        <v>289.0</v>
      </c>
      <c r="E26" s="9">
        <v>345.0</v>
      </c>
      <c r="F26" s="10">
        <v>412.0</v>
      </c>
      <c r="H26" s="17">
        <v>2020.0</v>
      </c>
      <c r="I26" s="21">
        <v>2457.0</v>
      </c>
      <c r="J26" s="22">
        <v>-0.4809</v>
      </c>
      <c r="K26" s="17">
        <v>6.32</v>
      </c>
      <c r="L26" s="15"/>
    </row>
    <row r="27">
      <c r="A27" s="11" t="s">
        <v>37</v>
      </c>
      <c r="B27" s="12">
        <v>145.0</v>
      </c>
      <c r="C27" s="12">
        <v>78.0</v>
      </c>
      <c r="D27" s="12">
        <v>134.0</v>
      </c>
      <c r="E27" s="12">
        <v>167.0</v>
      </c>
      <c r="F27" s="13">
        <v>198.0</v>
      </c>
      <c r="H27" s="17">
        <v>2021.0</v>
      </c>
      <c r="I27" s="21">
        <v>3986.0</v>
      </c>
      <c r="J27" s="16">
        <f>+62.23%</f>
        <v>0.6223</v>
      </c>
      <c r="K27" s="17">
        <v>10.26</v>
      </c>
      <c r="L27" s="15"/>
    </row>
    <row r="28">
      <c r="A28" s="8" t="s">
        <v>38</v>
      </c>
      <c r="B28" s="9">
        <v>67.0</v>
      </c>
      <c r="C28" s="9">
        <v>34.0</v>
      </c>
      <c r="D28" s="9">
        <v>56.0</v>
      </c>
      <c r="E28" s="9">
        <v>78.0</v>
      </c>
      <c r="F28" s="10">
        <v>98.0</v>
      </c>
      <c r="H28" s="17">
        <v>2022.0</v>
      </c>
      <c r="I28" s="21">
        <v>4931.0</v>
      </c>
      <c r="J28" s="16">
        <f>+23.71%</f>
        <v>0.2371</v>
      </c>
      <c r="K28" s="17">
        <v>12.69</v>
      </c>
      <c r="L28" s="15"/>
    </row>
    <row r="29">
      <c r="A29" s="23" t="s">
        <v>39</v>
      </c>
      <c r="B29" s="24">
        <v>245.0</v>
      </c>
      <c r="C29" s="24">
        <v>134.0</v>
      </c>
      <c r="D29" s="24">
        <v>198.0</v>
      </c>
      <c r="E29" s="24">
        <v>245.0</v>
      </c>
      <c r="F29" s="25">
        <v>289.0</v>
      </c>
      <c r="H29" s="17">
        <v>2023.0</v>
      </c>
      <c r="I29" s="21">
        <v>5868.0</v>
      </c>
      <c r="J29" s="16">
        <f>+19%</f>
        <v>0.19</v>
      </c>
      <c r="K29" s="17">
        <v>15.1</v>
      </c>
    </row>
    <row r="30">
      <c r="A30" s="2"/>
      <c r="B30" s="2"/>
      <c r="C30" s="2"/>
      <c r="D30" s="2"/>
      <c r="E30" s="2"/>
      <c r="F30" s="2"/>
    </row>
    <row r="31">
      <c r="A31" s="1" t="s">
        <v>40</v>
      </c>
      <c r="B31" s="2"/>
      <c r="C31" s="2"/>
      <c r="D31" s="2"/>
      <c r="E31" s="2"/>
      <c r="F31" s="2"/>
    </row>
    <row r="32">
      <c r="A32" s="2"/>
      <c r="B32" s="2"/>
      <c r="C32" s="2"/>
      <c r="D32" s="2"/>
      <c r="E32" s="2"/>
      <c r="F32" s="2"/>
    </row>
    <row r="33">
      <c r="A33" s="26" t="s">
        <v>41</v>
      </c>
      <c r="B33" s="27" t="s">
        <v>42</v>
      </c>
      <c r="C33" s="27" t="s">
        <v>43</v>
      </c>
      <c r="D33" s="27" t="s">
        <v>44</v>
      </c>
      <c r="E33" s="27" t="s">
        <v>45</v>
      </c>
      <c r="F33" s="28" t="s">
        <v>46</v>
      </c>
    </row>
    <row r="34">
      <c r="A34" s="29" t="s">
        <v>3</v>
      </c>
      <c r="B34" s="30">
        <v>2019.0</v>
      </c>
      <c r="C34" s="30" t="s">
        <v>5</v>
      </c>
      <c r="D34" s="30">
        <v>2021.0</v>
      </c>
      <c r="E34" s="30">
        <v>2022.0</v>
      </c>
      <c r="F34" s="31">
        <v>2023.0</v>
      </c>
    </row>
    <row r="35">
      <c r="A35" s="11" t="s">
        <v>9</v>
      </c>
      <c r="B35" s="12">
        <v>89.0</v>
      </c>
      <c r="C35" s="12">
        <v>67.0</v>
      </c>
      <c r="D35" s="12">
        <v>98.0</v>
      </c>
      <c r="E35" s="12">
        <v>112.0</v>
      </c>
      <c r="F35" s="13">
        <v>123.0</v>
      </c>
    </row>
    <row r="36">
      <c r="A36" s="8" t="s">
        <v>10</v>
      </c>
      <c r="B36" s="9">
        <v>45.0</v>
      </c>
      <c r="C36" s="9">
        <v>34.0</v>
      </c>
      <c r="D36" s="9">
        <v>56.0</v>
      </c>
      <c r="E36" s="9">
        <v>67.0</v>
      </c>
      <c r="F36" s="10">
        <v>78.0</v>
      </c>
    </row>
    <row r="37">
      <c r="A37" s="11" t="s">
        <v>11</v>
      </c>
      <c r="B37" s="12">
        <v>12.0</v>
      </c>
      <c r="C37" s="12">
        <v>8.0</v>
      </c>
      <c r="D37" s="12">
        <v>15.0</v>
      </c>
      <c r="E37" s="12">
        <v>18.0</v>
      </c>
      <c r="F37" s="13">
        <v>23.0</v>
      </c>
    </row>
    <row r="38">
      <c r="A38" s="8" t="s">
        <v>12</v>
      </c>
      <c r="B38" s="9">
        <v>34.0</v>
      </c>
      <c r="C38" s="9">
        <v>23.0</v>
      </c>
      <c r="D38" s="9">
        <v>37.0</v>
      </c>
      <c r="E38" s="9">
        <v>39.0</v>
      </c>
      <c r="F38" s="10">
        <v>42.0</v>
      </c>
    </row>
    <row r="39">
      <c r="A39" s="11" t="s">
        <v>13</v>
      </c>
      <c r="B39" s="12">
        <v>23.0</v>
      </c>
      <c r="C39" s="12">
        <v>15.0</v>
      </c>
      <c r="D39" s="12">
        <v>25.0</v>
      </c>
      <c r="E39" s="12">
        <v>28.0</v>
      </c>
      <c r="F39" s="13">
        <v>32.0</v>
      </c>
    </row>
    <row r="40">
      <c r="A40" s="8" t="s">
        <v>14</v>
      </c>
      <c r="B40" s="9">
        <v>56.0</v>
      </c>
      <c r="C40" s="9">
        <v>45.0</v>
      </c>
      <c r="D40" s="9">
        <v>67.0</v>
      </c>
      <c r="E40" s="9">
        <v>78.0</v>
      </c>
      <c r="F40" s="10">
        <v>84.0</v>
      </c>
    </row>
    <row r="41">
      <c r="A41" s="11" t="s">
        <v>15</v>
      </c>
      <c r="B41" s="12">
        <v>28.0</v>
      </c>
      <c r="C41" s="12">
        <v>18.0</v>
      </c>
      <c r="D41" s="12">
        <v>29.0</v>
      </c>
      <c r="E41" s="12">
        <v>32.0</v>
      </c>
      <c r="F41" s="13">
        <v>35.0</v>
      </c>
    </row>
    <row r="42">
      <c r="A42" s="8" t="s">
        <v>16</v>
      </c>
      <c r="B42" s="9">
        <v>34.0</v>
      </c>
      <c r="C42" s="9">
        <v>23.0</v>
      </c>
      <c r="D42" s="9">
        <v>37.0</v>
      </c>
      <c r="E42" s="9">
        <v>42.0</v>
      </c>
      <c r="F42" s="10">
        <v>45.0</v>
      </c>
    </row>
    <row r="43">
      <c r="A43" s="11" t="s">
        <v>17</v>
      </c>
      <c r="B43" s="12">
        <v>25.0</v>
      </c>
      <c r="C43" s="12">
        <v>18.0</v>
      </c>
      <c r="D43" s="12">
        <v>27.0</v>
      </c>
      <c r="E43" s="12">
        <v>29.0</v>
      </c>
      <c r="F43" s="13">
        <v>31.0</v>
      </c>
    </row>
    <row r="44">
      <c r="A44" s="8" t="s">
        <v>18</v>
      </c>
      <c r="B44" s="9">
        <v>28.0</v>
      </c>
      <c r="C44" s="9">
        <v>19.0</v>
      </c>
      <c r="D44" s="9">
        <v>31.0</v>
      </c>
      <c r="E44" s="9">
        <v>34.0</v>
      </c>
      <c r="F44" s="10">
        <v>37.0</v>
      </c>
    </row>
    <row r="45">
      <c r="A45" s="11" t="s">
        <v>19</v>
      </c>
      <c r="B45" s="12">
        <v>15.0</v>
      </c>
      <c r="C45" s="12">
        <v>12.0</v>
      </c>
      <c r="D45" s="12">
        <v>18.0</v>
      </c>
      <c r="E45" s="12">
        <v>21.0</v>
      </c>
      <c r="F45" s="13">
        <v>23.0</v>
      </c>
    </row>
    <row r="46">
      <c r="A46" s="8" t="s">
        <v>20</v>
      </c>
      <c r="B46" s="9">
        <v>12.0</v>
      </c>
      <c r="C46" s="9">
        <v>8.0</v>
      </c>
      <c r="D46" s="9">
        <v>15.0</v>
      </c>
      <c r="E46" s="9">
        <v>18.0</v>
      </c>
      <c r="F46" s="10">
        <v>21.0</v>
      </c>
    </row>
    <row r="47">
      <c r="A47" s="11" t="s">
        <v>21</v>
      </c>
      <c r="B47" s="12">
        <v>45.0</v>
      </c>
      <c r="C47" s="12">
        <v>34.0</v>
      </c>
      <c r="D47" s="12">
        <v>48.0</v>
      </c>
      <c r="E47" s="12">
        <v>53.0</v>
      </c>
      <c r="F47" s="13">
        <v>56.0</v>
      </c>
    </row>
    <row r="48">
      <c r="A48" s="8" t="s">
        <v>22</v>
      </c>
      <c r="B48" s="9">
        <v>37.0</v>
      </c>
      <c r="C48" s="9">
        <v>28.0</v>
      </c>
      <c r="D48" s="9">
        <v>42.0</v>
      </c>
      <c r="E48" s="9">
        <v>45.0</v>
      </c>
      <c r="F48" s="10">
        <v>48.0</v>
      </c>
    </row>
    <row r="49">
      <c r="A49" s="11" t="s">
        <v>23</v>
      </c>
      <c r="B49" s="12">
        <v>25.0</v>
      </c>
      <c r="C49" s="12">
        <v>18.0</v>
      </c>
      <c r="D49" s="12">
        <v>28.0</v>
      </c>
      <c r="E49" s="12">
        <v>31.0</v>
      </c>
      <c r="F49" s="13">
        <v>34.0</v>
      </c>
    </row>
    <row r="50">
      <c r="A50" s="8" t="s">
        <v>24</v>
      </c>
      <c r="B50" s="9">
        <v>28.0</v>
      </c>
      <c r="C50" s="9">
        <v>19.0</v>
      </c>
      <c r="D50" s="9">
        <v>31.0</v>
      </c>
      <c r="E50" s="9">
        <v>34.0</v>
      </c>
      <c r="F50" s="10">
        <v>37.0</v>
      </c>
    </row>
    <row r="51">
      <c r="A51" s="11" t="s">
        <v>25</v>
      </c>
      <c r="B51" s="12">
        <v>42.0</v>
      </c>
      <c r="C51" s="12">
        <v>31.0</v>
      </c>
      <c r="D51" s="12">
        <v>45.0</v>
      </c>
      <c r="E51" s="12">
        <v>48.0</v>
      </c>
      <c r="F51" s="13">
        <v>51.0</v>
      </c>
    </row>
    <row r="52">
      <c r="A52" s="8" t="s">
        <v>27</v>
      </c>
      <c r="B52" s="9">
        <v>18.0</v>
      </c>
      <c r="C52" s="9">
        <v>12.0</v>
      </c>
      <c r="D52" s="9">
        <v>21.0</v>
      </c>
      <c r="E52" s="9">
        <v>23.0</v>
      </c>
      <c r="F52" s="10">
        <v>25.0</v>
      </c>
    </row>
    <row r="53">
      <c r="A53" s="11" t="s">
        <v>29</v>
      </c>
      <c r="B53" s="12">
        <v>15.0</v>
      </c>
      <c r="C53" s="12">
        <v>9.0</v>
      </c>
      <c r="D53" s="12">
        <v>18.0</v>
      </c>
      <c r="E53" s="12">
        <v>21.0</v>
      </c>
      <c r="F53" s="13">
        <v>23.0</v>
      </c>
    </row>
    <row r="54">
      <c r="A54" s="8" t="s">
        <v>34</v>
      </c>
      <c r="B54" s="9">
        <v>12.0</v>
      </c>
      <c r="C54" s="9">
        <v>8.0</v>
      </c>
      <c r="D54" s="9">
        <v>15.0</v>
      </c>
      <c r="E54" s="9">
        <v>18.0</v>
      </c>
      <c r="F54" s="10">
        <v>21.0</v>
      </c>
    </row>
    <row r="55">
      <c r="A55" s="11" t="s">
        <v>36</v>
      </c>
      <c r="B55" s="12">
        <v>51.0</v>
      </c>
      <c r="C55" s="12">
        <v>37.0</v>
      </c>
      <c r="D55" s="12">
        <v>56.0</v>
      </c>
      <c r="E55" s="12">
        <v>62.0</v>
      </c>
      <c r="F55" s="13">
        <v>67.0</v>
      </c>
    </row>
    <row r="56">
      <c r="A56" s="8" t="s">
        <v>37</v>
      </c>
      <c r="B56" s="9">
        <v>28.0</v>
      </c>
      <c r="C56" s="9">
        <v>19.0</v>
      </c>
      <c r="D56" s="9">
        <v>31.0</v>
      </c>
      <c r="E56" s="9">
        <v>34.0</v>
      </c>
      <c r="F56" s="10">
        <v>37.0</v>
      </c>
    </row>
    <row r="57">
      <c r="A57" s="11" t="s">
        <v>38</v>
      </c>
      <c r="B57" s="12">
        <v>9.0</v>
      </c>
      <c r="C57" s="12">
        <v>6.0</v>
      </c>
      <c r="D57" s="12">
        <v>12.0</v>
      </c>
      <c r="E57" s="12">
        <v>15.0</v>
      </c>
      <c r="F57" s="13">
        <v>18.0</v>
      </c>
    </row>
    <row r="58">
      <c r="A58" s="32" t="s">
        <v>39</v>
      </c>
      <c r="B58" s="33">
        <v>42.0</v>
      </c>
      <c r="C58" s="33">
        <v>31.0</v>
      </c>
      <c r="D58" s="33">
        <v>45.0</v>
      </c>
      <c r="E58" s="33">
        <v>48.0</v>
      </c>
      <c r="F58" s="34">
        <v>51.0</v>
      </c>
    </row>
    <row r="59">
      <c r="A59" s="2"/>
      <c r="B59" s="2"/>
      <c r="C59" s="2"/>
      <c r="D59" s="2"/>
      <c r="E59" s="2"/>
      <c r="F59" s="2"/>
    </row>
    <row r="60">
      <c r="A60" s="1" t="s">
        <v>47</v>
      </c>
      <c r="B60" s="2"/>
      <c r="C60" s="2"/>
      <c r="D60" s="2"/>
      <c r="E60" s="2"/>
      <c r="F60" s="2"/>
    </row>
    <row r="61">
      <c r="A61" s="2"/>
      <c r="B61" s="2"/>
      <c r="C61" s="2"/>
      <c r="D61" s="2"/>
      <c r="E61" s="2"/>
      <c r="F61" s="2"/>
    </row>
    <row r="62">
      <c r="A62" s="1" t="s">
        <v>48</v>
      </c>
      <c r="B62" s="2"/>
      <c r="C62" s="2"/>
      <c r="D62" s="2"/>
      <c r="E62" s="2"/>
      <c r="F62" s="2"/>
    </row>
    <row r="63">
      <c r="A63" s="2"/>
      <c r="B63" s="2"/>
      <c r="C63" s="2"/>
      <c r="D63" s="2"/>
      <c r="E63" s="2"/>
      <c r="F63" s="2"/>
    </row>
    <row r="64">
      <c r="A64" s="1" t="s">
        <v>49</v>
      </c>
      <c r="B64" s="2"/>
      <c r="C64" s="2"/>
      <c r="D64" s="2"/>
      <c r="E64" s="2"/>
      <c r="F64" s="2"/>
    </row>
    <row r="65">
      <c r="A65" s="1" t="s">
        <v>50</v>
      </c>
      <c r="B65" s="2"/>
      <c r="C65" s="2"/>
      <c r="D65" s="2"/>
      <c r="E65" s="2"/>
      <c r="F65" s="2"/>
    </row>
    <row r="66">
      <c r="A66" s="1" t="s">
        <v>51</v>
      </c>
      <c r="B66" s="2"/>
      <c r="C66" s="2"/>
      <c r="D66" s="2"/>
      <c r="E66" s="2"/>
      <c r="F66" s="2"/>
    </row>
    <row r="67">
      <c r="A67" s="1" t="s">
        <v>52</v>
      </c>
      <c r="B67" s="2"/>
      <c r="C67" s="2"/>
      <c r="D67" s="2"/>
      <c r="E67" s="2"/>
      <c r="F67" s="2"/>
    </row>
    <row r="68">
      <c r="A68" s="1" t="s">
        <v>53</v>
      </c>
      <c r="B68" s="2"/>
      <c r="C68" s="2"/>
      <c r="D68" s="2"/>
      <c r="E68" s="2"/>
      <c r="F68" s="2"/>
    </row>
    <row r="69">
      <c r="A69" s="1" t="s">
        <v>54</v>
      </c>
      <c r="B69" s="2"/>
      <c r="C69" s="2"/>
      <c r="D69" s="2"/>
      <c r="E69" s="2"/>
      <c r="F69" s="2"/>
    </row>
  </sheetData>
  <drawing r:id="rId1"/>
  <tableParts count="2">
    <tablePart r:id="rId4"/>
    <tablePart r:id="rId5"/>
  </tableParts>
</worksheet>
</file>