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rovenance" sheetId="1" r:id="rId1"/>
    <sheet name="requirements - PASS" sheetId="2" r:id="rId2"/>
    <sheet name="requirements - FAIL" sheetId="3" r:id="rId3"/>
    <sheet name="requirements - NULL" sheetId="4" r:id="rId4"/>
    <sheet name="dramatis personae" sheetId="5" r:id="rId5"/>
    <sheet name="text lines" sheetId="6" r:id="rId6"/>
    <sheet name="chapters" sheetId="7" r:id="rId7"/>
    <sheet name="elements" sheetId="8" r:id="rId8"/>
  </sheets>
  <calcPr calcId="124519" fullCalcOnLoad="1"/>
</workbook>
</file>

<file path=xl/sharedStrings.xml><?xml version="1.0" encoding="utf-8"?>
<sst xmlns="http://schemas.openxmlformats.org/spreadsheetml/2006/main" count="663" uniqueCount="193">
  <si>
    <t>AMANZI: The Multi-Process HPC Simulator</t>
  </si>
  <si>
    <t>Workbook created by</t>
  </si>
  <si>
    <t>python source</t>
  </si>
  <si>
    <t>tools_xl.py</t>
  </si>
  <si>
    <t>directory</t>
  </si>
  <si>
    <t>/Volumes/Tlaltecuhtli/repos/GitHub/topa-development/amanzi/darboux</t>
  </si>
  <si>
    <t>python version</t>
  </si>
  <si>
    <t>3.6.6 (default, Jun 28 2018, 05:53:46) 
[GCC 4.2.1 Compatible Apple LLVM 9.0.0 (clang-900.0.39.2)]</t>
  </si>
  <si>
    <t>Environment variables</t>
  </si>
  <si>
    <t>$USER</t>
  </si>
  <si>
    <t>l127914</t>
  </si>
  <si>
    <t>$HOSTNAME</t>
  </si>
  <si>
    <t>Cauchy.Schwarz</t>
  </si>
  <si>
    <t>$HOME</t>
  </si>
  <si>
    <t>/Users/l127914</t>
  </si>
  <si>
    <t>timestamp</t>
  </si>
  <si>
    <t>XL info function</t>
  </si>
  <si>
    <t>platform</t>
  </si>
  <si>
    <t>recalculation mode</t>
  </si>
  <si>
    <t>active sheets</t>
  </si>
  <si>
    <t>cursor</t>
  </si>
  <si>
    <t>XL release</t>
  </si>
  <si>
    <t>application directory</t>
  </si>
  <si>
    <t>operating systems</t>
  </si>
  <si>
    <t>Summary or requirements PASSED</t>
  </si>
  <si>
    <t>Summary or requirements FAIL</t>
  </si>
  <si>
    <t>Summary or requirements NULL</t>
  </si>
  <si>
    <t>Source file</t>
  </si>
  <si>
    <t>Title</t>
  </si>
  <si>
    <t>Data file</t>
  </si>
  <si>
    <t>short.rst</t>
  </si>
  <si>
    <t>Data path</t>
  </si>
  <si>
    <t>/Volumes/Tlaltecuhtli/repos/GitHub/topa-development/data/</t>
  </si>
  <si>
    <t>Lines read</t>
  </si>
  <si>
    <t>Output file</t>
  </si>
  <si>
    <t>short.xlsx</t>
  </si>
  <si>
    <t>Output path</t>
  </si>
  <si>
    <t>index</t>
  </si>
  <si>
    <t>length</t>
  </si>
  <si>
    <t>text</t>
  </si>
  <si>
    <t>boo:</t>
  </si>
  <si>
    <t>Amanzi XML Input Specification (Version 2.3-draft)</t>
  </si>
  <si>
    <t>.. contents:: **Table of Contents**</t>
  </si>
  <si>
    <t>Overview</t>
  </si>
  <si>
    <t>The Amanzi simulator evolves a system of conservation equations for reacting flows in porous media, as detailed in the ASCEM report entitled `"Mathematical Formulation Requirements and Specifications for the Process Models`" (hereafter referred to as the 'Model Requirements Document (MRD)'). The purpose of the present document is to specify the data required to execute Amanzi.  This specification should be regarded as a companion to the MRD, and parameterizations of the individual submodels are consistent between Amanzi, the MRD and this document. Where applicable, the relevant sections of the MRD are indicated.</t>
  </si>
  <si>
    <t>All data required to execute Amanzi is specified within an XML formated file laid out according to the Amanzi input schema.  The current version of the Amanzi schema is located with the Amanzi source code repository.  The following discusses each section of the schema, its purpose and provides examples.  Further details can be found in the schema document amanzi.xsd.</t>
  </si>
  <si>
    <t>Please note, many attributes within the XML list a limited set of specified values.  During validation of the input file or initialization of Amanzi the values in the user provided input file will be compared against the limited set provided in the XML Schema document.  Errors will occur is the values do not match exactly.  These values are CASE SENSITIVE.  The Amanzi schema has been designed will all LOWER CASE values.  Please note this when writing input file.  In particular, `"Exodus II`" will be evaluated as `"exodus ii`".</t>
  </si>
  <si>
    <t>Amanzi Input</t>
  </si>
  <si>
    <t>Here, the user specifies which version of the input the input file adheres to. The user also specifies the overall type of simulation being run.  Amanzi supports both structured and unstructured numerical solution approaches.  This flexibility has a direct impact on the selection and design of the underlying numerical algorithms, the style of the software implementations, and, ultimately, the complexity of the user-interface. The attribute *type* is used to selected between the following:</t>
  </si>
  <si>
    <t>* ``Structured``: This instructs Amanzi to use BoxLib data structures and an associated paradigm to numerically represent the flow equations.  Data containers in the BoxLib software library, developed by CCSE at LBNL, are based on a hierarchical set of uniform Cartesian grid patches.  ``Structured`` requires that the simulation domain be a single coordinate-aligned rectangle, and that the "base mesh" consists of a logically rectangular set of uniform hexahedral cells.  This option supports a block-structured approach to dynamic mesh refinement, wherein successively refined subregions of the solution are constructed dynamically to track "interesting" features of the evolving solution.  The numerical solution approach implemented under the ``Structured`` framework is highly optimized to exploit regular data and access patterns on massively parallel computing architectures.</t>
  </si>
  <si>
    <t>* ``Unstructured``: This instructs Amanzi to use data structures provided in the Trilinos software framework.  To the extent possible, the discretization algorithms implemented under this option are largely independent of the shape and connectivity of the underlying cells.  As a result, this option supports an arbitrarily complex computational mesh structure that enables users to work with numerical meshes that can be aligned with geometrically complex man-made or geostatigraphical features.  Under this option, the user typically provides a mesh file that was generated with an external software package.  The following mesh file formats are currently supported: `"Exodus II`".  Amanzi also provides a rudimentary capability to generate regular meshes within the unstructured framework internally.</t>
  </si>
  <si>
    <t>An example root tag of an input file would look like the following.</t>
  </si>
  <si>
    <t>.. code-block:: xml</t>
  </si>
  <si>
    <t xml:space="preserve">  &lt;amanzi_input version="2.2.1" type="unstructured"/&gt;</t>
  </si>
  <si>
    <t>Model Description</t>
  </si>
  <si>
    <t>This allows the users to provide a name and general description of model being developed.  This is also the section in which the units for the problem are stored. This entire section is optional but encouraged as documentation.</t>
  </si>
  <si>
    <t xml:space="preserve">  &lt;model_description name="Name of Model" &gt;</t>
  </si>
  <si>
    <t xml:space="preserve">      Required Elements: NONE</t>
  </si>
  <si>
    <t xml:space="preserve">      Optional Elements: comment, author, created, modified, model_id, description, purpose, units</t>
  </si>
  <si>
    <t xml:space="preserve">  &lt;/model_description&gt;</t>
  </si>
  <si>
    <t>All elements expect string content, except ``units`` which is described below.</t>
  </si>
  <si>
    <t>Units</t>
  </si>
  <si>
    <t>-----</t>
  </si>
  <si>
    <t>The ``units`` element defines the default units to be assumed for the entire input file.  Amanzi's internal default units are SI units.  Conversion from the listed units to Amanzi's internal default units is not yet implemented.  Akuna does allow users to specify units when entering individual values during model setup and tool set definition.  Akuna then translates all user specified units to the Amanzi default units before writing out the Amanzi input file.</t>
  </si>
  <si>
    <t>``units`` has the optional elements of length, time, mass, and concentration.  Each of those in turn have their own structure.  The structures are as follows.</t>
  </si>
  <si>
    <t>REMINDER - UNITS ARE NOT IMPLEMENTED YET</t>
  </si>
  <si>
    <t xml:space="preserve">  &lt;units&gt;</t>
  </si>
  <si>
    <t xml:space="preserve">      Optional Elements: length_unit, time_unit, mass_unit, conc_unit</t>
  </si>
  <si>
    <t xml:space="preserve">  &lt;/units&gt;</t>
  </si>
  <si>
    <t>Acceptable values for each unit are as follows:</t>
  </si>
  <si>
    <t>+----------------+----------------+</t>
  </si>
  <si>
    <t>| Units Elements | Value Options  |</t>
  </si>
  <si>
    <t>+================+================+</t>
  </si>
  <si>
    <t>| length_unit    | m or cm        |</t>
  </si>
  <si>
    <t>| time_unit      | y, d, h, or s  |</t>
  </si>
  <si>
    <t>| mass_unit      | kg             |</t>
  </si>
  <si>
    <t>| conc_unit      | molar, SI      |</t>
  </si>
  <si>
    <t>Note, currently mol/m^3 concentration unit is only available for unstructured.  The input converter for unstructured will convert the concentration internally as needed.</t>
  </si>
  <si>
    <t>Here is an overall example for the model description element.</t>
  </si>
  <si>
    <t xml:space="preserve">  &lt;model_description name="DVZ 3layer 2D"&gt;</t>
  </si>
  <si>
    <t xml:space="preserve">    &lt;comments&gt;This is a simplified 3-layer DVZ problem in 2D with two cribs (Flow+Transport)&lt;/comments&gt;</t>
  </si>
  <si>
    <t xml:space="preserve">    &lt;model_name&gt;DVZ 3layer&lt;/model_name&gt;</t>
  </si>
  <si>
    <t xml:space="preserve">    &lt;author&gt;d3k870&lt;/author&gt;</t>
  </si>
  <si>
    <t xml:space="preserve">    &lt;units&gt;</t>
  </si>
  <si>
    <t xml:space="preserve">      &lt;length_unit&gt;m&lt;/length_unit&gt;</t>
  </si>
  <si>
    <t xml:space="preserve">      &lt;time_unit&gt;s&lt;/time_unit&gt;</t>
  </si>
  <si>
    <t xml:space="preserve">      &lt;mass_unit&gt;kg&lt;/mass_unit&gt;</t>
  </si>
  <si>
    <t xml:space="preserve">      &lt;conc_unit&gt;molar&lt;/conc_unit&gt;</t>
  </si>
  <si>
    <t xml:space="preserve">    &lt;/units&gt;</t>
  </si>
  <si>
    <t>Definitions</t>
  </si>
  <si>
    <t>Definitions allows the user the define and name constants, times, and macros to be used in later sections of the input file.  This is to streamline the look and readability of the input file.  The user should take care not to reuse names within this section or other sections.  This may have unindented consequences.</t>
  </si>
  <si>
    <t xml:space="preserve">  &lt;definitions&gt;</t>
  </si>
  <si>
    <t xml:space="preserve">      Optional Elements: constants, macros</t>
  </si>
  <si>
    <t xml:space="preserve">  &lt;/definitions&gt;</t>
  </si>
  <si>
    <t>Constants</t>
  </si>
  <si>
    <t>---------</t>
  </si>
  <si>
    <t>Here the user can define and name constants to be used in other sections of the input file.  Note that if a name is repeated the last read value will be retained and all others will be overwritten.  See `Constants`_ for specifying time units other than seconds.</t>
  </si>
  <si>
    <t xml:space="preserve">  &lt;constants&gt;</t>
  </si>
  <si>
    <t xml:space="preserve">      Optional Elements: constant, time_constant, numerical_constant, area_mass_flux_constant</t>
  </si>
  <si>
    <t xml:space="preserve">  &lt;/constants&gt;</t>
  </si>
  <si>
    <t>A ``constant`` has three attributes ``name``, ``type``, and ``value``.  The user can provide any name, but note it should not be repeated anywhere within the input to avoid confusion.  The available types include: `"none`", `"time`", `"numerical`", and `"area_mass_flux`".  Values assigned to constants of type `"time`" can include known units, otherwise seconds will be assumed as the default. See `Constants`_ for specifying time units other than seconds.</t>
  </si>
  <si>
    <t xml:space="preserve">    &lt;constant name="String" type="none | time | numerical | area_mass_flux" value="constant_value"/&gt;</t>
  </si>
  <si>
    <t>A ``time_constant`` is a specific form of a constant assuming the constant type is a time.  It takes the attributes ``name`` and ``value`` where the value is a time (time unit optional).</t>
  </si>
  <si>
    <t xml:space="preserve">    &lt;time_constant  name="Name of Time"  value="time,y|d|h|s"/&gt;</t>
  </si>
  <si>
    <t>A ``numerical_constant`` is a specific form of a constant.  It takes the attributes ``name`` and ``value``.</t>
  </si>
  <si>
    <t xml:space="preserve">    &lt;numerical_constant name="Name of Numerical Constant" value="value_constant"/&gt;</t>
  </si>
  <si>
    <t>A ``area_mass_flux_constant`` is a specific form of a constant.  It takes the attributes ``name`` and ``value`` where the value is an area mass flux.</t>
  </si>
  <si>
    <t xml:space="preserve">    &lt;area_mass_flux_constant name="Name of Flux Constant" value="value_of_flux"/&gt;</t>
  </si>
  <si>
    <t>Macros</t>
  </si>
  <si>
    <t>------</t>
  </si>
  <si>
    <t>The ``macros`` section defines time, cycle, and variable macros.  These specify a list or interval for triggering an action, particularly, writing out visualization, checkpoint, walkabout, or observation files.</t>
  </si>
  <si>
    <t xml:space="preserve">      Optional Elements: time_macro, cycle_macro, variable_macro [S]</t>
  </si>
  <si>
    <t>Time_macro</t>
  </si>
  <si>
    <t>__________</t>
  </si>
  <si>
    <t>The ``time_macro`` requires an attribute ``name``.  The macro can then either take the form of one or more labeled time subelements or the subelements ``start``, ``timestep_interval``, and ``stop`` again containing labeled times.  A ``stop`` value of -1 will continue the cycle macro until the end of the simulation.  The labeled times can be time values assuming the default time unit of seconds or including a known time unit.</t>
  </si>
  <si>
    <t xml:space="preserve">  &lt;time_macro name="Name of Macro"&gt;</t>
  </si>
  <si>
    <t xml:space="preserve">    &lt;time&gt;Value&lt;/time&gt;</t>
  </si>
  <si>
    <t xml:space="preserve">  &lt;/time_macro&gt;</t>
  </si>
  <si>
    <t>or</t>
  </si>
  <si>
    <t xml:space="preserve">    &lt;start&gt; TimeValue &lt;/start&gt;</t>
  </si>
  <si>
    <t xml:space="preserve">    &lt;timestep_interval&gt; TimeIntervalValue &lt;/timestep_interval&gt;</t>
  </si>
  <si>
    <t xml:space="preserve">    &lt;stop&gt; TimeValue | -1 &lt;/stop&gt;</t>
  </si>
  <si>
    <t>Cycle_macro</t>
  </si>
  <si>
    <t>___________</t>
  </si>
  <si>
    <t>The ``cycle_macro`` requires an attribute ``name`` and the subelements ``start``, ``timestep_interval``, and ``stop`` with integer values.  A ``stop`` value of -1 will continue the cycle macro until the end of the simulation.</t>
  </si>
  <si>
    <t xml:space="preserve">  &lt;cycle_macro name="Name of Macro"&gt;</t>
  </si>
  <si>
    <t xml:space="preserve">    &lt;start&gt;Value&lt;/start&gt;</t>
  </si>
  <si>
    <t xml:space="preserve">    &lt;timestep_interval&gt;Value&lt;/timestep_interval&gt;</t>
  </si>
  <si>
    <t xml:space="preserve">    &lt;stop&gt;Value|-1&lt;/stop&gt;</t>
  </si>
  <si>
    <t xml:space="preserve">  &lt;/cycle_macro&gt;</t>
  </si>
  <si>
    <t>Variable_macro</t>
  </si>
  <si>
    <t>______________</t>
  </si>
  <si>
    <t>The ``variable_macro`` requires an attribute ``name``  and one or more subelements ``variable`` containing strings.</t>
  </si>
  <si>
    <t xml:space="preserve">  &lt;variable_macro name="Name of Macro"&gt;</t>
  </si>
  <si>
    <t xml:space="preserve">    &lt;variable&gt; VariableString &lt;/variable&gt;</t>
  </si>
  <si>
    <t xml:space="preserve">  &lt;/variable_macro&gt;</t>
  </si>
  <si>
    <t>An example ``definition`` section would look as the following:</t>
  </si>
  <si>
    <t xml:space="preserve">    &lt;constants&gt;</t>
  </si>
  <si>
    <t xml:space="preserve">      &lt;constant name="zero"              type="none"           value="0.000"/&gt;</t>
  </si>
  <si>
    <t xml:space="preserve">      &lt;constant name ="start"            type="time"           value="1956.0,y"/&gt;</t>
  </si>
  <si>
    <t xml:space="preserve">      &lt;constant name ="B-18_release_end" type="time"           value ="1956.3288,y"/&gt;</t>
  </si>
  <si>
    <t xml:space="preserve">      &lt;constant name="future_recharge"   type="area_mass_flux" value="1.48666e-6"/&gt;</t>
  </si>
  <si>
    <t xml:space="preserve">      &lt;numerical_constant name="zero" value="0.000"/&gt;</t>
  </si>
  <si>
    <t xml:space="preserve">    &lt;/constants&gt;</t>
  </si>
  <si>
    <t xml:space="preserve">    &lt;macros&gt;</t>
  </si>
  <si>
    <t xml:space="preserve">      &lt;time_macro name="Macro 1"&gt;</t>
  </si>
  <si>
    <t xml:space="preserve">        &lt;time&gt;6.17266656E10&lt;/time&gt;</t>
  </si>
  <si>
    <t xml:space="preserve">        &lt;time&gt;6.172982136E10&lt;/time&gt;</t>
  </si>
  <si>
    <t xml:space="preserve">        &lt;time&gt;6.173297712E10&lt;/time&gt;</t>
  </si>
  <si>
    <t xml:space="preserve">        &lt;time&gt;6.3372710016E10&lt;/time&gt;</t>
  </si>
  <si>
    <t xml:space="preserve">        &lt;time&gt;6.33834396E10&lt;/time&gt;</t>
  </si>
  <si>
    <t xml:space="preserve">      &lt;/time_macro&gt;</t>
  </si>
  <si>
    <t xml:space="preserve">      &lt;cycle_macro name = "Every_1000_timesteps"&gt;</t>
  </si>
  <si>
    <t xml:space="preserve">        &lt;start&gt;0&lt;/start&gt;</t>
  </si>
  <si>
    <t xml:space="preserve">        &lt;timestep_interval&gt;1000&lt;/timestep_interval&gt;</t>
  </si>
  <si>
    <t xml:space="preserve">        &lt;stop&gt;-1 &lt;/stop&gt;</t>
  </si>
  <si>
    <t xml:space="preserve">      &lt;/cycle_macro&gt;</t>
  </si>
  <si>
    <t xml:space="preserve">    &lt;/macros&gt;</t>
  </si>
  <si>
    <t>range of lines:</t>
  </si>
  <si>
    <t>key:</t>
  </si>
  <si>
    <t>01-</t>
  </si>
  <si>
    <t>02-</t>
  </si>
  <si>
    <t>03-</t>
  </si>
  <si>
    <t>name</t>
  </si>
  <si>
    <t>comment</t>
  </si>
  <si>
    <t>flavor</t>
  </si>
  <si>
    <t>OPTL</t>
  </si>
  <si>
    <t>status</t>
  </si>
  <si>
    <t>NULL</t>
  </si>
  <si>
    <t>source line</t>
  </si>
  <si>
    <t>key: head</t>
  </si>
  <si>
    <t>key: tail</t>
  </si>
  <si>
    <t>chapter</t>
  </si>
  <si>
    <t xml:space="preserve"> author</t>
  </si>
  <si>
    <t xml:space="preserve"> created</t>
  </si>
  <si>
    <t xml:space="preserve"> modified</t>
  </si>
  <si>
    <t xml:space="preserve"> model_id</t>
  </si>
  <si>
    <t xml:space="preserve"> description</t>
  </si>
  <si>
    <t xml:space="preserve"> purpose</t>
  </si>
  <si>
    <t xml:space="preserve"> units</t>
  </si>
  <si>
    <t>length_unit</t>
  </si>
  <si>
    <t xml:space="preserve"> time_unit</t>
  </si>
  <si>
    <t xml:space="preserve"> mass_unit</t>
  </si>
  <si>
    <t xml:space="preserve"> conc_unit</t>
  </si>
  <si>
    <t>constants</t>
  </si>
  <si>
    <t xml:space="preserve"> macros</t>
  </si>
  <si>
    <t>constant</t>
  </si>
  <si>
    <t xml:space="preserve"> time_constant</t>
  </si>
  <si>
    <t xml:space="preserve"> numerical_constant</t>
  </si>
  <si>
    <t xml:space="preserve"> area_mass_flux_constant</t>
  </si>
  <si>
    <t>time_macro</t>
  </si>
  <si>
    <t xml:space="preserve"> cycle_macro</t>
  </si>
  <si>
    <t xml:space="preserve"> variable_macro </t>
  </si>
</sst>
</file>

<file path=xl/styles.xml><?xml version="1.0" encoding="utf-8"?>
<styleSheet xmlns="http://schemas.openxmlformats.org/spreadsheetml/2006/main">
  <numFmts count="2">
    <numFmt numFmtId="164" formatCode="yy/mm/dd hh:mm"/>
    <numFmt numFmtId="165" formatCode="@"/>
  </numFmts>
  <fonts count="3">
    <font>
      <sz val="11"/>
      <color theme="1"/>
      <name val="Calibri"/>
      <family val="2"/>
      <scheme val="minor"/>
    </font>
    <font>
      <u/>
      <sz val="11"/>
      <color theme="10"/>
      <name val="Calibri"/>
      <family val="2"/>
    </font>
    <font>
      <b/>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5">
    <xf numFmtId="0" fontId="0" fillId="0" borderId="0" xfId="0"/>
    <xf numFmtId="0" fontId="1" fillId="0" borderId="0" xfId="1" applyAlignment="1" applyProtection="1"/>
    <xf numFmtId="0" fontId="2" fillId="0" borderId="0" xfId="0" applyFont="1"/>
    <xf numFmtId="164" fontId="0" fillId="0" borderId="0" xfId="0" applyNumberFormat="1"/>
    <xf numFmtId="165" fontId="0" fillId="0" borderId="0" xfId="0" applyNumberForma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amanzi/amanzi" TargetMode="External"/></Relationships>
</file>

<file path=xl/worksheets/sheet1.xml><?xml version="1.0" encoding="utf-8"?>
<worksheet xmlns="http://schemas.openxmlformats.org/spreadsheetml/2006/main" xmlns:r="http://schemas.openxmlformats.org/officeDocument/2006/relationships">
  <dimension ref="A1:B21"/>
  <sheetViews>
    <sheetView tabSelected="1" workbookViewId="0"/>
  </sheetViews>
  <sheetFormatPr defaultRowHeight="15"/>
  <cols>
    <col min="1" max="1" width="15.7109375" customWidth="1"/>
    <col min="2" max="2" width="13.7109375" customWidth="1"/>
  </cols>
  <sheetData>
    <row r="1" spans="1:2">
      <c r="A1" s="1" t="s">
        <v>0</v>
      </c>
    </row>
    <row r="3" spans="1:2">
      <c r="A3" s="2" t="s">
        <v>1</v>
      </c>
    </row>
    <row r="4" spans="1:2">
      <c r="A4" t="s">
        <v>2</v>
      </c>
      <c r="B4" t="s">
        <v>3</v>
      </c>
    </row>
    <row r="5" spans="1:2">
      <c r="A5" t="s">
        <v>4</v>
      </c>
      <c r="B5" t="s">
        <v>5</v>
      </c>
    </row>
    <row r="6" spans="1:2">
      <c r="A6" t="s">
        <v>6</v>
      </c>
      <c r="B6" t="s">
        <v>7</v>
      </c>
    </row>
    <row r="8" spans="1:2">
      <c r="A8" s="2" t="s">
        <v>8</v>
      </c>
    </row>
    <row r="9" spans="1:2">
      <c r="A9" t="s">
        <v>9</v>
      </c>
      <c r="B9" t="s">
        <v>10</v>
      </c>
    </row>
    <row r="10" spans="1:2">
      <c r="A10" t="s">
        <v>11</v>
      </c>
      <c r="B10" t="s">
        <v>12</v>
      </c>
    </row>
    <row r="11" spans="1:2">
      <c r="A11" t="s">
        <v>13</v>
      </c>
      <c r="B11" t="s">
        <v>14</v>
      </c>
    </row>
    <row r="12" spans="1:2">
      <c r="A12" t="s">
        <v>15</v>
      </c>
      <c r="B12" s="3">
        <v>43453.70938638303</v>
      </c>
    </row>
    <row r="14" spans="1:2">
      <c r="A14" s="2" t="s">
        <v>16</v>
      </c>
    </row>
    <row r="15" spans="1:2">
      <c r="A15" t="s">
        <v>17</v>
      </c>
      <c r="B15">
        <f> INFO( "system" )</f>
        <v>0</v>
      </c>
    </row>
    <row r="16" spans="1:2">
      <c r="A16" t="s">
        <v>18</v>
      </c>
      <c r="B16">
        <f> INFO( "recalc" )</f>
        <v>0</v>
      </c>
    </row>
    <row r="17" spans="1:2">
      <c r="A17" t="s">
        <v>19</v>
      </c>
      <c r="B17">
        <f> INFO( "numfile" )</f>
        <v>0</v>
      </c>
    </row>
    <row r="18" spans="1:2">
      <c r="A18" t="s">
        <v>20</v>
      </c>
      <c r="B18">
        <f> INFO( "origin" )</f>
        <v>0</v>
      </c>
    </row>
    <row r="19" spans="1:2">
      <c r="A19" t="s">
        <v>21</v>
      </c>
      <c r="B19">
        <f> INFO( "release" )</f>
        <v>0</v>
      </c>
    </row>
    <row r="20" spans="1:2">
      <c r="A20" t="s">
        <v>22</v>
      </c>
      <c r="B20">
        <f> INFO( "directory" )</f>
        <v>0</v>
      </c>
    </row>
    <row r="21" spans="1:2">
      <c r="A21" t="s">
        <v>23</v>
      </c>
      <c r="B21">
        <f> INFO( "osversion" )</f>
        <v>0</v>
      </c>
    </row>
  </sheetData>
  <hyperlinks>
    <hyperlink ref="A1" r:id="rId1"/>
  </hyperlinks>
  <pageMargins left="0.7" right="0.7" top="0.75" bottom="0.75" header="0.3" footer="0.3"/>
  <headerFooter>
    <oddHeader>&amp;C&amp;12&amp;A</oddHeader>
    <oddFooter>&amp;L&amp;8&amp;T
&amp;8&amp;D&amp;C &amp;P / &amp;N&amp;R&amp;8&amp;Z
&amp;8&amp;F</oddFooter>
  </headerFooter>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s="2" t="s">
        <v>24</v>
      </c>
    </row>
  </sheetData>
  <pageMargins left="0.7" right="0.7" top="0.75" bottom="0.75" header="0.3" footer="0.3"/>
  <headerFooter>
    <oddHeader>&amp;C&amp;12&amp;A</oddHeader>
    <oddFooter>&amp;L&amp;8&amp;T
&amp;8&amp;D&amp;C &amp;P / &amp;N&amp;R&amp;8&amp;Z
&amp;8&amp;F</oddFooter>
  </headerFooter>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s="2" t="s">
        <v>25</v>
      </c>
    </row>
  </sheetData>
  <pageMargins left="0.7" right="0.7" top="0.75" bottom="0.75" header="0.3" footer="0.3"/>
  <headerFooter>
    <oddHeader>&amp;C&amp;12&amp;A</oddHeader>
    <oddFooter>&amp;L&amp;8&amp;T
&amp;8&amp;D&amp;C &amp;P / &amp;N&amp;R&amp;8&amp;Z
&amp;8&amp;F</oddFooter>
  </headerFooter>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s="2" t="s">
        <v>26</v>
      </c>
    </row>
  </sheetData>
  <pageMargins left="0.7" right="0.7" top="0.75" bottom="0.75" header="0.3" footer="0.3"/>
  <headerFooter>
    <oddHeader>&amp;C&amp;12&amp;A</oddHeader>
    <oddFooter>&amp;L&amp;8&amp;T
&amp;8&amp;D&amp;C &amp;P / &amp;N&amp;R&amp;8&amp;Z
&amp;8&amp;F</oddFooter>
  </headerFooter>
</worksheet>
</file>

<file path=xl/worksheets/sheet5.xml><?xml version="1.0" encoding="utf-8"?>
<worksheet xmlns="http://schemas.openxmlformats.org/spreadsheetml/2006/main" xmlns:r="http://schemas.openxmlformats.org/officeDocument/2006/relationships">
  <dimension ref="A1:B9"/>
  <sheetViews>
    <sheetView workbookViewId="0"/>
  </sheetViews>
  <sheetFormatPr defaultRowHeight="15"/>
  <cols>
    <col min="1" max="1" width="10.7109375" customWidth="1"/>
  </cols>
  <sheetData>
    <row r="1" spans="1:2">
      <c r="A1" s="2" t="s">
        <v>27</v>
      </c>
    </row>
    <row r="2" spans="1:2">
      <c r="A2" t="s">
        <v>28</v>
      </c>
    </row>
    <row r="3" spans="1:2">
      <c r="A3" t="s">
        <v>29</v>
      </c>
      <c r="B3" t="s">
        <v>30</v>
      </c>
    </row>
    <row r="4" spans="1:2">
      <c r="A4" t="s">
        <v>31</v>
      </c>
      <c r="B4" t="s">
        <v>32</v>
      </c>
    </row>
    <row r="5" spans="1:2">
      <c r="A5" t="s">
        <v>33</v>
      </c>
      <c r="B5">
        <v>231</v>
      </c>
    </row>
    <row r="7" spans="1:2">
      <c r="A7" s="2" t="s">
        <v>34</v>
      </c>
    </row>
    <row r="8" spans="1:2">
      <c r="A8" t="s">
        <v>34</v>
      </c>
      <c r="B8" t="s">
        <v>35</v>
      </c>
    </row>
    <row r="9" spans="1:2">
      <c r="A9" t="s">
        <v>36</v>
      </c>
      <c r="B9" t="s">
        <v>32</v>
      </c>
    </row>
  </sheetData>
  <pageMargins left="0.7" right="0.7" top="0.75" bottom="0.75" header="0.3" footer="0.3"/>
  <headerFooter>
    <oddHeader>&amp;C&amp;12&amp;A</oddHeader>
    <oddFooter>&amp;L&amp;8&amp;T
&amp;8&amp;D&amp;C &amp;P / &amp;N&amp;R&amp;8&amp;Z
&amp;8&amp;F</oddFooter>
  </headerFooter>
</worksheet>
</file>

<file path=xl/worksheets/sheet6.xml><?xml version="1.0" encoding="utf-8"?>
<worksheet xmlns="http://schemas.openxmlformats.org/spreadsheetml/2006/main" xmlns:r="http://schemas.openxmlformats.org/officeDocument/2006/relationships">
  <dimension ref="A1:C232"/>
  <sheetViews>
    <sheetView workbookViewId="0"/>
  </sheetViews>
  <sheetFormatPr defaultRowHeight="15"/>
  <sheetData>
    <row r="1" spans="1:3">
      <c r="A1" s="2" t="s">
        <v>37</v>
      </c>
      <c r="B1" s="2" t="s">
        <v>38</v>
      </c>
      <c r="C1" s="2" t="s">
        <v>39</v>
      </c>
    </row>
    <row r="2" spans="1:3">
      <c r="A2">
        <v>0</v>
      </c>
      <c r="B2">
        <v>52</v>
      </c>
      <c r="C2" s="4">
        <f/>
        <v>0</v>
      </c>
    </row>
    <row r="3" spans="1:3">
      <c r="A3">
        <v>1</v>
      </c>
      <c r="B3">
        <v>50</v>
      </c>
      <c r="C3" s="4" t="s">
        <v>41</v>
      </c>
    </row>
    <row r="4" spans="1:3">
      <c r="A4">
        <v>2</v>
      </c>
      <c r="B4">
        <v>52</v>
      </c>
      <c r="C4" s="4">
        <f/>
        <v>0</v>
      </c>
    </row>
    <row r="5" spans="1:3">
      <c r="A5">
        <v>3</v>
      </c>
      <c r="B5">
        <v>0</v>
      </c>
      <c r="C5" s="4"/>
    </row>
    <row r="6" spans="1:3">
      <c r="A6">
        <v>4</v>
      </c>
      <c r="B6">
        <v>35</v>
      </c>
      <c r="C6" s="4" t="s">
        <v>42</v>
      </c>
    </row>
    <row r="7" spans="1:3">
      <c r="A7">
        <v>5</v>
      </c>
      <c r="B7">
        <v>0</v>
      </c>
      <c r="C7" s="4"/>
    </row>
    <row r="8" spans="1:3">
      <c r="A8">
        <v>6</v>
      </c>
      <c r="B8">
        <v>0</v>
      </c>
      <c r="C8" s="4"/>
    </row>
    <row r="9" spans="1:3">
      <c r="A9">
        <v>7</v>
      </c>
      <c r="B9">
        <v>8</v>
      </c>
      <c r="C9" s="4" t="s">
        <v>43</v>
      </c>
    </row>
    <row r="10" spans="1:3">
      <c r="A10">
        <v>8</v>
      </c>
      <c r="B10">
        <v>8</v>
      </c>
      <c r="C10" s="4">
        <f/>
        <v>0</v>
      </c>
    </row>
    <row r="11" spans="1:3">
      <c r="A11">
        <v>9</v>
      </c>
      <c r="B11">
        <v>0</v>
      </c>
      <c r="C11" s="4"/>
    </row>
    <row r="12" spans="1:3">
      <c r="A12">
        <v>10</v>
      </c>
      <c r="B12">
        <v>619</v>
      </c>
      <c r="C12" s="4" t="s">
        <v>44</v>
      </c>
    </row>
    <row r="13" spans="1:3">
      <c r="A13">
        <v>11</v>
      </c>
      <c r="B13">
        <v>0</v>
      </c>
      <c r="C13" s="4"/>
    </row>
    <row r="14" spans="1:3">
      <c r="A14">
        <v>12</v>
      </c>
      <c r="B14">
        <v>369</v>
      </c>
      <c r="C14" s="4" t="s">
        <v>45</v>
      </c>
    </row>
    <row r="15" spans="1:3">
      <c r="A15">
        <v>13</v>
      </c>
      <c r="B15">
        <v>0</v>
      </c>
      <c r="C15" s="4"/>
    </row>
    <row r="16" spans="1:3">
      <c r="A16">
        <v>14</v>
      </c>
      <c r="B16">
        <v>532</v>
      </c>
      <c r="C16" s="4" t="s">
        <v>46</v>
      </c>
    </row>
    <row r="17" spans="1:3">
      <c r="A17">
        <v>15</v>
      </c>
      <c r="B17">
        <v>0</v>
      </c>
      <c r="C17" s="4"/>
    </row>
    <row r="18" spans="1:3">
      <c r="A18">
        <v>16</v>
      </c>
      <c r="B18">
        <v>12</v>
      </c>
      <c r="C18" s="4" t="s">
        <v>47</v>
      </c>
    </row>
    <row r="19" spans="1:3">
      <c r="A19">
        <v>17</v>
      </c>
      <c r="B19">
        <v>12</v>
      </c>
      <c r="C19" s="4">
        <f/>
        <v>0</v>
      </c>
    </row>
    <row r="20" spans="1:3">
      <c r="A20">
        <v>18</v>
      </c>
      <c r="B20">
        <v>0</v>
      </c>
      <c r="C20" s="4"/>
    </row>
    <row r="21" spans="1:3">
      <c r="A21">
        <v>19</v>
      </c>
      <c r="B21">
        <v>493</v>
      </c>
      <c r="C21" s="4" t="s">
        <v>48</v>
      </c>
    </row>
    <row r="22" spans="1:3">
      <c r="A22">
        <v>20</v>
      </c>
      <c r="B22">
        <v>0</v>
      </c>
      <c r="C22" s="4"/>
    </row>
    <row r="23" spans="1:3">
      <c r="A23">
        <v>21</v>
      </c>
      <c r="B23">
        <v>883</v>
      </c>
      <c r="C23" s="4" t="s">
        <v>49</v>
      </c>
    </row>
    <row r="24" spans="1:3">
      <c r="A24">
        <v>22</v>
      </c>
      <c r="B24">
        <v>0</v>
      </c>
      <c r="C24" s="4"/>
    </row>
    <row r="25" spans="1:3">
      <c r="A25">
        <v>23</v>
      </c>
      <c r="B25">
        <v>803</v>
      </c>
      <c r="C25" s="4" t="s">
        <v>50</v>
      </c>
    </row>
    <row r="26" spans="1:3">
      <c r="A26">
        <v>24</v>
      </c>
      <c r="B26">
        <v>0</v>
      </c>
      <c r="C26" s="4"/>
    </row>
    <row r="27" spans="1:3">
      <c r="A27">
        <v>25</v>
      </c>
      <c r="B27">
        <v>67</v>
      </c>
      <c r="C27" s="4" t="s">
        <v>51</v>
      </c>
    </row>
    <row r="28" spans="1:3">
      <c r="A28">
        <v>26</v>
      </c>
      <c r="B28">
        <v>0</v>
      </c>
      <c r="C28" s="4"/>
    </row>
    <row r="29" spans="1:3">
      <c r="A29">
        <v>27</v>
      </c>
      <c r="B29">
        <v>19</v>
      </c>
      <c r="C29" s="4" t="s">
        <v>52</v>
      </c>
    </row>
    <row r="30" spans="1:3">
      <c r="A30">
        <v>28</v>
      </c>
      <c r="B30">
        <v>0</v>
      </c>
      <c r="C30" s="4"/>
    </row>
    <row r="31" spans="1:3">
      <c r="A31">
        <v>29</v>
      </c>
      <c r="B31">
        <v>53</v>
      </c>
      <c r="C31" s="4" t="s">
        <v>53</v>
      </c>
    </row>
    <row r="32" spans="1:3">
      <c r="A32">
        <v>30</v>
      </c>
      <c r="B32">
        <v>0</v>
      </c>
      <c r="C32" s="4"/>
    </row>
    <row r="33" spans="1:3">
      <c r="A33">
        <v>31</v>
      </c>
      <c r="B33">
        <v>0</v>
      </c>
      <c r="C33" s="4"/>
    </row>
    <row r="34" spans="1:3">
      <c r="A34">
        <v>32</v>
      </c>
      <c r="B34">
        <v>17</v>
      </c>
      <c r="C34" s="4" t="s">
        <v>54</v>
      </c>
    </row>
    <row r="35" spans="1:3">
      <c r="A35">
        <v>33</v>
      </c>
      <c r="B35">
        <v>17</v>
      </c>
      <c r="C35" s="4">
        <f/>
        <v>0</v>
      </c>
    </row>
    <row r="36" spans="1:3">
      <c r="A36">
        <v>34</v>
      </c>
      <c r="B36">
        <v>0</v>
      </c>
      <c r="C36" s="4"/>
    </row>
    <row r="37" spans="1:3">
      <c r="A37">
        <v>35</v>
      </c>
      <c r="B37">
        <v>227</v>
      </c>
      <c r="C37" s="4" t="s">
        <v>55</v>
      </c>
    </row>
    <row r="38" spans="1:3">
      <c r="A38">
        <v>36</v>
      </c>
      <c r="B38">
        <v>0</v>
      </c>
      <c r="C38" s="4"/>
    </row>
    <row r="39" spans="1:3">
      <c r="A39">
        <v>37</v>
      </c>
      <c r="B39">
        <v>19</v>
      </c>
      <c r="C39" s="4" t="s">
        <v>52</v>
      </c>
    </row>
    <row r="40" spans="1:3">
      <c r="A40">
        <v>38</v>
      </c>
      <c r="B40">
        <v>0</v>
      </c>
      <c r="C40" s="4"/>
    </row>
    <row r="41" spans="1:3">
      <c r="A41">
        <v>39</v>
      </c>
      <c r="B41">
        <v>43</v>
      </c>
      <c r="C41" s="4" t="s">
        <v>56</v>
      </c>
    </row>
    <row r="42" spans="1:3">
      <c r="A42">
        <v>40</v>
      </c>
      <c r="B42">
        <v>29</v>
      </c>
      <c r="C42" s="4" t="s">
        <v>57</v>
      </c>
    </row>
    <row r="43" spans="1:3">
      <c r="A43">
        <v>41</v>
      </c>
      <c r="B43">
        <v>98</v>
      </c>
      <c r="C43" s="4" t="s">
        <v>58</v>
      </c>
    </row>
    <row r="44" spans="1:3">
      <c r="A44">
        <v>42</v>
      </c>
      <c r="B44">
        <v>22</v>
      </c>
      <c r="C44" s="4" t="s">
        <v>59</v>
      </c>
    </row>
    <row r="45" spans="1:3">
      <c r="A45">
        <v>43</v>
      </c>
      <c r="B45">
        <v>0</v>
      </c>
      <c r="C45" s="4"/>
    </row>
    <row r="46" spans="1:3">
      <c r="A46">
        <v>44</v>
      </c>
      <c r="B46">
        <v>78</v>
      </c>
      <c r="C46" s="4" t="s">
        <v>60</v>
      </c>
    </row>
    <row r="47" spans="1:3">
      <c r="A47">
        <v>45</v>
      </c>
      <c r="B47">
        <v>0</v>
      </c>
      <c r="C47" s="4"/>
    </row>
    <row r="48" spans="1:3">
      <c r="A48">
        <v>46</v>
      </c>
      <c r="B48">
        <v>5</v>
      </c>
      <c r="C48" s="4" t="s">
        <v>61</v>
      </c>
    </row>
    <row r="49" spans="1:3">
      <c r="A49">
        <v>47</v>
      </c>
      <c r="B49">
        <v>5</v>
      </c>
      <c r="C49" s="4" t="s">
        <v>62</v>
      </c>
    </row>
    <row r="50" spans="1:3">
      <c r="A50">
        <v>48</v>
      </c>
      <c r="B50">
        <v>0</v>
      </c>
      <c r="C50" s="4"/>
    </row>
    <row r="51" spans="1:3">
      <c r="A51">
        <v>49</v>
      </c>
      <c r="B51">
        <v>463</v>
      </c>
      <c r="C51" s="4" t="s">
        <v>63</v>
      </c>
    </row>
    <row r="52" spans="1:3">
      <c r="A52">
        <v>50</v>
      </c>
      <c r="B52">
        <v>0</v>
      </c>
      <c r="C52" s="4"/>
    </row>
    <row r="53" spans="1:3">
      <c r="A53">
        <v>51</v>
      </c>
      <c r="B53">
        <v>158</v>
      </c>
      <c r="C53" s="4" t="s">
        <v>64</v>
      </c>
    </row>
    <row r="54" spans="1:3">
      <c r="A54">
        <v>52</v>
      </c>
      <c r="B54">
        <v>0</v>
      </c>
      <c r="C54" s="4"/>
    </row>
    <row r="55" spans="1:3">
      <c r="A55">
        <v>53</v>
      </c>
      <c r="B55">
        <v>40</v>
      </c>
      <c r="C55" s="4" t="s">
        <v>65</v>
      </c>
    </row>
    <row r="56" spans="1:3">
      <c r="A56">
        <v>54</v>
      </c>
      <c r="B56">
        <v>0</v>
      </c>
      <c r="C56" s="4"/>
    </row>
    <row r="57" spans="1:3">
      <c r="A57">
        <v>55</v>
      </c>
      <c r="B57">
        <v>19</v>
      </c>
      <c r="C57" s="4" t="s">
        <v>52</v>
      </c>
    </row>
    <row r="58" spans="1:3">
      <c r="A58">
        <v>56</v>
      </c>
      <c r="B58">
        <v>0</v>
      </c>
      <c r="C58" s="4"/>
    </row>
    <row r="59" spans="1:3">
      <c r="A59">
        <v>57</v>
      </c>
      <c r="B59">
        <v>9</v>
      </c>
      <c r="C59" s="4" t="s">
        <v>66</v>
      </c>
    </row>
    <row r="60" spans="1:3">
      <c r="A60">
        <v>58</v>
      </c>
      <c r="B60">
        <v>29</v>
      </c>
      <c r="C60" s="4" t="s">
        <v>57</v>
      </c>
    </row>
    <row r="61" spans="1:3">
      <c r="A61">
        <v>59</v>
      </c>
      <c r="B61">
        <v>69</v>
      </c>
      <c r="C61" s="4" t="s">
        <v>67</v>
      </c>
    </row>
    <row r="62" spans="1:3">
      <c r="A62">
        <v>60</v>
      </c>
      <c r="B62">
        <v>10</v>
      </c>
      <c r="C62" s="4" t="s">
        <v>68</v>
      </c>
    </row>
    <row r="63" spans="1:3">
      <c r="A63">
        <v>61</v>
      </c>
      <c r="B63">
        <v>0</v>
      </c>
      <c r="C63" s="4"/>
    </row>
    <row r="64" spans="1:3">
      <c r="A64">
        <v>62</v>
      </c>
      <c r="B64">
        <v>47</v>
      </c>
      <c r="C64" s="4" t="s">
        <v>69</v>
      </c>
    </row>
    <row r="65" spans="1:3">
      <c r="A65">
        <v>63</v>
      </c>
      <c r="B65">
        <v>0</v>
      </c>
      <c r="C65" s="4"/>
    </row>
    <row r="66" spans="1:3">
      <c r="A66">
        <v>64</v>
      </c>
      <c r="B66">
        <v>35</v>
      </c>
      <c r="C66" s="4" t="s">
        <v>70</v>
      </c>
    </row>
    <row r="67" spans="1:3">
      <c r="A67">
        <v>65</v>
      </c>
      <c r="B67">
        <v>35</v>
      </c>
      <c r="C67" s="4" t="s">
        <v>71</v>
      </c>
    </row>
    <row r="68" spans="1:3">
      <c r="A68">
        <v>66</v>
      </c>
      <c r="B68">
        <v>35</v>
      </c>
      <c r="C68" s="4" t="s">
        <v>72</v>
      </c>
    </row>
    <row r="69" spans="1:3">
      <c r="A69">
        <v>67</v>
      </c>
      <c r="B69">
        <v>35</v>
      </c>
      <c r="C69" s="4" t="s">
        <v>73</v>
      </c>
    </row>
    <row r="70" spans="1:3">
      <c r="A70">
        <v>68</v>
      </c>
      <c r="B70">
        <v>35</v>
      </c>
      <c r="C70" s="4" t="s">
        <v>70</v>
      </c>
    </row>
    <row r="71" spans="1:3">
      <c r="A71">
        <v>69</v>
      </c>
      <c r="B71">
        <v>35</v>
      </c>
      <c r="C71" s="4" t="s">
        <v>74</v>
      </c>
    </row>
    <row r="72" spans="1:3">
      <c r="A72">
        <v>70</v>
      </c>
      <c r="B72">
        <v>35</v>
      </c>
      <c r="C72" s="4" t="s">
        <v>70</v>
      </c>
    </row>
    <row r="73" spans="1:3">
      <c r="A73">
        <v>71</v>
      </c>
      <c r="B73">
        <v>35</v>
      </c>
      <c r="C73" s="4" t="s">
        <v>75</v>
      </c>
    </row>
    <row r="74" spans="1:3">
      <c r="A74">
        <v>72</v>
      </c>
      <c r="B74">
        <v>35</v>
      </c>
      <c r="C74" s="4" t="s">
        <v>70</v>
      </c>
    </row>
    <row r="75" spans="1:3">
      <c r="A75">
        <v>73</v>
      </c>
      <c r="B75">
        <v>35</v>
      </c>
      <c r="C75" s="4" t="s">
        <v>76</v>
      </c>
    </row>
    <row r="76" spans="1:3">
      <c r="A76">
        <v>74</v>
      </c>
      <c r="B76">
        <v>35</v>
      </c>
      <c r="C76" s="4" t="s">
        <v>70</v>
      </c>
    </row>
    <row r="77" spans="1:3">
      <c r="A77">
        <v>75</v>
      </c>
      <c r="B77">
        <v>0</v>
      </c>
      <c r="C77" s="4"/>
    </row>
    <row r="78" spans="1:3">
      <c r="A78">
        <v>76</v>
      </c>
      <c r="B78">
        <v>169</v>
      </c>
      <c r="C78" s="4" t="s">
        <v>77</v>
      </c>
    </row>
    <row r="79" spans="1:3">
      <c r="A79">
        <v>77</v>
      </c>
      <c r="B79">
        <v>0</v>
      </c>
      <c r="C79" s="4"/>
    </row>
    <row r="80" spans="1:3">
      <c r="A80">
        <v>78</v>
      </c>
      <c r="B80">
        <v>61</v>
      </c>
      <c r="C80" s="4" t="s">
        <v>78</v>
      </c>
    </row>
    <row r="81" spans="1:3">
      <c r="A81">
        <v>79</v>
      </c>
      <c r="B81">
        <v>0</v>
      </c>
      <c r="C81" s="4"/>
    </row>
    <row r="82" spans="1:3">
      <c r="A82">
        <v>80</v>
      </c>
      <c r="B82">
        <v>19</v>
      </c>
      <c r="C82" s="4" t="s">
        <v>52</v>
      </c>
    </row>
    <row r="83" spans="1:3">
      <c r="A83">
        <v>81</v>
      </c>
      <c r="B83">
        <v>0</v>
      </c>
      <c r="C83" s="4"/>
    </row>
    <row r="84" spans="1:3">
      <c r="A84">
        <v>82</v>
      </c>
      <c r="B84">
        <v>42</v>
      </c>
      <c r="C84" s="4" t="s">
        <v>79</v>
      </c>
    </row>
    <row r="85" spans="1:3">
      <c r="A85">
        <v>83</v>
      </c>
      <c r="B85">
        <v>103</v>
      </c>
      <c r="C85" s="4" t="s">
        <v>80</v>
      </c>
    </row>
    <row r="86" spans="1:3">
      <c r="A86">
        <v>84</v>
      </c>
      <c r="B86">
        <v>39</v>
      </c>
      <c r="C86" s="4" t="s">
        <v>81</v>
      </c>
    </row>
    <row r="87" spans="1:3">
      <c r="A87">
        <v>85</v>
      </c>
      <c r="B87">
        <v>27</v>
      </c>
      <c r="C87" s="4" t="s">
        <v>82</v>
      </c>
    </row>
    <row r="88" spans="1:3">
      <c r="A88">
        <v>86</v>
      </c>
      <c r="B88">
        <v>11</v>
      </c>
      <c r="C88" s="4" t="s">
        <v>83</v>
      </c>
    </row>
    <row r="89" spans="1:3">
      <c r="A89">
        <v>87</v>
      </c>
      <c r="B89">
        <v>34</v>
      </c>
      <c r="C89" s="4" t="s">
        <v>84</v>
      </c>
    </row>
    <row r="90" spans="1:3">
      <c r="A90">
        <v>88</v>
      </c>
      <c r="B90">
        <v>30</v>
      </c>
      <c r="C90" s="4" t="s">
        <v>85</v>
      </c>
    </row>
    <row r="91" spans="1:3">
      <c r="A91">
        <v>89</v>
      </c>
      <c r="B91">
        <v>31</v>
      </c>
      <c r="C91" s="4" t="s">
        <v>86</v>
      </c>
    </row>
    <row r="92" spans="1:3">
      <c r="A92">
        <v>90</v>
      </c>
      <c r="B92">
        <v>34</v>
      </c>
      <c r="C92" s="4" t="s">
        <v>87</v>
      </c>
    </row>
    <row r="93" spans="1:3">
      <c r="A93">
        <v>91</v>
      </c>
      <c r="B93">
        <v>12</v>
      </c>
      <c r="C93" s="4" t="s">
        <v>88</v>
      </c>
    </row>
    <row r="94" spans="1:3">
      <c r="A94">
        <v>92</v>
      </c>
      <c r="B94">
        <v>22</v>
      </c>
      <c r="C94" s="4" t="s">
        <v>59</v>
      </c>
    </row>
    <row r="95" spans="1:3">
      <c r="A95">
        <v>93</v>
      </c>
      <c r="B95">
        <v>0</v>
      </c>
      <c r="C95" s="4"/>
    </row>
    <row r="96" spans="1:3">
      <c r="A96">
        <v>94</v>
      </c>
      <c r="B96">
        <v>0</v>
      </c>
      <c r="C96" s="4"/>
    </row>
    <row r="97" spans="1:3">
      <c r="A97">
        <v>95</v>
      </c>
      <c r="B97">
        <v>11</v>
      </c>
      <c r="C97" s="4" t="s">
        <v>89</v>
      </c>
    </row>
    <row r="98" spans="1:3">
      <c r="A98">
        <v>96</v>
      </c>
      <c r="B98">
        <v>11</v>
      </c>
      <c r="C98" s="4">
        <f/>
        <v>0</v>
      </c>
    </row>
    <row r="99" spans="1:3">
      <c r="A99">
        <v>97</v>
      </c>
      <c r="B99">
        <v>0</v>
      </c>
      <c r="C99" s="4"/>
    </row>
    <row r="100" spans="1:3">
      <c r="A100">
        <v>98</v>
      </c>
      <c r="B100">
        <v>316</v>
      </c>
      <c r="C100" s="4" t="s">
        <v>90</v>
      </c>
    </row>
    <row r="101" spans="1:3">
      <c r="A101">
        <v>99</v>
      </c>
      <c r="B101">
        <v>0</v>
      </c>
      <c r="C101" s="4"/>
    </row>
    <row r="102" spans="1:3">
      <c r="A102">
        <v>100</v>
      </c>
      <c r="B102">
        <v>19</v>
      </c>
      <c r="C102" s="4" t="s">
        <v>52</v>
      </c>
    </row>
    <row r="103" spans="1:3">
      <c r="A103">
        <v>101</v>
      </c>
      <c r="B103">
        <v>0</v>
      </c>
      <c r="C103" s="4"/>
    </row>
    <row r="104" spans="1:3">
      <c r="A104">
        <v>102</v>
      </c>
      <c r="B104">
        <v>15</v>
      </c>
      <c r="C104" s="4" t="s">
        <v>91</v>
      </c>
    </row>
    <row r="105" spans="1:3">
      <c r="A105">
        <v>103</v>
      </c>
      <c r="B105">
        <v>29</v>
      </c>
      <c r="C105" s="4" t="s">
        <v>57</v>
      </c>
    </row>
    <row r="106" spans="1:3">
      <c r="A106">
        <v>104</v>
      </c>
      <c r="B106">
        <v>42</v>
      </c>
      <c r="C106" s="4" t="s">
        <v>92</v>
      </c>
    </row>
    <row r="107" spans="1:3">
      <c r="A107">
        <v>105</v>
      </c>
      <c r="B107">
        <v>16</v>
      </c>
      <c r="C107" s="4" t="s">
        <v>93</v>
      </c>
    </row>
    <row r="108" spans="1:3">
      <c r="A108">
        <v>106</v>
      </c>
      <c r="B108">
        <v>0</v>
      </c>
      <c r="C108" s="4"/>
    </row>
    <row r="109" spans="1:3">
      <c r="A109">
        <v>107</v>
      </c>
      <c r="B109">
        <v>9</v>
      </c>
      <c r="C109" s="4" t="s">
        <v>94</v>
      </c>
    </row>
    <row r="110" spans="1:3">
      <c r="A110">
        <v>108</v>
      </c>
      <c r="B110">
        <v>9</v>
      </c>
      <c r="C110" s="4" t="s">
        <v>95</v>
      </c>
    </row>
    <row r="111" spans="1:3">
      <c r="A111">
        <v>109</v>
      </c>
      <c r="B111">
        <v>0</v>
      </c>
      <c r="C111" s="4"/>
    </row>
    <row r="112" spans="1:3">
      <c r="A112">
        <v>110</v>
      </c>
      <c r="B112">
        <v>261</v>
      </c>
      <c r="C112" s="4" t="s">
        <v>96</v>
      </c>
    </row>
    <row r="113" spans="1:3">
      <c r="A113">
        <v>111</v>
      </c>
      <c r="B113">
        <v>0</v>
      </c>
      <c r="C113" s="4"/>
    </row>
    <row r="114" spans="1:3">
      <c r="A114">
        <v>112</v>
      </c>
      <c r="B114">
        <v>19</v>
      </c>
      <c r="C114" s="4" t="s">
        <v>52</v>
      </c>
    </row>
    <row r="115" spans="1:3">
      <c r="A115">
        <v>113</v>
      </c>
      <c r="B115">
        <v>0</v>
      </c>
      <c r="C115" s="4"/>
    </row>
    <row r="116" spans="1:3">
      <c r="A116">
        <v>114</v>
      </c>
      <c r="B116">
        <v>13</v>
      </c>
      <c r="C116" s="4" t="s">
        <v>97</v>
      </c>
    </row>
    <row r="117" spans="1:3">
      <c r="A117">
        <v>115</v>
      </c>
      <c r="B117">
        <v>29</v>
      </c>
      <c r="C117" s="4" t="s">
        <v>57</v>
      </c>
    </row>
    <row r="118" spans="1:3">
      <c r="A118">
        <v>116</v>
      </c>
      <c r="B118">
        <v>93</v>
      </c>
      <c r="C118" s="4" t="s">
        <v>98</v>
      </c>
    </row>
    <row r="119" spans="1:3">
      <c r="A119">
        <v>117</v>
      </c>
      <c r="B119">
        <v>14</v>
      </c>
      <c r="C119" s="4" t="s">
        <v>99</v>
      </c>
    </row>
    <row r="120" spans="1:3">
      <c r="A120">
        <v>118</v>
      </c>
      <c r="B120">
        <v>0</v>
      </c>
      <c r="C120" s="4"/>
    </row>
    <row r="121" spans="1:3">
      <c r="A121">
        <v>119</v>
      </c>
      <c r="B121">
        <v>457</v>
      </c>
      <c r="C121" s="4" t="s">
        <v>100</v>
      </c>
    </row>
    <row r="122" spans="1:3">
      <c r="A122">
        <v>120</v>
      </c>
      <c r="B122">
        <v>0</v>
      </c>
      <c r="C122" s="4"/>
    </row>
    <row r="123" spans="1:3">
      <c r="A123">
        <v>121</v>
      </c>
      <c r="B123">
        <v>19</v>
      </c>
      <c r="C123" s="4" t="s">
        <v>52</v>
      </c>
    </row>
    <row r="124" spans="1:3">
      <c r="A124">
        <v>122</v>
      </c>
      <c r="B124">
        <v>0</v>
      </c>
      <c r="C124" s="4"/>
    </row>
    <row r="125" spans="1:3">
      <c r="A125">
        <v>123</v>
      </c>
      <c r="B125">
        <v>100</v>
      </c>
      <c r="C125" s="4" t="s">
        <v>101</v>
      </c>
    </row>
    <row r="126" spans="1:3">
      <c r="A126">
        <v>124</v>
      </c>
      <c r="B126">
        <v>0</v>
      </c>
      <c r="C126" s="4"/>
    </row>
    <row r="127" spans="1:3">
      <c r="A127">
        <v>125</v>
      </c>
      <c r="B127">
        <v>186</v>
      </c>
      <c r="C127" s="4" t="s">
        <v>102</v>
      </c>
    </row>
    <row r="128" spans="1:3">
      <c r="A128">
        <v>126</v>
      </c>
      <c r="B128">
        <v>0</v>
      </c>
      <c r="C128" s="4"/>
    </row>
    <row r="129" spans="1:3">
      <c r="A129">
        <v>127</v>
      </c>
      <c r="B129">
        <v>19</v>
      </c>
      <c r="C129" s="4" t="s">
        <v>52</v>
      </c>
    </row>
    <row r="130" spans="1:3">
      <c r="A130">
        <v>128</v>
      </c>
      <c r="B130">
        <v>0</v>
      </c>
      <c r="C130" s="4"/>
    </row>
    <row r="131" spans="1:3">
      <c r="A131">
        <v>129</v>
      </c>
      <c r="B131">
        <v>63</v>
      </c>
      <c r="C131" s="4" t="s">
        <v>103</v>
      </c>
    </row>
    <row r="132" spans="1:3">
      <c r="A132">
        <v>130</v>
      </c>
      <c r="B132">
        <v>0</v>
      </c>
      <c r="C132" s="4"/>
    </row>
    <row r="133" spans="1:3">
      <c r="A133">
        <v>131</v>
      </c>
      <c r="B133">
        <v>107</v>
      </c>
      <c r="C133" s="4" t="s">
        <v>104</v>
      </c>
    </row>
    <row r="134" spans="1:3">
      <c r="A134">
        <v>132</v>
      </c>
      <c r="B134">
        <v>0</v>
      </c>
      <c r="C134" s="4"/>
    </row>
    <row r="135" spans="1:3">
      <c r="A135">
        <v>133</v>
      </c>
      <c r="B135">
        <v>19</v>
      </c>
      <c r="C135" s="4" t="s">
        <v>52</v>
      </c>
    </row>
    <row r="136" spans="1:3">
      <c r="A136">
        <v>134</v>
      </c>
      <c r="B136">
        <v>0</v>
      </c>
      <c r="C136" s="4"/>
    </row>
    <row r="137" spans="1:3">
      <c r="A137">
        <v>135</v>
      </c>
      <c r="B137">
        <v>82</v>
      </c>
      <c r="C137" s="4" t="s">
        <v>105</v>
      </c>
    </row>
    <row r="138" spans="1:3">
      <c r="A138">
        <v>136</v>
      </c>
      <c r="B138">
        <v>0</v>
      </c>
      <c r="C138" s="4"/>
    </row>
    <row r="139" spans="1:3">
      <c r="A139">
        <v>137</v>
      </c>
      <c r="B139">
        <v>149</v>
      </c>
      <c r="C139" s="4" t="s">
        <v>106</v>
      </c>
    </row>
    <row r="140" spans="1:3">
      <c r="A140">
        <v>138</v>
      </c>
      <c r="B140">
        <v>0</v>
      </c>
      <c r="C140" s="4"/>
    </row>
    <row r="141" spans="1:3">
      <c r="A141">
        <v>139</v>
      </c>
      <c r="B141">
        <v>19</v>
      </c>
      <c r="C141" s="4" t="s">
        <v>52</v>
      </c>
    </row>
    <row r="142" spans="1:3">
      <c r="A142">
        <v>140</v>
      </c>
      <c r="B142">
        <v>0</v>
      </c>
      <c r="C142" s="4"/>
    </row>
    <row r="143" spans="1:3">
      <c r="A143">
        <v>141</v>
      </c>
      <c r="B143">
        <v>81</v>
      </c>
      <c r="C143" s="4" t="s">
        <v>107</v>
      </c>
    </row>
    <row r="144" spans="1:3">
      <c r="A144">
        <v>142</v>
      </c>
      <c r="B144">
        <v>0</v>
      </c>
      <c r="C144" s="4"/>
    </row>
    <row r="145" spans="1:3">
      <c r="A145">
        <v>143</v>
      </c>
      <c r="B145">
        <v>6</v>
      </c>
      <c r="C145" s="4" t="s">
        <v>108</v>
      </c>
    </row>
    <row r="146" spans="1:3">
      <c r="A146">
        <v>144</v>
      </c>
      <c r="B146">
        <v>6</v>
      </c>
      <c r="C146" s="4" t="s">
        <v>109</v>
      </c>
    </row>
    <row r="147" spans="1:3">
      <c r="A147">
        <v>145</v>
      </c>
      <c r="B147">
        <v>0</v>
      </c>
      <c r="C147" s="4"/>
    </row>
    <row r="148" spans="1:3">
      <c r="A148">
        <v>146</v>
      </c>
      <c r="B148">
        <v>210</v>
      </c>
      <c r="C148" s="4" t="s">
        <v>110</v>
      </c>
    </row>
    <row r="149" spans="1:3">
      <c r="A149">
        <v>147</v>
      </c>
      <c r="B149">
        <v>0</v>
      </c>
      <c r="C149" s="4"/>
    </row>
    <row r="150" spans="1:3">
      <c r="A150">
        <v>148</v>
      </c>
      <c r="B150">
        <v>19</v>
      </c>
      <c r="C150" s="4" t="s">
        <v>52</v>
      </c>
    </row>
    <row r="151" spans="1:3">
      <c r="A151">
        <v>149</v>
      </c>
      <c r="B151">
        <v>0</v>
      </c>
      <c r="C151" s="4"/>
    </row>
    <row r="152" spans="1:3">
      <c r="A152">
        <v>150</v>
      </c>
      <c r="B152">
        <v>13</v>
      </c>
      <c r="C152" s="4" t="s">
        <v>97</v>
      </c>
    </row>
    <row r="153" spans="1:3">
      <c r="A153">
        <v>151</v>
      </c>
      <c r="B153">
        <v>29</v>
      </c>
      <c r="C153" s="4" t="s">
        <v>57</v>
      </c>
    </row>
    <row r="154" spans="1:3">
      <c r="A154">
        <v>152</v>
      </c>
      <c r="B154">
        <v>68</v>
      </c>
      <c r="C154" s="4" t="s">
        <v>111</v>
      </c>
    </row>
    <row r="155" spans="1:3">
      <c r="A155">
        <v>153</v>
      </c>
      <c r="B155">
        <v>14</v>
      </c>
      <c r="C155" s="4" t="s">
        <v>99</v>
      </c>
    </row>
    <row r="156" spans="1:3">
      <c r="A156">
        <v>154</v>
      </c>
      <c r="B156">
        <v>0</v>
      </c>
      <c r="C156" s="4"/>
    </row>
    <row r="157" spans="1:3">
      <c r="A157">
        <v>155</v>
      </c>
      <c r="B157">
        <v>0</v>
      </c>
      <c r="C157" s="4"/>
    </row>
    <row r="158" spans="1:3">
      <c r="A158">
        <v>156</v>
      </c>
      <c r="B158">
        <v>10</v>
      </c>
      <c r="C158" s="4" t="s">
        <v>112</v>
      </c>
    </row>
    <row r="159" spans="1:3">
      <c r="A159">
        <v>157</v>
      </c>
      <c r="B159">
        <v>10</v>
      </c>
      <c r="C159" s="4" t="s">
        <v>113</v>
      </c>
    </row>
    <row r="160" spans="1:3">
      <c r="A160">
        <v>158</v>
      </c>
      <c r="B160">
        <v>0</v>
      </c>
      <c r="C160" s="4"/>
    </row>
    <row r="161" spans="1:3">
      <c r="A161">
        <v>159</v>
      </c>
      <c r="B161">
        <v>428</v>
      </c>
      <c r="C161" s="4" t="s">
        <v>114</v>
      </c>
    </row>
    <row r="162" spans="1:3">
      <c r="A162">
        <v>160</v>
      </c>
      <c r="B162">
        <v>0</v>
      </c>
      <c r="C162" s="4"/>
    </row>
    <row r="163" spans="1:3">
      <c r="A163">
        <v>161</v>
      </c>
      <c r="B163">
        <v>19</v>
      </c>
      <c r="C163" s="4" t="s">
        <v>52</v>
      </c>
    </row>
    <row r="164" spans="1:3">
      <c r="A164">
        <v>162</v>
      </c>
      <c r="B164">
        <v>0</v>
      </c>
      <c r="C164" s="4"/>
    </row>
    <row r="165" spans="1:3">
      <c r="A165">
        <v>163</v>
      </c>
      <c r="B165">
        <v>35</v>
      </c>
      <c r="C165" s="4" t="s">
        <v>115</v>
      </c>
    </row>
    <row r="166" spans="1:3">
      <c r="A166">
        <v>164</v>
      </c>
      <c r="B166">
        <v>22</v>
      </c>
      <c r="C166" s="4" t="s">
        <v>116</v>
      </c>
    </row>
    <row r="167" spans="1:3">
      <c r="A167">
        <v>165</v>
      </c>
      <c r="B167">
        <v>15</v>
      </c>
      <c r="C167" s="4" t="s">
        <v>117</v>
      </c>
    </row>
    <row r="168" spans="1:3">
      <c r="A168">
        <v>166</v>
      </c>
      <c r="B168">
        <v>0</v>
      </c>
      <c r="C168" s="4"/>
    </row>
    <row r="169" spans="1:3">
      <c r="A169">
        <v>167</v>
      </c>
      <c r="B169">
        <v>2</v>
      </c>
      <c r="C169" s="4" t="s">
        <v>118</v>
      </c>
    </row>
    <row r="170" spans="1:3">
      <c r="A170">
        <v>168</v>
      </c>
      <c r="B170">
        <v>0</v>
      </c>
      <c r="C170" s="4"/>
    </row>
    <row r="171" spans="1:3">
      <c r="A171">
        <v>169</v>
      </c>
      <c r="B171">
        <v>19</v>
      </c>
      <c r="C171" s="4" t="s">
        <v>52</v>
      </c>
    </row>
    <row r="172" spans="1:3">
      <c r="A172">
        <v>170</v>
      </c>
      <c r="B172">
        <v>0</v>
      </c>
      <c r="C172" s="4"/>
    </row>
    <row r="173" spans="1:3">
      <c r="A173">
        <v>171</v>
      </c>
      <c r="B173">
        <v>35</v>
      </c>
      <c r="C173" s="4" t="s">
        <v>115</v>
      </c>
    </row>
    <row r="174" spans="1:3">
      <c r="A174">
        <v>172</v>
      </c>
      <c r="B174">
        <v>30</v>
      </c>
      <c r="C174" s="4" t="s">
        <v>119</v>
      </c>
    </row>
    <row r="175" spans="1:3">
      <c r="A175">
        <v>173</v>
      </c>
      <c r="B175">
        <v>62</v>
      </c>
      <c r="C175" s="4" t="s">
        <v>120</v>
      </c>
    </row>
    <row r="176" spans="1:3">
      <c r="A176">
        <v>174</v>
      </c>
      <c r="B176">
        <v>33</v>
      </c>
      <c r="C176" s="4" t="s">
        <v>121</v>
      </c>
    </row>
    <row r="177" spans="1:3">
      <c r="A177">
        <v>175</v>
      </c>
      <c r="B177">
        <v>15</v>
      </c>
      <c r="C177" s="4" t="s">
        <v>117</v>
      </c>
    </row>
    <row r="178" spans="1:3">
      <c r="A178">
        <v>176</v>
      </c>
      <c r="B178">
        <v>0</v>
      </c>
      <c r="C178" s="4"/>
    </row>
    <row r="179" spans="1:3">
      <c r="A179">
        <v>177</v>
      </c>
      <c r="B179">
        <v>0</v>
      </c>
      <c r="C179" s="4"/>
    </row>
    <row r="180" spans="1:3">
      <c r="A180">
        <v>178</v>
      </c>
      <c r="B180">
        <v>11</v>
      </c>
      <c r="C180" s="4" t="s">
        <v>122</v>
      </c>
    </row>
    <row r="181" spans="1:3">
      <c r="A181">
        <v>179</v>
      </c>
      <c r="B181">
        <v>11</v>
      </c>
      <c r="C181" s="4" t="s">
        <v>123</v>
      </c>
    </row>
    <row r="182" spans="1:3">
      <c r="A182">
        <v>180</v>
      </c>
      <c r="B182">
        <v>0</v>
      </c>
      <c r="C182" s="4"/>
    </row>
    <row r="183" spans="1:3">
      <c r="A183">
        <v>181</v>
      </c>
      <c r="B183">
        <v>0</v>
      </c>
      <c r="C183" s="4"/>
    </row>
    <row r="184" spans="1:3">
      <c r="A184">
        <v>182</v>
      </c>
      <c r="B184">
        <v>225</v>
      </c>
      <c r="C184" s="4" t="s">
        <v>124</v>
      </c>
    </row>
    <row r="185" spans="1:3">
      <c r="A185">
        <v>183</v>
      </c>
      <c r="B185">
        <v>0</v>
      </c>
      <c r="C185" s="4"/>
    </row>
    <row r="186" spans="1:3">
      <c r="A186">
        <v>184</v>
      </c>
      <c r="B186">
        <v>19</v>
      </c>
      <c r="C186" s="4" t="s">
        <v>52</v>
      </c>
    </row>
    <row r="187" spans="1:3">
      <c r="A187">
        <v>185</v>
      </c>
      <c r="B187">
        <v>0</v>
      </c>
      <c r="C187" s="4"/>
    </row>
    <row r="188" spans="1:3">
      <c r="A188">
        <v>186</v>
      </c>
      <c r="B188">
        <v>36</v>
      </c>
      <c r="C188" s="4" t="s">
        <v>125</v>
      </c>
    </row>
    <row r="189" spans="1:3">
      <c r="A189">
        <v>187</v>
      </c>
      <c r="B189">
        <v>24</v>
      </c>
      <c r="C189" s="4" t="s">
        <v>126</v>
      </c>
    </row>
    <row r="190" spans="1:3">
      <c r="A190">
        <v>188</v>
      </c>
      <c r="B190">
        <v>48</v>
      </c>
      <c r="C190" s="4" t="s">
        <v>127</v>
      </c>
    </row>
    <row r="191" spans="1:3">
      <c r="A191">
        <v>189</v>
      </c>
      <c r="B191">
        <v>25</v>
      </c>
      <c r="C191" s="4" t="s">
        <v>128</v>
      </c>
    </row>
    <row r="192" spans="1:3">
      <c r="A192">
        <v>190</v>
      </c>
      <c r="B192">
        <v>16</v>
      </c>
      <c r="C192" s="4" t="s">
        <v>129</v>
      </c>
    </row>
    <row r="193" spans="1:3">
      <c r="A193">
        <v>191</v>
      </c>
      <c r="B193">
        <v>0</v>
      </c>
      <c r="C193" s="4"/>
    </row>
    <row r="194" spans="1:3">
      <c r="A194">
        <v>192</v>
      </c>
      <c r="B194">
        <v>14</v>
      </c>
      <c r="C194" s="4" t="s">
        <v>130</v>
      </c>
    </row>
    <row r="195" spans="1:3">
      <c r="A195">
        <v>193</v>
      </c>
      <c r="B195">
        <v>14</v>
      </c>
      <c r="C195" s="4" t="s">
        <v>131</v>
      </c>
    </row>
    <row r="196" spans="1:3">
      <c r="A196">
        <v>194</v>
      </c>
      <c r="B196">
        <v>0</v>
      </c>
      <c r="C196" s="4"/>
    </row>
    <row r="197" spans="1:3">
      <c r="A197">
        <v>195</v>
      </c>
      <c r="B197">
        <v>115</v>
      </c>
      <c r="C197" s="4" t="s">
        <v>132</v>
      </c>
    </row>
    <row r="198" spans="1:3">
      <c r="A198">
        <v>196</v>
      </c>
      <c r="B198">
        <v>0</v>
      </c>
      <c r="C198" s="4"/>
    </row>
    <row r="199" spans="1:3">
      <c r="A199">
        <v>197</v>
      </c>
      <c r="B199">
        <v>19</v>
      </c>
      <c r="C199" s="4" t="s">
        <v>52</v>
      </c>
    </row>
    <row r="200" spans="1:3">
      <c r="A200">
        <v>198</v>
      </c>
      <c r="B200">
        <v>0</v>
      </c>
      <c r="C200" s="4"/>
    </row>
    <row r="201" spans="1:3">
      <c r="A201">
        <v>199</v>
      </c>
      <c r="B201">
        <v>39</v>
      </c>
      <c r="C201" s="4" t="s">
        <v>133</v>
      </c>
    </row>
    <row r="202" spans="1:3">
      <c r="A202">
        <v>200</v>
      </c>
      <c r="B202">
        <v>41</v>
      </c>
      <c r="C202" s="4" t="s">
        <v>134</v>
      </c>
    </row>
    <row r="203" spans="1:3">
      <c r="A203">
        <v>201</v>
      </c>
      <c r="B203">
        <v>19</v>
      </c>
      <c r="C203" s="4" t="s">
        <v>135</v>
      </c>
    </row>
    <row r="204" spans="1:3">
      <c r="A204">
        <v>202</v>
      </c>
      <c r="B204">
        <v>0</v>
      </c>
      <c r="C204" s="4"/>
    </row>
    <row r="205" spans="1:3">
      <c r="A205">
        <v>203</v>
      </c>
      <c r="B205">
        <v>0</v>
      </c>
      <c r="C205" s="4"/>
    </row>
    <row r="206" spans="1:3">
      <c r="A206">
        <v>204</v>
      </c>
      <c r="B206">
        <v>62</v>
      </c>
      <c r="C206" s="4" t="s">
        <v>136</v>
      </c>
    </row>
    <row r="207" spans="1:3">
      <c r="A207">
        <v>205</v>
      </c>
      <c r="B207">
        <v>0</v>
      </c>
      <c r="C207" s="4"/>
    </row>
    <row r="208" spans="1:3">
      <c r="A208">
        <v>206</v>
      </c>
      <c r="B208">
        <v>19</v>
      </c>
      <c r="C208" s="4" t="s">
        <v>52</v>
      </c>
    </row>
    <row r="209" spans="1:3">
      <c r="A209">
        <v>207</v>
      </c>
      <c r="B209">
        <v>0</v>
      </c>
      <c r="C209" s="4"/>
    </row>
    <row r="210" spans="1:3">
      <c r="A210">
        <v>208</v>
      </c>
      <c r="B210">
        <v>15</v>
      </c>
      <c r="C210" s="4" t="s">
        <v>91</v>
      </c>
    </row>
    <row r="211" spans="1:3">
      <c r="A211">
        <v>209</v>
      </c>
      <c r="B211">
        <v>15</v>
      </c>
      <c r="C211" s="4" t="s">
        <v>137</v>
      </c>
    </row>
    <row r="212" spans="1:3">
      <c r="A212">
        <v>210</v>
      </c>
      <c r="B212">
        <v>78</v>
      </c>
      <c r="C212" s="4" t="s">
        <v>138</v>
      </c>
    </row>
    <row r="213" spans="1:3">
      <c r="A213">
        <v>211</v>
      </c>
      <c r="B213">
        <v>81</v>
      </c>
      <c r="C213" s="4" t="s">
        <v>139</v>
      </c>
    </row>
    <row r="214" spans="1:3">
      <c r="A214">
        <v>212</v>
      </c>
      <c r="B214">
        <v>85</v>
      </c>
      <c r="C214" s="4" t="s">
        <v>140</v>
      </c>
    </row>
    <row r="215" spans="1:3">
      <c r="A215">
        <v>213</v>
      </c>
      <c r="B215">
        <v>83</v>
      </c>
      <c r="C215" s="4" t="s">
        <v>141</v>
      </c>
    </row>
    <row r="216" spans="1:3">
      <c r="A216">
        <v>214</v>
      </c>
      <c r="B216">
        <v>53</v>
      </c>
      <c r="C216" s="4" t="s">
        <v>142</v>
      </c>
    </row>
    <row r="217" spans="1:3">
      <c r="A217">
        <v>215</v>
      </c>
      <c r="B217">
        <v>16</v>
      </c>
      <c r="C217" s="4" t="s">
        <v>143</v>
      </c>
    </row>
    <row r="218" spans="1:3">
      <c r="A218">
        <v>216</v>
      </c>
      <c r="B218">
        <v>12</v>
      </c>
      <c r="C218" s="4" t="s">
        <v>144</v>
      </c>
    </row>
    <row r="219" spans="1:3">
      <c r="A219">
        <v>217</v>
      </c>
      <c r="B219">
        <v>33</v>
      </c>
      <c r="C219" s="4" t="s">
        <v>145</v>
      </c>
    </row>
    <row r="220" spans="1:3">
      <c r="A220">
        <v>218</v>
      </c>
      <c r="B220">
        <v>34</v>
      </c>
      <c r="C220" s="4" t="s">
        <v>146</v>
      </c>
    </row>
    <row r="221" spans="1:3">
      <c r="A221">
        <v>219</v>
      </c>
      <c r="B221">
        <v>35</v>
      </c>
      <c r="C221" s="4" t="s">
        <v>147</v>
      </c>
    </row>
    <row r="222" spans="1:3">
      <c r="A222">
        <v>220</v>
      </c>
      <c r="B222">
        <v>35</v>
      </c>
      <c r="C222" s="4" t="s">
        <v>148</v>
      </c>
    </row>
    <row r="223" spans="1:3">
      <c r="A223">
        <v>221</v>
      </c>
      <c r="B223">
        <v>36</v>
      </c>
      <c r="C223" s="4" t="s">
        <v>149</v>
      </c>
    </row>
    <row r="224" spans="1:3">
      <c r="A224">
        <v>222</v>
      </c>
      <c r="B224">
        <v>34</v>
      </c>
      <c r="C224" s="4" t="s">
        <v>150</v>
      </c>
    </row>
    <row r="225" spans="1:3">
      <c r="A225">
        <v>223</v>
      </c>
      <c r="B225">
        <v>19</v>
      </c>
      <c r="C225" s="4" t="s">
        <v>151</v>
      </c>
    </row>
    <row r="226" spans="1:3">
      <c r="A226">
        <v>224</v>
      </c>
      <c r="B226">
        <v>49</v>
      </c>
      <c r="C226" s="4" t="s">
        <v>152</v>
      </c>
    </row>
    <row r="227" spans="1:3">
      <c r="A227">
        <v>225</v>
      </c>
      <c r="B227">
        <v>24</v>
      </c>
      <c r="C227" s="4" t="s">
        <v>153</v>
      </c>
    </row>
    <row r="228" spans="1:3">
      <c r="A228">
        <v>226</v>
      </c>
      <c r="B228">
        <v>51</v>
      </c>
      <c r="C228" s="4" t="s">
        <v>154</v>
      </c>
    </row>
    <row r="229" spans="1:3">
      <c r="A229">
        <v>227</v>
      </c>
      <c r="B229">
        <v>24</v>
      </c>
      <c r="C229" s="4" t="s">
        <v>155</v>
      </c>
    </row>
    <row r="230" spans="1:3">
      <c r="A230">
        <v>228</v>
      </c>
      <c r="B230">
        <v>20</v>
      </c>
      <c r="C230" s="4" t="s">
        <v>156</v>
      </c>
    </row>
    <row r="231" spans="1:3">
      <c r="A231">
        <v>229</v>
      </c>
      <c r="B231">
        <v>13</v>
      </c>
      <c r="C231" s="4" t="s">
        <v>157</v>
      </c>
    </row>
    <row r="232" spans="1:3">
      <c r="A232">
        <v>230</v>
      </c>
      <c r="B232">
        <v>16</v>
      </c>
      <c r="C232" s="4" t="s">
        <v>93</v>
      </c>
    </row>
  </sheetData>
  <pageMargins left="0.7" right="0.7" top="0.75" bottom="0.75" header="0.3" footer="0.3"/>
  <headerFooter>
    <oddHeader>&amp;C&amp;12&amp;A</oddHeader>
    <oddFooter>&amp;L&amp;8&amp;T
&amp;8&amp;D&amp;C &amp;P / &amp;N&amp;R&amp;8&amp;Z
&amp;8&amp;F</oddFooter>
  </headerFooter>
</worksheet>
</file>

<file path=xl/worksheets/sheet7.xml><?xml version="1.0" encoding="utf-8"?>
<worksheet xmlns="http://schemas.openxmlformats.org/spreadsheetml/2006/main" xmlns:r="http://schemas.openxmlformats.org/officeDocument/2006/relationships">
  <dimension ref="A1:D11"/>
  <sheetViews>
    <sheetView workbookViewId="0"/>
  </sheetViews>
  <sheetFormatPr defaultRowHeight="15"/>
  <sheetData>
    <row r="1" spans="1:4">
      <c r="A1">
        <v>1</v>
      </c>
      <c r="B1" t="s">
        <v>47</v>
      </c>
    </row>
    <row r="2" spans="1:4">
      <c r="B2" t="s">
        <v>158</v>
      </c>
      <c r="C2">
        <v>16</v>
      </c>
      <c r="D2">
        <v>31</v>
      </c>
    </row>
    <row r="3" spans="1:4">
      <c r="B3" t="s">
        <v>159</v>
      </c>
      <c r="C3" t="s">
        <v>160</v>
      </c>
    </row>
    <row r="5" spans="1:4">
      <c r="A5">
        <v>2</v>
      </c>
      <c r="B5" t="s">
        <v>54</v>
      </c>
    </row>
    <row r="6" spans="1:4">
      <c r="B6" t="s">
        <v>158</v>
      </c>
      <c r="C6">
        <v>32</v>
      </c>
      <c r="D6">
        <v>94</v>
      </c>
    </row>
    <row r="7" spans="1:4">
      <c r="B7" t="s">
        <v>159</v>
      </c>
      <c r="C7" t="s">
        <v>161</v>
      </c>
    </row>
    <row r="9" spans="1:4">
      <c r="A9">
        <v>3</v>
      </c>
      <c r="B9" t="s">
        <v>89</v>
      </c>
    </row>
    <row r="10" spans="1:4">
      <c r="B10" t="s">
        <v>158</v>
      </c>
      <c r="C10">
        <v>95</v>
      </c>
      <c r="D10">
        <v>231</v>
      </c>
    </row>
    <row r="11" spans="1:4">
      <c r="B11" t="s">
        <v>159</v>
      </c>
      <c r="C11" t="s">
        <v>162</v>
      </c>
    </row>
  </sheetData>
  <pageMargins left="0.7" right="0.7" top="0.75" bottom="0.75" header="0.3" footer="0.3"/>
  <headerFooter>
    <oddHeader>&amp;C&amp;12&amp;A</oddHeader>
    <oddFooter>&amp;L&amp;8&amp;T
&amp;8&amp;D&amp;C &amp;P / &amp;N&amp;R&amp;8&amp;Z
&amp;8&amp;F</oddFooter>
  </headerFooter>
</worksheet>
</file>

<file path=xl/worksheets/sheet8.xml><?xml version="1.0" encoding="utf-8"?>
<worksheet xmlns="http://schemas.openxmlformats.org/spreadsheetml/2006/main" xmlns:r="http://schemas.openxmlformats.org/officeDocument/2006/relationships">
  <dimension ref="A1:B188"/>
  <sheetViews>
    <sheetView workbookViewId="0"/>
  </sheetViews>
  <sheetFormatPr defaultRowHeight="15"/>
  <sheetData>
    <row r="1" spans="1:2">
      <c r="A1" t="s">
        <v>163</v>
      </c>
      <c r="B1" t="s">
        <v>164</v>
      </c>
    </row>
    <row r="2" spans="1:2">
      <c r="A2" t="s">
        <v>165</v>
      </c>
      <c r="B2" t="s">
        <v>166</v>
      </c>
    </row>
    <row r="3" spans="1:2">
      <c r="A3" t="s">
        <v>167</v>
      </c>
      <c r="B3" t="s">
        <v>168</v>
      </c>
    </row>
    <row r="4" spans="1:2">
      <c r="A4" t="s">
        <v>37</v>
      </c>
      <c r="B4">
        <v>1</v>
      </c>
    </row>
    <row r="5" spans="1:2">
      <c r="A5" t="s">
        <v>169</v>
      </c>
      <c r="B5">
        <v>41</v>
      </c>
    </row>
    <row r="6" spans="1:2">
      <c r="A6" t="s">
        <v>170</v>
      </c>
    </row>
    <row r="7" spans="1:2">
      <c r="A7" t="s">
        <v>171</v>
      </c>
    </row>
    <row r="8" spans="1:2">
      <c r="A8" t="s">
        <v>172</v>
      </c>
      <c r="B8">
        <v>2</v>
      </c>
    </row>
    <row r="10" spans="1:2">
      <c r="A10" t="s">
        <v>163</v>
      </c>
      <c r="B10" t="s">
        <v>173</v>
      </c>
    </row>
    <row r="11" spans="1:2">
      <c r="A11" t="s">
        <v>165</v>
      </c>
      <c r="B11" t="s">
        <v>166</v>
      </c>
    </row>
    <row r="12" spans="1:2">
      <c r="A12" t="s">
        <v>167</v>
      </c>
      <c r="B12" t="s">
        <v>168</v>
      </c>
    </row>
    <row r="13" spans="1:2">
      <c r="A13" t="s">
        <v>37</v>
      </c>
      <c r="B13">
        <v>2</v>
      </c>
    </row>
    <row r="14" spans="1:2">
      <c r="A14" t="s">
        <v>169</v>
      </c>
      <c r="B14">
        <v>41</v>
      </c>
    </row>
    <row r="15" spans="1:2">
      <c r="A15" t="s">
        <v>170</v>
      </c>
    </row>
    <row r="16" spans="1:2">
      <c r="A16" t="s">
        <v>171</v>
      </c>
    </row>
    <row r="17" spans="1:2">
      <c r="A17" t="s">
        <v>172</v>
      </c>
      <c r="B17">
        <v>2</v>
      </c>
    </row>
    <row r="19" spans="1:2">
      <c r="A19" t="s">
        <v>163</v>
      </c>
      <c r="B19" t="s">
        <v>174</v>
      </c>
    </row>
    <row r="20" spans="1:2">
      <c r="A20" t="s">
        <v>165</v>
      </c>
      <c r="B20" t="s">
        <v>166</v>
      </c>
    </row>
    <row r="21" spans="1:2">
      <c r="A21" t="s">
        <v>167</v>
      </c>
      <c r="B21" t="s">
        <v>168</v>
      </c>
    </row>
    <row r="22" spans="1:2">
      <c r="A22" t="s">
        <v>37</v>
      </c>
      <c r="B22">
        <v>3</v>
      </c>
    </row>
    <row r="23" spans="1:2">
      <c r="A23" t="s">
        <v>169</v>
      </c>
      <c r="B23">
        <v>41</v>
      </c>
    </row>
    <row r="24" spans="1:2">
      <c r="A24" t="s">
        <v>170</v>
      </c>
    </row>
    <row r="25" spans="1:2">
      <c r="A25" t="s">
        <v>171</v>
      </c>
    </row>
    <row r="26" spans="1:2">
      <c r="A26" t="s">
        <v>172</v>
      </c>
      <c r="B26">
        <v>2</v>
      </c>
    </row>
    <row r="28" spans="1:2">
      <c r="A28" t="s">
        <v>163</v>
      </c>
      <c r="B28" t="s">
        <v>175</v>
      </c>
    </row>
    <row r="29" spans="1:2">
      <c r="A29" t="s">
        <v>165</v>
      </c>
      <c r="B29" t="s">
        <v>166</v>
      </c>
    </row>
    <row r="30" spans="1:2">
      <c r="A30" t="s">
        <v>167</v>
      </c>
      <c r="B30" t="s">
        <v>168</v>
      </c>
    </row>
    <row r="31" spans="1:2">
      <c r="A31" t="s">
        <v>37</v>
      </c>
      <c r="B31">
        <v>4</v>
      </c>
    </row>
    <row r="32" spans="1:2">
      <c r="A32" t="s">
        <v>169</v>
      </c>
      <c r="B32">
        <v>41</v>
      </c>
    </row>
    <row r="33" spans="1:2">
      <c r="A33" t="s">
        <v>170</v>
      </c>
    </row>
    <row r="34" spans="1:2">
      <c r="A34" t="s">
        <v>171</v>
      </c>
    </row>
    <row r="35" spans="1:2">
      <c r="A35" t="s">
        <v>172</v>
      </c>
      <c r="B35">
        <v>2</v>
      </c>
    </row>
    <row r="37" spans="1:2">
      <c r="A37" t="s">
        <v>163</v>
      </c>
      <c r="B37" t="s">
        <v>176</v>
      </c>
    </row>
    <row r="38" spans="1:2">
      <c r="A38" t="s">
        <v>165</v>
      </c>
      <c r="B38" t="s">
        <v>166</v>
      </c>
    </row>
    <row r="39" spans="1:2">
      <c r="A39" t="s">
        <v>167</v>
      </c>
      <c r="B39" t="s">
        <v>168</v>
      </c>
    </row>
    <row r="40" spans="1:2">
      <c r="A40" t="s">
        <v>37</v>
      </c>
      <c r="B40">
        <v>5</v>
      </c>
    </row>
    <row r="41" spans="1:2">
      <c r="A41" t="s">
        <v>169</v>
      </c>
      <c r="B41">
        <v>41</v>
      </c>
    </row>
    <row r="42" spans="1:2">
      <c r="A42" t="s">
        <v>170</v>
      </c>
    </row>
    <row r="43" spans="1:2">
      <c r="A43" t="s">
        <v>171</v>
      </c>
    </row>
    <row r="44" spans="1:2">
      <c r="A44" t="s">
        <v>172</v>
      </c>
      <c r="B44">
        <v>2</v>
      </c>
    </row>
    <row r="46" spans="1:2">
      <c r="A46" t="s">
        <v>163</v>
      </c>
      <c r="B46" t="s">
        <v>177</v>
      </c>
    </row>
    <row r="47" spans="1:2">
      <c r="A47" t="s">
        <v>165</v>
      </c>
      <c r="B47" t="s">
        <v>166</v>
      </c>
    </row>
    <row r="48" spans="1:2">
      <c r="A48" t="s">
        <v>167</v>
      </c>
      <c r="B48" t="s">
        <v>168</v>
      </c>
    </row>
    <row r="49" spans="1:2">
      <c r="A49" t="s">
        <v>37</v>
      </c>
      <c r="B49">
        <v>6</v>
      </c>
    </row>
    <row r="50" spans="1:2">
      <c r="A50" t="s">
        <v>169</v>
      </c>
      <c r="B50">
        <v>41</v>
      </c>
    </row>
    <row r="51" spans="1:2">
      <c r="A51" t="s">
        <v>170</v>
      </c>
    </row>
    <row r="52" spans="1:2">
      <c r="A52" t="s">
        <v>171</v>
      </c>
    </row>
    <row r="53" spans="1:2">
      <c r="A53" t="s">
        <v>172</v>
      </c>
      <c r="B53">
        <v>2</v>
      </c>
    </row>
    <row r="55" spans="1:2">
      <c r="A55" t="s">
        <v>163</v>
      </c>
      <c r="B55" t="s">
        <v>178</v>
      </c>
    </row>
    <row r="56" spans="1:2">
      <c r="A56" t="s">
        <v>165</v>
      </c>
      <c r="B56" t="s">
        <v>166</v>
      </c>
    </row>
    <row r="57" spans="1:2">
      <c r="A57" t="s">
        <v>167</v>
      </c>
      <c r="B57" t="s">
        <v>168</v>
      </c>
    </row>
    <row r="58" spans="1:2">
      <c r="A58" t="s">
        <v>37</v>
      </c>
      <c r="B58">
        <v>7</v>
      </c>
    </row>
    <row r="59" spans="1:2">
      <c r="A59" t="s">
        <v>169</v>
      </c>
      <c r="B59">
        <v>41</v>
      </c>
    </row>
    <row r="60" spans="1:2">
      <c r="A60" t="s">
        <v>170</v>
      </c>
    </row>
    <row r="61" spans="1:2">
      <c r="A61" t="s">
        <v>171</v>
      </c>
    </row>
    <row r="62" spans="1:2">
      <c r="A62" t="s">
        <v>172</v>
      </c>
      <c r="B62">
        <v>2</v>
      </c>
    </row>
    <row r="64" spans="1:2">
      <c r="A64" t="s">
        <v>163</v>
      </c>
      <c r="B64" t="s">
        <v>179</v>
      </c>
    </row>
    <row r="65" spans="1:2">
      <c r="A65" t="s">
        <v>165</v>
      </c>
      <c r="B65" t="s">
        <v>166</v>
      </c>
    </row>
    <row r="66" spans="1:2">
      <c r="A66" t="s">
        <v>167</v>
      </c>
      <c r="B66" t="s">
        <v>168</v>
      </c>
    </row>
    <row r="67" spans="1:2">
      <c r="A67" t="s">
        <v>37</v>
      </c>
      <c r="B67">
        <v>8</v>
      </c>
    </row>
    <row r="68" spans="1:2">
      <c r="A68" t="s">
        <v>169</v>
      </c>
      <c r="B68">
        <v>41</v>
      </c>
    </row>
    <row r="69" spans="1:2">
      <c r="A69" t="s">
        <v>170</v>
      </c>
    </row>
    <row r="70" spans="1:2">
      <c r="A70" t="s">
        <v>171</v>
      </c>
    </row>
    <row r="71" spans="1:2">
      <c r="A71" t="s">
        <v>172</v>
      </c>
      <c r="B71">
        <v>2</v>
      </c>
    </row>
    <row r="73" spans="1:2">
      <c r="A73" t="s">
        <v>163</v>
      </c>
      <c r="B73" t="s">
        <v>180</v>
      </c>
    </row>
    <row r="74" spans="1:2">
      <c r="A74" t="s">
        <v>165</v>
      </c>
      <c r="B74" t="s">
        <v>166</v>
      </c>
    </row>
    <row r="75" spans="1:2">
      <c r="A75" t="s">
        <v>167</v>
      </c>
      <c r="B75" t="s">
        <v>168</v>
      </c>
    </row>
    <row r="76" spans="1:2">
      <c r="A76" t="s">
        <v>37</v>
      </c>
      <c r="B76">
        <v>9</v>
      </c>
    </row>
    <row r="77" spans="1:2">
      <c r="A77" t="s">
        <v>169</v>
      </c>
      <c r="B77">
        <v>59</v>
      </c>
    </row>
    <row r="78" spans="1:2">
      <c r="A78" t="s">
        <v>170</v>
      </c>
    </row>
    <row r="79" spans="1:2">
      <c r="A79" t="s">
        <v>171</v>
      </c>
    </row>
    <row r="80" spans="1:2">
      <c r="A80" t="s">
        <v>172</v>
      </c>
      <c r="B80">
        <v>2</v>
      </c>
    </row>
    <row r="82" spans="1:2">
      <c r="A82" t="s">
        <v>163</v>
      </c>
      <c r="B82" t="s">
        <v>181</v>
      </c>
    </row>
    <row r="83" spans="1:2">
      <c r="A83" t="s">
        <v>165</v>
      </c>
      <c r="B83" t="s">
        <v>166</v>
      </c>
    </row>
    <row r="84" spans="1:2">
      <c r="A84" t="s">
        <v>167</v>
      </c>
      <c r="B84" t="s">
        <v>168</v>
      </c>
    </row>
    <row r="85" spans="1:2">
      <c r="A85" t="s">
        <v>37</v>
      </c>
      <c r="B85">
        <v>10</v>
      </c>
    </row>
    <row r="86" spans="1:2">
      <c r="A86" t="s">
        <v>169</v>
      </c>
      <c r="B86">
        <v>59</v>
      </c>
    </row>
    <row r="87" spans="1:2">
      <c r="A87" t="s">
        <v>170</v>
      </c>
    </row>
    <row r="88" spans="1:2">
      <c r="A88" t="s">
        <v>171</v>
      </c>
    </row>
    <row r="89" spans="1:2">
      <c r="A89" t="s">
        <v>172</v>
      </c>
      <c r="B89">
        <v>2</v>
      </c>
    </row>
    <row r="91" spans="1:2">
      <c r="A91" t="s">
        <v>163</v>
      </c>
      <c r="B91" t="s">
        <v>182</v>
      </c>
    </row>
    <row r="92" spans="1:2">
      <c r="A92" t="s">
        <v>165</v>
      </c>
      <c r="B92" t="s">
        <v>166</v>
      </c>
    </row>
    <row r="93" spans="1:2">
      <c r="A93" t="s">
        <v>167</v>
      </c>
      <c r="B93" t="s">
        <v>168</v>
      </c>
    </row>
    <row r="94" spans="1:2">
      <c r="A94" t="s">
        <v>37</v>
      </c>
      <c r="B94">
        <v>11</v>
      </c>
    </row>
    <row r="95" spans="1:2">
      <c r="A95" t="s">
        <v>169</v>
      </c>
      <c r="B95">
        <v>59</v>
      </c>
    </row>
    <row r="96" spans="1:2">
      <c r="A96" t="s">
        <v>170</v>
      </c>
    </row>
    <row r="97" spans="1:2">
      <c r="A97" t="s">
        <v>171</v>
      </c>
    </row>
    <row r="98" spans="1:2">
      <c r="A98" t="s">
        <v>172</v>
      </c>
      <c r="B98">
        <v>2</v>
      </c>
    </row>
    <row r="100" spans="1:2">
      <c r="A100" t="s">
        <v>163</v>
      </c>
      <c r="B100" t="s">
        <v>183</v>
      </c>
    </row>
    <row r="101" spans="1:2">
      <c r="A101" t="s">
        <v>165</v>
      </c>
      <c r="B101" t="s">
        <v>166</v>
      </c>
    </row>
    <row r="102" spans="1:2">
      <c r="A102" t="s">
        <v>167</v>
      </c>
      <c r="B102" t="s">
        <v>168</v>
      </c>
    </row>
    <row r="103" spans="1:2">
      <c r="A103" t="s">
        <v>37</v>
      </c>
      <c r="B103">
        <v>12</v>
      </c>
    </row>
    <row r="104" spans="1:2">
      <c r="A104" t="s">
        <v>169</v>
      </c>
      <c r="B104">
        <v>59</v>
      </c>
    </row>
    <row r="105" spans="1:2">
      <c r="A105" t="s">
        <v>170</v>
      </c>
    </row>
    <row r="106" spans="1:2">
      <c r="A106" t="s">
        <v>171</v>
      </c>
    </row>
    <row r="107" spans="1:2">
      <c r="A107" t="s">
        <v>172</v>
      </c>
      <c r="B107">
        <v>2</v>
      </c>
    </row>
    <row r="109" spans="1:2">
      <c r="A109" t="s">
        <v>163</v>
      </c>
      <c r="B109" t="s">
        <v>184</v>
      </c>
    </row>
    <row r="110" spans="1:2">
      <c r="A110" t="s">
        <v>165</v>
      </c>
      <c r="B110" t="s">
        <v>166</v>
      </c>
    </row>
    <row r="111" spans="1:2">
      <c r="A111" t="s">
        <v>167</v>
      </c>
      <c r="B111" t="s">
        <v>168</v>
      </c>
    </row>
    <row r="112" spans="1:2">
      <c r="A112" t="s">
        <v>37</v>
      </c>
      <c r="B112">
        <v>13</v>
      </c>
    </row>
    <row r="113" spans="1:2">
      <c r="A113" t="s">
        <v>169</v>
      </c>
      <c r="B113">
        <v>104</v>
      </c>
    </row>
    <row r="114" spans="1:2">
      <c r="A114" t="s">
        <v>170</v>
      </c>
    </row>
    <row r="115" spans="1:2">
      <c r="A115" t="s">
        <v>171</v>
      </c>
    </row>
    <row r="116" spans="1:2">
      <c r="A116" t="s">
        <v>172</v>
      </c>
      <c r="B116">
        <v>3</v>
      </c>
    </row>
    <row r="118" spans="1:2">
      <c r="A118" t="s">
        <v>163</v>
      </c>
      <c r="B118" t="s">
        <v>185</v>
      </c>
    </row>
    <row r="119" spans="1:2">
      <c r="A119" t="s">
        <v>165</v>
      </c>
      <c r="B119" t="s">
        <v>166</v>
      </c>
    </row>
    <row r="120" spans="1:2">
      <c r="A120" t="s">
        <v>167</v>
      </c>
      <c r="B120" t="s">
        <v>168</v>
      </c>
    </row>
    <row r="121" spans="1:2">
      <c r="A121" t="s">
        <v>37</v>
      </c>
      <c r="B121">
        <v>14</v>
      </c>
    </row>
    <row r="122" spans="1:2">
      <c r="A122" t="s">
        <v>169</v>
      </c>
      <c r="B122">
        <v>104</v>
      </c>
    </row>
    <row r="123" spans="1:2">
      <c r="A123" t="s">
        <v>170</v>
      </c>
    </row>
    <row r="124" spans="1:2">
      <c r="A124" t="s">
        <v>171</v>
      </c>
    </row>
    <row r="125" spans="1:2">
      <c r="A125" t="s">
        <v>172</v>
      </c>
      <c r="B125">
        <v>3</v>
      </c>
    </row>
    <row r="127" spans="1:2">
      <c r="A127" t="s">
        <v>163</v>
      </c>
      <c r="B127" t="s">
        <v>186</v>
      </c>
    </row>
    <row r="128" spans="1:2">
      <c r="A128" t="s">
        <v>165</v>
      </c>
      <c r="B128" t="s">
        <v>166</v>
      </c>
    </row>
    <row r="129" spans="1:2">
      <c r="A129" t="s">
        <v>167</v>
      </c>
      <c r="B129" t="s">
        <v>168</v>
      </c>
    </row>
    <row r="130" spans="1:2">
      <c r="A130" t="s">
        <v>37</v>
      </c>
      <c r="B130">
        <v>15</v>
      </c>
    </row>
    <row r="131" spans="1:2">
      <c r="A131" t="s">
        <v>169</v>
      </c>
      <c r="B131">
        <v>116</v>
      </c>
    </row>
    <row r="132" spans="1:2">
      <c r="A132" t="s">
        <v>170</v>
      </c>
    </row>
    <row r="133" spans="1:2">
      <c r="A133" t="s">
        <v>171</v>
      </c>
    </row>
    <row r="134" spans="1:2">
      <c r="A134" t="s">
        <v>172</v>
      </c>
      <c r="B134">
        <v>3</v>
      </c>
    </row>
    <row r="136" spans="1:2">
      <c r="A136" t="s">
        <v>163</v>
      </c>
      <c r="B136" t="s">
        <v>187</v>
      </c>
    </row>
    <row r="137" spans="1:2">
      <c r="A137" t="s">
        <v>165</v>
      </c>
      <c r="B137" t="s">
        <v>166</v>
      </c>
    </row>
    <row r="138" spans="1:2">
      <c r="A138" t="s">
        <v>167</v>
      </c>
      <c r="B138" t="s">
        <v>168</v>
      </c>
    </row>
    <row r="139" spans="1:2">
      <c r="A139" t="s">
        <v>37</v>
      </c>
      <c r="B139">
        <v>16</v>
      </c>
    </row>
    <row r="140" spans="1:2">
      <c r="A140" t="s">
        <v>169</v>
      </c>
      <c r="B140">
        <v>116</v>
      </c>
    </row>
    <row r="141" spans="1:2">
      <c r="A141" t="s">
        <v>170</v>
      </c>
    </row>
    <row r="142" spans="1:2">
      <c r="A142" t="s">
        <v>171</v>
      </c>
    </row>
    <row r="143" spans="1:2">
      <c r="A143" t="s">
        <v>172</v>
      </c>
      <c r="B143">
        <v>3</v>
      </c>
    </row>
    <row r="145" spans="1:2">
      <c r="A145" t="s">
        <v>163</v>
      </c>
      <c r="B145" t="s">
        <v>188</v>
      </c>
    </row>
    <row r="146" spans="1:2">
      <c r="A146" t="s">
        <v>165</v>
      </c>
      <c r="B146" t="s">
        <v>166</v>
      </c>
    </row>
    <row r="147" spans="1:2">
      <c r="A147" t="s">
        <v>167</v>
      </c>
      <c r="B147" t="s">
        <v>168</v>
      </c>
    </row>
    <row r="148" spans="1:2">
      <c r="A148" t="s">
        <v>37</v>
      </c>
      <c r="B148">
        <v>17</v>
      </c>
    </row>
    <row r="149" spans="1:2">
      <c r="A149" t="s">
        <v>169</v>
      </c>
      <c r="B149">
        <v>116</v>
      </c>
    </row>
    <row r="150" spans="1:2">
      <c r="A150" t="s">
        <v>170</v>
      </c>
    </row>
    <row r="151" spans="1:2">
      <c r="A151" t="s">
        <v>171</v>
      </c>
    </row>
    <row r="152" spans="1:2">
      <c r="A152" t="s">
        <v>172</v>
      </c>
      <c r="B152">
        <v>3</v>
      </c>
    </row>
    <row r="154" spans="1:2">
      <c r="A154" t="s">
        <v>163</v>
      </c>
      <c r="B154" t="s">
        <v>189</v>
      </c>
    </row>
    <row r="155" spans="1:2">
      <c r="A155" t="s">
        <v>165</v>
      </c>
      <c r="B155" t="s">
        <v>166</v>
      </c>
    </row>
    <row r="156" spans="1:2">
      <c r="A156" t="s">
        <v>167</v>
      </c>
      <c r="B156" t="s">
        <v>168</v>
      </c>
    </row>
    <row r="157" spans="1:2">
      <c r="A157" t="s">
        <v>37</v>
      </c>
      <c r="B157">
        <v>18</v>
      </c>
    </row>
    <row r="158" spans="1:2">
      <c r="A158" t="s">
        <v>169</v>
      </c>
      <c r="B158">
        <v>116</v>
      </c>
    </row>
    <row r="159" spans="1:2">
      <c r="A159" t="s">
        <v>170</v>
      </c>
    </row>
    <row r="160" spans="1:2">
      <c r="A160" t="s">
        <v>171</v>
      </c>
    </row>
    <row r="161" spans="1:2">
      <c r="A161" t="s">
        <v>172</v>
      </c>
      <c r="B161">
        <v>3</v>
      </c>
    </row>
    <row r="163" spans="1:2">
      <c r="A163" t="s">
        <v>163</v>
      </c>
      <c r="B163" t="s">
        <v>190</v>
      </c>
    </row>
    <row r="164" spans="1:2">
      <c r="A164" t="s">
        <v>165</v>
      </c>
      <c r="B164" t="s">
        <v>166</v>
      </c>
    </row>
    <row r="165" spans="1:2">
      <c r="A165" t="s">
        <v>167</v>
      </c>
      <c r="B165" t="s">
        <v>168</v>
      </c>
    </row>
    <row r="166" spans="1:2">
      <c r="A166" t="s">
        <v>37</v>
      </c>
      <c r="B166">
        <v>19</v>
      </c>
    </row>
    <row r="167" spans="1:2">
      <c r="A167" t="s">
        <v>169</v>
      </c>
      <c r="B167">
        <v>152</v>
      </c>
    </row>
    <row r="168" spans="1:2">
      <c r="A168" t="s">
        <v>170</v>
      </c>
    </row>
    <row r="169" spans="1:2">
      <c r="A169" t="s">
        <v>171</v>
      </c>
    </row>
    <row r="170" spans="1:2">
      <c r="A170" t="s">
        <v>172</v>
      </c>
      <c r="B170">
        <v>3</v>
      </c>
    </row>
    <row r="172" spans="1:2">
      <c r="A172" t="s">
        <v>163</v>
      </c>
      <c r="B172" t="s">
        <v>191</v>
      </c>
    </row>
    <row r="173" spans="1:2">
      <c r="A173" t="s">
        <v>165</v>
      </c>
      <c r="B173" t="s">
        <v>166</v>
      </c>
    </row>
    <row r="174" spans="1:2">
      <c r="A174" t="s">
        <v>167</v>
      </c>
      <c r="B174" t="s">
        <v>168</v>
      </c>
    </row>
    <row r="175" spans="1:2">
      <c r="A175" t="s">
        <v>37</v>
      </c>
      <c r="B175">
        <v>20</v>
      </c>
    </row>
    <row r="176" spans="1:2">
      <c r="A176" t="s">
        <v>169</v>
      </c>
      <c r="B176">
        <v>152</v>
      </c>
    </row>
    <row r="177" spans="1:2">
      <c r="A177" t="s">
        <v>170</v>
      </c>
    </row>
    <row r="178" spans="1:2">
      <c r="A178" t="s">
        <v>171</v>
      </c>
    </row>
    <row r="179" spans="1:2">
      <c r="A179" t="s">
        <v>172</v>
      </c>
      <c r="B179">
        <v>3</v>
      </c>
    </row>
    <row r="181" spans="1:2">
      <c r="A181" t="s">
        <v>163</v>
      </c>
      <c r="B181" t="s">
        <v>192</v>
      </c>
    </row>
    <row r="182" spans="1:2">
      <c r="A182" t="s">
        <v>165</v>
      </c>
      <c r="B182" t="s">
        <v>166</v>
      </c>
    </row>
    <row r="183" spans="1:2">
      <c r="A183" t="s">
        <v>167</v>
      </c>
      <c r="B183" t="s">
        <v>168</v>
      </c>
    </row>
    <row r="184" spans="1:2">
      <c r="A184" t="s">
        <v>37</v>
      </c>
      <c r="B184">
        <v>21</v>
      </c>
    </row>
    <row r="185" spans="1:2">
      <c r="A185" t="s">
        <v>169</v>
      </c>
      <c r="B185">
        <v>152</v>
      </c>
    </row>
    <row r="186" spans="1:2">
      <c r="A186" t="s">
        <v>170</v>
      </c>
    </row>
    <row r="187" spans="1:2">
      <c r="A187" t="s">
        <v>171</v>
      </c>
    </row>
    <row r="188" spans="1:2">
      <c r="A188" t="s">
        <v>172</v>
      </c>
      <c r="B188">
        <v>3</v>
      </c>
    </row>
  </sheetData>
  <pageMargins left="0.7" right="0.7" top="0.75" bottom="0.75" header="0.3" footer="0.3"/>
  <headerFooter>
    <oddHeader>&amp;C&amp;12&amp;A</oddHeader>
    <oddFooter>&amp;L&amp;8&amp;T
&amp;8&amp;D&amp;C &amp;P / &amp;N&amp;R&amp;8&amp;Z
&amp;8&amp;F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provenance</vt:lpstr>
      <vt:lpstr>requirements - PASS</vt:lpstr>
      <vt:lpstr>requirements - FAIL</vt:lpstr>
      <vt:lpstr>requirements - NULL</vt:lpstr>
      <vt:lpstr>dramatis personae</vt:lpstr>
      <vt:lpstr>text lines</vt:lpstr>
      <vt:lpstr>chapters</vt:lpstr>
      <vt:lpstr>elements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2018-12-20T00:01:31Z</dcterms:created>
  <dcterms:modified xsi:type="dcterms:W3CDTF">2018-12-20T00:01:31Z</dcterms:modified>
</cp:coreProperties>
</file>