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DB\Desktop\"/>
    </mc:Choice>
  </mc:AlternateContent>
  <bookViews>
    <workbookView xWindow="0" yWindow="0" windowWidth="21570" windowHeight="7980"/>
  </bookViews>
  <sheets>
    <sheet name="WBS v1.1" sheetId="1" r:id="rId1"/>
    <sheet name="담당자별" sheetId="2" r:id="rId2"/>
    <sheet name="대상목록" sheetId="3" r:id="rId3"/>
    <sheet name="분류" sheetId="4" r:id="rId4"/>
    <sheet name="프로그램목록" sheetId="5" r:id="rId5"/>
  </sheets>
  <definedNames>
    <definedName name="_xlnm._FilterDatabase" localSheetId="3" hidden="1">분류!$B$3:$C$7</definedName>
    <definedName name="_xlnm._FilterDatabase" localSheetId="4" hidden="1">프로그램목록!$A$2:$O$2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7" i="2"/>
  <c r="E7" i="2"/>
  <c r="F7" i="2"/>
  <c r="G7" i="2"/>
  <c r="H7" i="2"/>
  <c r="I7" i="2"/>
  <c r="J7" i="2"/>
  <c r="K7" i="2"/>
  <c r="C7" i="2"/>
  <c r="C5" i="2"/>
  <c r="D5" i="2"/>
  <c r="E5" i="2"/>
  <c r="F5" i="2"/>
  <c r="G5" i="2"/>
  <c r="B5" i="2" s="1"/>
  <c r="H5" i="2"/>
  <c r="I5" i="2"/>
  <c r="J5" i="2"/>
  <c r="K5" i="2"/>
  <c r="C6" i="2"/>
  <c r="D6" i="2"/>
  <c r="E6" i="2"/>
  <c r="F6" i="2"/>
  <c r="G6" i="2"/>
  <c r="H6" i="2"/>
  <c r="I6" i="2"/>
  <c r="J6" i="2"/>
  <c r="K6" i="2"/>
  <c r="D4" i="2"/>
  <c r="E4" i="2"/>
  <c r="F4" i="2"/>
  <c r="G4" i="2"/>
  <c r="H4" i="2"/>
  <c r="I4" i="2"/>
  <c r="J4" i="2"/>
  <c r="K4" i="2"/>
  <c r="C4" i="2"/>
  <c r="B4" i="2" s="1"/>
  <c r="B6" i="2"/>
  <c r="B7" i="2" l="1"/>
</calcChain>
</file>

<file path=xl/sharedStrings.xml><?xml version="1.0" encoding="utf-8"?>
<sst xmlns="http://schemas.openxmlformats.org/spreadsheetml/2006/main" count="175" uniqueCount="139">
  <si>
    <t>업무명</t>
    <phoneticPr fontId="1" type="noConversion"/>
  </si>
  <si>
    <t>우선순위</t>
    <phoneticPr fontId="1" type="noConversion"/>
  </si>
  <si>
    <t>프로그램ID</t>
    <phoneticPr fontId="1" type="noConversion"/>
  </si>
  <si>
    <t>프로그램명</t>
    <phoneticPr fontId="1" type="noConversion"/>
  </si>
  <si>
    <t>구분</t>
    <phoneticPr fontId="1" type="noConversion"/>
  </si>
  <si>
    <t>최초담당자</t>
    <phoneticPr fontId="1" type="noConversion"/>
  </si>
  <si>
    <t>변경담당자</t>
    <phoneticPr fontId="1" type="noConversion"/>
  </si>
  <si>
    <t>계획</t>
    <phoneticPr fontId="1" type="noConversion"/>
  </si>
  <si>
    <t>시작일</t>
    <phoneticPr fontId="1" type="noConversion"/>
  </si>
  <si>
    <t>종료일</t>
    <phoneticPr fontId="1" type="noConversion"/>
  </si>
  <si>
    <t>실제</t>
    <phoneticPr fontId="1" type="noConversion"/>
  </si>
  <si>
    <t>종료일</t>
    <phoneticPr fontId="1" type="noConversion"/>
  </si>
  <si>
    <t>진행상태</t>
    <phoneticPr fontId="1" type="noConversion"/>
  </si>
  <si>
    <t>비고</t>
    <phoneticPr fontId="1" type="noConversion"/>
  </si>
  <si>
    <t>이슈사항</t>
    <phoneticPr fontId="1" type="noConversion"/>
  </si>
  <si>
    <t>Main</t>
    <phoneticPr fontId="1" type="noConversion"/>
  </si>
  <si>
    <t>Report</t>
    <phoneticPr fontId="1" type="noConversion"/>
  </si>
  <si>
    <t>Popup</t>
    <phoneticPr fontId="1" type="noConversion"/>
  </si>
  <si>
    <t>SGT_00_001</t>
    <phoneticPr fontId="1" type="noConversion"/>
  </si>
  <si>
    <t>SGT_01_001</t>
    <phoneticPr fontId="1" type="noConversion"/>
  </si>
  <si>
    <t>SGT_03_001</t>
    <phoneticPr fontId="1" type="noConversion"/>
  </si>
  <si>
    <t>데시보드</t>
    <phoneticPr fontId="1" type="noConversion"/>
  </si>
  <si>
    <t>고객그리팅</t>
    <phoneticPr fontId="1" type="noConversion"/>
  </si>
  <si>
    <t>직원상담</t>
    <phoneticPr fontId="1" type="noConversion"/>
  </si>
  <si>
    <t>조회</t>
    <phoneticPr fontId="1" type="noConversion"/>
  </si>
  <si>
    <t>등록</t>
    <phoneticPr fontId="1" type="noConversion"/>
  </si>
  <si>
    <t>수정</t>
    <phoneticPr fontId="1" type="noConversion"/>
  </si>
  <si>
    <t>홍길동</t>
    <phoneticPr fontId="1" type="noConversion"/>
  </si>
  <si>
    <t>종료</t>
    <phoneticPr fontId="1" type="noConversion"/>
  </si>
  <si>
    <t>진행중</t>
    <phoneticPr fontId="1" type="noConversion"/>
  </si>
  <si>
    <t>제외</t>
    <phoneticPr fontId="1" type="noConversion"/>
  </si>
  <si>
    <t>업무</t>
    <phoneticPr fontId="1" type="noConversion"/>
  </si>
  <si>
    <t>프로그램갯수</t>
    <phoneticPr fontId="1" type="noConversion"/>
  </si>
  <si>
    <t>1, Main</t>
    <phoneticPr fontId="1" type="noConversion"/>
  </si>
  <si>
    <t>2. Report</t>
    <phoneticPr fontId="1" type="noConversion"/>
  </si>
  <si>
    <t>3. Popup</t>
    <phoneticPr fontId="1" type="noConversion"/>
  </si>
  <si>
    <t>합계</t>
    <phoneticPr fontId="1" type="noConversion"/>
  </si>
  <si>
    <t>순번</t>
    <phoneticPr fontId="1" type="noConversion"/>
  </si>
  <si>
    <t>메뉴</t>
    <phoneticPr fontId="1" type="noConversion"/>
  </si>
  <si>
    <t>프로그램명</t>
    <phoneticPr fontId="1" type="noConversion"/>
  </si>
  <si>
    <t>구분</t>
    <phoneticPr fontId="1" type="noConversion"/>
  </si>
  <si>
    <t>개발담당자</t>
    <phoneticPr fontId="1" type="noConversion"/>
  </si>
  <si>
    <t>계획</t>
    <phoneticPr fontId="1" type="noConversion"/>
  </si>
  <si>
    <t>시작일</t>
    <phoneticPr fontId="1" type="noConversion"/>
  </si>
  <si>
    <t>시작일</t>
    <phoneticPr fontId="1" type="noConversion"/>
  </si>
  <si>
    <t>통합테스트</t>
    <phoneticPr fontId="1" type="noConversion"/>
  </si>
  <si>
    <t>운영반영
예정일</t>
    <phoneticPr fontId="1" type="noConversion"/>
  </si>
  <si>
    <t>진행상태</t>
    <phoneticPr fontId="1" type="noConversion"/>
  </si>
  <si>
    <t>이슈사항</t>
    <phoneticPr fontId="1" type="noConversion"/>
  </si>
  <si>
    <t>비고</t>
    <phoneticPr fontId="1" type="noConversion"/>
  </si>
  <si>
    <t>세렝게티</t>
    <phoneticPr fontId="1" type="noConversion"/>
  </si>
  <si>
    <t>SDK</t>
    <phoneticPr fontId="1" type="noConversion"/>
  </si>
  <si>
    <t>시작일</t>
    <phoneticPr fontId="1" type="noConversion"/>
  </si>
  <si>
    <t>단위테스트중</t>
    <phoneticPr fontId="1" type="noConversion"/>
  </si>
  <si>
    <t>개발완료</t>
    <phoneticPr fontId="1" type="noConversion"/>
  </si>
  <si>
    <t>개발진행중</t>
    <phoneticPr fontId="1" type="noConversion"/>
  </si>
  <si>
    <t>갱신건으로 일정 조율 필요</t>
    <phoneticPr fontId="1" type="noConversion"/>
  </si>
  <si>
    <t>미사용</t>
    <phoneticPr fontId="1" type="noConversion"/>
  </si>
  <si>
    <t xml:space="preserve">1차 </t>
    <phoneticPr fontId="1" type="noConversion"/>
  </si>
  <si>
    <t>홍길순</t>
    <phoneticPr fontId="1" type="noConversion"/>
  </si>
  <si>
    <t>홍길자</t>
    <phoneticPr fontId="1" type="noConversion"/>
  </si>
  <si>
    <t>담당자</t>
    <phoneticPr fontId="1" type="noConversion"/>
  </si>
  <si>
    <t>본수 (우선순위별)</t>
    <phoneticPr fontId="1" type="noConversion"/>
  </si>
  <si>
    <t>Total</t>
    <phoneticPr fontId="1" type="noConversion"/>
  </si>
  <si>
    <t xml:space="preserve"> 세렝게티 (WBS)</t>
    <phoneticPr fontId="1" type="noConversion"/>
  </si>
  <si>
    <t>단계마일스톤</t>
    <phoneticPr fontId="1" type="noConversion"/>
  </si>
  <si>
    <t>단계 하위 Activity</t>
    <phoneticPr fontId="1" type="noConversion"/>
  </si>
  <si>
    <t>단계</t>
    <phoneticPr fontId="1" type="noConversion"/>
  </si>
  <si>
    <t>활동</t>
    <phoneticPr fontId="1" type="noConversion"/>
  </si>
  <si>
    <t>시작예정일</t>
    <phoneticPr fontId="1" type="noConversion"/>
  </si>
  <si>
    <t>종료예정일</t>
    <phoneticPr fontId="1" type="noConversion"/>
  </si>
  <si>
    <t>담당자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</si>
  <si>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</si>
  <si>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</si>
  <si>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</si>
  <si>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</si>
  <si>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</si>
  <si>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</si>
  <si>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</si>
  <si>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</si>
  <si>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</si>
  <si>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</si>
  <si>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</si>
  <si>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</si>
  <si>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</si>
  <si>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</si>
  <si>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</si>
  <si>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</si>
  <si>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</si>
  <si>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5주</t>
    <phoneticPr fontId="1" type="noConversion"/>
  </si>
  <si>
    <t>12월</t>
    <phoneticPr fontId="1" type="noConversion"/>
  </si>
  <si>
    <t>8/2</t>
    <phoneticPr fontId="1" type="noConversion"/>
  </si>
  <si>
    <t>8/9</t>
    <phoneticPr fontId="1" type="noConversion"/>
  </si>
  <si>
    <t>8/16</t>
    <phoneticPr fontId="1" type="noConversion"/>
  </si>
  <si>
    <t>8/23</t>
    <phoneticPr fontId="1" type="noConversion"/>
  </si>
  <si>
    <t>8/30</t>
    <phoneticPr fontId="1" type="noConversion"/>
  </si>
  <si>
    <t>11/1</t>
    <phoneticPr fontId="1" type="noConversion"/>
  </si>
  <si>
    <t>11/8</t>
    <phoneticPr fontId="1" type="noConversion"/>
  </si>
  <si>
    <t>9/6</t>
    <phoneticPr fontId="1" type="noConversion"/>
  </si>
  <si>
    <t>9/13</t>
    <phoneticPr fontId="1" type="noConversion"/>
  </si>
  <si>
    <t>9/20</t>
    <phoneticPr fontId="1" type="noConversion"/>
  </si>
  <si>
    <t>9/27</t>
    <phoneticPr fontId="1" type="noConversion"/>
  </si>
  <si>
    <t>10/4</t>
    <phoneticPr fontId="1" type="noConversion"/>
  </si>
  <si>
    <t>10/11</t>
    <phoneticPr fontId="1" type="noConversion"/>
  </si>
  <si>
    <t>10/18</t>
    <phoneticPr fontId="1" type="noConversion"/>
  </si>
  <si>
    <t>10/25</t>
    <phoneticPr fontId="1" type="noConversion"/>
  </si>
  <si>
    <t>11/15</t>
    <phoneticPr fontId="1" type="noConversion"/>
  </si>
  <si>
    <t>11/22</t>
    <phoneticPr fontId="1" type="noConversion"/>
  </si>
  <si>
    <t>11/29</t>
    <phoneticPr fontId="1" type="noConversion"/>
  </si>
  <si>
    <t>12/6</t>
    <phoneticPr fontId="1" type="noConversion"/>
  </si>
  <si>
    <t>12/13</t>
    <phoneticPr fontId="1" type="noConversion"/>
  </si>
  <si>
    <t>12/20</t>
    <phoneticPr fontId="1" type="noConversion"/>
  </si>
  <si>
    <t>12/27</t>
    <phoneticPr fontId="1" type="noConversion"/>
  </si>
  <si>
    <t>비고</t>
    <phoneticPr fontId="1" type="noConversion"/>
  </si>
  <si>
    <t>분석</t>
    <phoneticPr fontId="1" type="noConversion"/>
  </si>
  <si>
    <t>[착수 단계]</t>
    <phoneticPr fontId="1" type="noConversion"/>
  </si>
  <si>
    <t>1차개발
(1~3순위)</t>
    <phoneticPr fontId="1" type="noConversion"/>
  </si>
  <si>
    <t>SDK(총10)</t>
    <phoneticPr fontId="1" type="noConversion"/>
  </si>
  <si>
    <t xml:space="preserve">   1.API (6)</t>
    <phoneticPr fontId="1" type="noConversion"/>
  </si>
  <si>
    <t xml:space="preserve">   2.음성 (4)</t>
    <phoneticPr fontId="1" type="noConversion"/>
  </si>
  <si>
    <t xml:space="preserve">   .테스트</t>
    <phoneticPr fontId="1" type="noConversion"/>
  </si>
  <si>
    <t>열화상감지(5)</t>
    <phoneticPr fontId="1" type="noConversion"/>
  </si>
  <si>
    <t xml:space="preserve">  1.데이터처리(3)</t>
    <phoneticPr fontId="1" type="noConversion"/>
  </si>
  <si>
    <t xml:space="preserve">  2.온도(2)</t>
    <phoneticPr fontId="1" type="noConversion"/>
  </si>
  <si>
    <t xml:space="preserve">  .테스트</t>
    <phoneticPr fontId="1" type="noConversion"/>
  </si>
  <si>
    <t>파일럿수행</t>
    <phoneticPr fontId="1" type="noConversion"/>
  </si>
  <si>
    <t>통합테스트</t>
    <phoneticPr fontId="1" type="noConversion"/>
  </si>
  <si>
    <t>인수테스트</t>
    <phoneticPr fontId="1" type="noConversion"/>
  </si>
  <si>
    <t>이행</t>
    <phoneticPr fontId="1" type="noConversion"/>
  </si>
  <si>
    <t>안정화</t>
    <phoneticPr fontId="1" type="noConversion"/>
  </si>
  <si>
    <t>완료</t>
    <phoneticPr fontId="1" type="noConversion"/>
  </si>
  <si>
    <t>1차개발분 통합테스트</t>
    <phoneticPr fontId="1" type="noConversion"/>
  </si>
  <si>
    <t>1차개발분 인수테스트</t>
  </si>
  <si>
    <t>1차개발분 이행</t>
  </si>
  <si>
    <t>안정화</t>
    <phoneticPr fontId="1" type="noConversion"/>
  </si>
  <si>
    <t>완료</t>
    <phoneticPr fontId="1" type="noConversion"/>
  </si>
  <si>
    <t>진
척
률</t>
    <phoneticPr fontId="1" type="noConversion"/>
  </si>
  <si>
    <t>일
수</t>
    <phoneticPr fontId="1" type="noConversion"/>
  </si>
  <si>
    <t>세렝게티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</si>
</sst>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3" xfId="0" applyFont="1" applyBorder="1">
      <alignment vertical="center"/>
    </xf>
    <xf numFmtId="14" fontId="6" fillId="0" borderId="13" xfId="0" applyNumberFormat="1" applyFont="1" applyBorder="1" applyAlignment="1">
      <alignment horizontal="center" vertical="center"/>
    </xf>
    <xf numFmtId="0" fontId="6" fillId="0" borderId="14" xfId="0" applyFont="1" applyBorder="1">
      <alignment vertical="center"/>
    </xf>
    <xf numFmtId="0" fontId="6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>
      <alignment vertical="center"/>
    </xf>
    <xf numFmtId="14" fontId="6" fillId="0" borderId="5" xfId="0" applyNumberFormat="1" applyFont="1" applyBorder="1" applyAlignment="1">
      <alignment horizontal="center" vertical="center"/>
    </xf>
    <xf numFmtId="14" fontId="6" fillId="0" borderId="5" xfId="0" applyNumberFormat="1" applyFont="1" applyBorder="1">
      <alignment vertical="center"/>
    </xf>
    <xf numFmtId="0" fontId="6" fillId="0" borderId="16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7" fillId="0" borderId="0" xfId="0" applyFont="1">
      <alignment vertical="center"/>
    </xf>
    <xf numFmtId="0" fontId="3" fillId="5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80" fontId="3" fillId="0" borderId="1" xfId="0" quotePrefix="1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6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2" borderId="11" xfId="0" applyFont="1" applyFill="1" applyBorder="1" applyAlignment="1">
      <alignment horizontal="center" vertical="center"/>
    </xf>
    <xf numFmtId="0" fontId="3" fillId="7" borderId="11" xfId="0" applyFont="1" applyFill="1" applyBorder="1">
      <alignment vertical="center"/>
    </xf>
    <xf numFmtId="0" fontId="3" fillId="7" borderId="14" xfId="0" applyFont="1" applyFill="1" applyBorder="1">
      <alignment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4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19</xdr:row>
      <xdr:rowOff>104775</xdr:rowOff>
    </xdr:from>
    <xdr:to>
      <xdr:col>16</xdr:col>
      <xdr:colOff>47625</xdr:colOff>
      <xdr:row>20</xdr:row>
      <xdr:rowOff>28575</xdr:rowOff>
    </xdr:to>
    <xdr:sp macro="" textlink="">
      <xdr:nvSpPr>
        <xdr:cNvPr id="2" name="순서도: 연결자 1"/>
        <xdr:cNvSpPr/>
      </xdr:nvSpPr>
      <xdr:spPr>
        <a:xfrm>
          <a:off x="9505950" y="3219450"/>
          <a:ext cx="95250" cy="95250"/>
        </a:xfrm>
        <a:prstGeom prst="flowChartConnector">
          <a:avLst/>
        </a:prstGeom>
        <a:solidFill>
          <a:srgbClr val="46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15</xdr:col>
      <xdr:colOff>390525</xdr:colOff>
      <xdr:row>18</xdr:row>
      <xdr:rowOff>85725</xdr:rowOff>
    </xdr:from>
    <xdr:ext cx="956672" cy="314060"/>
    <xdr:sp macro="" textlink="">
      <xdr:nvSpPr>
        <xdr:cNvPr id="3" name="TextBox 2"/>
        <xdr:cNvSpPr txBox="1"/>
      </xdr:nvSpPr>
      <xdr:spPr>
        <a:xfrm>
          <a:off x="9534525" y="3028950"/>
          <a:ext cx="956672" cy="3140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000">
              <a:solidFill>
                <a:srgbClr val="FF0000"/>
              </a:solidFill>
            </a:rPr>
            <a:t>1</a:t>
          </a:r>
          <a:r>
            <a:rPr lang="ko-KR" altLang="en-US" sz="1000">
              <a:solidFill>
                <a:srgbClr val="FF0000"/>
              </a:solidFill>
            </a:rPr>
            <a:t>차이행</a:t>
          </a:r>
          <a:r>
            <a:rPr lang="en-US" altLang="ko-KR" sz="1000">
              <a:solidFill>
                <a:srgbClr val="FF0000"/>
              </a:solidFill>
            </a:rPr>
            <a:t>(9/13)</a:t>
          </a:r>
          <a:endParaRPr lang="ko-KR" altLang="en-US" sz="10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2"/>
  <sheetViews>
    <sheetView tabSelected="1" workbookViewId="0">
      <selection activeCell="C14" sqref="C14"/>
    </sheetView>
  </sheetViews>
  <sheetFormatPr defaultRowHeight="13.5" x14ac:dyDescent="0.3"/>
  <cols>
    <col min="1" max="1" width="13" style="5" customWidth="1"/>
    <col min="2" max="2" width="22.5" style="5" customWidth="1"/>
    <col min="3" max="4" width="11.5" style="6" customWidth="1"/>
    <col min="5" max="5" width="4.125" style="6" customWidth="1"/>
    <col min="6" max="6" width="5.375" style="5" customWidth="1"/>
    <col min="7" max="7" width="9" style="5"/>
    <col min="8" max="29" width="5.375" style="5" customWidth="1"/>
    <col min="30" max="16384" width="9" style="5"/>
  </cols>
  <sheetData>
    <row r="1" spans="1:30" ht="7.5" customHeight="1" x14ac:dyDescent="0.3"/>
    <row r="2" spans="1:30" ht="7.5" customHeight="1" x14ac:dyDescent="0.3"/>
    <row r="3" spans="1:30" ht="33.75" x14ac:dyDescent="0.3">
      <c r="A3" s="93" t="s">
        <v>64</v>
      </c>
      <c r="D3" s="70">
        <f ca="1">+TODAY()</f>
        <v>44406</v>
      </c>
    </row>
    <row r="4" spans="1:30" ht="14.25" thickBot="1" x14ac:dyDescent="0.35">
      <c r="F4" s="63"/>
      <c r="G4" s="64" t="s">
        <v>65</v>
      </c>
      <c r="I4" s="65"/>
      <c r="J4" s="5" t="s">
        <v>66</v>
      </c>
    </row>
    <row r="5" spans="1:30" s="6" customFormat="1" x14ac:dyDescent="0.3">
      <c r="A5" s="72" t="s">
        <v>67</v>
      </c>
      <c r="B5" s="73" t="s">
        <v>68</v>
      </c>
      <c r="C5" s="73" t="s">
        <v>69</v>
      </c>
      <c r="D5" s="73" t="s">
        <v>70</v>
      </c>
      <c r="E5" s="74" t="s">
        <v>137</v>
      </c>
      <c r="F5" s="74" t="s">
        <v>136</v>
      </c>
      <c r="G5" s="73" t="s">
        <v>71</v>
      </c>
      <c r="H5" s="75" t="s">
        <v>81</v>
      </c>
      <c r="I5" s="76"/>
      <c r="J5" s="76"/>
      <c r="K5" s="76"/>
      <c r="L5" s="77"/>
      <c r="M5" s="75" t="s">
        <v>82</v>
      </c>
      <c r="N5" s="76"/>
      <c r="O5" s="76"/>
      <c r="P5" s="77"/>
      <c r="Q5" s="75" t="s">
        <v>83</v>
      </c>
      <c r="R5" s="76"/>
      <c r="S5" s="76"/>
      <c r="T5" s="77"/>
      <c r="U5" s="75" t="s">
        <v>84</v>
      </c>
      <c r="V5" s="76"/>
      <c r="W5" s="76"/>
      <c r="X5" s="76"/>
      <c r="Y5" s="77"/>
      <c r="Z5" s="75" t="s">
        <v>90</v>
      </c>
      <c r="AA5" s="76"/>
      <c r="AB5" s="76"/>
      <c r="AC5" s="77"/>
      <c r="AD5" s="78" t="s">
        <v>113</v>
      </c>
    </row>
    <row r="6" spans="1:30" s="6" customFormat="1" x14ac:dyDescent="0.3">
      <c r="A6" s="79"/>
      <c r="B6" s="67"/>
      <c r="C6" s="67"/>
      <c r="D6" s="67"/>
      <c r="E6" s="67"/>
      <c r="F6" s="67"/>
      <c r="G6" s="67"/>
      <c r="H6" s="19" t="s">
        <v>72</v>
      </c>
      <c r="I6" s="19" t="s">
        <v>73</v>
      </c>
      <c r="J6" s="19" t="s">
        <v>74</v>
      </c>
      <c r="K6" s="19" t="s">
        <v>75</v>
      </c>
      <c r="L6" s="19" t="s">
        <v>80</v>
      </c>
      <c r="M6" s="19" t="s">
        <v>76</v>
      </c>
      <c r="N6" s="19" t="s">
        <v>77</v>
      </c>
      <c r="O6" s="19" t="s">
        <v>78</v>
      </c>
      <c r="P6" s="19" t="s">
        <v>79</v>
      </c>
      <c r="Q6" s="19" t="s">
        <v>85</v>
      </c>
      <c r="R6" s="19" t="s">
        <v>86</v>
      </c>
      <c r="S6" s="19" t="s">
        <v>87</v>
      </c>
      <c r="T6" s="19" t="s">
        <v>88</v>
      </c>
      <c r="U6" s="19" t="s">
        <v>85</v>
      </c>
      <c r="V6" s="19" t="s">
        <v>86</v>
      </c>
      <c r="W6" s="19" t="s">
        <v>87</v>
      </c>
      <c r="X6" s="19" t="s">
        <v>88</v>
      </c>
      <c r="Y6" s="19" t="s">
        <v>89</v>
      </c>
      <c r="Z6" s="19" t="s">
        <v>85</v>
      </c>
      <c r="AA6" s="19" t="s">
        <v>86</v>
      </c>
      <c r="AB6" s="19" t="s">
        <v>87</v>
      </c>
      <c r="AC6" s="19" t="s">
        <v>88</v>
      </c>
      <c r="AD6" s="90"/>
    </row>
    <row r="7" spans="1:30" s="6" customFormat="1" x14ac:dyDescent="0.3">
      <c r="A7" s="80"/>
      <c r="B7" s="68"/>
      <c r="C7" s="68"/>
      <c r="D7" s="68"/>
      <c r="E7" s="68"/>
      <c r="F7" s="68"/>
      <c r="G7" s="68"/>
      <c r="H7" s="69" t="s">
        <v>91</v>
      </c>
      <c r="I7" s="69" t="s">
        <v>92</v>
      </c>
      <c r="J7" s="69" t="s">
        <v>93</v>
      </c>
      <c r="K7" s="69" t="s">
        <v>94</v>
      </c>
      <c r="L7" s="69" t="s">
        <v>95</v>
      </c>
      <c r="M7" s="69" t="s">
        <v>98</v>
      </c>
      <c r="N7" s="69" t="s">
        <v>99</v>
      </c>
      <c r="O7" s="69" t="s">
        <v>100</v>
      </c>
      <c r="P7" s="69" t="s">
        <v>101</v>
      </c>
      <c r="Q7" s="69" t="s">
        <v>102</v>
      </c>
      <c r="R7" s="69" t="s">
        <v>103</v>
      </c>
      <c r="S7" s="69" t="s">
        <v>104</v>
      </c>
      <c r="T7" s="69" t="s">
        <v>105</v>
      </c>
      <c r="U7" s="69" t="s">
        <v>96</v>
      </c>
      <c r="V7" s="69" t="s">
        <v>97</v>
      </c>
      <c r="W7" s="69" t="s">
        <v>106</v>
      </c>
      <c r="X7" s="69" t="s">
        <v>107</v>
      </c>
      <c r="Y7" s="69" t="s">
        <v>108</v>
      </c>
      <c r="Z7" s="69" t="s">
        <v>109</v>
      </c>
      <c r="AA7" s="69" t="s">
        <v>110</v>
      </c>
      <c r="AB7" s="69" t="s">
        <v>111</v>
      </c>
      <c r="AC7" s="69" t="s">
        <v>112</v>
      </c>
      <c r="AD7" s="90"/>
    </row>
    <row r="8" spans="1:30" x14ac:dyDescent="0.3">
      <c r="A8" s="81" t="s">
        <v>114</v>
      </c>
      <c r="B8" s="66" t="s">
        <v>115</v>
      </c>
      <c r="C8" s="71">
        <v>44410</v>
      </c>
      <c r="D8" s="71">
        <v>44421</v>
      </c>
      <c r="E8" s="19">
        <v>12</v>
      </c>
      <c r="F8" s="66"/>
      <c r="G8" s="66" t="s">
        <v>138</v>
      </c>
      <c r="H8" s="87"/>
      <c r="I8" s="87"/>
      <c r="J8" s="66"/>
      <c r="K8" s="66"/>
      <c r="L8" s="66"/>
      <c r="M8" s="66"/>
      <c r="N8" s="66"/>
      <c r="O8" s="88"/>
      <c r="P8" s="88"/>
      <c r="Q8" s="66"/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91"/>
    </row>
    <row r="9" spans="1:30" x14ac:dyDescent="0.3">
      <c r="A9" s="82" t="s">
        <v>116</v>
      </c>
      <c r="B9" s="66" t="s">
        <v>117</v>
      </c>
      <c r="C9" s="19"/>
      <c r="D9" s="19"/>
      <c r="E9" s="19"/>
      <c r="F9" s="66"/>
      <c r="G9" s="66"/>
      <c r="H9" s="66"/>
      <c r="I9" s="66"/>
      <c r="J9" s="87"/>
      <c r="K9" s="87"/>
      <c r="L9" s="87"/>
      <c r="M9" s="87"/>
      <c r="N9" s="87"/>
      <c r="O9" s="88"/>
      <c r="P9" s="88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91"/>
    </row>
    <row r="10" spans="1:30" x14ac:dyDescent="0.3">
      <c r="A10" s="83"/>
      <c r="B10" s="66" t="s">
        <v>118</v>
      </c>
      <c r="C10" s="19"/>
      <c r="D10" s="19"/>
      <c r="E10" s="19"/>
      <c r="F10" s="66"/>
      <c r="G10" s="66"/>
      <c r="H10" s="66"/>
      <c r="I10" s="66"/>
      <c r="J10" s="87"/>
      <c r="K10" s="87"/>
      <c r="L10" s="87"/>
      <c r="M10" s="66"/>
      <c r="N10" s="66"/>
      <c r="O10" s="88"/>
      <c r="P10" s="88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91"/>
    </row>
    <row r="11" spans="1:30" x14ac:dyDescent="0.3">
      <c r="A11" s="83"/>
      <c r="B11" s="66" t="s">
        <v>119</v>
      </c>
      <c r="C11" s="19"/>
      <c r="D11" s="19"/>
      <c r="E11" s="19"/>
      <c r="F11" s="66"/>
      <c r="G11" s="66"/>
      <c r="H11" s="66"/>
      <c r="I11" s="66"/>
      <c r="J11" s="66"/>
      <c r="K11" s="66"/>
      <c r="L11" s="66"/>
      <c r="M11" s="87"/>
      <c r="N11" s="66"/>
      <c r="O11" s="88"/>
      <c r="P11" s="88"/>
      <c r="Q11" s="66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91"/>
    </row>
    <row r="12" spans="1:30" x14ac:dyDescent="0.3">
      <c r="A12" s="83"/>
      <c r="B12" s="66" t="s">
        <v>120</v>
      </c>
      <c r="C12" s="19"/>
      <c r="D12" s="19"/>
      <c r="E12" s="19"/>
      <c r="F12" s="66"/>
      <c r="G12" s="66"/>
      <c r="H12" s="66"/>
      <c r="I12" s="66"/>
      <c r="J12" s="66"/>
      <c r="K12" s="66"/>
      <c r="L12" s="66"/>
      <c r="M12" s="66"/>
      <c r="N12" s="87"/>
      <c r="O12" s="88"/>
      <c r="P12" s="88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91"/>
    </row>
    <row r="13" spans="1:30" x14ac:dyDescent="0.3">
      <c r="A13" s="83"/>
      <c r="B13" s="66" t="s">
        <v>121</v>
      </c>
      <c r="C13" s="19"/>
      <c r="D13" s="19"/>
      <c r="E13" s="19"/>
      <c r="F13" s="66"/>
      <c r="G13" s="66"/>
      <c r="H13" s="66"/>
      <c r="I13" s="66"/>
      <c r="J13" s="66"/>
      <c r="K13" s="66"/>
      <c r="L13" s="66"/>
      <c r="M13" s="66"/>
      <c r="N13" s="66"/>
      <c r="O13" s="88"/>
      <c r="P13" s="88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91"/>
    </row>
    <row r="14" spans="1:30" x14ac:dyDescent="0.3">
      <c r="A14" s="83"/>
      <c r="B14" s="66" t="s">
        <v>122</v>
      </c>
      <c r="C14" s="19"/>
      <c r="D14" s="19"/>
      <c r="E14" s="19"/>
      <c r="F14" s="66"/>
      <c r="G14" s="66"/>
      <c r="H14" s="66"/>
      <c r="I14" s="66"/>
      <c r="J14" s="66"/>
      <c r="K14" s="66"/>
      <c r="L14" s="66"/>
      <c r="M14" s="66"/>
      <c r="N14" s="66"/>
      <c r="O14" s="88"/>
      <c r="P14" s="88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91"/>
    </row>
    <row r="15" spans="1:30" x14ac:dyDescent="0.3">
      <c r="A15" s="83"/>
      <c r="B15" s="66" t="s">
        <v>123</v>
      </c>
      <c r="C15" s="19"/>
      <c r="D15" s="19"/>
      <c r="E15" s="19"/>
      <c r="F15" s="66"/>
      <c r="G15" s="66"/>
      <c r="H15" s="66"/>
      <c r="I15" s="66"/>
      <c r="J15" s="66"/>
      <c r="K15" s="66"/>
      <c r="L15" s="66"/>
      <c r="M15" s="66"/>
      <c r="N15" s="66"/>
      <c r="O15" s="88"/>
      <c r="P15" s="88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91"/>
    </row>
    <row r="16" spans="1:30" x14ac:dyDescent="0.3">
      <c r="A16" s="83"/>
      <c r="B16" s="66" t="s">
        <v>124</v>
      </c>
      <c r="C16" s="19"/>
      <c r="D16" s="19"/>
      <c r="E16" s="19"/>
      <c r="F16" s="66"/>
      <c r="G16" s="66"/>
      <c r="H16" s="66"/>
      <c r="I16" s="66"/>
      <c r="J16" s="66"/>
      <c r="K16" s="66"/>
      <c r="L16" s="66"/>
      <c r="M16" s="66"/>
      <c r="N16" s="66"/>
      <c r="O16" s="88"/>
      <c r="P16" s="88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91"/>
    </row>
    <row r="17" spans="1:30" x14ac:dyDescent="0.3">
      <c r="A17" s="84"/>
      <c r="B17" s="66" t="s">
        <v>125</v>
      </c>
      <c r="C17" s="19"/>
      <c r="D17" s="19"/>
      <c r="E17" s="19"/>
      <c r="F17" s="66"/>
      <c r="G17" s="66"/>
      <c r="H17" s="66"/>
      <c r="I17" s="66"/>
      <c r="J17" s="66"/>
      <c r="K17" s="66"/>
      <c r="L17" s="66"/>
      <c r="M17" s="66"/>
      <c r="N17" s="66"/>
      <c r="O17" s="88"/>
      <c r="P17" s="88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91"/>
    </row>
    <row r="18" spans="1:30" x14ac:dyDescent="0.3">
      <c r="A18" s="81" t="s">
        <v>126</v>
      </c>
      <c r="B18" s="66" t="s">
        <v>131</v>
      </c>
      <c r="C18" s="19"/>
      <c r="D18" s="19"/>
      <c r="E18" s="19"/>
      <c r="F18" s="66"/>
      <c r="G18" s="66"/>
      <c r="H18" s="66"/>
      <c r="I18" s="66"/>
      <c r="J18" s="66"/>
      <c r="K18" s="66"/>
      <c r="L18" s="66"/>
      <c r="M18" s="66"/>
      <c r="N18" s="66"/>
      <c r="O18" s="88"/>
      <c r="P18" s="88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91"/>
    </row>
    <row r="19" spans="1:30" x14ac:dyDescent="0.3">
      <c r="A19" s="81" t="s">
        <v>127</v>
      </c>
      <c r="B19" s="66" t="s">
        <v>132</v>
      </c>
      <c r="C19" s="19"/>
      <c r="D19" s="19"/>
      <c r="E19" s="19"/>
      <c r="F19" s="66"/>
      <c r="G19" s="66"/>
      <c r="H19" s="66"/>
      <c r="I19" s="66"/>
      <c r="J19" s="66"/>
      <c r="K19" s="66"/>
      <c r="L19" s="66"/>
      <c r="M19" s="66"/>
      <c r="N19" s="66"/>
      <c r="O19" s="88"/>
      <c r="P19" s="88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91"/>
    </row>
    <row r="20" spans="1:30" x14ac:dyDescent="0.3">
      <c r="A20" s="81" t="s">
        <v>128</v>
      </c>
      <c r="B20" s="66" t="s">
        <v>133</v>
      </c>
      <c r="C20" s="19"/>
      <c r="D20" s="19"/>
      <c r="E20" s="19"/>
      <c r="F20" s="66"/>
      <c r="G20" s="66"/>
      <c r="H20" s="66"/>
      <c r="I20" s="66"/>
      <c r="J20" s="66"/>
      <c r="K20" s="66"/>
      <c r="L20" s="66"/>
      <c r="M20" s="66"/>
      <c r="N20" s="66"/>
      <c r="O20" s="88"/>
      <c r="P20" s="88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91"/>
    </row>
    <row r="21" spans="1:30" x14ac:dyDescent="0.3">
      <c r="A21" s="81" t="s">
        <v>129</v>
      </c>
      <c r="B21" s="66" t="s">
        <v>134</v>
      </c>
      <c r="C21" s="19"/>
      <c r="D21" s="19"/>
      <c r="E21" s="19"/>
      <c r="F21" s="66"/>
      <c r="G21" s="66"/>
      <c r="H21" s="66"/>
      <c r="I21" s="66"/>
      <c r="J21" s="66"/>
      <c r="K21" s="66"/>
      <c r="L21" s="66"/>
      <c r="M21" s="66"/>
      <c r="N21" s="66"/>
      <c r="O21" s="88"/>
      <c r="P21" s="88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91"/>
    </row>
    <row r="22" spans="1:30" ht="14.25" thickBot="1" x14ac:dyDescent="0.35">
      <c r="A22" s="85" t="s">
        <v>130</v>
      </c>
      <c r="B22" s="86" t="s">
        <v>135</v>
      </c>
      <c r="C22" s="33"/>
      <c r="D22" s="33"/>
      <c r="E22" s="33"/>
      <c r="F22" s="86"/>
      <c r="G22" s="86"/>
      <c r="H22" s="86"/>
      <c r="I22" s="86"/>
      <c r="J22" s="86"/>
      <c r="K22" s="86"/>
      <c r="L22" s="86"/>
      <c r="M22" s="86"/>
      <c r="N22" s="86"/>
      <c r="O22" s="89"/>
      <c r="P22" s="89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92"/>
    </row>
  </sheetData>
  <mergeCells count="13">
    <mergeCell ref="A9:A17"/>
    <mergeCell ref="A5:A7"/>
    <mergeCell ref="H5:L5"/>
    <mergeCell ref="M5:P5"/>
    <mergeCell ref="Q5:T5"/>
    <mergeCell ref="U5:Y5"/>
    <mergeCell ref="Z5:AC5"/>
    <mergeCell ref="G5:G7"/>
    <mergeCell ref="F5:F7"/>
    <mergeCell ref="E5:E7"/>
    <mergeCell ref="D5:D7"/>
    <mergeCell ref="C5:C7"/>
    <mergeCell ref="B5:B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18" sqref="J18"/>
    </sheetView>
  </sheetViews>
  <sheetFormatPr defaultRowHeight="16.5" x14ac:dyDescent="0.3"/>
  <cols>
    <col min="1" max="11" width="9" style="3"/>
    <col min="12" max="12" width="25.25" customWidth="1"/>
  </cols>
  <sheetData>
    <row r="1" spans="1:12" x14ac:dyDescent="0.3">
      <c r="A1" s="3" t="s">
        <v>58</v>
      </c>
    </row>
    <row r="2" spans="1:12" ht="17.25" thickBot="1" x14ac:dyDescent="0.35">
      <c r="C2" s="60" t="s">
        <v>62</v>
      </c>
      <c r="D2" s="61"/>
      <c r="E2" s="61"/>
      <c r="F2" s="61"/>
      <c r="G2" s="61"/>
      <c r="H2" s="61"/>
      <c r="I2" s="61"/>
      <c r="J2" s="61"/>
      <c r="K2" s="62"/>
      <c r="L2" s="16" t="s">
        <v>49</v>
      </c>
    </row>
    <row r="3" spans="1:12" ht="18.75" customHeight="1" x14ac:dyDescent="0.3">
      <c r="A3" s="52" t="s">
        <v>61</v>
      </c>
      <c r="B3" s="53" t="s">
        <v>36</v>
      </c>
      <c r="C3" s="53">
        <v>1</v>
      </c>
      <c r="D3" s="53">
        <v>2</v>
      </c>
      <c r="E3" s="53">
        <v>3</v>
      </c>
      <c r="F3" s="53">
        <v>4</v>
      </c>
      <c r="G3" s="53">
        <v>5</v>
      </c>
      <c r="H3" s="53">
        <v>6</v>
      </c>
      <c r="I3" s="53">
        <v>7</v>
      </c>
      <c r="J3" s="53">
        <v>8</v>
      </c>
      <c r="K3" s="53">
        <v>9</v>
      </c>
      <c r="L3" s="54"/>
    </row>
    <row r="4" spans="1:12" x14ac:dyDescent="0.3">
      <c r="A4" s="50" t="s">
        <v>27</v>
      </c>
      <c r="B4" s="2">
        <f>SUM(C4:K4)</f>
        <v>9</v>
      </c>
      <c r="C4" s="2">
        <f>COUNT(프로그램목록!G3:G11)</f>
        <v>0</v>
      </c>
      <c r="D4" s="2">
        <f>COUNT(프로그램목록!H3:H11)</f>
        <v>0</v>
      </c>
      <c r="E4" s="2">
        <f>COUNT(프로그램목록!I3:I11)</f>
        <v>3</v>
      </c>
      <c r="F4" s="2">
        <f>COUNT(프로그램목록!J3:J11)</f>
        <v>3</v>
      </c>
      <c r="G4" s="2">
        <f>COUNT(프로그램목록!K3:K11)</f>
        <v>2</v>
      </c>
      <c r="H4" s="2">
        <f>COUNT(프로그램목록!L3:L11)</f>
        <v>1</v>
      </c>
      <c r="I4" s="2">
        <f>COUNT(프로그램목록!M3:M11)</f>
        <v>0</v>
      </c>
      <c r="J4" s="2">
        <f>COUNT(프로그램목록!N3:N11)</f>
        <v>0</v>
      </c>
      <c r="K4" s="2">
        <f>COUNT(프로그램목록!O3:O11)</f>
        <v>0</v>
      </c>
      <c r="L4" s="51"/>
    </row>
    <row r="5" spans="1:12" x14ac:dyDescent="0.3">
      <c r="A5" s="50" t="s">
        <v>59</v>
      </c>
      <c r="B5" s="2">
        <f t="shared" ref="B5:B6" si="0">SUM(C5:K5)</f>
        <v>5</v>
      </c>
      <c r="C5" s="2">
        <f>COUNT(프로그램목록!G4:G12)</f>
        <v>0</v>
      </c>
      <c r="D5" s="2">
        <f>COUNT(프로그램목록!H4:H12)</f>
        <v>0</v>
      </c>
      <c r="E5" s="2">
        <f>COUNT(프로그램목록!I4:I12)</f>
        <v>2</v>
      </c>
      <c r="F5" s="2">
        <f>COUNT(프로그램목록!J4:J12)</f>
        <v>2</v>
      </c>
      <c r="G5" s="2">
        <f>COUNT(프로그램목록!K4:K12)</f>
        <v>1</v>
      </c>
      <c r="H5" s="2">
        <f>COUNT(프로그램목록!L4:L12)</f>
        <v>0</v>
      </c>
      <c r="I5" s="2">
        <f>COUNT(프로그램목록!M4:M12)</f>
        <v>0</v>
      </c>
      <c r="J5" s="2">
        <f>COUNT(프로그램목록!N4:N12)</f>
        <v>0</v>
      </c>
      <c r="K5" s="2">
        <f>COUNT(프로그램목록!O4:O12)</f>
        <v>0</v>
      </c>
      <c r="L5" s="51"/>
    </row>
    <row r="6" spans="1:12" ht="17.25" thickBot="1" x14ac:dyDescent="0.35">
      <c r="A6" s="55" t="s">
        <v>60</v>
      </c>
      <c r="B6" s="16">
        <f t="shared" si="0"/>
        <v>2</v>
      </c>
      <c r="C6" s="16">
        <f>COUNT(프로그램목록!G5:G13)</f>
        <v>0</v>
      </c>
      <c r="D6" s="16">
        <f>COUNT(프로그램목록!H5:H13)</f>
        <v>0</v>
      </c>
      <c r="E6" s="16">
        <f>COUNT(프로그램목록!I5:I13)</f>
        <v>1</v>
      </c>
      <c r="F6" s="16">
        <f>COUNT(프로그램목록!J5:J13)</f>
        <v>1</v>
      </c>
      <c r="G6" s="16">
        <f>COUNT(프로그램목록!K5:K13)</f>
        <v>0</v>
      </c>
      <c r="H6" s="16">
        <f>COUNT(프로그램목록!L5:L13)</f>
        <v>0</v>
      </c>
      <c r="I6" s="16">
        <f>COUNT(프로그램목록!M5:M13)</f>
        <v>0</v>
      </c>
      <c r="J6" s="16">
        <f>COUNT(프로그램목록!N5:N13)</f>
        <v>0</v>
      </c>
      <c r="K6" s="16">
        <f>COUNT(프로그램목록!O5:O13)</f>
        <v>0</v>
      </c>
      <c r="L6" s="56"/>
    </row>
    <row r="7" spans="1:12" ht="17.25" thickBot="1" x14ac:dyDescent="0.35">
      <c r="A7" s="57" t="s">
        <v>63</v>
      </c>
      <c r="B7" s="58">
        <f>SUM(B4:B6)</f>
        <v>16</v>
      </c>
      <c r="C7" s="58">
        <f>SUM(C4:C6)</f>
        <v>0</v>
      </c>
      <c r="D7" s="58">
        <f t="shared" ref="D7:L7" si="1">SUM(D4:D6)</f>
        <v>0</v>
      </c>
      <c r="E7" s="58">
        <f t="shared" si="1"/>
        <v>6</v>
      </c>
      <c r="F7" s="58">
        <f t="shared" si="1"/>
        <v>6</v>
      </c>
      <c r="G7" s="58">
        <f t="shared" si="1"/>
        <v>3</v>
      </c>
      <c r="H7" s="58">
        <f t="shared" si="1"/>
        <v>1</v>
      </c>
      <c r="I7" s="58">
        <f t="shared" si="1"/>
        <v>0</v>
      </c>
      <c r="J7" s="58">
        <f t="shared" si="1"/>
        <v>0</v>
      </c>
      <c r="K7" s="58">
        <f t="shared" si="1"/>
        <v>0</v>
      </c>
      <c r="L7" s="59"/>
    </row>
  </sheetData>
  <mergeCells count="1">
    <mergeCell ref="C2:K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"/>
  <sheetViews>
    <sheetView workbookViewId="0">
      <selection activeCell="I13" sqref="I13"/>
    </sheetView>
  </sheetViews>
  <sheetFormatPr defaultRowHeight="13.5" x14ac:dyDescent="0.3"/>
  <cols>
    <col min="1" max="1" width="3.5" style="17" customWidth="1"/>
    <col min="2" max="2" width="9" style="18"/>
    <col min="3" max="3" width="9" style="17"/>
    <col min="4" max="4" width="12.625" style="17" customWidth="1"/>
    <col min="5" max="5" width="13.5" style="17" customWidth="1"/>
    <col min="6" max="6" width="9" style="17"/>
    <col min="7" max="7" width="13.25" style="17" customWidth="1"/>
    <col min="8" max="8" width="11.625" style="17" customWidth="1"/>
    <col min="9" max="9" width="10.75" style="17" customWidth="1"/>
    <col min="10" max="11" width="9" style="17"/>
    <col min="12" max="13" width="13.75" style="17" customWidth="1"/>
    <col min="14" max="14" width="9.875" style="17" customWidth="1"/>
    <col min="15" max="15" width="11.625" style="17" customWidth="1"/>
    <col min="16" max="16" width="27.875" style="17" customWidth="1"/>
    <col min="17" max="16384" width="9" style="17"/>
  </cols>
  <sheetData>
    <row r="1" spans="2:17" ht="14.25" thickBot="1" x14ac:dyDescent="0.35"/>
    <row r="2" spans="2:17" x14ac:dyDescent="0.3">
      <c r="B2" s="34" t="s">
        <v>37</v>
      </c>
      <c r="C2" s="35" t="s">
        <v>38</v>
      </c>
      <c r="D2" s="35" t="s">
        <v>2</v>
      </c>
      <c r="E2" s="35" t="s">
        <v>39</v>
      </c>
      <c r="F2" s="35" t="s">
        <v>40</v>
      </c>
      <c r="G2" s="35" t="s">
        <v>50</v>
      </c>
      <c r="H2" s="35"/>
      <c r="I2" s="35"/>
      <c r="J2" s="35"/>
      <c r="K2" s="35"/>
      <c r="L2" s="35"/>
      <c r="M2" s="35"/>
      <c r="N2" s="35"/>
      <c r="O2" s="35"/>
      <c r="P2" s="35"/>
      <c r="Q2" s="36"/>
    </row>
    <row r="3" spans="2:17" ht="17.25" customHeight="1" x14ac:dyDescent="0.3">
      <c r="B3" s="37"/>
      <c r="C3" s="38"/>
      <c r="D3" s="38"/>
      <c r="E3" s="38"/>
      <c r="F3" s="38"/>
      <c r="G3" s="39" t="s">
        <v>41</v>
      </c>
      <c r="H3" s="38" t="s">
        <v>42</v>
      </c>
      <c r="I3" s="38"/>
      <c r="J3" s="38" t="s">
        <v>10</v>
      </c>
      <c r="K3" s="38"/>
      <c r="L3" s="40" t="s">
        <v>45</v>
      </c>
      <c r="M3" s="41"/>
      <c r="N3" s="42" t="s">
        <v>46</v>
      </c>
      <c r="O3" s="38" t="s">
        <v>47</v>
      </c>
      <c r="P3" s="38" t="s">
        <v>48</v>
      </c>
      <c r="Q3" s="43" t="s">
        <v>49</v>
      </c>
    </row>
    <row r="4" spans="2:17" ht="14.25" thickBot="1" x14ac:dyDescent="0.35">
      <c r="B4" s="44"/>
      <c r="C4" s="45"/>
      <c r="D4" s="45"/>
      <c r="E4" s="45"/>
      <c r="F4" s="45"/>
      <c r="G4" s="46"/>
      <c r="H4" s="47" t="s">
        <v>43</v>
      </c>
      <c r="I4" s="47" t="s">
        <v>11</v>
      </c>
      <c r="J4" s="47" t="s">
        <v>44</v>
      </c>
      <c r="K4" s="47" t="s">
        <v>11</v>
      </c>
      <c r="L4" s="47" t="s">
        <v>52</v>
      </c>
      <c r="M4" s="47" t="s">
        <v>11</v>
      </c>
      <c r="N4" s="48"/>
      <c r="O4" s="45"/>
      <c r="P4" s="45"/>
      <c r="Q4" s="49"/>
    </row>
    <row r="5" spans="2:17" x14ac:dyDescent="0.3">
      <c r="B5" s="27">
        <v>1</v>
      </c>
      <c r="C5" s="28" t="s">
        <v>51</v>
      </c>
      <c r="D5" s="28" t="s">
        <v>18</v>
      </c>
      <c r="E5" s="29" t="s">
        <v>21</v>
      </c>
      <c r="F5" s="28" t="s">
        <v>24</v>
      </c>
      <c r="G5" s="28" t="s">
        <v>27</v>
      </c>
      <c r="H5" s="30">
        <v>44410</v>
      </c>
      <c r="I5" s="30">
        <v>44421</v>
      </c>
      <c r="J5" s="30">
        <v>44410</v>
      </c>
      <c r="K5" s="30">
        <v>44421</v>
      </c>
      <c r="L5" s="30">
        <v>44423</v>
      </c>
      <c r="M5" s="30">
        <v>44438</v>
      </c>
      <c r="N5" s="31">
        <v>44449</v>
      </c>
      <c r="O5" s="29" t="s">
        <v>53</v>
      </c>
      <c r="P5" s="29"/>
      <c r="Q5" s="32"/>
    </row>
    <row r="6" spans="2:17" x14ac:dyDescent="0.3">
      <c r="B6" s="20">
        <v>2</v>
      </c>
      <c r="C6" s="13" t="s">
        <v>51</v>
      </c>
      <c r="D6" s="13" t="s">
        <v>19</v>
      </c>
      <c r="E6" s="14" t="s">
        <v>22</v>
      </c>
      <c r="F6" s="13" t="s">
        <v>25</v>
      </c>
      <c r="G6" s="13" t="s">
        <v>27</v>
      </c>
      <c r="H6" s="15">
        <v>44410</v>
      </c>
      <c r="I6" s="15">
        <v>44421</v>
      </c>
      <c r="J6" s="15">
        <v>44410</v>
      </c>
      <c r="K6" s="13"/>
      <c r="L6" s="14"/>
      <c r="M6" s="14"/>
      <c r="N6" s="14"/>
      <c r="O6" s="14" t="s">
        <v>55</v>
      </c>
      <c r="P6" s="14" t="s">
        <v>56</v>
      </c>
      <c r="Q6" s="21"/>
    </row>
    <row r="7" spans="2:17" ht="14.25" thickBot="1" x14ac:dyDescent="0.35">
      <c r="B7" s="22">
        <v>3</v>
      </c>
      <c r="C7" s="23" t="s">
        <v>51</v>
      </c>
      <c r="D7" s="23" t="s">
        <v>20</v>
      </c>
      <c r="E7" s="24" t="s">
        <v>23</v>
      </c>
      <c r="F7" s="23" t="s">
        <v>26</v>
      </c>
      <c r="G7" s="23" t="s">
        <v>27</v>
      </c>
      <c r="H7" s="25">
        <v>44410</v>
      </c>
      <c r="I7" s="25">
        <v>44421</v>
      </c>
      <c r="J7" s="23"/>
      <c r="K7" s="23"/>
      <c r="L7" s="24"/>
      <c r="M7" s="24"/>
      <c r="N7" s="24"/>
      <c r="O7" s="24" t="s">
        <v>54</v>
      </c>
      <c r="P7" s="24"/>
      <c r="Q7" s="26" t="s">
        <v>57</v>
      </c>
    </row>
  </sheetData>
  <mergeCells count="14">
    <mergeCell ref="G3:G4"/>
    <mergeCell ref="L3:M3"/>
    <mergeCell ref="J3:K3"/>
    <mergeCell ref="N3:N4"/>
    <mergeCell ref="O3:O4"/>
    <mergeCell ref="P3:P4"/>
    <mergeCell ref="Q3:Q4"/>
    <mergeCell ref="G2:Q2"/>
    <mergeCell ref="B2:B4"/>
    <mergeCell ref="C2:C4"/>
    <mergeCell ref="D2:D4"/>
    <mergeCell ref="E2:E4"/>
    <mergeCell ref="F2:F4"/>
    <mergeCell ref="H3:I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7"/>
  <sheetViews>
    <sheetView workbookViewId="0">
      <selection activeCell="F8" sqref="F8"/>
    </sheetView>
  </sheetViews>
  <sheetFormatPr defaultRowHeight="16.5" x14ac:dyDescent="0.3"/>
  <cols>
    <col min="2" max="2" width="10.75" customWidth="1"/>
    <col min="3" max="3" width="15" customWidth="1"/>
  </cols>
  <sheetData>
    <row r="3" spans="2:3" x14ac:dyDescent="0.3">
      <c r="B3" s="4" t="s">
        <v>31</v>
      </c>
      <c r="C3" s="4" t="s">
        <v>32</v>
      </c>
    </row>
    <row r="4" spans="2:3" x14ac:dyDescent="0.3">
      <c r="B4" s="1" t="s">
        <v>33</v>
      </c>
      <c r="C4" s="2">
        <v>1</v>
      </c>
    </row>
    <row r="5" spans="2:3" x14ac:dyDescent="0.3">
      <c r="B5" s="1" t="s">
        <v>34</v>
      </c>
      <c r="C5" s="2">
        <v>3</v>
      </c>
    </row>
    <row r="6" spans="2:3" x14ac:dyDescent="0.3">
      <c r="B6" s="1" t="s">
        <v>35</v>
      </c>
      <c r="C6" s="2">
        <v>2</v>
      </c>
    </row>
    <row r="7" spans="2:3" x14ac:dyDescent="0.3">
      <c r="B7" s="4" t="s">
        <v>36</v>
      </c>
      <c r="C7" s="4">
        <v>6</v>
      </c>
    </row>
  </sheetData>
  <autoFilter ref="B3:C7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I3" sqref="I3:L5"/>
    </sheetView>
  </sheetViews>
  <sheetFormatPr defaultRowHeight="13.5" x14ac:dyDescent="0.3"/>
  <cols>
    <col min="1" max="1" width="2.375" style="5" customWidth="1"/>
    <col min="2" max="2" width="13" style="6" customWidth="1"/>
    <col min="3" max="3" width="10" style="6" customWidth="1"/>
    <col min="4" max="4" width="17.375" style="6" customWidth="1"/>
    <col min="5" max="5" width="36.375" style="5" customWidth="1"/>
    <col min="6" max="6" width="10.875" style="6" customWidth="1"/>
    <col min="7" max="7" width="14" style="6" customWidth="1"/>
    <col min="8" max="8" width="15.5" style="6" customWidth="1"/>
    <col min="9" max="9" width="15.125" style="6" customWidth="1"/>
    <col min="10" max="10" width="14.5" style="6" customWidth="1"/>
    <col min="11" max="11" width="13.75" style="6" customWidth="1"/>
    <col min="12" max="12" width="12.75" style="6" customWidth="1"/>
    <col min="13" max="13" width="16.125" style="6" customWidth="1"/>
    <col min="14" max="14" width="12.25" style="5" customWidth="1"/>
    <col min="15" max="15" width="30.75" style="5" customWidth="1"/>
    <col min="16" max="16384" width="9" style="5"/>
  </cols>
  <sheetData>
    <row r="1" spans="1:15" ht="13.5" customHeight="1" x14ac:dyDescent="0.3">
      <c r="I1" s="7" t="s">
        <v>7</v>
      </c>
      <c r="J1" s="7"/>
      <c r="K1" s="8" t="s">
        <v>10</v>
      </c>
      <c r="L1" s="9"/>
    </row>
    <row r="2" spans="1:15" x14ac:dyDescent="0.3">
      <c r="A2" s="10"/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2" t="s">
        <v>8</v>
      </c>
      <c r="J2" s="12" t="s">
        <v>9</v>
      </c>
      <c r="K2" s="12" t="s">
        <v>8</v>
      </c>
      <c r="L2" s="12" t="s">
        <v>11</v>
      </c>
      <c r="M2" s="12" t="s">
        <v>12</v>
      </c>
      <c r="N2" s="12" t="s">
        <v>13</v>
      </c>
      <c r="O2" s="12" t="s">
        <v>14</v>
      </c>
    </row>
    <row r="3" spans="1:15" x14ac:dyDescent="0.3">
      <c r="B3" s="13" t="s">
        <v>15</v>
      </c>
      <c r="C3" s="13">
        <v>1</v>
      </c>
      <c r="D3" s="13" t="s">
        <v>18</v>
      </c>
      <c r="E3" s="14" t="s">
        <v>21</v>
      </c>
      <c r="F3" s="13" t="s">
        <v>24</v>
      </c>
      <c r="G3" s="13" t="s">
        <v>27</v>
      </c>
      <c r="H3" s="13" t="s">
        <v>27</v>
      </c>
      <c r="I3" s="15">
        <v>44410</v>
      </c>
      <c r="J3" s="15">
        <v>44421</v>
      </c>
      <c r="K3" s="15">
        <v>44410</v>
      </c>
      <c r="L3" s="15">
        <v>44421</v>
      </c>
      <c r="M3" s="13" t="s">
        <v>28</v>
      </c>
      <c r="N3" s="14"/>
      <c r="O3" s="14"/>
    </row>
    <row r="4" spans="1:15" x14ac:dyDescent="0.3">
      <c r="B4" s="13" t="s">
        <v>16</v>
      </c>
      <c r="C4" s="13">
        <v>2</v>
      </c>
      <c r="D4" s="13" t="s">
        <v>19</v>
      </c>
      <c r="E4" s="14" t="s">
        <v>22</v>
      </c>
      <c r="F4" s="13" t="s">
        <v>25</v>
      </c>
      <c r="G4" s="13" t="s">
        <v>27</v>
      </c>
      <c r="H4" s="13" t="s">
        <v>27</v>
      </c>
      <c r="I4" s="15">
        <v>44410</v>
      </c>
      <c r="J4" s="15">
        <v>44421</v>
      </c>
      <c r="K4" s="15">
        <v>44410</v>
      </c>
      <c r="L4" s="13"/>
      <c r="M4" s="13" t="s">
        <v>29</v>
      </c>
      <c r="N4" s="14"/>
      <c r="O4" s="14"/>
    </row>
    <row r="5" spans="1:15" x14ac:dyDescent="0.3">
      <c r="B5" s="13" t="s">
        <v>17</v>
      </c>
      <c r="C5" s="13">
        <v>3</v>
      </c>
      <c r="D5" s="13" t="s">
        <v>20</v>
      </c>
      <c r="E5" s="14" t="s">
        <v>23</v>
      </c>
      <c r="F5" s="13" t="s">
        <v>26</v>
      </c>
      <c r="G5" s="13" t="s">
        <v>27</v>
      </c>
      <c r="H5" s="13" t="s">
        <v>27</v>
      </c>
      <c r="I5" s="15">
        <v>44410</v>
      </c>
      <c r="J5" s="15">
        <v>44421</v>
      </c>
      <c r="K5" s="13"/>
      <c r="L5" s="13"/>
      <c r="M5" s="13" t="s">
        <v>30</v>
      </c>
      <c r="N5" s="14"/>
      <c r="O5" s="14"/>
    </row>
    <row r="6" spans="1:15" x14ac:dyDescent="0.3">
      <c r="B6" s="13"/>
      <c r="C6" s="13"/>
      <c r="D6" s="13"/>
      <c r="E6" s="14"/>
      <c r="F6" s="13"/>
      <c r="G6" s="13"/>
      <c r="H6" s="13"/>
      <c r="I6" s="13"/>
      <c r="J6" s="13"/>
      <c r="K6" s="13"/>
      <c r="L6" s="13"/>
      <c r="M6" s="13"/>
      <c r="N6" s="14"/>
      <c r="O6" s="14"/>
    </row>
    <row r="7" spans="1:15" x14ac:dyDescent="0.3">
      <c r="B7" s="13"/>
      <c r="C7" s="13"/>
      <c r="D7" s="13"/>
      <c r="E7" s="14"/>
      <c r="F7" s="13"/>
      <c r="G7" s="13"/>
      <c r="H7" s="13"/>
      <c r="I7" s="13"/>
      <c r="J7" s="13"/>
      <c r="K7" s="13"/>
      <c r="L7" s="13"/>
      <c r="M7" s="13"/>
      <c r="N7" s="14"/>
      <c r="O7" s="14"/>
    </row>
    <row r="8" spans="1:15" x14ac:dyDescent="0.3">
      <c r="B8" s="13"/>
      <c r="C8" s="13"/>
      <c r="D8" s="13"/>
      <c r="E8" s="14"/>
      <c r="F8" s="13"/>
      <c r="G8" s="13"/>
      <c r="H8" s="13"/>
      <c r="I8" s="13"/>
      <c r="J8" s="13"/>
      <c r="K8" s="13"/>
      <c r="L8" s="13"/>
      <c r="M8" s="13"/>
      <c r="N8" s="14"/>
      <c r="O8" s="14"/>
    </row>
    <row r="9" spans="1:15" x14ac:dyDescent="0.3">
      <c r="B9" s="13"/>
      <c r="C9" s="13"/>
      <c r="D9" s="13"/>
      <c r="E9" s="14"/>
      <c r="F9" s="13"/>
      <c r="G9" s="13"/>
      <c r="H9" s="13"/>
      <c r="I9" s="13"/>
      <c r="J9" s="13"/>
      <c r="K9" s="13"/>
      <c r="L9" s="13"/>
      <c r="M9" s="13"/>
      <c r="N9" s="14"/>
      <c r="O9" s="14"/>
    </row>
    <row r="10" spans="1:15" x14ac:dyDescent="0.3">
      <c r="B10" s="13"/>
      <c r="C10" s="13"/>
      <c r="D10" s="13"/>
      <c r="E10" s="14"/>
      <c r="F10" s="13"/>
      <c r="G10" s="13"/>
      <c r="H10" s="13"/>
      <c r="I10" s="13"/>
      <c r="J10" s="13"/>
      <c r="K10" s="13"/>
      <c r="L10" s="13"/>
      <c r="M10" s="13"/>
      <c r="N10" s="14"/>
      <c r="O10" s="14"/>
    </row>
    <row r="11" spans="1:15" x14ac:dyDescent="0.3">
      <c r="B11" s="13"/>
      <c r="C11" s="13"/>
      <c r="D11" s="13"/>
      <c r="E11" s="14"/>
      <c r="F11" s="13"/>
      <c r="G11" s="13"/>
      <c r="H11" s="13"/>
      <c r="I11" s="13"/>
      <c r="J11" s="13"/>
      <c r="K11" s="13"/>
      <c r="L11" s="13"/>
      <c r="M11" s="13"/>
      <c r="N11" s="14"/>
      <c r="O11" s="14"/>
    </row>
  </sheetData>
  <autoFilter ref="A2:O2"/>
  <mergeCells count="2">
    <mergeCell ref="I1:J1"/>
    <mergeCell ref="K1: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WBS v1.1</vt:lpstr>
      <vt:lpstr>담당자별</vt:lpstr>
      <vt:lpstr>대상목록</vt:lpstr>
      <vt:lpstr>분류</vt:lpstr>
      <vt:lpstr>프로그램목록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2021-07-29T04:14:20Z</dcterms:created>
  <dcterms:modified xsi:type="dcterms:W3CDTF">2021-07-29T06:29:38Z</dcterms:modified>
</cp:coreProperties>
</file>