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/Documents/flora-git/flora-hardware/orders/project-supplies/"/>
    </mc:Choice>
  </mc:AlternateContent>
  <xr:revisionPtr revIDLastSave="0" documentId="13_ncr:1_{2354CB8E-185A-4F4D-8045-B517D0FA6ADA}" xr6:coauthVersionLast="47" xr6:coauthVersionMax="47" xr10:uidLastSave="{00000000-0000-0000-0000-000000000000}"/>
  <bookViews>
    <workbookView xWindow="0" yWindow="480" windowWidth="38400" windowHeight="21120" xr2:uid="{00000000-000D-0000-FFFF-FFFF00000000}"/>
  </bookViews>
  <sheets>
    <sheet name="Mouser" sheetId="1" r:id="rId1"/>
    <sheet name="Amazon" sheetId="3" r:id="rId2"/>
  </sheets>
  <definedNames>
    <definedName name="_xlnm.Print_Area" localSheetId="1">Amazon!$A$2:$N$57</definedName>
    <definedName name="_xlnm.Print_Area" localSheetId="0">Mouser!$A$2:$N$57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3" l="1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58" i="3" s="1"/>
  <c r="E4" i="3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E4" i="1"/>
  <c r="K8" i="1"/>
  <c r="K58" i="1" l="1"/>
</calcChain>
</file>

<file path=xl/sharedStrings.xml><?xml version="1.0" encoding="utf-8"?>
<sst xmlns="http://schemas.openxmlformats.org/spreadsheetml/2006/main" count="204" uniqueCount="133">
  <si>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</si>
  <si>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</si>
  <si>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</si>
  <si>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</si>
  <si>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</si>
  <si>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</si>
  <si>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</si>
  <si>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</si>
  <si>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</si>
  <si>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</si>
  <si>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</si>
  <si>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</si>
  <si>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</si>
  <si>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</si>
  <si>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</si>
  <si>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</si>
  <si>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</si>
  <si>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</si>
  <si>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</si>
  <si>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</si>
  <si>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</si>
  <si>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</si>
  <si>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</si>
  <si>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Aaron Huinink</t>
  </si>
  <si>
    <t>ahuinink@hotmail.ca</t>
  </si>
  <si>
    <t>QTY Rec.</t>
  </si>
  <si>
    <t>GCM21BR72A104KA37L</t>
  </si>
  <si>
    <t>81-GCM21BR72A104KA7L</t>
  </si>
  <si>
    <t>https://www.mouser.ca/ProductDetail/Murata-Electronics/GCM21BR72A104KA37L?qs=aEuGZpxfbxU57i7kalIPTw%3D%3D</t>
  </si>
  <si>
    <t>Canada</t>
  </si>
  <si>
    <t>0805</t>
  </si>
  <si>
    <t>GRM21BR60J226ME39L</t>
  </si>
  <si>
    <t>81-GRM21R60J226ME39L</t>
  </si>
  <si>
    <t>https://www.mouser.ca/ProductDetail/Murata-Electronics/GRM21BR60J226ME39L?qs=DJY02EClX9n4vY1%2FNV53Qw%3D%3D</t>
  </si>
  <si>
    <t>22uF Ceramic Capacitor - C2, C11</t>
  </si>
  <si>
    <t>GCJ219R71C105KA01D</t>
  </si>
  <si>
    <t>81-GCJ219R71C105KA1D</t>
  </si>
  <si>
    <t>https://www.mouser.ca/ProductDetail/Murata-Electronics/GCJ219R71C105KA01D?qs=TpyF2b7C1Q%252BYYZPnEdny3Q%3D%3D</t>
  </si>
  <si>
    <t>1uF Ceramic Capacitor - C3</t>
  </si>
  <si>
    <t>GRM21BR61E106KA73L</t>
  </si>
  <si>
    <t>81-GRM21BR61E106KA3L</t>
  </si>
  <si>
    <t>https://www.mouser.ca/ProductDetail/Murata-Electronics/GRM21BR61E106KA73L?qs=Uw8ySfEHS7LOsCQEzvRcNg%3D%3D</t>
  </si>
  <si>
    <t>0603</t>
  </si>
  <si>
    <t>GRM32ER61E226KE15L</t>
  </si>
  <si>
    <t>81-GRM32ER61E226KE15</t>
  </si>
  <si>
    <t>https://www.mouser.ca/ProductDetail/Murata-Electronics/GRM32ER61E226KE15L?qs=CHiu0TXTCq%252Bo%252Bcqcz70txw%3D%3D</t>
  </si>
  <si>
    <t>22uF Ceramic Capacitor - C17,C20,C21</t>
  </si>
  <si>
    <t>1210</t>
  </si>
  <si>
    <t>06033C104KAT2A</t>
  </si>
  <si>
    <t>581-06033C104KAT2A</t>
  </si>
  <si>
    <t>https://www.mouser.ca/ProductDetail/KYOCERA-AVX/06033C104KAT2A?qs=gPDEucxdFwYuZhv3uXRdIw%3D%3D</t>
  </si>
  <si>
    <t>GRM32EC80J107ME20L</t>
  </si>
  <si>
    <t>81-GRM32EC80J107ME0L</t>
  </si>
  <si>
    <t>https://www.mouser.ca/ProductDetail/Murata-Electronics/GRM32EC80J107ME20L?qs=eCxWOFGThBZyUCwIudAIww%3D%3D</t>
  </si>
  <si>
    <t>TPSB475K035R0700</t>
  </si>
  <si>
    <t>581-TPSB475K035R0700</t>
  </si>
  <si>
    <t>https://www.mouser.ca/ProductDetail/KYOCERA-AVX/TPSB475K035R0700?qs=vV7MX5mTKGOnhbxp1nxMNw%3D%3D</t>
  </si>
  <si>
    <t>ECH-U1H821JX5</t>
  </si>
  <si>
    <t>667-ECH-U1H821JX5</t>
  </si>
  <si>
    <t>https://www.mouser.ca/ProductDetail/Panasonic/ECH-U1H821JX5?qs=nKUIxd1C0NJegDRFXgQx8Q%3D%3D</t>
  </si>
  <si>
    <t>820 pF Film Capacitor - C24</t>
  </si>
  <si>
    <t xml:space="preserve">100uF Ceramic Capacitor - C20 </t>
  </si>
  <si>
    <t xml:space="preserve">4.7uF Tantalum Capacitor - C23 </t>
  </si>
  <si>
    <t>10uF Ceramic Capacitor - C10, C4, C18( *C18 Formerly 81-GRM21BR61E106MA3L)</t>
  </si>
  <si>
    <t>100 nF Ceramic Capacitor - C19, C16 (*C16 formerly 80-C0603C104Z4V)</t>
  </si>
  <si>
    <t>ESD5B5.0ST1G</t>
  </si>
  <si>
    <t>863-ESD5B50ST1G</t>
  </si>
  <si>
    <t>https://www.mouser.ca/ProductDetail/onsemi/ESD5B5.0ST1G?qs=bTNLGnZZEJg%2Fr8bn3zOMJw%3D%3D</t>
  </si>
  <si>
    <t>SMT Protection Diode - D3, D4, D5</t>
  </si>
  <si>
    <t>SOD-523-2</t>
  </si>
  <si>
    <t>ERJ-6ENF1002V</t>
  </si>
  <si>
    <t>667-ERJ-6ENF1002V</t>
  </si>
  <si>
    <t>https://www.mouser.ca/ProductDetail/Panasonic/ERJ-6ENF1002V?qs=4WZYzuGhm5pfKPfuMiCO5g%3D%3D</t>
  </si>
  <si>
    <t>SMT 10K Resistor - R1</t>
  </si>
  <si>
    <t>ERJ-6ENF4990V</t>
  </si>
  <si>
    <t>667-ERJ-6ENF4990V</t>
  </si>
  <si>
    <t>https://www.mouser.ca/ProductDetail/Panasonic/ERJ-6ENF4990V?qs=tQNqqtTOejJ8SQeWozY0bw%3D%3D</t>
  </si>
  <si>
    <t>SMT 499R - R2</t>
  </si>
  <si>
    <t>RNCP0805FTD100R</t>
  </si>
  <si>
    <t>708-RNCP0805FTD100R</t>
  </si>
  <si>
    <t>https://www.mouser.ca/ProductDetail/SEI-Stackpole/RNCP0805FTD100R?qs=FESYatJ8odKa%252Bzqp4gsQrw%3D%3D</t>
  </si>
  <si>
    <t>SMT 100R Resistor - R3, R4, R5</t>
  </si>
  <si>
    <t>RMCF0805FT100R</t>
  </si>
  <si>
    <t>708-RMCF0805FT100R</t>
  </si>
  <si>
    <t>https://www.mouser.ca/ProductDetail/SEI-Stackpole/RMCF0805FT100R?qs=FESYatJ8odIZDyKRWKfVQQ%3D%3D&amp;srsltid=AfmBOoqRMHEDlgWWRUUh1x52dT8c7v6QL7bVnax5KZtwueVMTq7J9ihL</t>
  </si>
  <si>
    <t>SMT Resistor 100Ohms -R7, R8</t>
  </si>
  <si>
    <t>CRCW0603100KFKEA</t>
  </si>
  <si>
    <t>71-CRCW0603-100K-E3</t>
  </si>
  <si>
    <t>https://www.mouser.ca/ProductDetail/Vishay-Dale/CRCW0603100KFKEA?qs=6dqgS%252BKntICWHMMdIzt5%2FQ%3D%3D&amp;srsltid=AfmBOooGLNUTNo5F3cI_PorlFSAxPbW9BP25Zjkx0z05bmh2-uMjp_uy</t>
  </si>
  <si>
    <t>SMD resistor  100Kohms  1/10watt - R9</t>
  </si>
  <si>
    <t>RC0603FR-0730K9L</t>
  </si>
  <si>
    <t>603-RC0603FR-0730K9L</t>
  </si>
  <si>
    <t>https://www.mouser.ca/ProductDetail/YAGEO/RC0603FR-0730K9L?qs=diQw95jMAeMZrPIXfOkmFA%3D%3D&amp;srsltid=AfmBOopD6znLDF1B8MY9TQ_wBrc-DL_-O7DIcraqYxXRL91-qZReFuyP&amp;_gl=1*gb5wwx*_ga*MTMwNTkzNzQzNy4xNzI2Njc0NDU2*_ga_15W4STQT4T*MTcyNzc1Njk5Ny4zLjAuMTcyNzc1Njk5OS41OC4wLjA.*_ga_1KQLCYKRX3*dW5kZWZpbmVk</t>
  </si>
  <si>
    <t>SMD resistor 30.9 kOhms - R10</t>
  </si>
  <si>
    <t>ERJ-6RQFR47V</t>
  </si>
  <si>
    <t>667-ERJ-6RQFR47V</t>
  </si>
  <si>
    <t>SMD resistor 0.47 Ohms - R11</t>
  </si>
  <si>
    <t>CRCW060310K0FKEA</t>
  </si>
  <si>
    <t>71-CRCW0603-10K-E3</t>
  </si>
  <si>
    <t>https://www.mouser.ca/ProductDetail/Vishay-Dale/CRCW060310K0FKEA?qs=pAO1Z172M84BVnhDjtnsoQ%3D%3D</t>
  </si>
  <si>
    <t>Thick Film Resistor - SMD 1/10watt 10Kohms 1% -R12</t>
  </si>
  <si>
    <t xml:space="preserve">ERJ-6ENF2703V
</t>
  </si>
  <si>
    <t>667-ERJ-6ENF2703V</t>
  </si>
  <si>
    <t>https://www.mouser.ca/ProductDetail/Panasonic/ERJ-6ENF2703V?qs=50QC8w71jAsIUsFp0TwUKw%3D%3D&amp;srsltid=AfmBOooMU2HzTazfHQQ_GilVJBOmrPOzdSr-KLuhTXvPHQ_8uEBMs9Sr</t>
  </si>
  <si>
    <t>Thick Film Resistors - SMD 270Kohms - R13, R14, R18</t>
  </si>
  <si>
    <t>ERJ-6ENF1073V</t>
  </si>
  <si>
    <t>667-ERJ-6ENF1073V</t>
  </si>
  <si>
    <t>https://www.mouser.ca/ProductDetail/Panasonic/ERJ-6ENF1073V?qs=JjxTDIFmKPR8KLEztkGZyw%3D%3D&amp;srsltid=AfmBOoo_cLf-iInytaw5RELcitcTwyfDzLFqUS61yKkIRJ2grf6534v5</t>
  </si>
  <si>
    <t>Thick Film Resistors - SMD 0805 107Kohms - R15, R16, R22, R23</t>
  </si>
  <si>
    <t>ERJ-6ENF4023V</t>
  </si>
  <si>
    <t>667-ERJ-6ENF4023V</t>
  </si>
  <si>
    <t>https://www.mouser.ca/ProductDetail/Panasonic/ERJ-6ENF4023V?qs=50QC8w71jAs%252BYzJfgzNd5w%3D%3D&amp;srsltid=AfmBOopAOuD687YPxl75fDzQEsjcQ6yxrwZvuqC5Fsxm6MQQoAUPytm6</t>
  </si>
  <si>
    <t>Thick Film Resistors - SMD 0805 402Kohms - R17</t>
  </si>
  <si>
    <t>ERJ-6ENF5902V</t>
  </si>
  <si>
    <t>667-ERJ-6ENF5902V</t>
  </si>
  <si>
    <t>https://www.mouser.ca/ProductDetail/Panasonic/ERJ-6ENF5902V?qs=50QC8w71jAsddX83LVzkRA%3D%3D&amp;srsltid=AfmBOoqe-bjRGmovNW-sHFVTv72RT0nvuAl_EvZI0KQ1eb_oHwDRR40M</t>
  </si>
  <si>
    <t>Thick Film Resistors - SMD  59Kohms - R19</t>
  </si>
  <si>
    <t>ERJ-6ENF1182V</t>
  </si>
  <si>
    <t>667-ERJ-6ENF1182V</t>
  </si>
  <si>
    <t>https://www.mouser.ca/ProductDetail/Panasonic/ERJ-6ENF1182V?qs=JjxTDIFmKPQZscRXwQ1smA%3D%3D&amp;srsltid=AfmBOopyxwAPUK3t6A5N2nQSwJ16XL0NCh-Z8RG9x1Uy4Hpi_4o6J56F</t>
  </si>
  <si>
    <t>Thick Film Resistors - SMD 0805 11.8Kohms - R20</t>
  </si>
  <si>
    <t>ERJ-6ENF4022V</t>
  </si>
  <si>
    <t>667-ERJ-6ENF4022V</t>
  </si>
  <si>
    <t>https://www.mouser.ca/ProductDetail/Panasonic/ERJ-6ENF4022V?qs=tQNqqtTOejK24%252BpEKJjobQ%3D%3D&amp;srsltid=AfmBOorYyD9BxsCXzmOGMgyQaRGib3EYtzCPM2qYcWsW_D0hLkm3zEW7</t>
  </si>
  <si>
    <t>Thick Film Resistors - SMD 0805 40.2Kohms -R21</t>
  </si>
  <si>
    <t>100 nF Ceramic Capacitor - C1, C7, C8, C9, C12 (*C5&amp;C6 removed from board)</t>
  </si>
  <si>
    <t>https://www.mouser.ca/ProductDetail/Panasonic/ERJ-6RQFR47V?qs=tQNqqtTOejIIgUosQKQ12Q%3D%3D</t>
  </si>
  <si>
    <t>Mouser</t>
  </si>
  <si>
    <t>https://www.amazon.ca/Cloudisk-Memory-Adapter-Reader-TF-Black-5/dp/B0D2TBCBR4/ref=sxin_15_pa_sp_search_thematic_sspa?content-id=amzn1.sym.e251a9a8-91a9-4f1e-be32-505687a120a3%3Aamzn1.sym.e251a9a8-91a9-4f1e-be32-505687a120a3&amp;crid=1101ES1NY8SFP&amp;cv_ct_cx=1%2BGB%2Bmicro%2BSD%2Bcards&amp;dib=eyJ2IjoiMSJ9.3ANaGcCz_1eCvELhxUm7AFjRpBAfOyStjG0cQ3vJjEdki-wZwciA_72Fy6YE-uivx3Wf2PJyU2g3sTvPjzknMg.xugYmA-sgkaZbCk8Q-2sBKtO3kez0IHt0rvXDD2zunw&amp;dib_tag=se&amp;keywords=1%2BGB%2Bmicro%2BSD%2Bcards&amp;pd_rd_i=B0D2RB8C28&amp;pd_rd_r=03cadadb-cdcd-4e8d-a287-a66067876741&amp;pd_rd_w=o3uHy&amp;pd_rd_wg=1JbXG&amp;pf_rd_p=e251a9a8-91a9-4f1e-be32-505687a120a3&amp;pf_rd_r=ZYHW9MQJ91QN8G1DJVK2&amp;qid=1730685708&amp;sbo=RZvfv%2F%2FHxDF%2BO5021pAnSA%3D%3D&amp;sprefix=1tb%2Bmicro%2Bsd%2Bcards%2Caps%2C177&amp;sr=1-4-0db4faf6-3485-4ed7-80e2-7395e0b5d027-spons&amp;sp_csd=d2lkZ2V0TmFtZT1zcF9zZWFyY2hfdGhlbWF0aWM&amp;th=1</t>
  </si>
  <si>
    <t>4 GB Micro SD Cards (5 Pack)</t>
  </si>
  <si>
    <t>N/A</t>
  </si>
  <si>
    <t>Amazon</t>
  </si>
  <si>
    <t>CDYW5pack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</si>
</sst>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10" borderId="19" applyNumberFormat="0" applyAlignment="0" applyProtection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7" xfId="0" applyNumberFormat="1" applyFont="1" applyFill="1" applyBorder="1" applyAlignment="1">
      <alignment horizontal="center" vertical="center" wrapText="1"/>
    </xf>
    <xf numFmtId="164" fontId="1" fillId="8" borderId="8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1" fillId="5" borderId="12" xfId="0" applyFont="1" applyFill="1" applyBorder="1" applyAlignment="1">
      <alignment horizontal="center" vertical="center"/>
    </xf>
    <xf numFmtId="0" fontId="9" fillId="6" borderId="12" xfId="0" applyFont="1" applyFill="1" applyBorder="1"/>
    <xf numFmtId="0" fontId="3" fillId="4" borderId="12" xfId="0" applyFont="1" applyFill="1" applyBorder="1"/>
    <xf numFmtId="49" fontId="3" fillId="4" borderId="12" xfId="0" applyNumberFormat="1" applyFont="1" applyFill="1" applyBorder="1"/>
    <xf numFmtId="165" fontId="3" fillId="4" borderId="13" xfId="0" applyNumberFormat="1" applyFont="1" applyFill="1" applyBorder="1"/>
    <xf numFmtId="164" fontId="0" fillId="5" borderId="12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5" xfId="0" applyFont="1" applyFill="1" applyBorder="1" applyAlignment="1">
      <alignment horizontal="center" vertical="center" wrapText="1"/>
    </xf>
    <xf numFmtId="0" fontId="0" fillId="3" borderId="16" xfId="0" applyFill="1" applyBorder="1"/>
    <xf numFmtId="0" fontId="0" fillId="5" borderId="17" xfId="0" applyFill="1" applyBorder="1"/>
    <xf numFmtId="0" fontId="0" fillId="3" borderId="17" xfId="0" applyFill="1" applyBorder="1"/>
    <xf numFmtId="0" fontId="0" fillId="5" borderId="18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0" fontId="13" fillId="10" borderId="19" xfId="2" applyAlignment="1">
      <alignment horizontal="right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2" fillId="2" borderId="4" xfId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49" fontId="14" fillId="0" borderId="1" xfId="0" applyNumberFormat="1" applyFont="1" applyBorder="1"/>
    <xf numFmtId="0" fontId="15" fillId="11" borderId="1" xfId="0" applyFont="1" applyFill="1" applyBorder="1"/>
    <xf numFmtId="0" fontId="15" fillId="2" borderId="1" xfId="0" applyFont="1" applyFill="1" applyBorder="1"/>
    <xf numFmtId="0" fontId="1" fillId="2" borderId="20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right"/>
    </xf>
    <xf numFmtId="0" fontId="1" fillId="8" borderId="21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0" fillId="0" borderId="1" xfId="0" applyBorder="1"/>
    <xf numFmtId="0" fontId="14" fillId="0" borderId="1" xfId="0" applyFont="1" applyBorder="1"/>
    <xf numFmtId="0" fontId="12" fillId="0" borderId="1" xfId="1" applyBorder="1"/>
    <xf numFmtId="0" fontId="14" fillId="2" borderId="1" xfId="0" applyFont="1" applyFill="1" applyBorder="1" applyAlignment="1"/>
    <xf numFmtId="0" fontId="16" fillId="0" borderId="0" xfId="0" applyFont="1"/>
  </cellXfs>
  <cellStyles count="3">
    <cellStyle name="Hyperlink" xfId="1" builtinId="8"/>
    <cellStyle name="Input" xfId="2" builtinId="20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KYOCERA-AVX/06033C104KAT2A?qs=gPDEucxdFwYuZhv3uXRdIw%3D%3D" TargetMode="External"/><Relationship Id="rId3" Type="http://schemas.openxmlformats.org/officeDocument/2006/relationships/hyperlink" Target="https://www.mouser.ca/ProductDetail/Murata-Electronics/GRM21BR61E106KA73L?qs=Uw8ySfEHS7LOsCQEzvRcNg%3D%3D" TargetMode="External"/><Relationship Id="rId7" Type="http://schemas.openxmlformats.org/officeDocument/2006/relationships/hyperlink" Target="https://www.mouser.ca/ProductDetail/Murata-Electronics/GCJ219R71C105KA01D?qs=TpyF2b7C1Q%252BYYZPnEdny3Q%3D%3D" TargetMode="External"/><Relationship Id="rId2" Type="http://schemas.openxmlformats.org/officeDocument/2006/relationships/hyperlink" Target="https://www.mouser.ca/ProductDetail/Murata-Electronics/GRM21BR60J226ME39L?qs=DJY02EClX9n4vY1%2FNV53Qw%3D%3D" TargetMode="External"/><Relationship Id="rId1" Type="http://schemas.openxmlformats.org/officeDocument/2006/relationships/hyperlink" Target="mailto:ahuinink@hotmail.ca" TargetMode="External"/><Relationship Id="rId6" Type="http://schemas.openxmlformats.org/officeDocument/2006/relationships/hyperlink" Target="https://www.mouser.ca/ProductDetail/Murata-Electronics/GCM21BR72A104KA37L?qs=aEuGZpxfbxU57i7kalIPTw%3D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a/ProductDetail/onsemi/ESD5B5.0ST1G?qs=bTNLGnZZEJg%2Fr8bn3zOMJw%3D%3D" TargetMode="External"/><Relationship Id="rId10" Type="http://schemas.openxmlformats.org/officeDocument/2006/relationships/hyperlink" Target="https://www.mouser.ca/ProductDetail/KYOCERA-AVX/TPSB475K035R0700?qs=vV7MX5mTKGOnhbxp1nxMNw%3D%3D" TargetMode="External"/><Relationship Id="rId4" Type="http://schemas.openxmlformats.org/officeDocument/2006/relationships/hyperlink" Target="https://www.mouser.ca/ProductDetail/Murata-Electronics/GRM32ER61E226KE15L?qs=CHiu0TXTCq%252Bo%252Bcqcz70txw%3D%3D" TargetMode="External"/><Relationship Id="rId9" Type="http://schemas.openxmlformats.org/officeDocument/2006/relationships/hyperlink" Target="https://www.mouser.ca/ProductDetail/Murata-Electronics/GRM32EC80J107ME20L?qs=eCxWOFGThBZyUCwIudAIww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huinink@hotmai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58"/>
  <sheetViews>
    <sheetView tabSelected="1" zoomScale="70" zoomScaleNormal="70" workbookViewId="0">
      <selection activeCell="G22" sqref="G22"/>
    </sheetView>
  </sheetViews>
  <sheetFormatPr baseColWidth="10" defaultColWidth="8.83203125" defaultRowHeight="16" x14ac:dyDescent="0.2"/>
  <cols>
    <col min="1" max="1" width="6" customWidth="1"/>
    <col min="2" max="3" width="12" style="3" customWidth="1"/>
    <col min="4" max="7" width="40" style="3" customWidth="1"/>
    <col min="8" max="8" width="91.1640625" style="3" customWidth="1"/>
    <col min="9" max="9" width="24.5" style="11" customWidth="1"/>
    <col min="10" max="11" width="13.5" style="7" customWidth="1"/>
    <col min="12" max="12" width="31.33203125" customWidth="1"/>
    <col min="13" max="13" width="14.1640625" style="13" customWidth="1"/>
    <col min="14" max="14" width="13.83203125" style="13" customWidth="1"/>
  </cols>
  <sheetData>
    <row r="2" spans="1:14" ht="25" thickBot="1" x14ac:dyDescent="0.35">
      <c r="A2" s="1"/>
      <c r="B2" s="69" t="s">
        <v>17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29.25" customHeight="1" thickBot="1" x14ac:dyDescent="0.35">
      <c r="A3" s="1"/>
      <c r="B3" s="70" t="s">
        <v>6</v>
      </c>
      <c r="C3" s="70"/>
      <c r="D3" s="78"/>
      <c r="E3" s="72" t="s">
        <v>22</v>
      </c>
      <c r="F3" s="73"/>
      <c r="G3" s="55" t="s">
        <v>16</v>
      </c>
      <c r="H3" s="64" t="s">
        <v>127</v>
      </c>
      <c r="I3" s="56" t="s">
        <v>1</v>
      </c>
      <c r="J3" s="65" t="s">
        <v>23</v>
      </c>
      <c r="K3" s="66"/>
      <c r="L3" s="66"/>
      <c r="M3" s="66"/>
      <c r="N3" s="67"/>
    </row>
    <row r="4" spans="1:14" ht="29.25" customHeight="1" thickBot="1" x14ac:dyDescent="0.35">
      <c r="A4" s="1"/>
      <c r="B4" s="71" t="s">
        <v>7</v>
      </c>
      <c r="C4" s="71"/>
      <c r="D4" s="77"/>
      <c r="E4" s="40">
        <f ca="1">TODAY()</f>
        <v>45599</v>
      </c>
      <c r="F4" s="5"/>
      <c r="G4" s="5"/>
      <c r="H4" s="5"/>
      <c r="I4" s="56" t="s">
        <v>0</v>
      </c>
      <c r="J4" s="68" t="s">
        <v>24</v>
      </c>
      <c r="K4" s="66"/>
      <c r="L4" s="66"/>
      <c r="M4" s="66"/>
      <c r="N4" s="67"/>
    </row>
    <row r="5" spans="1:14" ht="29.25" customHeight="1" thickBot="1" x14ac:dyDescent="0.5">
      <c r="A5" s="1"/>
      <c r="B5" s="16"/>
      <c r="C5" s="16"/>
      <c r="D5" s="16"/>
      <c r="E5" s="23"/>
      <c r="F5" s="38"/>
      <c r="G5" s="39"/>
      <c r="H5" s="43" t="s">
        <v>18</v>
      </c>
      <c r="I5" s="8"/>
      <c r="J5" s="24"/>
      <c r="K5" s="24"/>
      <c r="L5" s="24"/>
      <c r="M5" s="25"/>
      <c r="N5" s="25"/>
    </row>
    <row r="6" spans="1:14" x14ac:dyDescent="0.2">
      <c r="A6" s="1"/>
      <c r="B6" s="2"/>
      <c r="C6" s="2"/>
      <c r="D6" s="2"/>
      <c r="E6" s="2"/>
      <c r="F6" s="2"/>
      <c r="G6" s="2"/>
      <c r="H6" s="2"/>
      <c r="I6" s="9"/>
      <c r="J6" s="6"/>
      <c r="K6" s="6"/>
      <c r="L6" s="79" t="s">
        <v>15</v>
      </c>
      <c r="M6" s="80"/>
      <c r="N6" s="81"/>
    </row>
    <row r="7" spans="1:14" ht="66.75" customHeight="1" thickBot="1" x14ac:dyDescent="0.25">
      <c r="A7" s="20" t="s">
        <v>8</v>
      </c>
      <c r="B7" s="21" t="s">
        <v>2</v>
      </c>
      <c r="C7" s="21" t="s">
        <v>25</v>
      </c>
      <c r="D7" s="21" t="s">
        <v>9</v>
      </c>
      <c r="E7" s="21" t="s">
        <v>10</v>
      </c>
      <c r="F7" s="21" t="s">
        <v>12</v>
      </c>
      <c r="G7" s="21" t="s">
        <v>21</v>
      </c>
      <c r="H7" s="21" t="s">
        <v>11</v>
      </c>
      <c r="I7" s="22" t="s">
        <v>14</v>
      </c>
      <c r="J7" s="29" t="s">
        <v>13</v>
      </c>
      <c r="K7" s="62" t="s">
        <v>20</v>
      </c>
      <c r="L7" s="57" t="s">
        <v>3</v>
      </c>
      <c r="M7" s="30" t="s">
        <v>4</v>
      </c>
      <c r="N7" s="31" t="s">
        <v>5</v>
      </c>
    </row>
    <row r="8" spans="1:14" ht="30.5" customHeight="1" x14ac:dyDescent="0.3">
      <c r="A8" s="19">
        <v>1</v>
      </c>
      <c r="B8" s="75">
        <v>20</v>
      </c>
      <c r="C8" s="76"/>
      <c r="D8" s="83" t="s">
        <v>26</v>
      </c>
      <c r="E8" s="83" t="s">
        <v>27</v>
      </c>
      <c r="F8" s="84" t="s">
        <v>28</v>
      </c>
      <c r="G8" s="83" t="s">
        <v>29</v>
      </c>
      <c r="H8" s="85" t="s">
        <v>125</v>
      </c>
      <c r="I8" s="83" t="s">
        <v>30</v>
      </c>
      <c r="J8" s="83">
        <v>0.113</v>
      </c>
      <c r="K8" s="63">
        <f>J8*B8</f>
        <v>2.2600000000000002</v>
      </c>
      <c r="L8" s="58"/>
      <c r="M8" s="34"/>
      <c r="N8" s="35"/>
    </row>
    <row r="9" spans="1:14" ht="30" customHeight="1" x14ac:dyDescent="0.3">
      <c r="A9" s="18">
        <v>2</v>
      </c>
      <c r="B9" s="75">
        <v>10</v>
      </c>
      <c r="C9" s="76"/>
      <c r="D9" s="83" t="s">
        <v>31</v>
      </c>
      <c r="E9" s="83" t="s">
        <v>32</v>
      </c>
      <c r="F9" s="84" t="s">
        <v>33</v>
      </c>
      <c r="G9" s="83" t="s">
        <v>29</v>
      </c>
      <c r="H9" s="85" t="s">
        <v>34</v>
      </c>
      <c r="I9" s="83" t="s">
        <v>30</v>
      </c>
      <c r="J9" s="83">
        <v>0.19600000000000001</v>
      </c>
      <c r="K9" s="63">
        <f t="shared" ref="K9:K57" si="0">J9*B9</f>
        <v>1.96</v>
      </c>
      <c r="L9" s="59"/>
      <c r="M9" s="17"/>
      <c r="N9" s="36"/>
    </row>
    <row r="10" spans="1:14" ht="30" customHeight="1" x14ac:dyDescent="0.3">
      <c r="A10" s="19">
        <v>3</v>
      </c>
      <c r="B10" s="75">
        <v>10</v>
      </c>
      <c r="C10" s="76"/>
      <c r="D10" s="83" t="s">
        <v>35</v>
      </c>
      <c r="E10" s="83" t="s">
        <v>36</v>
      </c>
      <c r="F10" s="84" t="s">
        <v>37</v>
      </c>
      <c r="G10" s="83" t="s">
        <v>29</v>
      </c>
      <c r="H10" s="85" t="s">
        <v>38</v>
      </c>
      <c r="I10" s="83" t="s">
        <v>30</v>
      </c>
      <c r="J10" s="83">
        <v>0.30499999999999999</v>
      </c>
      <c r="K10" s="63">
        <f t="shared" si="0"/>
        <v>3.05</v>
      </c>
      <c r="L10" s="60"/>
      <c r="M10" s="12"/>
      <c r="N10" s="37"/>
    </row>
    <row r="11" spans="1:14" ht="30" customHeight="1" x14ac:dyDescent="0.3">
      <c r="A11" s="18">
        <v>4</v>
      </c>
      <c r="B11" s="75">
        <v>10</v>
      </c>
      <c r="C11" s="76"/>
      <c r="D11" s="83" t="s">
        <v>39</v>
      </c>
      <c r="E11" s="83" t="s">
        <v>40</v>
      </c>
      <c r="F11" s="83" t="s">
        <v>41</v>
      </c>
      <c r="G11" s="83" t="s">
        <v>29</v>
      </c>
      <c r="H11" s="85" t="s">
        <v>63</v>
      </c>
      <c r="I11" s="83" t="s">
        <v>30</v>
      </c>
      <c r="J11" s="83">
        <v>0.157</v>
      </c>
      <c r="K11" s="63">
        <f t="shared" si="0"/>
        <v>1.57</v>
      </c>
      <c r="L11" s="59"/>
      <c r="M11" s="17"/>
      <c r="N11" s="36"/>
    </row>
    <row r="12" spans="1:14" ht="30" customHeight="1" x14ac:dyDescent="0.3">
      <c r="A12" s="19">
        <v>5</v>
      </c>
      <c r="B12" s="75">
        <v>3</v>
      </c>
      <c r="C12" s="76"/>
      <c r="D12" s="83" t="s">
        <v>43</v>
      </c>
      <c r="E12" s="83" t="s">
        <v>44</v>
      </c>
      <c r="F12" s="84" t="s">
        <v>45</v>
      </c>
      <c r="G12" s="83" t="s">
        <v>29</v>
      </c>
      <c r="H12" s="85" t="s">
        <v>46</v>
      </c>
      <c r="I12" s="83" t="s">
        <v>47</v>
      </c>
      <c r="J12" s="83">
        <v>2.04</v>
      </c>
      <c r="K12" s="63">
        <f t="shared" si="0"/>
        <v>6.12</v>
      </c>
      <c r="L12" s="60"/>
      <c r="M12" s="12"/>
      <c r="N12" s="37"/>
    </row>
    <row r="13" spans="1:14" ht="30" customHeight="1" x14ac:dyDescent="0.3">
      <c r="A13" s="18">
        <v>6</v>
      </c>
      <c r="B13" s="75">
        <v>10</v>
      </c>
      <c r="C13" s="76"/>
      <c r="D13" s="83" t="s">
        <v>48</v>
      </c>
      <c r="E13" s="83" t="s">
        <v>49</v>
      </c>
      <c r="F13" s="84" t="s">
        <v>50</v>
      </c>
      <c r="G13" s="83" t="s">
        <v>29</v>
      </c>
      <c r="H13" s="85" t="s">
        <v>64</v>
      </c>
      <c r="I13" s="83" t="s">
        <v>42</v>
      </c>
      <c r="J13" s="83">
        <v>0.14499999999999999</v>
      </c>
      <c r="K13" s="63">
        <f t="shared" si="0"/>
        <v>1.45</v>
      </c>
      <c r="L13" s="59"/>
      <c r="M13" s="17"/>
      <c r="N13" s="36"/>
    </row>
    <row r="14" spans="1:14" ht="30" customHeight="1" x14ac:dyDescent="0.3">
      <c r="A14" s="19">
        <v>7</v>
      </c>
      <c r="B14" s="75">
        <v>2</v>
      </c>
      <c r="C14" s="76"/>
      <c r="D14" s="83" t="s">
        <v>51</v>
      </c>
      <c r="E14" s="83" t="s">
        <v>52</v>
      </c>
      <c r="F14" s="84" t="s">
        <v>53</v>
      </c>
      <c r="G14" s="83" t="s">
        <v>29</v>
      </c>
      <c r="H14" s="85" t="s">
        <v>61</v>
      </c>
      <c r="I14" s="83" t="s">
        <v>47</v>
      </c>
      <c r="J14" s="83">
        <v>2.58</v>
      </c>
      <c r="K14" s="63">
        <f t="shared" si="0"/>
        <v>5.16</v>
      </c>
      <c r="L14" s="60"/>
      <c r="M14" s="12"/>
      <c r="N14" s="37"/>
    </row>
    <row r="15" spans="1:14" ht="30" customHeight="1" x14ac:dyDescent="0.3">
      <c r="A15" s="18">
        <v>8</v>
      </c>
      <c r="B15" s="75">
        <v>2</v>
      </c>
      <c r="C15" s="76"/>
      <c r="D15" s="83" t="s">
        <v>54</v>
      </c>
      <c r="E15" s="83" t="s">
        <v>55</v>
      </c>
      <c r="F15" s="84" t="s">
        <v>56</v>
      </c>
      <c r="G15" s="83" t="s">
        <v>29</v>
      </c>
      <c r="H15" s="85" t="s">
        <v>62</v>
      </c>
      <c r="I15" s="83" t="s">
        <v>47</v>
      </c>
      <c r="J15" s="83">
        <v>1.07</v>
      </c>
      <c r="K15" s="63">
        <f t="shared" si="0"/>
        <v>2.14</v>
      </c>
      <c r="L15" s="59"/>
      <c r="M15" s="17"/>
      <c r="N15" s="36"/>
    </row>
    <row r="16" spans="1:14" ht="30" customHeight="1" x14ac:dyDescent="0.3">
      <c r="A16" s="19">
        <v>9</v>
      </c>
      <c r="B16" s="75">
        <v>2</v>
      </c>
      <c r="C16" s="76"/>
      <c r="D16" s="83" t="s">
        <v>57</v>
      </c>
      <c r="E16" s="83" t="s">
        <v>58</v>
      </c>
      <c r="F16" s="83" t="s">
        <v>59</v>
      </c>
      <c r="G16" s="83" t="s">
        <v>29</v>
      </c>
      <c r="H16" s="85" t="s">
        <v>60</v>
      </c>
      <c r="I16" s="83" t="s">
        <v>30</v>
      </c>
      <c r="J16" s="83">
        <v>0.52200000000000002</v>
      </c>
      <c r="K16" s="63">
        <f t="shared" si="0"/>
        <v>1.044</v>
      </c>
      <c r="L16" s="60"/>
      <c r="M16" s="12"/>
      <c r="N16" s="37"/>
    </row>
    <row r="17" spans="1:14" ht="30" customHeight="1" x14ac:dyDescent="0.3">
      <c r="A17" s="18">
        <v>10</v>
      </c>
      <c r="B17" s="75">
        <v>10</v>
      </c>
      <c r="C17" s="76"/>
      <c r="D17" s="83" t="s">
        <v>65</v>
      </c>
      <c r="E17" s="83" t="s">
        <v>66</v>
      </c>
      <c r="F17" s="83" t="s">
        <v>67</v>
      </c>
      <c r="G17" s="83" t="s">
        <v>29</v>
      </c>
      <c r="H17" s="83" t="s">
        <v>68</v>
      </c>
      <c r="I17" s="83" t="s">
        <v>69</v>
      </c>
      <c r="J17" s="83">
        <v>0.193</v>
      </c>
      <c r="K17" s="63">
        <f t="shared" si="0"/>
        <v>1.9300000000000002</v>
      </c>
      <c r="L17" s="59"/>
      <c r="M17" s="17"/>
      <c r="N17" s="36"/>
    </row>
    <row r="18" spans="1:14" ht="30" customHeight="1" x14ac:dyDescent="0.3">
      <c r="A18" s="19">
        <v>11</v>
      </c>
      <c r="B18" s="75">
        <v>10</v>
      </c>
      <c r="C18" s="76"/>
      <c r="D18" s="83" t="s">
        <v>70</v>
      </c>
      <c r="E18" s="83" t="s">
        <v>71</v>
      </c>
      <c r="F18" s="83" t="s">
        <v>72</v>
      </c>
      <c r="G18" s="83" t="s">
        <v>29</v>
      </c>
      <c r="H18" s="83" t="s">
        <v>73</v>
      </c>
      <c r="I18" s="83" t="s">
        <v>30</v>
      </c>
      <c r="J18" s="83">
        <v>0.16</v>
      </c>
      <c r="K18" s="63">
        <f t="shared" si="0"/>
        <v>1.6</v>
      </c>
      <c r="L18" s="60"/>
      <c r="M18" s="12"/>
      <c r="N18" s="37"/>
    </row>
    <row r="19" spans="1:14" ht="30" customHeight="1" x14ac:dyDescent="0.3">
      <c r="A19" s="18">
        <v>12</v>
      </c>
      <c r="B19" s="75">
        <v>10</v>
      </c>
      <c r="C19" s="76"/>
      <c r="D19" s="83" t="s">
        <v>74</v>
      </c>
      <c r="E19" s="83" t="s">
        <v>75</v>
      </c>
      <c r="F19" s="83" t="s">
        <v>76</v>
      </c>
      <c r="G19" s="83" t="s">
        <v>29</v>
      </c>
      <c r="H19" s="83" t="s">
        <v>77</v>
      </c>
      <c r="I19" s="83" t="s">
        <v>30</v>
      </c>
      <c r="J19" s="83">
        <v>0.16</v>
      </c>
      <c r="K19" s="63">
        <f t="shared" si="0"/>
        <v>1.6</v>
      </c>
      <c r="L19" s="59"/>
      <c r="M19" s="17"/>
      <c r="N19" s="36"/>
    </row>
    <row r="20" spans="1:14" ht="30" customHeight="1" x14ac:dyDescent="0.3">
      <c r="A20" s="19">
        <v>13</v>
      </c>
      <c r="B20" s="75">
        <v>15</v>
      </c>
      <c r="C20" s="76"/>
      <c r="D20" s="83" t="s">
        <v>78</v>
      </c>
      <c r="E20" s="83" t="s">
        <v>79</v>
      </c>
      <c r="F20" s="83" t="s">
        <v>80</v>
      </c>
      <c r="G20" s="83" t="s">
        <v>29</v>
      </c>
      <c r="H20" s="83" t="s">
        <v>81</v>
      </c>
      <c r="I20" s="83" t="s">
        <v>30</v>
      </c>
      <c r="J20" s="83">
        <v>3.2000000000000001E-2</v>
      </c>
      <c r="K20" s="63">
        <f t="shared" si="0"/>
        <v>0.48</v>
      </c>
      <c r="L20" s="60"/>
      <c r="M20" s="12"/>
      <c r="N20" s="37"/>
    </row>
    <row r="21" spans="1:14" ht="30" customHeight="1" x14ac:dyDescent="0.3">
      <c r="A21" s="18">
        <v>14</v>
      </c>
      <c r="B21" s="75">
        <v>10</v>
      </c>
      <c r="C21" s="76"/>
      <c r="D21" s="83" t="s">
        <v>82</v>
      </c>
      <c r="E21" s="83" t="s">
        <v>83</v>
      </c>
      <c r="F21" s="83" t="s">
        <v>84</v>
      </c>
      <c r="G21" s="83" t="s">
        <v>29</v>
      </c>
      <c r="H21" s="83" t="s">
        <v>85</v>
      </c>
      <c r="I21" s="83" t="s">
        <v>30</v>
      </c>
      <c r="J21" s="83">
        <v>1.9E-2</v>
      </c>
      <c r="K21" s="63">
        <f t="shared" si="0"/>
        <v>0.19</v>
      </c>
      <c r="L21" s="59"/>
      <c r="M21" s="17"/>
      <c r="N21" s="36"/>
    </row>
    <row r="22" spans="1:14" ht="30" customHeight="1" x14ac:dyDescent="0.3">
      <c r="A22" s="19">
        <v>15</v>
      </c>
      <c r="B22" s="75">
        <v>10</v>
      </c>
      <c r="C22" s="76"/>
      <c r="D22" s="83" t="s">
        <v>86</v>
      </c>
      <c r="E22" s="83" t="s">
        <v>87</v>
      </c>
      <c r="F22" s="83" t="s">
        <v>88</v>
      </c>
      <c r="G22" s="83" t="s">
        <v>29</v>
      </c>
      <c r="H22" s="83" t="s">
        <v>89</v>
      </c>
      <c r="I22" s="83" t="s">
        <v>42</v>
      </c>
      <c r="J22" s="83">
        <v>0.14499999999999999</v>
      </c>
      <c r="K22" s="63">
        <f t="shared" si="0"/>
        <v>1.45</v>
      </c>
      <c r="L22" s="60"/>
      <c r="M22" s="12"/>
      <c r="N22" s="37"/>
    </row>
    <row r="23" spans="1:14" ht="30" customHeight="1" x14ac:dyDescent="0.3">
      <c r="A23" s="18">
        <v>16</v>
      </c>
      <c r="B23" s="75">
        <v>10</v>
      </c>
      <c r="C23" s="76"/>
      <c r="D23" s="83" t="s">
        <v>90</v>
      </c>
      <c r="E23" s="83" t="s">
        <v>91</v>
      </c>
      <c r="F23" s="83" t="s">
        <v>92</v>
      </c>
      <c r="G23" s="83" t="s">
        <v>29</v>
      </c>
      <c r="H23" s="83" t="s">
        <v>93</v>
      </c>
      <c r="I23" s="83" t="s">
        <v>42</v>
      </c>
      <c r="J23" s="83">
        <v>0.14499999999999999</v>
      </c>
      <c r="K23" s="63">
        <f t="shared" si="0"/>
        <v>1.45</v>
      </c>
      <c r="L23" s="59"/>
      <c r="M23" s="17"/>
      <c r="N23" s="36"/>
    </row>
    <row r="24" spans="1:14" ht="30" customHeight="1" x14ac:dyDescent="0.3">
      <c r="A24" s="19">
        <v>17</v>
      </c>
      <c r="B24" s="75">
        <v>10</v>
      </c>
      <c r="C24" s="76"/>
      <c r="D24" s="83" t="s">
        <v>94</v>
      </c>
      <c r="E24" s="83" t="s">
        <v>95</v>
      </c>
      <c r="F24" s="83" t="s">
        <v>126</v>
      </c>
      <c r="G24" s="83" t="s">
        <v>29</v>
      </c>
      <c r="H24" s="83" t="s">
        <v>96</v>
      </c>
      <c r="I24" s="74" t="s">
        <v>30</v>
      </c>
      <c r="J24" s="83">
        <v>0.23</v>
      </c>
      <c r="K24" s="63">
        <f t="shared" si="0"/>
        <v>2.3000000000000003</v>
      </c>
      <c r="L24" s="60"/>
      <c r="M24" s="12"/>
      <c r="N24" s="37"/>
    </row>
    <row r="25" spans="1:14" ht="30" customHeight="1" x14ac:dyDescent="0.3">
      <c r="A25" s="18">
        <v>18</v>
      </c>
      <c r="B25" s="75">
        <v>10</v>
      </c>
      <c r="C25" s="76"/>
      <c r="D25" s="83" t="s">
        <v>97</v>
      </c>
      <c r="E25" s="83" t="s">
        <v>98</v>
      </c>
      <c r="F25" s="83" t="s">
        <v>99</v>
      </c>
      <c r="G25" s="83" t="s">
        <v>29</v>
      </c>
      <c r="H25" s="83" t="s">
        <v>100</v>
      </c>
      <c r="I25" s="83" t="s">
        <v>42</v>
      </c>
      <c r="J25" s="83">
        <v>0.14499999999999999</v>
      </c>
      <c r="K25" s="63">
        <f t="shared" si="0"/>
        <v>1.45</v>
      </c>
      <c r="L25" s="59"/>
      <c r="M25" s="17"/>
      <c r="N25" s="36"/>
    </row>
    <row r="26" spans="1:14" ht="30" customHeight="1" x14ac:dyDescent="0.3">
      <c r="A26" s="19">
        <v>19</v>
      </c>
      <c r="B26" s="75">
        <v>20</v>
      </c>
      <c r="C26" s="76"/>
      <c r="D26" s="83" t="s">
        <v>101</v>
      </c>
      <c r="E26" s="83" t="s">
        <v>102</v>
      </c>
      <c r="F26" s="83" t="s">
        <v>103</v>
      </c>
      <c r="G26" s="83" t="s">
        <v>29</v>
      </c>
      <c r="H26" s="83" t="s">
        <v>104</v>
      </c>
      <c r="I26" s="83" t="s">
        <v>30</v>
      </c>
      <c r="J26" s="83">
        <v>3.2000000000000001E-2</v>
      </c>
      <c r="K26" s="63">
        <f t="shared" si="0"/>
        <v>0.64</v>
      </c>
      <c r="L26" s="60"/>
      <c r="M26" s="12"/>
      <c r="N26" s="37"/>
    </row>
    <row r="27" spans="1:14" ht="30" customHeight="1" x14ac:dyDescent="0.3">
      <c r="A27" s="18">
        <v>20</v>
      </c>
      <c r="B27" s="75">
        <v>10</v>
      </c>
      <c r="C27" s="76"/>
      <c r="D27" s="83" t="s">
        <v>105</v>
      </c>
      <c r="E27" s="83" t="s">
        <v>106</v>
      </c>
      <c r="F27" s="83" t="s">
        <v>107</v>
      </c>
      <c r="G27" s="83" t="s">
        <v>29</v>
      </c>
      <c r="H27" s="83" t="s">
        <v>108</v>
      </c>
      <c r="I27" s="83" t="s">
        <v>30</v>
      </c>
      <c r="J27" s="83">
        <v>2.5999999999999999E-2</v>
      </c>
      <c r="K27" s="63">
        <f t="shared" si="0"/>
        <v>0.26</v>
      </c>
      <c r="L27" s="59"/>
      <c r="M27" s="17"/>
      <c r="N27" s="36"/>
    </row>
    <row r="28" spans="1:14" ht="30" customHeight="1" x14ac:dyDescent="0.3">
      <c r="A28" s="19">
        <v>21</v>
      </c>
      <c r="B28" s="75">
        <v>10</v>
      </c>
      <c r="C28" s="76"/>
      <c r="D28" s="83" t="s">
        <v>109</v>
      </c>
      <c r="E28" s="83" t="s">
        <v>110</v>
      </c>
      <c r="F28" s="83" t="s">
        <v>111</v>
      </c>
      <c r="G28" s="83" t="s">
        <v>29</v>
      </c>
      <c r="H28" s="83" t="s">
        <v>112</v>
      </c>
      <c r="I28" s="83" t="s">
        <v>30</v>
      </c>
      <c r="J28" s="83">
        <v>0.14499999999999999</v>
      </c>
      <c r="K28" s="63">
        <f t="shared" si="0"/>
        <v>1.45</v>
      </c>
      <c r="L28" s="60"/>
      <c r="M28" s="12"/>
      <c r="N28" s="37"/>
    </row>
    <row r="29" spans="1:14" ht="30" customHeight="1" x14ac:dyDescent="0.3">
      <c r="A29" s="18">
        <v>22</v>
      </c>
      <c r="B29" s="75">
        <v>10</v>
      </c>
      <c r="C29" s="76"/>
      <c r="D29" s="83" t="s">
        <v>113</v>
      </c>
      <c r="E29" s="83" t="s">
        <v>114</v>
      </c>
      <c r="F29" s="83" t="s">
        <v>115</v>
      </c>
      <c r="G29" s="83" t="s">
        <v>29</v>
      </c>
      <c r="H29" s="83" t="s">
        <v>116</v>
      </c>
      <c r="I29" s="83" t="s">
        <v>30</v>
      </c>
      <c r="J29" s="83">
        <v>0.16</v>
      </c>
      <c r="K29" s="63">
        <f t="shared" si="0"/>
        <v>1.6</v>
      </c>
      <c r="L29" s="59"/>
      <c r="M29" s="17"/>
      <c r="N29" s="36"/>
    </row>
    <row r="30" spans="1:14" ht="30" customHeight="1" x14ac:dyDescent="0.3">
      <c r="A30" s="19">
        <v>23</v>
      </c>
      <c r="B30" s="75">
        <v>10</v>
      </c>
      <c r="C30" s="76"/>
      <c r="D30" s="83" t="s">
        <v>117</v>
      </c>
      <c r="E30" s="83" t="s">
        <v>118</v>
      </c>
      <c r="F30" s="83" t="s">
        <v>119</v>
      </c>
      <c r="G30" s="83" t="s">
        <v>29</v>
      </c>
      <c r="H30" s="83" t="s">
        <v>120</v>
      </c>
      <c r="I30" s="83" t="s">
        <v>30</v>
      </c>
      <c r="J30" s="83">
        <v>0.14499999999999999</v>
      </c>
      <c r="K30" s="63">
        <f t="shared" si="0"/>
        <v>1.45</v>
      </c>
      <c r="L30" s="60"/>
      <c r="M30" s="12"/>
      <c r="N30" s="37"/>
    </row>
    <row r="31" spans="1:14" ht="30" customHeight="1" x14ac:dyDescent="0.3">
      <c r="A31" s="18">
        <v>24</v>
      </c>
      <c r="B31" s="75">
        <v>10</v>
      </c>
      <c r="C31" s="76"/>
      <c r="D31" s="83" t="s">
        <v>121</v>
      </c>
      <c r="E31" s="83" t="s">
        <v>122</v>
      </c>
      <c r="F31" s="83" t="s">
        <v>123</v>
      </c>
      <c r="G31" s="83" t="s">
        <v>29</v>
      </c>
      <c r="H31" s="83" t="s">
        <v>124</v>
      </c>
      <c r="I31" s="83" t="s">
        <v>30</v>
      </c>
      <c r="J31" s="83">
        <v>0.16</v>
      </c>
      <c r="K31" s="63">
        <f t="shared" si="0"/>
        <v>1.6</v>
      </c>
      <c r="L31" s="59"/>
      <c r="M31" s="17"/>
      <c r="N31" s="36"/>
    </row>
    <row r="32" spans="1:14" ht="30" customHeight="1" x14ac:dyDescent="0.2">
      <c r="A32" s="19">
        <v>25</v>
      </c>
      <c r="B32" s="4"/>
      <c r="C32" s="4"/>
      <c r="D32" s="4"/>
      <c r="E32" s="4"/>
      <c r="F32" s="4"/>
      <c r="G32" s="4"/>
      <c r="H32" s="4"/>
      <c r="I32" s="10"/>
      <c r="J32" s="63"/>
      <c r="K32" s="63">
        <f t="shared" si="0"/>
        <v>0</v>
      </c>
      <c r="L32" s="60"/>
      <c r="M32" s="12"/>
      <c r="N32" s="37"/>
    </row>
    <row r="33" spans="1:14" ht="30" customHeight="1" x14ac:dyDescent="0.35">
      <c r="A33" s="18">
        <v>26</v>
      </c>
      <c r="B33" s="42"/>
      <c r="C33" s="42"/>
      <c r="D33" s="14"/>
      <c r="E33" s="14"/>
      <c r="F33" s="14"/>
      <c r="G33" s="14"/>
      <c r="H33" s="14"/>
      <c r="I33" s="15"/>
      <c r="J33" s="33"/>
      <c r="K33" s="63">
        <f t="shared" si="0"/>
        <v>0</v>
      </c>
      <c r="L33" s="59"/>
      <c r="M33" s="17"/>
      <c r="N33" s="36"/>
    </row>
    <row r="34" spans="1:14" ht="30" customHeight="1" x14ac:dyDescent="0.35">
      <c r="A34" s="19">
        <v>27</v>
      </c>
      <c r="B34" s="41"/>
      <c r="C34" s="41"/>
      <c r="D34" s="4"/>
      <c r="E34" s="4"/>
      <c r="F34" s="4"/>
      <c r="G34" s="4"/>
      <c r="H34" s="4"/>
      <c r="I34" s="10"/>
      <c r="J34" s="32"/>
      <c r="K34" s="63">
        <f t="shared" si="0"/>
        <v>0</v>
      </c>
      <c r="L34" s="60"/>
      <c r="M34" s="12"/>
      <c r="N34" s="37"/>
    </row>
    <row r="35" spans="1:14" ht="30" customHeight="1" x14ac:dyDescent="0.35">
      <c r="A35" s="18">
        <v>28</v>
      </c>
      <c r="B35" s="42"/>
      <c r="C35" s="42"/>
      <c r="D35" s="14"/>
      <c r="E35" s="14"/>
      <c r="F35" s="14"/>
      <c r="G35" s="14"/>
      <c r="H35" s="14"/>
      <c r="I35" s="15"/>
      <c r="J35" s="33"/>
      <c r="K35" s="63">
        <f t="shared" si="0"/>
        <v>0</v>
      </c>
      <c r="L35" s="59"/>
      <c r="M35" s="17"/>
      <c r="N35" s="36"/>
    </row>
    <row r="36" spans="1:14" ht="30" customHeight="1" x14ac:dyDescent="0.35">
      <c r="A36" s="19">
        <v>29</v>
      </c>
      <c r="B36" s="41"/>
      <c r="C36" s="41"/>
      <c r="D36" s="4"/>
      <c r="E36" s="4"/>
      <c r="F36" s="4"/>
      <c r="G36" s="4"/>
      <c r="H36" s="4"/>
      <c r="I36" s="10"/>
      <c r="J36" s="32"/>
      <c r="K36" s="63">
        <f t="shared" si="0"/>
        <v>0</v>
      </c>
      <c r="L36" s="60"/>
      <c r="M36" s="12"/>
      <c r="N36" s="37"/>
    </row>
    <row r="37" spans="1:14" ht="30" customHeight="1" x14ac:dyDescent="0.35">
      <c r="A37" s="18">
        <v>30</v>
      </c>
      <c r="B37" s="42"/>
      <c r="C37" s="42"/>
      <c r="D37" s="14"/>
      <c r="E37" s="14"/>
      <c r="F37" s="14"/>
      <c r="G37" s="14"/>
      <c r="H37" s="14"/>
      <c r="I37" s="15"/>
      <c r="J37" s="33"/>
      <c r="K37" s="63">
        <f t="shared" si="0"/>
        <v>0</v>
      </c>
      <c r="L37" s="59"/>
      <c r="M37" s="17"/>
      <c r="N37" s="36"/>
    </row>
    <row r="38" spans="1:14" ht="30" customHeight="1" x14ac:dyDescent="0.35">
      <c r="A38" s="19">
        <v>31</v>
      </c>
      <c r="B38" s="41"/>
      <c r="C38" s="41"/>
      <c r="D38" s="4"/>
      <c r="E38" s="4"/>
      <c r="F38" s="4"/>
      <c r="G38" s="4"/>
      <c r="H38" s="4"/>
      <c r="I38" s="10"/>
      <c r="J38" s="32"/>
      <c r="K38" s="63">
        <f t="shared" si="0"/>
        <v>0</v>
      </c>
      <c r="L38" s="60"/>
      <c r="M38" s="12"/>
      <c r="N38" s="37"/>
    </row>
    <row r="39" spans="1:14" ht="30" customHeight="1" x14ac:dyDescent="0.35">
      <c r="A39" s="18">
        <v>32</v>
      </c>
      <c r="B39" s="42"/>
      <c r="C39" s="42"/>
      <c r="D39" s="14"/>
      <c r="E39" s="14"/>
      <c r="F39" s="14"/>
      <c r="G39" s="14"/>
      <c r="H39" s="14"/>
      <c r="I39" s="15"/>
      <c r="J39" s="33"/>
      <c r="K39" s="63">
        <f t="shared" si="0"/>
        <v>0</v>
      </c>
      <c r="L39" s="59"/>
      <c r="M39" s="17"/>
      <c r="N39" s="36"/>
    </row>
    <row r="40" spans="1:14" ht="30" customHeight="1" x14ac:dyDescent="0.35">
      <c r="A40" s="19">
        <v>33</v>
      </c>
      <c r="B40" s="41"/>
      <c r="C40" s="41"/>
      <c r="D40" s="4"/>
      <c r="E40" s="4"/>
      <c r="F40" s="4"/>
      <c r="G40" s="4"/>
      <c r="H40" s="4"/>
      <c r="I40" s="10"/>
      <c r="J40" s="32"/>
      <c r="K40" s="63">
        <f t="shared" si="0"/>
        <v>0</v>
      </c>
      <c r="L40" s="60"/>
      <c r="M40" s="12"/>
      <c r="N40" s="37"/>
    </row>
    <row r="41" spans="1:14" ht="30" customHeight="1" x14ac:dyDescent="0.35">
      <c r="A41" s="18">
        <v>34</v>
      </c>
      <c r="B41" s="42"/>
      <c r="C41" s="42"/>
      <c r="D41" s="14"/>
      <c r="E41" s="14"/>
      <c r="F41" s="14"/>
      <c r="G41" s="14"/>
      <c r="H41" s="14"/>
      <c r="I41" s="15"/>
      <c r="J41" s="33"/>
      <c r="K41" s="63">
        <f t="shared" si="0"/>
        <v>0</v>
      </c>
      <c r="L41" s="59"/>
      <c r="M41" s="17"/>
      <c r="N41" s="36"/>
    </row>
    <row r="42" spans="1:14" ht="30" customHeight="1" x14ac:dyDescent="0.35">
      <c r="A42" s="19">
        <v>35</v>
      </c>
      <c r="B42" s="41"/>
      <c r="C42" s="41"/>
      <c r="D42" s="4"/>
      <c r="E42" s="4"/>
      <c r="F42" s="4"/>
      <c r="G42" s="4"/>
      <c r="H42" s="4"/>
      <c r="I42" s="10"/>
      <c r="J42" s="32"/>
      <c r="K42" s="63">
        <f t="shared" si="0"/>
        <v>0</v>
      </c>
      <c r="L42" s="60"/>
      <c r="M42" s="12"/>
      <c r="N42" s="37"/>
    </row>
    <row r="43" spans="1:14" ht="30" customHeight="1" x14ac:dyDescent="0.35">
      <c r="A43" s="18">
        <v>36</v>
      </c>
      <c r="B43" s="42"/>
      <c r="C43" s="42"/>
      <c r="D43" s="14"/>
      <c r="E43" s="14"/>
      <c r="F43" s="14"/>
      <c r="G43" s="14"/>
      <c r="H43" s="14"/>
      <c r="I43" s="15"/>
      <c r="J43" s="33"/>
      <c r="K43" s="63">
        <f t="shared" si="0"/>
        <v>0</v>
      </c>
      <c r="L43" s="59"/>
      <c r="M43" s="17"/>
      <c r="N43" s="36"/>
    </row>
    <row r="44" spans="1:14" ht="30" customHeight="1" x14ac:dyDescent="0.35">
      <c r="A44" s="19">
        <v>37</v>
      </c>
      <c r="B44" s="41"/>
      <c r="C44" s="41"/>
      <c r="D44" s="4"/>
      <c r="E44" s="4"/>
      <c r="F44" s="4"/>
      <c r="G44" s="4"/>
      <c r="H44" s="4"/>
      <c r="I44" s="10"/>
      <c r="J44" s="32"/>
      <c r="K44" s="63">
        <f t="shared" si="0"/>
        <v>0</v>
      </c>
      <c r="L44" s="60"/>
      <c r="M44" s="12"/>
      <c r="N44" s="37"/>
    </row>
    <row r="45" spans="1:14" ht="30" customHeight="1" x14ac:dyDescent="0.35">
      <c r="A45" s="18">
        <v>38</v>
      </c>
      <c r="B45" s="42"/>
      <c r="C45" s="42"/>
      <c r="D45" s="14"/>
      <c r="E45" s="14"/>
      <c r="F45" s="14"/>
      <c r="G45" s="14"/>
      <c r="H45" s="14"/>
      <c r="I45" s="15"/>
      <c r="J45" s="33"/>
      <c r="K45" s="63">
        <f t="shared" si="0"/>
        <v>0</v>
      </c>
      <c r="L45" s="59"/>
      <c r="M45" s="17"/>
      <c r="N45" s="36"/>
    </row>
    <row r="46" spans="1:14" ht="30" customHeight="1" x14ac:dyDescent="0.35">
      <c r="A46" s="19">
        <v>39</v>
      </c>
      <c r="B46" s="41"/>
      <c r="C46" s="41"/>
      <c r="D46" s="4"/>
      <c r="E46" s="4"/>
      <c r="F46" s="4"/>
      <c r="G46" s="4"/>
      <c r="H46" s="4"/>
      <c r="I46" s="10"/>
      <c r="J46" s="32"/>
      <c r="K46" s="63">
        <f t="shared" si="0"/>
        <v>0</v>
      </c>
      <c r="L46" s="60"/>
      <c r="M46" s="12"/>
      <c r="N46" s="37"/>
    </row>
    <row r="47" spans="1:14" ht="30" customHeight="1" x14ac:dyDescent="0.35">
      <c r="A47" s="18">
        <v>40</v>
      </c>
      <c r="B47" s="42"/>
      <c r="C47" s="42"/>
      <c r="D47" s="14"/>
      <c r="E47" s="14"/>
      <c r="F47" s="14"/>
      <c r="G47" s="14"/>
      <c r="H47" s="14"/>
      <c r="I47" s="15"/>
      <c r="J47" s="33"/>
      <c r="K47" s="63">
        <f t="shared" si="0"/>
        <v>0</v>
      </c>
      <c r="L47" s="59"/>
      <c r="M47" s="17"/>
      <c r="N47" s="36"/>
    </row>
    <row r="48" spans="1:14" ht="30" customHeight="1" x14ac:dyDescent="0.35">
      <c r="A48" s="19">
        <v>41</v>
      </c>
      <c r="B48" s="41"/>
      <c r="C48" s="41"/>
      <c r="D48" s="4"/>
      <c r="E48" s="4"/>
      <c r="F48" s="4"/>
      <c r="G48" s="4"/>
      <c r="H48" s="4"/>
      <c r="I48" s="10"/>
      <c r="J48" s="32"/>
      <c r="K48" s="63">
        <f t="shared" si="0"/>
        <v>0</v>
      </c>
      <c r="L48" s="60"/>
      <c r="M48" s="12"/>
      <c r="N48" s="37"/>
    </row>
    <row r="49" spans="1:14" ht="30" customHeight="1" x14ac:dyDescent="0.35">
      <c r="A49" s="18">
        <v>42</v>
      </c>
      <c r="B49" s="42"/>
      <c r="C49" s="42"/>
      <c r="D49" s="14"/>
      <c r="E49" s="14"/>
      <c r="F49" s="14"/>
      <c r="G49" s="14"/>
      <c r="H49" s="14"/>
      <c r="I49" s="15"/>
      <c r="J49" s="33"/>
      <c r="K49" s="63">
        <f t="shared" si="0"/>
        <v>0</v>
      </c>
      <c r="L49" s="59"/>
      <c r="M49" s="17"/>
      <c r="N49" s="36"/>
    </row>
    <row r="50" spans="1:14" ht="30" customHeight="1" x14ac:dyDescent="0.35">
      <c r="A50" s="19">
        <v>43</v>
      </c>
      <c r="B50" s="41"/>
      <c r="C50" s="41"/>
      <c r="D50" s="4"/>
      <c r="E50" s="4"/>
      <c r="F50" s="4"/>
      <c r="G50" s="4"/>
      <c r="H50" s="4"/>
      <c r="I50" s="10"/>
      <c r="J50" s="32"/>
      <c r="K50" s="63">
        <f t="shared" si="0"/>
        <v>0</v>
      </c>
      <c r="L50" s="60"/>
      <c r="M50" s="12"/>
      <c r="N50" s="37"/>
    </row>
    <row r="51" spans="1:14" ht="30" customHeight="1" x14ac:dyDescent="0.35">
      <c r="A51" s="18">
        <v>44</v>
      </c>
      <c r="B51" s="42"/>
      <c r="C51" s="42"/>
      <c r="D51" s="14"/>
      <c r="E51" s="14"/>
      <c r="F51" s="14"/>
      <c r="G51" s="14"/>
      <c r="H51" s="14"/>
      <c r="I51" s="15"/>
      <c r="J51" s="33"/>
      <c r="K51" s="63">
        <f t="shared" si="0"/>
        <v>0</v>
      </c>
      <c r="L51" s="59"/>
      <c r="M51" s="17"/>
      <c r="N51" s="36"/>
    </row>
    <row r="52" spans="1:14" ht="30" customHeight="1" x14ac:dyDescent="0.35">
      <c r="A52" s="19">
        <v>45</v>
      </c>
      <c r="B52" s="41"/>
      <c r="C52" s="41"/>
      <c r="D52" s="4"/>
      <c r="E52" s="4"/>
      <c r="F52" s="4"/>
      <c r="G52" s="4"/>
      <c r="H52" s="4"/>
      <c r="I52" s="10"/>
      <c r="J52" s="32"/>
      <c r="K52" s="63">
        <f t="shared" si="0"/>
        <v>0</v>
      </c>
      <c r="L52" s="60"/>
      <c r="M52" s="12"/>
      <c r="N52" s="37"/>
    </row>
    <row r="53" spans="1:14" ht="30" customHeight="1" x14ac:dyDescent="0.35">
      <c r="A53" s="18">
        <v>46</v>
      </c>
      <c r="B53" s="42"/>
      <c r="C53" s="42"/>
      <c r="D53" s="14"/>
      <c r="E53" s="14"/>
      <c r="F53" s="14"/>
      <c r="G53" s="14"/>
      <c r="H53" s="14"/>
      <c r="I53" s="15"/>
      <c r="J53" s="33"/>
      <c r="K53" s="63">
        <f t="shared" si="0"/>
        <v>0</v>
      </c>
      <c r="L53" s="59"/>
      <c r="M53" s="17"/>
      <c r="N53" s="36"/>
    </row>
    <row r="54" spans="1:14" ht="30" customHeight="1" x14ac:dyDescent="0.35">
      <c r="A54" s="19">
        <v>47</v>
      </c>
      <c r="B54" s="41"/>
      <c r="C54" s="41"/>
      <c r="D54" s="4"/>
      <c r="E54" s="4"/>
      <c r="F54" s="4"/>
      <c r="G54" s="4"/>
      <c r="H54" s="4"/>
      <c r="I54" s="10"/>
      <c r="J54" s="32"/>
      <c r="K54" s="63">
        <f t="shared" si="0"/>
        <v>0</v>
      </c>
      <c r="L54" s="60"/>
      <c r="M54" s="12"/>
      <c r="N54" s="37"/>
    </row>
    <row r="55" spans="1:14" ht="30" customHeight="1" x14ac:dyDescent="0.35">
      <c r="A55" s="18">
        <v>48</v>
      </c>
      <c r="B55" s="42"/>
      <c r="C55" s="42"/>
      <c r="D55" s="14"/>
      <c r="E55" s="14"/>
      <c r="F55" s="14"/>
      <c r="G55" s="14"/>
      <c r="H55" s="14"/>
      <c r="I55" s="15"/>
      <c r="J55" s="33"/>
      <c r="K55" s="63">
        <f t="shared" si="0"/>
        <v>0</v>
      </c>
      <c r="L55" s="59"/>
      <c r="M55" s="17"/>
      <c r="N55" s="36"/>
    </row>
    <row r="56" spans="1:14" ht="30" customHeight="1" x14ac:dyDescent="0.35">
      <c r="A56" s="19">
        <v>49</v>
      </c>
      <c r="B56" s="41"/>
      <c r="C56" s="41"/>
      <c r="D56" s="4"/>
      <c r="E56" s="4"/>
      <c r="F56" s="4"/>
      <c r="G56" s="4"/>
      <c r="H56" s="4"/>
      <c r="I56" s="10"/>
      <c r="J56" s="32"/>
      <c r="K56" s="63">
        <f t="shared" si="0"/>
        <v>0</v>
      </c>
      <c r="L56" s="60"/>
      <c r="M56" s="12"/>
      <c r="N56" s="37"/>
    </row>
    <row r="57" spans="1:14" ht="30" customHeight="1" thickBot="1" x14ac:dyDescent="0.4">
      <c r="A57" s="44">
        <v>50</v>
      </c>
      <c r="B57" s="45"/>
      <c r="C57" s="45"/>
      <c r="D57" s="46"/>
      <c r="E57" s="46"/>
      <c r="F57" s="46"/>
      <c r="G57" s="46"/>
      <c r="H57" s="46"/>
      <c r="I57" s="47"/>
      <c r="J57" s="48"/>
      <c r="K57" s="63">
        <f t="shared" si="0"/>
        <v>0</v>
      </c>
      <c r="L57" s="61"/>
      <c r="M57" s="49"/>
      <c r="N57" s="50"/>
    </row>
    <row r="58" spans="1:14" ht="36" customHeight="1" thickBot="1" x14ac:dyDescent="0.25">
      <c r="A58" s="26"/>
      <c r="B58" s="51"/>
      <c r="C58" s="51"/>
      <c r="D58" s="51"/>
      <c r="E58" s="51"/>
      <c r="F58" s="51"/>
      <c r="G58" s="51"/>
      <c r="H58" s="51"/>
      <c r="I58" s="54" t="s">
        <v>19</v>
      </c>
      <c r="J58" s="53"/>
      <c r="K58" s="53">
        <f>SUM(K8:K57)</f>
        <v>44.204000000000015</v>
      </c>
      <c r="L58" s="52"/>
      <c r="M58" s="27"/>
      <c r="N58" s="28"/>
    </row>
  </sheetData>
  <mergeCells count="7">
    <mergeCell ref="L6:N6"/>
    <mergeCell ref="J3:N3"/>
    <mergeCell ref="J4:N4"/>
    <mergeCell ref="B2:N2"/>
    <mergeCell ref="B3:D3"/>
    <mergeCell ref="B4:D4"/>
    <mergeCell ref="E3:F3"/>
  </mergeCells>
  <conditionalFormatting sqref="B8:C16 B33:C57 B21:C31">
    <cfRule type="cellIs" dxfId="1" priority="1" operator="greaterThan">
      <formula>0</formula>
    </cfRule>
  </conditionalFormatting>
  <hyperlinks>
    <hyperlink ref="J4" r:id="rId1" xr:uid="{35466134-2A7F-4179-9999-B668511D0075}"/>
    <hyperlink ref="F9" r:id="rId2" xr:uid="{FA68273C-7C8D-4940-A682-21F23304A347}"/>
    <hyperlink ref="F11" r:id="rId3" xr:uid="{FEEC96DC-A4EE-2C42-A31E-B85E39B7972A}"/>
    <hyperlink ref="F12" r:id="rId4" xr:uid="{55820CA5-0FE5-8A45-92E3-D5AE860166BE}"/>
    <hyperlink ref="F17" r:id="rId5" xr:uid="{EDECB785-1FD4-8948-AAD5-3358106AD6C7}"/>
    <hyperlink ref="F8" r:id="rId6" xr:uid="{42FC3623-D92A-AF49-A72F-80CF1DFDDC71}"/>
    <hyperlink ref="F10" r:id="rId7" xr:uid="{56514570-7DE5-FA47-BCBA-06A7317A9178}"/>
    <hyperlink ref="F13" r:id="rId8" xr:uid="{B23205FE-BF6C-C740-89EF-B31E02262EFA}"/>
    <hyperlink ref="F14" r:id="rId9" xr:uid="{497F4E9A-2AF3-3948-BB42-01CBD2214852}"/>
    <hyperlink ref="F15" r:id="rId10" xr:uid="{3DCDFB0E-58E4-9341-811B-8154DC5ACDE9}"/>
  </hyperlinks>
  <printOptions horizontalCentered="1" verticalCentered="1" gridLines="1"/>
  <pageMargins left="0.2" right="0.2" top="0.25" bottom="0.25" header="0.3" footer="0.05"/>
  <pageSetup paperSize="5" scale="42" orientation="landscape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40CC-D565-764A-9753-04D3B4FD4C1B}">
  <sheetPr>
    <pageSetUpPr fitToPage="1"/>
  </sheetPr>
  <dimension ref="A2:N58"/>
  <sheetViews>
    <sheetView zoomScale="70" zoomScaleNormal="70" workbookViewId="0">
      <selection activeCell="G16" sqref="G16"/>
    </sheetView>
  </sheetViews>
  <sheetFormatPr baseColWidth="10" defaultColWidth="8.83203125" defaultRowHeight="16" x14ac:dyDescent="0.2"/>
  <cols>
    <col min="1" max="1" width="6" customWidth="1"/>
    <col min="2" max="3" width="12" style="3" customWidth="1"/>
    <col min="4" max="7" width="40" style="3" customWidth="1"/>
    <col min="8" max="8" width="91.1640625" style="3" customWidth="1"/>
    <col min="9" max="9" width="24.5" style="11" customWidth="1"/>
    <col min="10" max="11" width="13.5" style="7" customWidth="1"/>
    <col min="12" max="12" width="31.33203125" customWidth="1"/>
    <col min="13" max="13" width="14.1640625" style="13" customWidth="1"/>
    <col min="14" max="14" width="13.83203125" style="13" customWidth="1"/>
  </cols>
  <sheetData>
    <row r="2" spans="1:14" ht="25" thickBot="1" x14ac:dyDescent="0.35">
      <c r="A2" s="1"/>
      <c r="B2" s="69" t="s">
        <v>17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29.25" customHeight="1" thickBot="1" x14ac:dyDescent="0.35">
      <c r="A3" s="1"/>
      <c r="B3" s="70" t="s">
        <v>6</v>
      </c>
      <c r="C3" s="70"/>
      <c r="D3" s="78"/>
      <c r="E3" s="72" t="s">
        <v>22</v>
      </c>
      <c r="F3" s="73"/>
      <c r="G3" s="55" t="s">
        <v>16</v>
      </c>
      <c r="H3" s="64" t="s">
        <v>131</v>
      </c>
      <c r="I3" s="56" t="s">
        <v>1</v>
      </c>
      <c r="J3" s="65" t="s">
        <v>23</v>
      </c>
      <c r="K3" s="66"/>
      <c r="L3" s="66"/>
      <c r="M3" s="66"/>
      <c r="N3" s="67"/>
    </row>
    <row r="4" spans="1:14" ht="29.25" customHeight="1" thickBot="1" x14ac:dyDescent="0.35">
      <c r="A4" s="1"/>
      <c r="B4" s="71" t="s">
        <v>7</v>
      </c>
      <c r="C4" s="71"/>
      <c r="D4" s="77"/>
      <c r="E4" s="40">
        <f ca="1">TODAY()</f>
        <v>45599</v>
      </c>
      <c r="F4" s="5"/>
      <c r="G4" s="5"/>
      <c r="H4" s="5"/>
      <c r="I4" s="56" t="s">
        <v>0</v>
      </c>
      <c r="J4" s="68" t="s">
        <v>24</v>
      </c>
      <c r="K4" s="66"/>
      <c r="L4" s="66"/>
      <c r="M4" s="66"/>
      <c r="N4" s="67"/>
    </row>
    <row r="5" spans="1:14" ht="29.25" customHeight="1" thickBot="1" x14ac:dyDescent="0.5">
      <c r="A5" s="1"/>
      <c r="B5" s="16"/>
      <c r="C5" s="16"/>
      <c r="D5" s="16"/>
      <c r="E5" s="23"/>
      <c r="F5" s="38"/>
      <c r="G5" s="39"/>
      <c r="H5" s="43" t="s">
        <v>18</v>
      </c>
      <c r="I5" s="8"/>
      <c r="J5" s="24"/>
      <c r="K5" s="24"/>
      <c r="L5" s="24"/>
      <c r="M5" s="25"/>
      <c r="N5" s="25"/>
    </row>
    <row r="6" spans="1:14" x14ac:dyDescent="0.2">
      <c r="A6" s="1"/>
      <c r="B6" s="2"/>
      <c r="C6" s="2"/>
      <c r="D6" s="2"/>
      <c r="E6" s="2"/>
      <c r="F6" s="2"/>
      <c r="G6" s="2"/>
      <c r="H6" s="2"/>
      <c r="I6" s="9"/>
      <c r="J6" s="6"/>
      <c r="K6" s="6"/>
      <c r="L6" s="79" t="s">
        <v>15</v>
      </c>
      <c r="M6" s="80"/>
      <c r="N6" s="81"/>
    </row>
    <row r="7" spans="1:14" ht="66.75" customHeight="1" thickBot="1" x14ac:dyDescent="0.25">
      <c r="A7" s="20" t="s">
        <v>8</v>
      </c>
      <c r="B7" s="21" t="s">
        <v>2</v>
      </c>
      <c r="C7" s="21" t="s">
        <v>25</v>
      </c>
      <c r="D7" s="21" t="s">
        <v>9</v>
      </c>
      <c r="E7" s="21" t="s">
        <v>10</v>
      </c>
      <c r="F7" s="21" t="s">
        <v>12</v>
      </c>
      <c r="G7" s="21" t="s">
        <v>21</v>
      </c>
      <c r="H7" s="21" t="s">
        <v>11</v>
      </c>
      <c r="I7" s="22" t="s">
        <v>14</v>
      </c>
      <c r="J7" s="29" t="s">
        <v>13</v>
      </c>
      <c r="K7" s="62" t="s">
        <v>20</v>
      </c>
      <c r="L7" s="57" t="s">
        <v>3</v>
      </c>
      <c r="M7" s="30" t="s">
        <v>4</v>
      </c>
      <c r="N7" s="31" t="s">
        <v>5</v>
      </c>
    </row>
    <row r="8" spans="1:14" ht="30.5" customHeight="1" x14ac:dyDescent="0.3">
      <c r="A8" s="19">
        <v>1</v>
      </c>
      <c r="B8" s="82">
        <v>1</v>
      </c>
      <c r="C8" s="76"/>
      <c r="D8" s="86" t="s">
        <v>132</v>
      </c>
      <c r="E8" s="83" t="s">
        <v>130</v>
      </c>
      <c r="F8" s="84" t="s">
        <v>128</v>
      </c>
      <c r="G8" s="83" t="s">
        <v>29</v>
      </c>
      <c r="H8" s="85" t="s">
        <v>129</v>
      </c>
      <c r="I8" s="83" t="s">
        <v>130</v>
      </c>
      <c r="J8" s="83">
        <v>22.99</v>
      </c>
      <c r="K8" s="63">
        <f>J8*B8</f>
        <v>22.99</v>
      </c>
      <c r="L8" s="58"/>
      <c r="M8" s="34"/>
      <c r="N8" s="35"/>
    </row>
    <row r="9" spans="1:14" ht="30" customHeight="1" x14ac:dyDescent="0.3">
      <c r="A9" s="18">
        <v>2</v>
      </c>
      <c r="B9" s="82"/>
      <c r="C9" s="76"/>
      <c r="D9" s="83"/>
      <c r="E9" s="83"/>
      <c r="F9" s="84"/>
      <c r="G9" s="83"/>
      <c r="H9" s="85"/>
      <c r="I9" s="83"/>
      <c r="J9" s="83"/>
      <c r="K9" s="63">
        <f t="shared" ref="K9:K57" si="0">J9*B9</f>
        <v>0</v>
      </c>
      <c r="L9" s="59"/>
      <c r="M9" s="17"/>
      <c r="N9" s="36"/>
    </row>
    <row r="10" spans="1:14" ht="30" customHeight="1" x14ac:dyDescent="0.3">
      <c r="A10" s="19">
        <v>3</v>
      </c>
      <c r="B10" s="82"/>
      <c r="C10" s="76"/>
      <c r="D10" s="83"/>
      <c r="E10" s="83"/>
      <c r="F10" s="84"/>
      <c r="G10" s="83"/>
      <c r="H10" s="85"/>
      <c r="I10" s="83"/>
      <c r="J10" s="83"/>
      <c r="K10" s="63">
        <f t="shared" si="0"/>
        <v>0</v>
      </c>
      <c r="L10" s="60"/>
      <c r="M10" s="12"/>
      <c r="N10" s="37"/>
    </row>
    <row r="11" spans="1:14" ht="30" customHeight="1" x14ac:dyDescent="0.3">
      <c r="A11" s="18">
        <v>4</v>
      </c>
      <c r="B11" s="82"/>
      <c r="C11" s="76"/>
      <c r="D11" s="83"/>
      <c r="E11" s="83"/>
      <c r="F11" s="83"/>
      <c r="G11" s="83"/>
      <c r="H11" s="85"/>
      <c r="I11" s="83"/>
      <c r="J11" s="83"/>
      <c r="K11" s="63">
        <f t="shared" si="0"/>
        <v>0</v>
      </c>
      <c r="L11" s="59"/>
      <c r="M11" s="17"/>
      <c r="N11" s="36"/>
    </row>
    <row r="12" spans="1:14" ht="30" customHeight="1" x14ac:dyDescent="0.3">
      <c r="A12" s="19">
        <v>5</v>
      </c>
      <c r="B12" s="82"/>
      <c r="C12" s="76"/>
      <c r="D12" s="83"/>
      <c r="E12" s="83"/>
      <c r="F12" s="84"/>
      <c r="G12" s="83"/>
      <c r="H12" s="85"/>
      <c r="I12" s="83"/>
      <c r="J12" s="83"/>
      <c r="K12" s="63">
        <f t="shared" si="0"/>
        <v>0</v>
      </c>
      <c r="L12" s="60"/>
      <c r="M12" s="12"/>
      <c r="N12" s="37"/>
    </row>
    <row r="13" spans="1:14" ht="30" customHeight="1" x14ac:dyDescent="0.3">
      <c r="A13" s="18">
        <v>6</v>
      </c>
      <c r="B13" s="82"/>
      <c r="C13" s="76"/>
      <c r="D13" s="83"/>
      <c r="E13" s="83"/>
      <c r="F13" s="84"/>
      <c r="G13" s="83"/>
      <c r="H13" s="85"/>
      <c r="I13" s="83"/>
      <c r="J13" s="83"/>
      <c r="K13" s="63">
        <f t="shared" si="0"/>
        <v>0</v>
      </c>
      <c r="L13" s="59"/>
      <c r="M13" s="17"/>
      <c r="N13" s="36"/>
    </row>
    <row r="14" spans="1:14" ht="30" customHeight="1" x14ac:dyDescent="0.3">
      <c r="A14" s="19">
        <v>7</v>
      </c>
      <c r="B14" s="82"/>
      <c r="C14" s="76"/>
      <c r="D14" s="83"/>
      <c r="E14" s="83"/>
      <c r="F14" s="84"/>
      <c r="G14" s="83"/>
      <c r="H14" s="85"/>
      <c r="I14" s="83"/>
      <c r="J14" s="83"/>
      <c r="K14" s="63">
        <f t="shared" si="0"/>
        <v>0</v>
      </c>
      <c r="L14" s="60"/>
      <c r="M14" s="12"/>
      <c r="N14" s="37"/>
    </row>
    <row r="15" spans="1:14" ht="30" customHeight="1" x14ac:dyDescent="0.3">
      <c r="A15" s="18">
        <v>8</v>
      </c>
      <c r="B15" s="82"/>
      <c r="C15" s="76"/>
      <c r="D15" s="83"/>
      <c r="E15" s="83"/>
      <c r="F15" s="84"/>
      <c r="G15" s="83"/>
      <c r="H15" s="85"/>
      <c r="I15" s="83"/>
      <c r="J15" s="83"/>
      <c r="K15" s="63">
        <f t="shared" si="0"/>
        <v>0</v>
      </c>
      <c r="L15" s="59"/>
      <c r="M15" s="17"/>
      <c r="N15" s="36"/>
    </row>
    <row r="16" spans="1:14" ht="30" customHeight="1" x14ac:dyDescent="0.3">
      <c r="A16" s="19">
        <v>9</v>
      </c>
      <c r="B16" s="82"/>
      <c r="C16" s="76"/>
      <c r="D16" s="83"/>
      <c r="E16" s="83"/>
      <c r="F16" s="83"/>
      <c r="G16" s="83"/>
      <c r="H16" s="85"/>
      <c r="I16" s="83"/>
      <c r="J16" s="83"/>
      <c r="K16" s="63">
        <f t="shared" si="0"/>
        <v>0</v>
      </c>
      <c r="L16" s="60"/>
      <c r="M16" s="12"/>
      <c r="N16" s="37"/>
    </row>
    <row r="17" spans="1:14" ht="30" customHeight="1" x14ac:dyDescent="0.3">
      <c r="A17" s="18">
        <v>10</v>
      </c>
      <c r="B17" s="82"/>
      <c r="C17" s="76"/>
      <c r="D17" s="83"/>
      <c r="E17" s="83"/>
      <c r="F17" s="83"/>
      <c r="G17" s="83"/>
      <c r="H17" s="83"/>
      <c r="I17" s="83"/>
      <c r="J17" s="83"/>
      <c r="K17" s="63">
        <f t="shared" si="0"/>
        <v>0</v>
      </c>
      <c r="L17" s="59"/>
      <c r="M17" s="17"/>
      <c r="N17" s="36"/>
    </row>
    <row r="18" spans="1:14" ht="30" customHeight="1" x14ac:dyDescent="0.3">
      <c r="A18" s="19">
        <v>11</v>
      </c>
      <c r="B18" s="82"/>
      <c r="C18" s="76"/>
      <c r="D18" s="83"/>
      <c r="E18" s="83"/>
      <c r="F18" s="83"/>
      <c r="G18" s="83"/>
      <c r="H18" s="83"/>
      <c r="I18" s="83"/>
      <c r="J18" s="83"/>
      <c r="K18" s="63">
        <f t="shared" si="0"/>
        <v>0</v>
      </c>
      <c r="L18" s="60"/>
      <c r="M18" s="12"/>
      <c r="N18" s="37"/>
    </row>
    <row r="19" spans="1:14" ht="30" customHeight="1" x14ac:dyDescent="0.3">
      <c r="A19" s="18">
        <v>12</v>
      </c>
      <c r="B19" s="82"/>
      <c r="C19" s="76"/>
      <c r="D19" s="83"/>
      <c r="E19" s="83"/>
      <c r="F19" s="83"/>
      <c r="G19" s="83"/>
      <c r="H19" s="83"/>
      <c r="I19" s="83"/>
      <c r="J19" s="83"/>
      <c r="K19" s="63">
        <f t="shared" si="0"/>
        <v>0</v>
      </c>
      <c r="L19" s="59"/>
      <c r="M19" s="17"/>
      <c r="N19" s="36"/>
    </row>
    <row r="20" spans="1:14" ht="30" customHeight="1" x14ac:dyDescent="0.3">
      <c r="A20" s="19">
        <v>13</v>
      </c>
      <c r="B20" s="82"/>
      <c r="C20" s="76"/>
      <c r="D20" s="83"/>
      <c r="E20" s="83"/>
      <c r="F20" s="83"/>
      <c r="G20" s="83"/>
      <c r="H20" s="83"/>
      <c r="I20" s="83"/>
      <c r="J20" s="83"/>
      <c r="K20" s="63">
        <f t="shared" si="0"/>
        <v>0</v>
      </c>
      <c r="L20" s="60"/>
      <c r="M20" s="12"/>
      <c r="N20" s="37"/>
    </row>
    <row r="21" spans="1:14" ht="30" customHeight="1" x14ac:dyDescent="0.3">
      <c r="A21" s="18">
        <v>14</v>
      </c>
      <c r="B21" s="82"/>
      <c r="C21" s="76"/>
      <c r="D21" s="83"/>
      <c r="E21" s="83"/>
      <c r="F21" s="83"/>
      <c r="G21" s="83"/>
      <c r="H21" s="83"/>
      <c r="I21" s="83"/>
      <c r="J21" s="83"/>
      <c r="K21" s="63">
        <f t="shared" si="0"/>
        <v>0</v>
      </c>
      <c r="L21" s="59"/>
      <c r="M21" s="17"/>
      <c r="N21" s="36"/>
    </row>
    <row r="22" spans="1:14" ht="30" customHeight="1" x14ac:dyDescent="0.3">
      <c r="A22" s="19">
        <v>15</v>
      </c>
      <c r="B22" s="82"/>
      <c r="C22" s="76"/>
      <c r="D22" s="83"/>
      <c r="E22" s="83"/>
      <c r="F22" s="83"/>
      <c r="G22" s="83"/>
      <c r="H22" s="83"/>
      <c r="I22" s="83"/>
      <c r="J22" s="83"/>
      <c r="K22" s="63">
        <f t="shared" si="0"/>
        <v>0</v>
      </c>
      <c r="L22" s="60"/>
      <c r="M22" s="12"/>
      <c r="N22" s="37"/>
    </row>
    <row r="23" spans="1:14" ht="30" customHeight="1" x14ac:dyDescent="0.3">
      <c r="A23" s="18">
        <v>16</v>
      </c>
      <c r="B23" s="82"/>
      <c r="C23" s="76"/>
      <c r="D23" s="83"/>
      <c r="E23" s="83"/>
      <c r="F23" s="83"/>
      <c r="G23" s="83"/>
      <c r="H23" s="83"/>
      <c r="I23" s="83"/>
      <c r="J23" s="83"/>
      <c r="K23" s="63">
        <f t="shared" si="0"/>
        <v>0</v>
      </c>
      <c r="L23" s="59"/>
      <c r="M23" s="17"/>
      <c r="N23" s="36"/>
    </row>
    <row r="24" spans="1:14" ht="30" customHeight="1" x14ac:dyDescent="0.3">
      <c r="A24" s="19">
        <v>17</v>
      </c>
      <c r="B24" s="82"/>
      <c r="C24" s="76"/>
      <c r="D24" s="83"/>
      <c r="E24" s="83"/>
      <c r="F24" s="83"/>
      <c r="G24" s="83"/>
      <c r="H24" s="83"/>
      <c r="I24" s="74"/>
      <c r="J24" s="83"/>
      <c r="K24" s="63">
        <f t="shared" si="0"/>
        <v>0</v>
      </c>
      <c r="L24" s="60"/>
      <c r="M24" s="12"/>
      <c r="N24" s="37"/>
    </row>
    <row r="25" spans="1:14" ht="30" customHeight="1" x14ac:dyDescent="0.3">
      <c r="A25" s="18">
        <v>18</v>
      </c>
      <c r="B25" s="82"/>
      <c r="C25" s="76"/>
      <c r="D25" s="83"/>
      <c r="E25" s="83"/>
      <c r="F25" s="83"/>
      <c r="G25" s="83"/>
      <c r="H25" s="83"/>
      <c r="I25" s="83"/>
      <c r="J25" s="83"/>
      <c r="K25" s="63">
        <f t="shared" si="0"/>
        <v>0</v>
      </c>
      <c r="L25" s="59"/>
      <c r="M25" s="17"/>
      <c r="N25" s="36"/>
    </row>
    <row r="26" spans="1:14" ht="30" customHeight="1" x14ac:dyDescent="0.3">
      <c r="A26" s="19">
        <v>19</v>
      </c>
      <c r="B26" s="82"/>
      <c r="C26" s="76"/>
      <c r="D26" s="83"/>
      <c r="E26" s="83"/>
      <c r="F26" s="83"/>
      <c r="G26" s="83"/>
      <c r="H26" s="83"/>
      <c r="I26" s="83"/>
      <c r="J26" s="83"/>
      <c r="K26" s="63">
        <f t="shared" si="0"/>
        <v>0</v>
      </c>
      <c r="L26" s="60"/>
      <c r="M26" s="12"/>
      <c r="N26" s="37"/>
    </row>
    <row r="27" spans="1:14" ht="30" customHeight="1" x14ac:dyDescent="0.3">
      <c r="A27" s="18">
        <v>20</v>
      </c>
      <c r="B27" s="82"/>
      <c r="C27" s="76"/>
      <c r="D27" s="83"/>
      <c r="E27" s="83"/>
      <c r="F27" s="83"/>
      <c r="G27" s="83"/>
      <c r="H27" s="83"/>
      <c r="I27" s="83"/>
      <c r="J27" s="83"/>
      <c r="K27" s="63">
        <f t="shared" si="0"/>
        <v>0</v>
      </c>
      <c r="L27" s="59"/>
      <c r="M27" s="17"/>
      <c r="N27" s="36"/>
    </row>
    <row r="28" spans="1:14" ht="30" customHeight="1" x14ac:dyDescent="0.3">
      <c r="A28" s="19">
        <v>21</v>
      </c>
      <c r="B28" s="82"/>
      <c r="C28" s="76"/>
      <c r="D28" s="83"/>
      <c r="E28" s="83"/>
      <c r="F28" s="83"/>
      <c r="G28" s="83"/>
      <c r="H28" s="83"/>
      <c r="I28" s="83"/>
      <c r="J28" s="83"/>
      <c r="K28" s="63">
        <f t="shared" si="0"/>
        <v>0</v>
      </c>
      <c r="L28" s="60"/>
      <c r="M28" s="12"/>
      <c r="N28" s="37"/>
    </row>
    <row r="29" spans="1:14" ht="30" customHeight="1" x14ac:dyDescent="0.3">
      <c r="A29" s="18">
        <v>22</v>
      </c>
      <c r="B29" s="82"/>
      <c r="C29" s="76"/>
      <c r="D29" s="83"/>
      <c r="E29" s="83"/>
      <c r="F29" s="83"/>
      <c r="G29" s="83"/>
      <c r="H29" s="83"/>
      <c r="I29" s="83"/>
      <c r="J29" s="83"/>
      <c r="K29" s="63">
        <f t="shared" si="0"/>
        <v>0</v>
      </c>
      <c r="L29" s="59"/>
      <c r="M29" s="17"/>
      <c r="N29" s="36"/>
    </row>
    <row r="30" spans="1:14" ht="30" customHeight="1" x14ac:dyDescent="0.3">
      <c r="A30" s="19">
        <v>23</v>
      </c>
      <c r="B30" s="82"/>
      <c r="C30" s="76"/>
      <c r="D30" s="83"/>
      <c r="E30" s="83"/>
      <c r="F30" s="83"/>
      <c r="G30" s="83"/>
      <c r="H30" s="83"/>
      <c r="I30" s="83"/>
      <c r="J30" s="83"/>
      <c r="K30" s="63">
        <f t="shared" si="0"/>
        <v>0</v>
      </c>
      <c r="L30" s="60"/>
      <c r="M30" s="12"/>
      <c r="N30" s="37"/>
    </row>
    <row r="31" spans="1:14" ht="30" customHeight="1" x14ac:dyDescent="0.3">
      <c r="A31" s="18">
        <v>24</v>
      </c>
      <c r="B31" s="82"/>
      <c r="C31" s="76"/>
      <c r="D31" s="83"/>
      <c r="E31" s="83"/>
      <c r="F31" s="83"/>
      <c r="G31" s="83"/>
      <c r="H31" s="83"/>
      <c r="I31" s="83"/>
      <c r="J31" s="83"/>
      <c r="K31" s="63">
        <f t="shared" si="0"/>
        <v>0</v>
      </c>
      <c r="L31" s="59"/>
      <c r="M31" s="17"/>
      <c r="N31" s="36"/>
    </row>
    <row r="32" spans="1:14" ht="30" customHeight="1" x14ac:dyDescent="0.2">
      <c r="A32" s="19">
        <v>25</v>
      </c>
      <c r="B32" s="82"/>
      <c r="C32" s="4"/>
      <c r="D32" s="4"/>
      <c r="E32" s="4"/>
      <c r="F32" s="4"/>
      <c r="G32" s="4"/>
      <c r="H32" s="4"/>
      <c r="I32" s="10"/>
      <c r="J32" s="63"/>
      <c r="K32" s="63">
        <f t="shared" si="0"/>
        <v>0</v>
      </c>
      <c r="L32" s="60"/>
      <c r="M32" s="12"/>
      <c r="N32" s="37"/>
    </row>
    <row r="33" spans="1:14" ht="30" customHeight="1" x14ac:dyDescent="0.35">
      <c r="A33" s="18">
        <v>26</v>
      </c>
      <c r="B33" s="42"/>
      <c r="C33" s="42"/>
      <c r="D33" s="14"/>
      <c r="E33" s="14"/>
      <c r="F33" s="14"/>
      <c r="G33" s="14"/>
      <c r="H33" s="14"/>
      <c r="I33" s="15"/>
      <c r="J33" s="33"/>
      <c r="K33" s="63">
        <f t="shared" si="0"/>
        <v>0</v>
      </c>
      <c r="L33" s="59"/>
      <c r="M33" s="17"/>
      <c r="N33" s="36"/>
    </row>
    <row r="34" spans="1:14" ht="30" customHeight="1" x14ac:dyDescent="0.35">
      <c r="A34" s="19">
        <v>27</v>
      </c>
      <c r="B34" s="41"/>
      <c r="C34" s="41"/>
      <c r="D34" s="4"/>
      <c r="E34" s="4"/>
      <c r="F34" s="4"/>
      <c r="G34" s="4"/>
      <c r="H34" s="4"/>
      <c r="I34" s="10"/>
      <c r="J34" s="32"/>
      <c r="K34" s="63">
        <f t="shared" si="0"/>
        <v>0</v>
      </c>
      <c r="L34" s="60"/>
      <c r="M34" s="12"/>
      <c r="N34" s="37"/>
    </row>
    <row r="35" spans="1:14" ht="30" customHeight="1" x14ac:dyDescent="0.35">
      <c r="A35" s="18">
        <v>28</v>
      </c>
      <c r="B35" s="42"/>
      <c r="C35" s="42"/>
      <c r="D35" s="14"/>
      <c r="E35" s="14"/>
      <c r="F35" s="14"/>
      <c r="G35" s="14"/>
      <c r="H35" s="14"/>
      <c r="I35" s="15"/>
      <c r="J35" s="33"/>
      <c r="K35" s="63">
        <f t="shared" si="0"/>
        <v>0</v>
      </c>
      <c r="L35" s="59"/>
      <c r="M35" s="17"/>
      <c r="N35" s="36"/>
    </row>
    <row r="36" spans="1:14" ht="30" customHeight="1" x14ac:dyDescent="0.35">
      <c r="A36" s="19">
        <v>29</v>
      </c>
      <c r="B36" s="41"/>
      <c r="C36" s="41"/>
      <c r="D36" s="4"/>
      <c r="E36" s="4"/>
      <c r="F36" s="4"/>
      <c r="G36" s="4"/>
      <c r="H36" s="4"/>
      <c r="I36" s="10"/>
      <c r="J36" s="32"/>
      <c r="K36" s="63">
        <f t="shared" si="0"/>
        <v>0</v>
      </c>
      <c r="L36" s="60"/>
      <c r="M36" s="12"/>
      <c r="N36" s="37"/>
    </row>
    <row r="37" spans="1:14" ht="30" customHeight="1" x14ac:dyDescent="0.35">
      <c r="A37" s="18">
        <v>30</v>
      </c>
      <c r="B37" s="42"/>
      <c r="C37" s="42"/>
      <c r="D37" s="14"/>
      <c r="E37" s="14"/>
      <c r="F37" s="14"/>
      <c r="G37" s="14"/>
      <c r="H37" s="14"/>
      <c r="I37" s="15"/>
      <c r="J37" s="33"/>
      <c r="K37" s="63">
        <f t="shared" si="0"/>
        <v>0</v>
      </c>
      <c r="L37" s="59"/>
      <c r="M37" s="17"/>
      <c r="N37" s="36"/>
    </row>
    <row r="38" spans="1:14" ht="30" customHeight="1" x14ac:dyDescent="0.35">
      <c r="A38" s="19">
        <v>31</v>
      </c>
      <c r="B38" s="41"/>
      <c r="C38" s="41"/>
      <c r="D38" s="4"/>
      <c r="E38" s="4"/>
      <c r="F38" s="4"/>
      <c r="G38" s="4"/>
      <c r="H38" s="4"/>
      <c r="I38" s="10"/>
      <c r="J38" s="32"/>
      <c r="K38" s="63">
        <f t="shared" si="0"/>
        <v>0</v>
      </c>
      <c r="L38" s="60"/>
      <c r="M38" s="12"/>
      <c r="N38" s="37"/>
    </row>
    <row r="39" spans="1:14" ht="30" customHeight="1" x14ac:dyDescent="0.35">
      <c r="A39" s="18">
        <v>32</v>
      </c>
      <c r="B39" s="42"/>
      <c r="C39" s="42"/>
      <c r="D39" s="14"/>
      <c r="E39" s="14"/>
      <c r="F39" s="14"/>
      <c r="G39" s="14"/>
      <c r="H39" s="14"/>
      <c r="I39" s="15"/>
      <c r="J39" s="33"/>
      <c r="K39" s="63">
        <f t="shared" si="0"/>
        <v>0</v>
      </c>
      <c r="L39" s="59"/>
      <c r="M39" s="17"/>
      <c r="N39" s="36"/>
    </row>
    <row r="40" spans="1:14" ht="30" customHeight="1" x14ac:dyDescent="0.35">
      <c r="A40" s="19">
        <v>33</v>
      </c>
      <c r="B40" s="41"/>
      <c r="C40" s="41"/>
      <c r="D40" s="4"/>
      <c r="E40" s="4"/>
      <c r="F40" s="4"/>
      <c r="G40" s="4"/>
      <c r="H40" s="4"/>
      <c r="I40" s="10"/>
      <c r="J40" s="32"/>
      <c r="K40" s="63">
        <f t="shared" si="0"/>
        <v>0</v>
      </c>
      <c r="L40" s="60"/>
      <c r="M40" s="12"/>
      <c r="N40" s="37"/>
    </row>
    <row r="41" spans="1:14" ht="30" customHeight="1" x14ac:dyDescent="0.35">
      <c r="A41" s="18">
        <v>34</v>
      </c>
      <c r="B41" s="42"/>
      <c r="C41" s="42"/>
      <c r="D41" s="14"/>
      <c r="E41" s="14"/>
      <c r="F41" s="14"/>
      <c r="G41" s="14"/>
      <c r="H41" s="14"/>
      <c r="I41" s="15"/>
      <c r="J41" s="33"/>
      <c r="K41" s="63">
        <f t="shared" si="0"/>
        <v>0</v>
      </c>
      <c r="L41" s="59"/>
      <c r="M41" s="17"/>
      <c r="N41" s="36"/>
    </row>
    <row r="42" spans="1:14" ht="30" customHeight="1" x14ac:dyDescent="0.35">
      <c r="A42" s="19">
        <v>35</v>
      </c>
      <c r="B42" s="41"/>
      <c r="C42" s="41"/>
      <c r="D42" s="4"/>
      <c r="E42" s="4"/>
      <c r="F42" s="4"/>
      <c r="G42" s="4"/>
      <c r="H42" s="4"/>
      <c r="I42" s="10"/>
      <c r="J42" s="32"/>
      <c r="K42" s="63">
        <f t="shared" si="0"/>
        <v>0</v>
      </c>
      <c r="L42" s="60"/>
      <c r="M42" s="12"/>
      <c r="N42" s="37"/>
    </row>
    <row r="43" spans="1:14" ht="30" customHeight="1" x14ac:dyDescent="0.35">
      <c r="A43" s="18">
        <v>36</v>
      </c>
      <c r="B43" s="42"/>
      <c r="C43" s="42"/>
      <c r="D43" s="14"/>
      <c r="E43" s="14"/>
      <c r="F43" s="14"/>
      <c r="G43" s="14"/>
      <c r="H43" s="14"/>
      <c r="I43" s="15"/>
      <c r="J43" s="33"/>
      <c r="K43" s="63">
        <f t="shared" si="0"/>
        <v>0</v>
      </c>
      <c r="L43" s="59"/>
      <c r="M43" s="17"/>
      <c r="N43" s="36"/>
    </row>
    <row r="44" spans="1:14" ht="30" customHeight="1" x14ac:dyDescent="0.35">
      <c r="A44" s="19">
        <v>37</v>
      </c>
      <c r="B44" s="41"/>
      <c r="C44" s="41"/>
      <c r="D44" s="4"/>
      <c r="E44" s="4"/>
      <c r="F44" s="4"/>
      <c r="G44" s="4"/>
      <c r="H44" s="4"/>
      <c r="I44" s="10"/>
      <c r="J44" s="32"/>
      <c r="K44" s="63">
        <f t="shared" si="0"/>
        <v>0</v>
      </c>
      <c r="L44" s="60"/>
      <c r="M44" s="12"/>
      <c r="N44" s="37"/>
    </row>
    <row r="45" spans="1:14" ht="30" customHeight="1" x14ac:dyDescent="0.35">
      <c r="A45" s="18">
        <v>38</v>
      </c>
      <c r="B45" s="42"/>
      <c r="C45" s="42"/>
      <c r="D45" s="14"/>
      <c r="E45" s="14"/>
      <c r="F45" s="14"/>
      <c r="G45" s="14"/>
      <c r="H45" s="14"/>
      <c r="I45" s="15"/>
      <c r="J45" s="33"/>
      <c r="K45" s="63">
        <f t="shared" si="0"/>
        <v>0</v>
      </c>
      <c r="L45" s="59"/>
      <c r="M45" s="17"/>
      <c r="N45" s="36"/>
    </row>
    <row r="46" spans="1:14" ht="30" customHeight="1" x14ac:dyDescent="0.35">
      <c r="A46" s="19">
        <v>39</v>
      </c>
      <c r="B46" s="41"/>
      <c r="C46" s="41"/>
      <c r="D46" s="4"/>
      <c r="E46" s="4"/>
      <c r="F46" s="4"/>
      <c r="G46" s="4"/>
      <c r="H46" s="4"/>
      <c r="I46" s="10"/>
      <c r="J46" s="32"/>
      <c r="K46" s="63">
        <f t="shared" si="0"/>
        <v>0</v>
      </c>
      <c r="L46" s="60"/>
      <c r="M46" s="12"/>
      <c r="N46" s="37"/>
    </row>
    <row r="47" spans="1:14" ht="30" customHeight="1" x14ac:dyDescent="0.35">
      <c r="A47" s="18">
        <v>40</v>
      </c>
      <c r="B47" s="42"/>
      <c r="C47" s="42"/>
      <c r="D47" s="14"/>
      <c r="E47" s="14"/>
      <c r="F47" s="14"/>
      <c r="G47" s="14"/>
      <c r="H47" s="14"/>
      <c r="I47" s="15"/>
      <c r="J47" s="33"/>
      <c r="K47" s="63">
        <f t="shared" si="0"/>
        <v>0</v>
      </c>
      <c r="L47" s="59"/>
      <c r="M47" s="17"/>
      <c r="N47" s="36"/>
    </row>
    <row r="48" spans="1:14" ht="30" customHeight="1" x14ac:dyDescent="0.35">
      <c r="A48" s="19">
        <v>41</v>
      </c>
      <c r="B48" s="41"/>
      <c r="C48" s="41"/>
      <c r="D48" s="4"/>
      <c r="E48" s="4"/>
      <c r="F48" s="4"/>
      <c r="G48" s="4"/>
      <c r="H48" s="4"/>
      <c r="I48" s="10"/>
      <c r="J48" s="32"/>
      <c r="K48" s="63">
        <f t="shared" si="0"/>
        <v>0</v>
      </c>
      <c r="L48" s="60"/>
      <c r="M48" s="12"/>
      <c r="N48" s="37"/>
    </row>
    <row r="49" spans="1:14" ht="30" customHeight="1" x14ac:dyDescent="0.35">
      <c r="A49" s="18">
        <v>42</v>
      </c>
      <c r="B49" s="42"/>
      <c r="C49" s="42"/>
      <c r="D49" s="14"/>
      <c r="E49" s="14"/>
      <c r="F49" s="14"/>
      <c r="G49" s="14"/>
      <c r="H49" s="14"/>
      <c r="I49" s="15"/>
      <c r="J49" s="33"/>
      <c r="K49" s="63">
        <f t="shared" si="0"/>
        <v>0</v>
      </c>
      <c r="L49" s="59"/>
      <c r="M49" s="17"/>
      <c r="N49" s="36"/>
    </row>
    <row r="50" spans="1:14" ht="30" customHeight="1" x14ac:dyDescent="0.35">
      <c r="A50" s="19">
        <v>43</v>
      </c>
      <c r="B50" s="41"/>
      <c r="C50" s="41"/>
      <c r="D50" s="4"/>
      <c r="E50" s="4"/>
      <c r="F50" s="4"/>
      <c r="G50" s="4"/>
      <c r="H50" s="4"/>
      <c r="I50" s="10"/>
      <c r="J50" s="32"/>
      <c r="K50" s="63">
        <f t="shared" si="0"/>
        <v>0</v>
      </c>
      <c r="L50" s="60"/>
      <c r="M50" s="12"/>
      <c r="N50" s="37"/>
    </row>
    <row r="51" spans="1:14" ht="30" customHeight="1" x14ac:dyDescent="0.35">
      <c r="A51" s="18">
        <v>44</v>
      </c>
      <c r="B51" s="42"/>
      <c r="C51" s="42"/>
      <c r="D51" s="14"/>
      <c r="E51" s="14"/>
      <c r="F51" s="14"/>
      <c r="G51" s="14"/>
      <c r="H51" s="14"/>
      <c r="I51" s="15"/>
      <c r="J51" s="33"/>
      <c r="K51" s="63">
        <f t="shared" si="0"/>
        <v>0</v>
      </c>
      <c r="L51" s="59"/>
      <c r="M51" s="17"/>
      <c r="N51" s="36"/>
    </row>
    <row r="52" spans="1:14" ht="30" customHeight="1" x14ac:dyDescent="0.35">
      <c r="A52" s="19">
        <v>45</v>
      </c>
      <c r="B52" s="41"/>
      <c r="C52" s="41"/>
      <c r="D52" s="4"/>
      <c r="E52" s="4"/>
      <c r="F52" s="4"/>
      <c r="G52" s="4"/>
      <c r="H52" s="4"/>
      <c r="I52" s="10"/>
      <c r="J52" s="32"/>
      <c r="K52" s="63">
        <f t="shared" si="0"/>
        <v>0</v>
      </c>
      <c r="L52" s="60"/>
      <c r="M52" s="12"/>
      <c r="N52" s="37"/>
    </row>
    <row r="53" spans="1:14" ht="30" customHeight="1" x14ac:dyDescent="0.35">
      <c r="A53" s="18">
        <v>46</v>
      </c>
      <c r="B53" s="42"/>
      <c r="C53" s="42"/>
      <c r="D53" s="14"/>
      <c r="E53" s="14"/>
      <c r="F53" s="14"/>
      <c r="G53" s="14"/>
      <c r="H53" s="14"/>
      <c r="I53" s="15"/>
      <c r="J53" s="33"/>
      <c r="K53" s="63">
        <f t="shared" si="0"/>
        <v>0</v>
      </c>
      <c r="L53" s="59"/>
      <c r="M53" s="17"/>
      <c r="N53" s="36"/>
    </row>
    <row r="54" spans="1:14" ht="30" customHeight="1" x14ac:dyDescent="0.35">
      <c r="A54" s="19">
        <v>47</v>
      </c>
      <c r="B54" s="41"/>
      <c r="C54" s="41"/>
      <c r="D54" s="4"/>
      <c r="E54" s="4"/>
      <c r="F54" s="4"/>
      <c r="G54" s="4"/>
      <c r="H54" s="4"/>
      <c r="I54" s="10"/>
      <c r="J54" s="32"/>
      <c r="K54" s="63">
        <f t="shared" si="0"/>
        <v>0</v>
      </c>
      <c r="L54" s="60"/>
      <c r="M54" s="12"/>
      <c r="N54" s="37"/>
    </row>
    <row r="55" spans="1:14" ht="30" customHeight="1" x14ac:dyDescent="0.35">
      <c r="A55" s="18">
        <v>48</v>
      </c>
      <c r="B55" s="42"/>
      <c r="C55" s="42"/>
      <c r="D55" s="14"/>
      <c r="E55" s="14"/>
      <c r="F55" s="14"/>
      <c r="G55" s="14"/>
      <c r="H55" s="14"/>
      <c r="I55" s="15"/>
      <c r="J55" s="33"/>
      <c r="K55" s="63">
        <f t="shared" si="0"/>
        <v>0</v>
      </c>
      <c r="L55" s="59"/>
      <c r="M55" s="17"/>
      <c r="N55" s="36"/>
    </row>
    <row r="56" spans="1:14" ht="30" customHeight="1" x14ac:dyDescent="0.35">
      <c r="A56" s="19">
        <v>49</v>
      </c>
      <c r="B56" s="41"/>
      <c r="C56" s="41"/>
      <c r="D56" s="4"/>
      <c r="E56" s="4"/>
      <c r="F56" s="4"/>
      <c r="G56" s="4"/>
      <c r="H56" s="4"/>
      <c r="I56" s="10"/>
      <c r="J56" s="32"/>
      <c r="K56" s="63">
        <f t="shared" si="0"/>
        <v>0</v>
      </c>
      <c r="L56" s="60"/>
      <c r="M56" s="12"/>
      <c r="N56" s="37"/>
    </row>
    <row r="57" spans="1:14" ht="30" customHeight="1" thickBot="1" x14ac:dyDescent="0.4">
      <c r="A57" s="44">
        <v>50</v>
      </c>
      <c r="B57" s="45"/>
      <c r="C57" s="45"/>
      <c r="D57" s="46"/>
      <c r="E57" s="46"/>
      <c r="F57" s="46"/>
      <c r="G57" s="46"/>
      <c r="H57" s="46"/>
      <c r="I57" s="47"/>
      <c r="J57" s="48"/>
      <c r="K57" s="63">
        <f t="shared" si="0"/>
        <v>0</v>
      </c>
      <c r="L57" s="61"/>
      <c r="M57" s="49"/>
      <c r="N57" s="50"/>
    </row>
    <row r="58" spans="1:14" ht="36" customHeight="1" thickBot="1" x14ac:dyDescent="0.25">
      <c r="A58" s="26"/>
      <c r="B58" s="51"/>
      <c r="C58" s="51"/>
      <c r="D58" s="51"/>
      <c r="E58" s="51"/>
      <c r="F58" s="51"/>
      <c r="G58" s="51"/>
      <c r="H58" s="51"/>
      <c r="I58" s="54" t="s">
        <v>19</v>
      </c>
      <c r="J58" s="53"/>
      <c r="K58" s="53">
        <f>SUM(K8:K57)</f>
        <v>22.99</v>
      </c>
      <c r="L58" s="52"/>
      <c r="M58" s="27"/>
      <c r="N58" s="28"/>
    </row>
  </sheetData>
  <mergeCells count="7">
    <mergeCell ref="L6:N6"/>
    <mergeCell ref="B2:N2"/>
    <mergeCell ref="B3:D3"/>
    <mergeCell ref="E3:F3"/>
    <mergeCell ref="J3:N3"/>
    <mergeCell ref="B4:D4"/>
    <mergeCell ref="J4:N4"/>
  </mergeCells>
  <conditionalFormatting sqref="B8:C16 B33:C57 B21:C31">
    <cfRule type="cellIs" dxfId="0" priority="1" operator="greaterThan">
      <formula>0</formula>
    </cfRule>
  </conditionalFormatting>
  <hyperlinks>
    <hyperlink ref="J4" r:id="rId1" xr:uid="{AF732120-1241-A14C-AE40-49854CF39F70}"/>
  </hyperlinks>
  <printOptions horizontalCentered="1" verticalCentered="1" gridLines="1"/>
  <pageMargins left="0.2" right="0.2" top="0.25" bottom="0.25" header="0.3" footer="0.05"/>
  <pageSetup paperSize="5" scale="4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Mouser</vt:lpstr>
      <vt:lpstr>Amazon</vt:lpstr>
      <vt:lpstr>Amazon!Print_Area</vt:lpstr>
      <vt:lpstr>Mouser!Print_Area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Cameron Gillingham</cp:lastModifiedBy>
  <cp:lastPrinted>2013-09-25T17:13:51Z</cp:lastPrinted>
  <dcterms:created xsi:type="dcterms:W3CDTF">2012-10-11T21:38:32Z</dcterms:created>
  <dcterms:modified xsi:type="dcterms:W3CDTF">2024-11-04T02:09:00Z</dcterms:modified>
</cp:coreProperties>
</file>