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8a7dff0b441a3a2/Documents/GitHub/flora-hardware/petal-v0_0/testing/internal/"/>
    </mc:Choice>
  </mc:AlternateContent>
  <xr:revisionPtr revIDLastSave="299" documentId="8_{1B2AB5EB-DFEC-9242-9CCC-20ACAB06D546}" xr6:coauthVersionLast="47" xr6:coauthVersionMax="47" xr10:uidLastSave="{A9A50FF6-52E2-4F94-80ED-DAB40896BF5B}"/>
  <bookViews>
    <workbookView xWindow="-120" yWindow="-120" windowWidth="29040" windowHeight="15720" xr2:uid="{4A60C588-DD73-5943-9372-88FD629F3246}"/>
  </bookViews>
  <sheets>
    <sheet name="Check List" sheetId="1" r:id="rId1"/>
    <sheet name="TPSM84203EAB (Hog)" sheetId="3" r:id="rId2"/>
    <sheet name="TPS62933P (Ours)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2" l="1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28" i="2"/>
  <c r="D29" i="2"/>
  <c r="D30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30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3" i="3"/>
</calcChain>
</file>

<file path=xl/sharedStrings.xml><?xml version="1.0" encoding="utf-8"?>
<sst xmlns="http://schemas.openxmlformats.org/spreadsheetml/2006/main" count="76" uniqueCount="55">
  <si>
    <t>Hadware Testing scheme</t>
  </si>
  <si>
    <t>Pre- Assembly</t>
  </si>
  <si>
    <t xml:space="preserve">Visually compare Gerber to manufactured to ensure correct footprints and orientation of components </t>
  </si>
  <si>
    <t xml:space="preserve">Verify continuity on communications traces </t>
  </si>
  <si>
    <t>Assembly</t>
  </si>
  <si>
    <t>Solder all SMT components (hot plate?)</t>
  </si>
  <si>
    <t xml:space="preserve">Solder all THT components </t>
  </si>
  <si>
    <t>Visual Inspection - check for bridges, Undersoldered joints, cold joints, etc.</t>
  </si>
  <si>
    <t xml:space="preserve">Place SMT componets </t>
  </si>
  <si>
    <t>Verify orientation</t>
  </si>
  <si>
    <t>Re-do continuity testing from pre-assembly</t>
  </si>
  <si>
    <t>Card Reader</t>
  </si>
  <si>
    <t>ESP-32</t>
  </si>
  <si>
    <t>Flash via UART</t>
  </si>
  <si>
    <t>Flash via USB</t>
  </si>
  <si>
    <t>write program to cycle LED colour with user button presses</t>
  </si>
  <si>
    <t>flash current version of firmware to confirm wifi functionaliy</t>
  </si>
  <si>
    <t>wave</t>
  </si>
  <si>
    <t>Power continuity test - 3.3V to GND and Vsupply to 3.3V</t>
  </si>
  <si>
    <t>Load testing (0-1A)</t>
  </si>
  <si>
    <t>Vout</t>
  </si>
  <si>
    <t>%Ripple</t>
  </si>
  <si>
    <t>Inout Voltage Range (4.5V-28V)</t>
  </si>
  <si>
    <t>Power Supplies</t>
  </si>
  <si>
    <t>No load current (Quiescent)</t>
  </si>
  <si>
    <t>Completed</t>
  </si>
  <si>
    <t>LifeP04 *2</t>
  </si>
  <si>
    <t>pB/AGM</t>
  </si>
  <si>
    <t>12V lithium</t>
  </si>
  <si>
    <t>Test LVD Circuit</t>
  </si>
  <si>
    <t>load transient</t>
  </si>
  <si>
    <t>Load transient</t>
  </si>
  <si>
    <t>% Overshoot</t>
  </si>
  <si>
    <t>Settle time</t>
  </si>
  <si>
    <t>Column1</t>
  </si>
  <si>
    <t>Task</t>
  </si>
  <si>
    <t>TPSM84203EAB (Hog)</t>
  </si>
  <si>
    <t>TPS662933P (Ours)</t>
  </si>
  <si>
    <t>Output Voltage [V]</t>
  </si>
  <si>
    <t>Ripple [V]</t>
  </si>
  <si>
    <t>Input Voltage [V]</t>
  </si>
  <si>
    <t>Percent Ripple [%]</t>
  </si>
  <si>
    <t>Load Current [A]</t>
  </si>
  <si>
    <t>Result</t>
  </si>
  <si>
    <t>Load Transient: 0.375A - 1.125A @ 1A/uS</t>
  </si>
  <si>
    <t>Input Voltage Range table (3.8V-30V):</t>
  </si>
  <si>
    <t>Load testing  table (0A-3A):</t>
  </si>
  <si>
    <t>Load Transient: 0.5A - 2.5A @ 0.8A/uS</t>
  </si>
  <si>
    <t>Reconnect Voltage</t>
  </si>
  <si>
    <t>Disconnect Voltage</t>
  </si>
  <si>
    <t>Operational</t>
  </si>
  <si>
    <t>Operational2</t>
  </si>
  <si>
    <t>Operational3</t>
  </si>
  <si>
    <t>lora-pingpong</t>
  </si>
  <si>
    <t>sdWrite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</si>
</sst>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b/>
      <i/>
      <sz val="12"/>
      <color theme="1"/>
      <name val="Aptos Narrow"/>
      <family val="2"/>
      <scheme val="minor"/>
    </font>
    <font>
      <b/>
      <sz val="18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0" fillId="0" borderId="1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0" borderId="1" xfId="0" applyFont="1" applyBorder="1"/>
    <xf numFmtId="0" fontId="0" fillId="0" borderId="0" xfId="0" applyAlignment="1">
      <alignment horizontal="center"/>
    </xf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4" fillId="0" borderId="0" xfId="0" applyFont="1"/>
  </cellXfs>
  <cellStyles count="1">
    <cellStyle name="Normal" xfId="0" builtinId="0"/>
  </cellStyles>
  <dxfs count="5">
    <dxf>
      <extLst>
        <ext xmlns:xfpb="http://schemas.microsoft.com/office/spreadsheetml/2022/featurepropertybag" uri="{0417FA29-78FA-4A13-93AC-8FF0FAFDF519}">
          <xfpb:DXFComplement i="0"/>
        </ext>
      </extLst>
    </dxf>
    <dxf>
      <extLst>
        <ext xmlns:xfpb="http://schemas.microsoft.com/office/spreadsheetml/2022/featurepropertybag" uri="{0417FA29-78FA-4A13-93AC-8FF0FAFDF519}">
          <xfpb:DXFComplement i="0"/>
        </ext>
      </extLst>
    </dxf>
    <dxf>
      <extLst>
        <ext xmlns:xfpb="http://schemas.microsoft.com/office/spreadsheetml/2022/featurepropertybag" uri="{0417FA29-78FA-4A13-93AC-8FF0FAFDF519}">
          <xfpb:DXFComplement i="0"/>
        </ext>
      </extLst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extLst>
        <ext xmlns:xfpb="http://schemas.microsoft.com/office/spreadsheetml/2022/featurepropertybag" uri="{0417FA29-78FA-4A13-93AC-8FF0FAFDF519}">
          <xfpb:DXFComplement i="0"/>
        </ext>
      </extLs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6DB81E-7146-5C40-AB1C-4428335D8D0D}" name="Table2" displayName="Table2" ref="A3:B48" totalsRowShown="0">
  <autoFilter ref="A3:B48" xr:uid="{746DB81E-7146-5C40-AB1C-4428335D8D0D}"/>
  <tableColumns count="2">
    <tableColumn id="1" xr3:uid="{3B55E748-9BA8-F54F-8A99-769D9EA8E91B}" name="Task" dataDxfId="4"/>
    <tableColumn id="2" xr3:uid="{9F1F5E4A-8530-5742-9A4C-B137F5FF2E49}" name="Completed" dataDxfId="3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C88D64-7C3B-FE45-820E-FB10BFC9C064}" name="Table4" displayName="Table4" ref="A2:D27" totalsRowShown="0">
  <autoFilter ref="A2:D27" xr:uid="{C3C88D64-7C3B-FE45-820E-FB10BFC9C064}"/>
  <tableColumns count="4">
    <tableColumn id="1" xr3:uid="{545DBB1F-9890-234B-9BF7-2483AE6CF4AF}" name="Input Voltage [V]"/>
    <tableColumn id="2" xr3:uid="{A414CFE1-6F6A-8547-B669-06803DFD419C}" name="Output Voltage [V]"/>
    <tableColumn id="3" xr3:uid="{085240F5-4858-7942-9E12-1146324F757F}" name="Ripple [V]"/>
    <tableColumn id="4" xr3:uid="{2D20C510-CC21-E041-A50E-1DF45812451C}" name="Percent Ripple [%]">
      <calculatedColumnFormula>C3/B3*100</calculatedColumnFormula>
    </tableColumn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A87D3B-626E-254A-8B6B-9877E87B55EC}" name="Table5" displayName="Table5" ref="A29:D59" totalsRowShown="0">
  <autoFilter ref="A29:D59" xr:uid="{2FA87D3B-626E-254A-8B6B-9877E87B55EC}"/>
  <tableColumns count="4">
    <tableColumn id="1" xr3:uid="{B11159BC-825A-CF49-9860-2F5F0C5B6BFE}" name="Load Current [A]"/>
    <tableColumn id="2" xr3:uid="{603829C8-E188-E145-8F14-06BB9DF98A39}" name="Output Voltage [V]"/>
    <tableColumn id="3" xr3:uid="{1D9A0C64-A8FB-E443-BD87-B4868E84CBF8}" name="Ripple [V]"/>
    <tableColumn id="4" xr3:uid="{B9F97AAD-AA44-1C4B-86EE-FACC80056232}" name="Percent Ripple [%]">
      <calculatedColumnFormula>C30/B30*100</calculatedColumnFormula>
    </tableColumn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F55ECD9-4895-3B46-9FEE-A8227659F950}" name="Table6" displayName="Table6" ref="A64:B66" totalsRowShown="0">
  <autoFilter ref="A64:B66" xr:uid="{2F55ECD9-4895-3B46-9FEE-A8227659F950}"/>
  <tableColumns count="2">
    <tableColumn id="1" xr3:uid="{089079C8-E250-8D46-B38A-B24C747AA8F2}" name="Load Transient: 0.375A - 1.125A @ 1A/uS"/>
    <tableColumn id="2" xr3:uid="{955A8170-72A9-2F4C-97B5-228C8B257148}" name="Result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193A2E9-2BD4-CE4D-A99B-8524325DED29}" name="Table48" displayName="Table48" ref="A2:D30" totalsRowShown="0">
  <autoFilter ref="A2:D30" xr:uid="{9193A2E9-2BD4-CE4D-A99B-8524325DED29}"/>
  <tableColumns count="4">
    <tableColumn id="1" xr3:uid="{AD51657E-BBB6-5D40-BEB4-2AAD5D597447}" name="Input Voltage [V]"/>
    <tableColumn id="2" xr3:uid="{2991193D-26B9-0547-860A-8B171C89C572}" name="Output Voltage [V]"/>
    <tableColumn id="3" xr3:uid="{D85A56BF-6B42-1444-B4CE-93607A1EBDAF}" name="Ripple [V]"/>
    <tableColumn id="4" xr3:uid="{CBF30800-71AC-5C43-A2CE-E4EA79A84EF8}" name="Percent Ripple [%]">
      <calculatedColumnFormula>C3/B3*100</calculatedColumnFormula>
    </tableColumn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90EC6C2-AA1E-F245-9E31-6D6FFCDE496A}" name="Table59" displayName="Table59" ref="A33:D60" totalsRowShown="0">
  <autoFilter ref="A33:D60" xr:uid="{490EC6C2-AA1E-F245-9E31-6D6FFCDE496A}"/>
  <tableColumns count="4">
    <tableColumn id="1" xr3:uid="{D2DA08EA-7D67-D942-A4DB-2ED63CE12C2D}" name="Load Current [A]"/>
    <tableColumn id="2" xr3:uid="{CEBD87BB-B9CC-1647-8D53-5E83F4833746}" name="Output Voltage [V]"/>
    <tableColumn id="3" xr3:uid="{3CC825CA-21B7-F845-8D2A-081DC95D4A1B}" name="Ripple [V]"/>
    <tableColumn id="4" xr3:uid="{C6EF5413-7360-5748-95E3-C1340C0E6BFA}" name="Percent Ripple [%]">
      <calculatedColumnFormula>C34/B34*100</calculatedColumnFormula>
    </tableColumn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CEBE083-14F7-6C43-BD06-863E490EC6C4}" name="Table610" displayName="Table610" ref="A62:B64" totalsRowShown="0">
  <autoFilter ref="A62:B64" xr:uid="{ECEBE083-14F7-6C43-BD06-863E490EC6C4}"/>
  <tableColumns count="2">
    <tableColumn id="1" xr3:uid="{196D929D-37E4-A243-8778-3273140E52B2}" name="Load Transient: 0.5A - 2.5A @ 0.8A/uS"/>
    <tableColumn id="2" xr3:uid="{F85F2AC0-D0C6-784A-97F2-1912A8905EE9}" name="Result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6480987-2550-D541-945D-FAEC2FE958CC}" name="Table11" displayName="Table11" ref="A67:G69" totalsRowShown="0">
  <autoFilter ref="A67:G69" xr:uid="{F6480987-2550-D541-945D-FAEC2FE958CC}"/>
  <tableColumns count="7">
    <tableColumn id="1" xr3:uid="{2D89174C-A1F6-9E48-9AF7-35CD605B1AC8}" name="Column1"/>
    <tableColumn id="2" xr3:uid="{B2BB3B7F-1157-DC41-97D8-F3BF5844585D}" name="LifeP04 *2"/>
    <tableColumn id="3" xr3:uid="{D2FA5100-4B5D-314D-B193-B27E98D3E4CD}" name="Operational" dataDxfId="2"/>
    <tableColumn id="4" xr3:uid="{FF49D02A-C803-8A46-B59C-CF22641EAB49}" name="pB/AGM"/>
    <tableColumn id="5" xr3:uid="{D64FC536-053F-5940-8371-F7289959C100}" name="Operational2" dataDxfId="1"/>
    <tableColumn id="6" xr3:uid="{702E5D6B-86EB-964F-8370-3C7CF190BFBA}" name="12V lithium"/>
    <tableColumn id="7" xr3:uid="{BA4B01C0-A1AD-A44D-AEA2-E007409EF2E7}" name="Operational3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C5BA4-33F7-E147-97CA-18771A61944E}">
  <dimension ref="A1:B48"/>
  <sheetViews>
    <sheetView tabSelected="1" topLeftCell="A25" workbookViewId="0">
      <selection activeCell="E35" sqref="E35"/>
    </sheetView>
  </sheetViews>
  <sheetFormatPr defaultColWidth="11" defaultRowHeight="15.75" x14ac:dyDescent="0.25"/>
  <cols>
    <col min="1" max="1" width="83.875" customWidth="1"/>
    <col min="2" max="2" width="16.125" customWidth="1"/>
  </cols>
  <sheetData>
    <row r="1" spans="1:2" ht="24" x14ac:dyDescent="0.4">
      <c r="A1" s="8" t="s">
        <v>0</v>
      </c>
    </row>
    <row r="3" spans="1:2" x14ac:dyDescent="0.25">
      <c r="A3" t="s">
        <v>35</v>
      </c>
      <c r="B3" t="s">
        <v>25</v>
      </c>
    </row>
    <row r="4" spans="1:2" x14ac:dyDescent="0.25">
      <c r="A4" s="3" t="s">
        <v>1</v>
      </c>
      <c r="B4" s="4" t="b">
        <v>0</v>
      </c>
    </row>
    <row r="5" spans="1:2" x14ac:dyDescent="0.25">
      <c r="A5" s="1" t="s">
        <v>2</v>
      </c>
      <c r="B5" s="4" t="b">
        <v>0</v>
      </c>
    </row>
    <row r="6" spans="1:2" x14ac:dyDescent="0.25">
      <c r="A6" s="1" t="s">
        <v>18</v>
      </c>
      <c r="B6" s="4" t="b">
        <v>0</v>
      </c>
    </row>
    <row r="7" spans="1:2" x14ac:dyDescent="0.25">
      <c r="A7" s="1" t="s">
        <v>3</v>
      </c>
      <c r="B7" s="4" t="b">
        <v>0</v>
      </c>
    </row>
    <row r="8" spans="1:2" x14ac:dyDescent="0.25">
      <c r="A8" s="1"/>
      <c r="B8" s="1"/>
    </row>
    <row r="9" spans="1:2" x14ac:dyDescent="0.25">
      <c r="A9" s="3" t="s">
        <v>4</v>
      </c>
      <c r="B9" s="1"/>
    </row>
    <row r="10" spans="1:2" x14ac:dyDescent="0.25">
      <c r="A10" s="1" t="s">
        <v>8</v>
      </c>
      <c r="B10" s="4" t="b">
        <v>0</v>
      </c>
    </row>
    <row r="11" spans="1:2" x14ac:dyDescent="0.25">
      <c r="A11" s="1" t="s">
        <v>9</v>
      </c>
      <c r="B11" s="4" t="b">
        <v>0</v>
      </c>
    </row>
    <row r="12" spans="1:2" x14ac:dyDescent="0.25">
      <c r="A12" s="1" t="s">
        <v>5</v>
      </c>
      <c r="B12" s="4" t="b">
        <v>0</v>
      </c>
    </row>
    <row r="13" spans="1:2" x14ac:dyDescent="0.25">
      <c r="A13" s="1" t="s">
        <v>6</v>
      </c>
      <c r="B13" s="4" t="b">
        <v>0</v>
      </c>
    </row>
    <row r="14" spans="1:2" x14ac:dyDescent="0.25">
      <c r="A14" s="1" t="s">
        <v>7</v>
      </c>
      <c r="B14" s="4" t="b">
        <v>0</v>
      </c>
    </row>
    <row r="15" spans="1:2" x14ac:dyDescent="0.25">
      <c r="A15" s="1" t="s">
        <v>10</v>
      </c>
      <c r="B15" s="4" t="b">
        <v>0</v>
      </c>
    </row>
    <row r="16" spans="1:2" x14ac:dyDescent="0.25">
      <c r="A16" s="1"/>
      <c r="B16" s="1"/>
    </row>
    <row r="17" spans="1:2" x14ac:dyDescent="0.25">
      <c r="A17" s="3" t="s">
        <v>23</v>
      </c>
      <c r="B17" s="1"/>
    </row>
    <row r="18" spans="1:2" x14ac:dyDescent="0.25">
      <c r="A18" s="5" t="s">
        <v>36</v>
      </c>
      <c r="B18" s="1"/>
    </row>
    <row r="19" spans="1:2" x14ac:dyDescent="0.25">
      <c r="A19" s="2" t="s">
        <v>24</v>
      </c>
      <c r="B19" s="4" t="b">
        <v>0</v>
      </c>
    </row>
    <row r="20" spans="1:2" x14ac:dyDescent="0.25">
      <c r="A20" s="1" t="s">
        <v>22</v>
      </c>
      <c r="B20" s="4" t="b">
        <v>0</v>
      </c>
    </row>
    <row r="21" spans="1:2" x14ac:dyDescent="0.25">
      <c r="A21" s="1" t="s">
        <v>20</v>
      </c>
      <c r="B21" s="4" t="b">
        <v>0</v>
      </c>
    </row>
    <row r="22" spans="1:2" x14ac:dyDescent="0.25">
      <c r="A22" s="1" t="s">
        <v>21</v>
      </c>
      <c r="B22" s="4" t="b">
        <v>0</v>
      </c>
    </row>
    <row r="23" spans="1:2" x14ac:dyDescent="0.25">
      <c r="A23" s="1" t="s">
        <v>19</v>
      </c>
      <c r="B23" s="4" t="b">
        <v>0</v>
      </c>
    </row>
    <row r="24" spans="1:2" x14ac:dyDescent="0.25">
      <c r="A24" s="1" t="s">
        <v>20</v>
      </c>
      <c r="B24" s="4" t="b">
        <v>0</v>
      </c>
    </row>
    <row r="25" spans="1:2" x14ac:dyDescent="0.25">
      <c r="A25" s="1" t="s">
        <v>21</v>
      </c>
      <c r="B25" s="4" t="b">
        <v>0</v>
      </c>
    </row>
    <row r="26" spans="1:2" x14ac:dyDescent="0.25">
      <c r="A26" s="1" t="s">
        <v>30</v>
      </c>
      <c r="B26" s="4" t="b">
        <v>0</v>
      </c>
    </row>
    <row r="27" spans="1:2" x14ac:dyDescent="0.25">
      <c r="A27" s="5" t="s">
        <v>37</v>
      </c>
      <c r="B27" s="1"/>
    </row>
    <row r="28" spans="1:2" x14ac:dyDescent="0.25">
      <c r="A28" s="2" t="s">
        <v>24</v>
      </c>
      <c r="B28" s="4" t="b">
        <v>0</v>
      </c>
    </row>
    <row r="29" spans="1:2" x14ac:dyDescent="0.25">
      <c r="A29" s="1" t="s">
        <v>45</v>
      </c>
      <c r="B29" s="1"/>
    </row>
    <row r="30" spans="1:2" x14ac:dyDescent="0.25">
      <c r="A30" s="1" t="s">
        <v>20</v>
      </c>
      <c r="B30" s="4" t="b">
        <v>0</v>
      </c>
    </row>
    <row r="31" spans="1:2" x14ac:dyDescent="0.25">
      <c r="A31" s="1" t="s">
        <v>21</v>
      </c>
      <c r="B31" s="4" t="b">
        <v>0</v>
      </c>
    </row>
    <row r="32" spans="1:2" x14ac:dyDescent="0.25">
      <c r="A32" s="1" t="s">
        <v>46</v>
      </c>
      <c r="B32" s="1"/>
    </row>
    <row r="33" spans="1:2" x14ac:dyDescent="0.25">
      <c r="A33" s="1" t="s">
        <v>20</v>
      </c>
      <c r="B33" s="4" t="b">
        <v>0</v>
      </c>
    </row>
    <row r="34" spans="1:2" x14ac:dyDescent="0.25">
      <c r="A34" s="1" t="s">
        <v>21</v>
      </c>
      <c r="B34" s="4" t="b">
        <v>0</v>
      </c>
    </row>
    <row r="35" spans="1:2" x14ac:dyDescent="0.25">
      <c r="A35" s="1" t="s">
        <v>29</v>
      </c>
      <c r="B35" s="4" t="b">
        <v>0</v>
      </c>
    </row>
    <row r="36" spans="1:2" x14ac:dyDescent="0.25">
      <c r="A36" s="1" t="s">
        <v>31</v>
      </c>
      <c r="B36" s="4" t="b">
        <v>0</v>
      </c>
    </row>
    <row r="37" spans="1:2" x14ac:dyDescent="0.25">
      <c r="A37" s="1"/>
      <c r="B37" s="1"/>
    </row>
    <row r="38" spans="1:2" x14ac:dyDescent="0.25">
      <c r="A38" s="3" t="s">
        <v>12</v>
      </c>
      <c r="B38" s="1"/>
    </row>
    <row r="39" spans="1:2" x14ac:dyDescent="0.25">
      <c r="A39" s="1" t="s">
        <v>13</v>
      </c>
      <c r="B39" s="4" t="b">
        <v>0</v>
      </c>
    </row>
    <row r="40" spans="1:2" x14ac:dyDescent="0.25">
      <c r="A40" s="1" t="s">
        <v>14</v>
      </c>
      <c r="B40" s="4" t="b">
        <v>0</v>
      </c>
    </row>
    <row r="41" spans="1:2" x14ac:dyDescent="0.25">
      <c r="A41" s="1" t="s">
        <v>15</v>
      </c>
      <c r="B41" s="4" t="b">
        <v>0</v>
      </c>
    </row>
    <row r="42" spans="1:2" x14ac:dyDescent="0.25">
      <c r="A42" s="1" t="s">
        <v>16</v>
      </c>
      <c r="B42" s="4" t="b">
        <v>0</v>
      </c>
    </row>
    <row r="43" spans="1:2" x14ac:dyDescent="0.25">
      <c r="A43" s="1"/>
      <c r="B43" s="1"/>
    </row>
    <row r="44" spans="1:2" x14ac:dyDescent="0.25">
      <c r="A44" s="3" t="s">
        <v>11</v>
      </c>
      <c r="B44" s="4" t="b">
        <v>0</v>
      </c>
    </row>
    <row r="45" spans="1:2" x14ac:dyDescent="0.25">
      <c r="A45" s="1" t="s">
        <v>54</v>
      </c>
      <c r="B45" s="4" t="b">
        <v>0</v>
      </c>
    </row>
    <row r="46" spans="1:2" x14ac:dyDescent="0.25">
      <c r="A46" s="1"/>
      <c r="B46" s="1"/>
    </row>
    <row r="47" spans="1:2" x14ac:dyDescent="0.25">
      <c r="A47" s="3" t="s">
        <v>17</v>
      </c>
      <c r="B47" s="1"/>
    </row>
    <row r="48" spans="1:2" x14ac:dyDescent="0.25">
      <c r="A48" s="1" t="s">
        <v>53</v>
      </c>
      <c r="B48" s="4" t="b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ADE19-8F52-0546-8E93-C11ABA211390}">
  <dimension ref="A2:D66"/>
  <sheetViews>
    <sheetView topLeftCell="A23" workbookViewId="0">
      <selection activeCell="A64" sqref="A64:B66"/>
    </sheetView>
  </sheetViews>
  <sheetFormatPr defaultColWidth="11" defaultRowHeight="15.75" x14ac:dyDescent="0.25"/>
  <cols>
    <col min="1" max="1" width="39.875" customWidth="1"/>
    <col min="2" max="2" width="19.625" customWidth="1"/>
    <col min="3" max="3" width="14.125" customWidth="1"/>
    <col min="4" max="4" width="20" customWidth="1"/>
  </cols>
  <sheetData>
    <row r="2" spans="1:4" x14ac:dyDescent="0.25">
      <c r="A2" t="s">
        <v>40</v>
      </c>
      <c r="B2" t="s">
        <v>38</v>
      </c>
      <c r="C2" t="s">
        <v>39</v>
      </c>
      <c r="D2" t="s">
        <v>41</v>
      </c>
    </row>
    <row r="3" spans="1:4" x14ac:dyDescent="0.25">
      <c r="A3">
        <v>4.5</v>
      </c>
      <c r="D3" t="e">
        <f>C3/B3*100</f>
        <v>#DIV/0!</v>
      </c>
    </row>
    <row r="4" spans="1:4" x14ac:dyDescent="0.25">
      <c r="A4">
        <v>5</v>
      </c>
      <c r="D4" t="e">
        <f t="shared" ref="D4:D27" si="0">C4/B4*100</f>
        <v>#DIV/0!</v>
      </c>
    </row>
    <row r="5" spans="1:4" x14ac:dyDescent="0.25">
      <c r="A5">
        <v>6</v>
      </c>
      <c r="D5" t="e">
        <f t="shared" si="0"/>
        <v>#DIV/0!</v>
      </c>
    </row>
    <row r="6" spans="1:4" x14ac:dyDescent="0.25">
      <c r="A6">
        <v>7</v>
      </c>
      <c r="D6" t="e">
        <f t="shared" si="0"/>
        <v>#DIV/0!</v>
      </c>
    </row>
    <row r="7" spans="1:4" x14ac:dyDescent="0.25">
      <c r="A7">
        <v>8</v>
      </c>
      <c r="D7" t="e">
        <f t="shared" si="0"/>
        <v>#DIV/0!</v>
      </c>
    </row>
    <row r="8" spans="1:4" x14ac:dyDescent="0.25">
      <c r="A8">
        <v>9</v>
      </c>
      <c r="D8" t="e">
        <f t="shared" si="0"/>
        <v>#DIV/0!</v>
      </c>
    </row>
    <row r="9" spans="1:4" x14ac:dyDescent="0.25">
      <c r="A9">
        <v>10</v>
      </c>
      <c r="D9" t="e">
        <f t="shared" si="0"/>
        <v>#DIV/0!</v>
      </c>
    </row>
    <row r="10" spans="1:4" x14ac:dyDescent="0.25">
      <c r="A10">
        <v>11</v>
      </c>
      <c r="D10" t="e">
        <f t="shared" si="0"/>
        <v>#DIV/0!</v>
      </c>
    </row>
    <row r="11" spans="1:4" x14ac:dyDescent="0.25">
      <c r="A11">
        <v>12</v>
      </c>
      <c r="D11" t="e">
        <f t="shared" si="0"/>
        <v>#DIV/0!</v>
      </c>
    </row>
    <row r="12" spans="1:4" x14ac:dyDescent="0.25">
      <c r="A12">
        <v>13</v>
      </c>
      <c r="D12" t="e">
        <f t="shared" si="0"/>
        <v>#DIV/0!</v>
      </c>
    </row>
    <row r="13" spans="1:4" x14ac:dyDescent="0.25">
      <c r="A13">
        <v>14</v>
      </c>
      <c r="D13" t="e">
        <f t="shared" si="0"/>
        <v>#DIV/0!</v>
      </c>
    </row>
    <row r="14" spans="1:4" x14ac:dyDescent="0.25">
      <c r="A14">
        <v>15</v>
      </c>
      <c r="D14" t="e">
        <f t="shared" si="0"/>
        <v>#DIV/0!</v>
      </c>
    </row>
    <row r="15" spans="1:4" x14ac:dyDescent="0.25">
      <c r="A15">
        <v>16</v>
      </c>
      <c r="D15" t="e">
        <f t="shared" si="0"/>
        <v>#DIV/0!</v>
      </c>
    </row>
    <row r="16" spans="1:4" x14ac:dyDescent="0.25">
      <c r="A16">
        <v>17</v>
      </c>
      <c r="D16" t="e">
        <f t="shared" si="0"/>
        <v>#DIV/0!</v>
      </c>
    </row>
    <row r="17" spans="1:4" x14ac:dyDescent="0.25">
      <c r="A17">
        <v>18</v>
      </c>
      <c r="D17" t="e">
        <f t="shared" si="0"/>
        <v>#DIV/0!</v>
      </c>
    </row>
    <row r="18" spans="1:4" x14ac:dyDescent="0.25">
      <c r="A18">
        <v>19</v>
      </c>
      <c r="D18" t="e">
        <f t="shared" si="0"/>
        <v>#DIV/0!</v>
      </c>
    </row>
    <row r="19" spans="1:4" x14ac:dyDescent="0.25">
      <c r="A19">
        <v>20</v>
      </c>
      <c r="D19" t="e">
        <f t="shared" si="0"/>
        <v>#DIV/0!</v>
      </c>
    </row>
    <row r="20" spans="1:4" x14ac:dyDescent="0.25">
      <c r="A20">
        <v>21</v>
      </c>
      <c r="D20" t="e">
        <f t="shared" si="0"/>
        <v>#DIV/0!</v>
      </c>
    </row>
    <row r="21" spans="1:4" x14ac:dyDescent="0.25">
      <c r="A21">
        <v>22</v>
      </c>
      <c r="D21" t="e">
        <f t="shared" si="0"/>
        <v>#DIV/0!</v>
      </c>
    </row>
    <row r="22" spans="1:4" x14ac:dyDescent="0.25">
      <c r="A22">
        <v>23</v>
      </c>
      <c r="D22" t="e">
        <f t="shared" si="0"/>
        <v>#DIV/0!</v>
      </c>
    </row>
    <row r="23" spans="1:4" x14ac:dyDescent="0.25">
      <c r="A23">
        <v>24</v>
      </c>
      <c r="D23" t="e">
        <f t="shared" si="0"/>
        <v>#DIV/0!</v>
      </c>
    </row>
    <row r="24" spans="1:4" x14ac:dyDescent="0.25">
      <c r="A24">
        <v>25</v>
      </c>
      <c r="D24" t="e">
        <f t="shared" si="0"/>
        <v>#DIV/0!</v>
      </c>
    </row>
    <row r="25" spans="1:4" x14ac:dyDescent="0.25">
      <c r="A25">
        <v>26</v>
      </c>
      <c r="D25" t="e">
        <f t="shared" si="0"/>
        <v>#DIV/0!</v>
      </c>
    </row>
    <row r="26" spans="1:4" x14ac:dyDescent="0.25">
      <c r="A26">
        <v>27</v>
      </c>
      <c r="D26" t="e">
        <f t="shared" si="0"/>
        <v>#DIV/0!</v>
      </c>
    </row>
    <row r="27" spans="1:4" x14ac:dyDescent="0.25">
      <c r="A27">
        <v>28</v>
      </c>
      <c r="D27" t="e">
        <f t="shared" si="0"/>
        <v>#DIV/0!</v>
      </c>
    </row>
    <row r="29" spans="1:4" x14ac:dyDescent="0.25">
      <c r="A29" t="s">
        <v>42</v>
      </c>
      <c r="B29" t="s">
        <v>38</v>
      </c>
      <c r="C29" t="s">
        <v>39</v>
      </c>
      <c r="D29" t="s">
        <v>41</v>
      </c>
    </row>
    <row r="30" spans="1:4" x14ac:dyDescent="0.25">
      <c r="A30">
        <v>0.05</v>
      </c>
      <c r="D30" t="e">
        <f>C30/B30*100</f>
        <v>#DIV/0!</v>
      </c>
    </row>
    <row r="31" spans="1:4" x14ac:dyDescent="0.25">
      <c r="A31">
        <v>0.1</v>
      </c>
      <c r="D31" t="e">
        <f t="shared" ref="D31:D59" si="1">C31/B31*100</f>
        <v>#DIV/0!</v>
      </c>
    </row>
    <row r="32" spans="1:4" x14ac:dyDescent="0.25">
      <c r="A32">
        <v>0.15</v>
      </c>
      <c r="D32" t="e">
        <f t="shared" si="1"/>
        <v>#DIV/0!</v>
      </c>
    </row>
    <row r="33" spans="1:4" x14ac:dyDescent="0.25">
      <c r="A33">
        <v>0.2</v>
      </c>
      <c r="D33" t="e">
        <f t="shared" si="1"/>
        <v>#DIV/0!</v>
      </c>
    </row>
    <row r="34" spans="1:4" x14ac:dyDescent="0.25">
      <c r="A34">
        <v>0.25</v>
      </c>
      <c r="D34" t="e">
        <f t="shared" si="1"/>
        <v>#DIV/0!</v>
      </c>
    </row>
    <row r="35" spans="1:4" x14ac:dyDescent="0.25">
      <c r="A35">
        <v>0.3</v>
      </c>
      <c r="D35" t="e">
        <f t="shared" si="1"/>
        <v>#DIV/0!</v>
      </c>
    </row>
    <row r="36" spans="1:4" x14ac:dyDescent="0.25">
      <c r="A36">
        <v>0.35</v>
      </c>
      <c r="D36" t="e">
        <f t="shared" si="1"/>
        <v>#DIV/0!</v>
      </c>
    </row>
    <row r="37" spans="1:4" x14ac:dyDescent="0.25">
      <c r="A37">
        <v>0.4</v>
      </c>
      <c r="D37" t="e">
        <f t="shared" si="1"/>
        <v>#DIV/0!</v>
      </c>
    </row>
    <row r="38" spans="1:4" x14ac:dyDescent="0.25">
      <c r="A38">
        <v>0.45</v>
      </c>
      <c r="D38" t="e">
        <f t="shared" si="1"/>
        <v>#DIV/0!</v>
      </c>
    </row>
    <row r="39" spans="1:4" x14ac:dyDescent="0.25">
      <c r="A39">
        <v>0.5</v>
      </c>
      <c r="D39" t="e">
        <f t="shared" si="1"/>
        <v>#DIV/0!</v>
      </c>
    </row>
    <row r="40" spans="1:4" x14ac:dyDescent="0.25">
      <c r="A40">
        <v>0.55000000000000004</v>
      </c>
      <c r="D40" t="e">
        <f t="shared" si="1"/>
        <v>#DIV/0!</v>
      </c>
    </row>
    <row r="41" spans="1:4" x14ac:dyDescent="0.25">
      <c r="A41">
        <v>0.6</v>
      </c>
      <c r="D41" t="e">
        <f t="shared" si="1"/>
        <v>#DIV/0!</v>
      </c>
    </row>
    <row r="42" spans="1:4" x14ac:dyDescent="0.25">
      <c r="A42">
        <v>0.65</v>
      </c>
      <c r="D42" t="e">
        <f t="shared" si="1"/>
        <v>#DIV/0!</v>
      </c>
    </row>
    <row r="43" spans="1:4" x14ac:dyDescent="0.25">
      <c r="A43">
        <v>0.7</v>
      </c>
      <c r="D43" t="e">
        <f t="shared" si="1"/>
        <v>#DIV/0!</v>
      </c>
    </row>
    <row r="44" spans="1:4" x14ac:dyDescent="0.25">
      <c r="A44">
        <v>0.75</v>
      </c>
      <c r="D44" t="e">
        <f t="shared" si="1"/>
        <v>#DIV/0!</v>
      </c>
    </row>
    <row r="45" spans="1:4" x14ac:dyDescent="0.25">
      <c r="A45">
        <v>0.8</v>
      </c>
      <c r="D45" t="e">
        <f t="shared" si="1"/>
        <v>#DIV/0!</v>
      </c>
    </row>
    <row r="46" spans="1:4" x14ac:dyDescent="0.25">
      <c r="A46">
        <v>0.85</v>
      </c>
      <c r="D46" t="e">
        <f t="shared" si="1"/>
        <v>#DIV/0!</v>
      </c>
    </row>
    <row r="47" spans="1:4" x14ac:dyDescent="0.25">
      <c r="A47">
        <v>0.9</v>
      </c>
      <c r="D47" t="e">
        <f t="shared" si="1"/>
        <v>#DIV/0!</v>
      </c>
    </row>
    <row r="48" spans="1:4" x14ac:dyDescent="0.25">
      <c r="A48">
        <v>0.95</v>
      </c>
      <c r="D48" t="e">
        <f t="shared" si="1"/>
        <v>#DIV/0!</v>
      </c>
    </row>
    <row r="49" spans="1:4" x14ac:dyDescent="0.25">
      <c r="A49">
        <v>1</v>
      </c>
      <c r="D49" t="e">
        <f t="shared" si="1"/>
        <v>#DIV/0!</v>
      </c>
    </row>
    <row r="50" spans="1:4" x14ac:dyDescent="0.25">
      <c r="A50">
        <v>1.05</v>
      </c>
      <c r="D50" t="e">
        <f t="shared" si="1"/>
        <v>#DIV/0!</v>
      </c>
    </row>
    <row r="51" spans="1:4" x14ac:dyDescent="0.25">
      <c r="A51">
        <v>1.1000000000000001</v>
      </c>
      <c r="D51" t="e">
        <f t="shared" si="1"/>
        <v>#DIV/0!</v>
      </c>
    </row>
    <row r="52" spans="1:4" x14ac:dyDescent="0.25">
      <c r="A52">
        <v>1.1499999999999999</v>
      </c>
      <c r="D52" t="e">
        <f t="shared" si="1"/>
        <v>#DIV/0!</v>
      </c>
    </row>
    <row r="53" spans="1:4" x14ac:dyDescent="0.25">
      <c r="A53">
        <v>1.2</v>
      </c>
      <c r="D53" t="e">
        <f t="shared" si="1"/>
        <v>#DIV/0!</v>
      </c>
    </row>
    <row r="54" spans="1:4" x14ac:dyDescent="0.25">
      <c r="A54">
        <v>1.25</v>
      </c>
      <c r="D54" t="e">
        <f t="shared" si="1"/>
        <v>#DIV/0!</v>
      </c>
    </row>
    <row r="55" spans="1:4" x14ac:dyDescent="0.25">
      <c r="A55">
        <v>1.3</v>
      </c>
      <c r="D55" t="e">
        <f t="shared" si="1"/>
        <v>#DIV/0!</v>
      </c>
    </row>
    <row r="56" spans="1:4" x14ac:dyDescent="0.25">
      <c r="A56">
        <v>1.35</v>
      </c>
      <c r="D56" t="e">
        <f t="shared" si="1"/>
        <v>#DIV/0!</v>
      </c>
    </row>
    <row r="57" spans="1:4" x14ac:dyDescent="0.25">
      <c r="A57">
        <v>1.4</v>
      </c>
      <c r="D57" t="e">
        <f t="shared" si="1"/>
        <v>#DIV/0!</v>
      </c>
    </row>
    <row r="58" spans="1:4" x14ac:dyDescent="0.25">
      <c r="A58">
        <v>1.45</v>
      </c>
      <c r="D58" t="e">
        <f t="shared" si="1"/>
        <v>#DIV/0!</v>
      </c>
    </row>
    <row r="59" spans="1:4" x14ac:dyDescent="0.25">
      <c r="A59">
        <v>1.5</v>
      </c>
      <c r="D59" t="e">
        <f t="shared" si="1"/>
        <v>#DIV/0!</v>
      </c>
    </row>
    <row r="62" spans="1:4" hidden="1" x14ac:dyDescent="0.25"/>
    <row r="63" spans="1:4" hidden="1" x14ac:dyDescent="0.25"/>
    <row r="64" spans="1:4" x14ac:dyDescent="0.25">
      <c r="A64" s="6" t="s">
        <v>44</v>
      </c>
      <c r="B64" t="s">
        <v>43</v>
      </c>
    </row>
    <row r="65" spans="1:1" x14ac:dyDescent="0.25">
      <c r="A65" t="s">
        <v>32</v>
      </c>
    </row>
    <row r="66" spans="1:1" x14ac:dyDescent="0.25">
      <c r="A66" t="s">
        <v>33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2AFB2-5DB3-4F4D-80B9-1B82C43DFE6F}">
  <dimension ref="A2:G69"/>
  <sheetViews>
    <sheetView workbookViewId="0">
      <selection activeCell="T11" sqref="T11"/>
    </sheetView>
  </sheetViews>
  <sheetFormatPr defaultColWidth="11" defaultRowHeight="15.75" x14ac:dyDescent="0.25"/>
  <cols>
    <col min="1" max="1" width="39" customWidth="1"/>
    <col min="2" max="2" width="17" customWidth="1"/>
    <col min="3" max="3" width="15" customWidth="1"/>
    <col min="4" max="4" width="14.625" customWidth="1"/>
    <col min="5" max="5" width="15.625" customWidth="1"/>
    <col min="6" max="6" width="13.5" customWidth="1"/>
    <col min="7" max="7" width="16" customWidth="1"/>
  </cols>
  <sheetData>
    <row r="2" spans="1:4" x14ac:dyDescent="0.25">
      <c r="A2" t="s">
        <v>40</v>
      </c>
      <c r="B2" t="s">
        <v>38</v>
      </c>
      <c r="C2" t="s">
        <v>39</v>
      </c>
      <c r="D2" t="s">
        <v>41</v>
      </c>
    </row>
    <row r="3" spans="1:4" x14ac:dyDescent="0.25">
      <c r="A3">
        <v>3.8</v>
      </c>
      <c r="D3" t="e">
        <f>C3/B3*100</f>
        <v>#DIV/0!</v>
      </c>
    </row>
    <row r="4" spans="1:4" x14ac:dyDescent="0.25">
      <c r="A4">
        <v>4.5</v>
      </c>
      <c r="D4" t="e">
        <f t="shared" ref="D4:D27" si="0">C4/B4*100</f>
        <v>#DIV/0!</v>
      </c>
    </row>
    <row r="5" spans="1:4" x14ac:dyDescent="0.25">
      <c r="A5">
        <v>5</v>
      </c>
      <c r="D5" t="e">
        <f t="shared" si="0"/>
        <v>#DIV/0!</v>
      </c>
    </row>
    <row r="6" spans="1:4" x14ac:dyDescent="0.25">
      <c r="A6">
        <v>6</v>
      </c>
      <c r="D6" t="e">
        <f t="shared" si="0"/>
        <v>#DIV/0!</v>
      </c>
    </row>
    <row r="7" spans="1:4" x14ac:dyDescent="0.25">
      <c r="A7">
        <v>7</v>
      </c>
      <c r="D7" t="e">
        <f t="shared" si="0"/>
        <v>#DIV/0!</v>
      </c>
    </row>
    <row r="8" spans="1:4" x14ac:dyDescent="0.25">
      <c r="A8">
        <v>8</v>
      </c>
      <c r="D8" t="e">
        <f t="shared" si="0"/>
        <v>#DIV/0!</v>
      </c>
    </row>
    <row r="9" spans="1:4" x14ac:dyDescent="0.25">
      <c r="A9">
        <v>9</v>
      </c>
      <c r="D9" t="e">
        <f t="shared" si="0"/>
        <v>#DIV/0!</v>
      </c>
    </row>
    <row r="10" spans="1:4" x14ac:dyDescent="0.25">
      <c r="A10">
        <v>10</v>
      </c>
      <c r="D10" t="e">
        <f t="shared" si="0"/>
        <v>#DIV/0!</v>
      </c>
    </row>
    <row r="11" spans="1:4" x14ac:dyDescent="0.25">
      <c r="A11">
        <v>11</v>
      </c>
      <c r="D11" t="e">
        <f t="shared" si="0"/>
        <v>#DIV/0!</v>
      </c>
    </row>
    <row r="12" spans="1:4" x14ac:dyDescent="0.25">
      <c r="A12">
        <v>12</v>
      </c>
      <c r="D12" t="e">
        <f t="shared" si="0"/>
        <v>#DIV/0!</v>
      </c>
    </row>
    <row r="13" spans="1:4" x14ac:dyDescent="0.25">
      <c r="A13">
        <v>13</v>
      </c>
      <c r="D13" t="e">
        <f t="shared" si="0"/>
        <v>#DIV/0!</v>
      </c>
    </row>
    <row r="14" spans="1:4" x14ac:dyDescent="0.25">
      <c r="A14">
        <v>14</v>
      </c>
      <c r="D14" t="e">
        <f t="shared" si="0"/>
        <v>#DIV/0!</v>
      </c>
    </row>
    <row r="15" spans="1:4" x14ac:dyDescent="0.25">
      <c r="A15">
        <v>15</v>
      </c>
      <c r="D15" t="e">
        <f t="shared" si="0"/>
        <v>#DIV/0!</v>
      </c>
    </row>
    <row r="16" spans="1:4" x14ac:dyDescent="0.25">
      <c r="A16">
        <v>16</v>
      </c>
      <c r="D16" t="e">
        <f t="shared" si="0"/>
        <v>#DIV/0!</v>
      </c>
    </row>
    <row r="17" spans="1:4" x14ac:dyDescent="0.25">
      <c r="A17">
        <v>17</v>
      </c>
      <c r="D17" t="e">
        <f t="shared" si="0"/>
        <v>#DIV/0!</v>
      </c>
    </row>
    <row r="18" spans="1:4" x14ac:dyDescent="0.25">
      <c r="A18">
        <v>18</v>
      </c>
      <c r="D18" t="e">
        <f t="shared" si="0"/>
        <v>#DIV/0!</v>
      </c>
    </row>
    <row r="19" spans="1:4" x14ac:dyDescent="0.25">
      <c r="A19">
        <v>19</v>
      </c>
      <c r="D19" t="e">
        <f t="shared" si="0"/>
        <v>#DIV/0!</v>
      </c>
    </row>
    <row r="20" spans="1:4" x14ac:dyDescent="0.25">
      <c r="A20">
        <v>20</v>
      </c>
      <c r="D20" t="e">
        <f t="shared" si="0"/>
        <v>#DIV/0!</v>
      </c>
    </row>
    <row r="21" spans="1:4" x14ac:dyDescent="0.25">
      <c r="A21">
        <v>21</v>
      </c>
      <c r="D21" t="e">
        <f t="shared" si="0"/>
        <v>#DIV/0!</v>
      </c>
    </row>
    <row r="22" spans="1:4" x14ac:dyDescent="0.25">
      <c r="A22">
        <v>22</v>
      </c>
      <c r="D22" t="e">
        <f t="shared" si="0"/>
        <v>#DIV/0!</v>
      </c>
    </row>
    <row r="23" spans="1:4" x14ac:dyDescent="0.25">
      <c r="A23">
        <v>23</v>
      </c>
      <c r="D23" t="e">
        <f t="shared" si="0"/>
        <v>#DIV/0!</v>
      </c>
    </row>
    <row r="24" spans="1:4" x14ac:dyDescent="0.25">
      <c r="A24">
        <v>24</v>
      </c>
      <c r="D24" t="e">
        <f t="shared" si="0"/>
        <v>#DIV/0!</v>
      </c>
    </row>
    <row r="25" spans="1:4" x14ac:dyDescent="0.25">
      <c r="A25">
        <v>25</v>
      </c>
      <c r="D25" t="e">
        <f t="shared" si="0"/>
        <v>#DIV/0!</v>
      </c>
    </row>
    <row r="26" spans="1:4" x14ac:dyDescent="0.25">
      <c r="A26">
        <v>26</v>
      </c>
      <c r="D26" t="e">
        <f t="shared" si="0"/>
        <v>#DIV/0!</v>
      </c>
    </row>
    <row r="27" spans="1:4" x14ac:dyDescent="0.25">
      <c r="A27">
        <v>27</v>
      </c>
      <c r="D27" t="e">
        <f t="shared" si="0"/>
        <v>#DIV/0!</v>
      </c>
    </row>
    <row r="28" spans="1:4" x14ac:dyDescent="0.25">
      <c r="A28">
        <v>28</v>
      </c>
      <c r="D28" t="e">
        <f t="shared" ref="D28:D30" si="1">C28/B28*100</f>
        <v>#DIV/0!</v>
      </c>
    </row>
    <row r="29" spans="1:4" x14ac:dyDescent="0.25">
      <c r="A29">
        <v>29</v>
      </c>
      <c r="D29" t="e">
        <f t="shared" si="1"/>
        <v>#DIV/0!</v>
      </c>
    </row>
    <row r="30" spans="1:4" x14ac:dyDescent="0.25">
      <c r="A30">
        <v>30</v>
      </c>
      <c r="D30" t="e">
        <f t="shared" si="1"/>
        <v>#DIV/0!</v>
      </c>
    </row>
    <row r="33" spans="1:4" x14ac:dyDescent="0.25">
      <c r="A33" t="s">
        <v>42</v>
      </c>
      <c r="B33" t="s">
        <v>38</v>
      </c>
      <c r="C33" t="s">
        <v>39</v>
      </c>
      <c r="D33" t="s">
        <v>41</v>
      </c>
    </row>
    <row r="34" spans="1:4" x14ac:dyDescent="0.25">
      <c r="A34">
        <v>0.05</v>
      </c>
      <c r="D34" t="e">
        <f>C34/B34*100</f>
        <v>#DIV/0!</v>
      </c>
    </row>
    <row r="35" spans="1:4" x14ac:dyDescent="0.25">
      <c r="A35">
        <v>0.1</v>
      </c>
      <c r="D35" t="e">
        <f t="shared" ref="D35:D60" si="2">C35/B35*100</f>
        <v>#DIV/0!</v>
      </c>
    </row>
    <row r="36" spans="1:4" x14ac:dyDescent="0.25">
      <c r="A36">
        <v>0.15</v>
      </c>
      <c r="D36" t="e">
        <f t="shared" si="2"/>
        <v>#DIV/0!</v>
      </c>
    </row>
    <row r="37" spans="1:4" x14ac:dyDescent="0.25">
      <c r="A37">
        <v>0.2</v>
      </c>
      <c r="D37" t="e">
        <f t="shared" si="2"/>
        <v>#DIV/0!</v>
      </c>
    </row>
    <row r="38" spans="1:4" x14ac:dyDescent="0.25">
      <c r="A38">
        <v>0.25</v>
      </c>
      <c r="D38" t="e">
        <f t="shared" si="2"/>
        <v>#DIV/0!</v>
      </c>
    </row>
    <row r="39" spans="1:4" x14ac:dyDescent="0.25">
      <c r="A39">
        <v>0.3</v>
      </c>
      <c r="D39" t="e">
        <f t="shared" si="2"/>
        <v>#DIV/0!</v>
      </c>
    </row>
    <row r="40" spans="1:4" x14ac:dyDescent="0.25">
      <c r="A40">
        <v>0.35</v>
      </c>
      <c r="D40" t="e">
        <f t="shared" si="2"/>
        <v>#DIV/0!</v>
      </c>
    </row>
    <row r="41" spans="1:4" x14ac:dyDescent="0.25">
      <c r="A41">
        <v>0.4</v>
      </c>
      <c r="D41" t="e">
        <f t="shared" si="2"/>
        <v>#DIV/0!</v>
      </c>
    </row>
    <row r="42" spans="1:4" x14ac:dyDescent="0.25">
      <c r="A42">
        <v>0.45</v>
      </c>
      <c r="D42" t="e">
        <f t="shared" si="2"/>
        <v>#DIV/0!</v>
      </c>
    </row>
    <row r="43" spans="1:4" x14ac:dyDescent="0.25">
      <c r="A43">
        <v>0.5</v>
      </c>
      <c r="D43" t="e">
        <f t="shared" si="2"/>
        <v>#DIV/0!</v>
      </c>
    </row>
    <row r="44" spans="1:4" x14ac:dyDescent="0.25">
      <c r="A44">
        <v>0.55000000000000004</v>
      </c>
      <c r="D44" t="e">
        <f t="shared" si="2"/>
        <v>#DIV/0!</v>
      </c>
    </row>
    <row r="45" spans="1:4" x14ac:dyDescent="0.25">
      <c r="A45">
        <v>0.6</v>
      </c>
      <c r="D45" t="e">
        <f t="shared" si="2"/>
        <v>#DIV/0!</v>
      </c>
    </row>
    <row r="46" spans="1:4" x14ac:dyDescent="0.25">
      <c r="A46">
        <v>0.65</v>
      </c>
      <c r="D46" t="e">
        <f t="shared" si="2"/>
        <v>#DIV/0!</v>
      </c>
    </row>
    <row r="47" spans="1:4" x14ac:dyDescent="0.25">
      <c r="A47">
        <v>0.7</v>
      </c>
      <c r="D47" t="e">
        <f t="shared" si="2"/>
        <v>#DIV/0!</v>
      </c>
    </row>
    <row r="48" spans="1:4" x14ac:dyDescent="0.25">
      <c r="A48">
        <v>0.75</v>
      </c>
      <c r="D48" t="e">
        <f t="shared" si="2"/>
        <v>#DIV/0!</v>
      </c>
    </row>
    <row r="49" spans="1:4" x14ac:dyDescent="0.25">
      <c r="A49">
        <v>0.8</v>
      </c>
      <c r="D49" t="e">
        <f t="shared" si="2"/>
        <v>#DIV/0!</v>
      </c>
    </row>
    <row r="50" spans="1:4" x14ac:dyDescent="0.25">
      <c r="A50">
        <v>0.85</v>
      </c>
      <c r="D50" t="e">
        <f t="shared" si="2"/>
        <v>#DIV/0!</v>
      </c>
    </row>
    <row r="51" spans="1:4" x14ac:dyDescent="0.25">
      <c r="A51">
        <v>0.9</v>
      </c>
      <c r="D51" t="e">
        <f t="shared" si="2"/>
        <v>#DIV/0!</v>
      </c>
    </row>
    <row r="52" spans="1:4" x14ac:dyDescent="0.25">
      <c r="A52">
        <v>0.95</v>
      </c>
      <c r="D52" t="e">
        <f t="shared" si="2"/>
        <v>#DIV/0!</v>
      </c>
    </row>
    <row r="53" spans="1:4" x14ac:dyDescent="0.25">
      <c r="A53">
        <v>1</v>
      </c>
      <c r="D53" t="e">
        <f t="shared" si="2"/>
        <v>#DIV/0!</v>
      </c>
    </row>
    <row r="54" spans="1:4" x14ac:dyDescent="0.25">
      <c r="A54">
        <v>1.2</v>
      </c>
      <c r="D54" t="e">
        <f t="shared" si="2"/>
        <v>#DIV/0!</v>
      </c>
    </row>
    <row r="55" spans="1:4" x14ac:dyDescent="0.25">
      <c r="A55">
        <v>1.4</v>
      </c>
      <c r="D55" t="e">
        <f t="shared" si="2"/>
        <v>#DIV/0!</v>
      </c>
    </row>
    <row r="56" spans="1:4" x14ac:dyDescent="0.25">
      <c r="A56">
        <v>1.6</v>
      </c>
      <c r="D56" t="e">
        <f t="shared" si="2"/>
        <v>#DIV/0!</v>
      </c>
    </row>
    <row r="57" spans="1:4" x14ac:dyDescent="0.25">
      <c r="A57">
        <v>1.8</v>
      </c>
      <c r="D57" t="e">
        <f t="shared" si="2"/>
        <v>#DIV/0!</v>
      </c>
    </row>
    <row r="58" spans="1:4" x14ac:dyDescent="0.25">
      <c r="A58">
        <v>2</v>
      </c>
      <c r="D58" t="e">
        <f t="shared" si="2"/>
        <v>#DIV/0!</v>
      </c>
    </row>
    <row r="59" spans="1:4" x14ac:dyDescent="0.25">
      <c r="A59">
        <v>2.25</v>
      </c>
      <c r="D59" t="e">
        <f t="shared" si="2"/>
        <v>#DIV/0!</v>
      </c>
    </row>
    <row r="60" spans="1:4" x14ac:dyDescent="0.25">
      <c r="A60">
        <v>2.5</v>
      </c>
      <c r="D60" t="e">
        <f t="shared" si="2"/>
        <v>#DIV/0!</v>
      </c>
    </row>
    <row r="62" spans="1:4" x14ac:dyDescent="0.25">
      <c r="A62" s="6" t="s">
        <v>47</v>
      </c>
      <c r="B62" t="s">
        <v>43</v>
      </c>
    </row>
    <row r="63" spans="1:4" x14ac:dyDescent="0.25">
      <c r="A63" t="s">
        <v>32</v>
      </c>
    </row>
    <row r="64" spans="1:4" x14ac:dyDescent="0.25">
      <c r="A64" t="s">
        <v>33</v>
      </c>
    </row>
    <row r="67" spans="1:7" x14ac:dyDescent="0.25">
      <c r="A67" t="s">
        <v>34</v>
      </c>
      <c r="B67" t="s">
        <v>26</v>
      </c>
      <c r="C67" t="s">
        <v>50</v>
      </c>
      <c r="D67" t="s">
        <v>27</v>
      </c>
      <c r="E67" t="s">
        <v>51</v>
      </c>
      <c r="F67" t="s">
        <v>28</v>
      </c>
      <c r="G67" t="s">
        <v>52</v>
      </c>
    </row>
    <row r="68" spans="1:7" x14ac:dyDescent="0.25">
      <c r="A68" t="s">
        <v>49</v>
      </c>
      <c r="B68">
        <v>6</v>
      </c>
      <c r="C68" s="7" t="b">
        <v>0</v>
      </c>
      <c r="D68">
        <v>11.51</v>
      </c>
      <c r="E68" s="7" t="b">
        <v>0</v>
      </c>
      <c r="F68">
        <v>12</v>
      </c>
      <c r="G68" s="7" t="b">
        <v>0</v>
      </c>
    </row>
    <row r="69" spans="1:7" x14ac:dyDescent="0.25">
      <c r="A69" t="s">
        <v>48</v>
      </c>
      <c r="B69">
        <v>6.6</v>
      </c>
      <c r="C69" s="7" t="b">
        <v>0</v>
      </c>
      <c r="D69">
        <v>12.06</v>
      </c>
      <c r="E69" s="7" t="b">
        <v>0</v>
      </c>
      <c r="F69">
        <v>13</v>
      </c>
      <c r="G69" s="7" t="b">
        <v>0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 List</vt:lpstr>
      <vt:lpstr>TPSM84203EAB (Hog)</vt:lpstr>
      <vt:lpstr>TPS62933P (Ours)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Gillingham</dc:creator>
  <cp:lastModifiedBy>Aaron Huinink</cp:lastModifiedBy>
  <dcterms:created xsi:type="dcterms:W3CDTF">2024-09-30T16:41:08Z</dcterms:created>
  <dcterms:modified xsi:type="dcterms:W3CDTF">2024-11-04T23:03:59Z</dcterms:modified>
</cp:coreProperties>
</file>