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Project Management 291/6. Test Plan/"/>
    </mc:Choice>
  </mc:AlternateContent>
  <xr:revisionPtr revIDLastSave="67" documentId="11_F25DC773A252ABDACC10489A291A57685BDE58EE" xr6:coauthVersionLast="47" xr6:coauthVersionMax="47" xr10:uidLastSave="{B08610ED-7C88-4E1B-A434-FC9BE0C46F8A}"/>
  <bookViews>
    <workbookView xWindow="29970" yWindow="1170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I7" i="1"/>
  <c r="I5" i="1"/>
</calcChain>
</file>

<file path=xl/sharedStrings.xml><?xml version="1.0" encoding="utf-8"?>
<sst xmlns="http://schemas.openxmlformats.org/spreadsheetml/2006/main" count="23" uniqueCount="17">
  <si>
    <t>Mode</t>
  </si>
  <si>
    <t>Supply voltage (V)</t>
  </si>
  <si>
    <t>Ripple Voltage (V)</t>
  </si>
  <si>
    <t>Output Voltage (V)</t>
  </si>
  <si>
    <t>Pass/Fail</t>
  </si>
  <si>
    <t>USB</t>
  </si>
  <si>
    <t>5V</t>
  </si>
  <si>
    <t>Load Current (mA)</t>
  </si>
  <si>
    <t>Correction time (us)</t>
  </si>
  <si>
    <t>Voltage Change (mV)</t>
  </si>
  <si>
    <t>Load Transient Response</t>
  </si>
  <si>
    <t>6V Li</t>
  </si>
  <si>
    <t>6.7V</t>
  </si>
  <si>
    <t>12V Pb/AGM</t>
  </si>
  <si>
    <t>12.6V</t>
  </si>
  <si>
    <t>12V Li</t>
  </si>
  <si>
    <t>13.5V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</si>
</sst>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2"/>
  <sheetViews>
    <sheetView tabSelected="1" workbookViewId="0">
      <selection activeCell="K8" sqref="K8"/>
    </sheetView>
  </sheetViews>
  <sheetFormatPr defaultRowHeight="15" x14ac:dyDescent="0.25"/>
  <cols>
    <col min="3" max="4" width="16.85546875" customWidth="1"/>
    <col min="5" max="5" width="17.7109375" customWidth="1"/>
    <col min="6" max="6" width="20.85546875" customWidth="1"/>
    <col min="7" max="7" width="19.85546875" customWidth="1"/>
    <col min="8" max="8" width="14" customWidth="1"/>
  </cols>
  <sheetData>
    <row r="4" spans="2:9" x14ac:dyDescent="0.25">
      <c r="B4" s="1" t="s">
        <v>0</v>
      </c>
      <c r="C4" s="1" t="s">
        <v>1</v>
      </c>
      <c r="D4" s="1" t="s">
        <v>7</v>
      </c>
      <c r="E4" s="1" t="s">
        <v>3</v>
      </c>
      <c r="F4" s="1" t="s">
        <v>2</v>
      </c>
      <c r="G4" s="2" t="s">
        <v>10</v>
      </c>
      <c r="H4" s="2"/>
      <c r="I4" s="1" t="s">
        <v>4</v>
      </c>
    </row>
    <row r="5" spans="2:9" x14ac:dyDescent="0.25">
      <c r="B5" s="3" t="s">
        <v>5</v>
      </c>
      <c r="C5" s="3" t="s">
        <v>6</v>
      </c>
      <c r="D5" s="1">
        <v>10</v>
      </c>
      <c r="E5" s="1"/>
      <c r="F5" s="1"/>
      <c r="G5" s="4" t="s">
        <v>9</v>
      </c>
      <c r="H5" s="1"/>
      <c r="I5" s="8" t="str">
        <f>IF(AND(H5&lt;200,H6&lt;50,F5&lt;80,F6&lt;20,AND(3.2&lt;E5,E5&lt;3.4),AND(3.2&lt;E6,E6&lt;3.4)),"PASS","FAIL")</f>
        <v>FAIL</v>
      </c>
    </row>
    <row r="6" spans="2:9" x14ac:dyDescent="0.25">
      <c r="B6" s="3"/>
      <c r="C6" s="3"/>
      <c r="D6" s="1">
        <v>650</v>
      </c>
      <c r="E6" s="1"/>
      <c r="F6" s="1"/>
      <c r="G6" s="1" t="s">
        <v>8</v>
      </c>
      <c r="H6" s="1"/>
      <c r="I6" s="9"/>
    </row>
    <row r="7" spans="2:9" x14ac:dyDescent="0.25">
      <c r="B7" s="5" t="s">
        <v>11</v>
      </c>
      <c r="C7" s="5" t="s">
        <v>12</v>
      </c>
      <c r="D7" s="6">
        <v>10</v>
      </c>
      <c r="E7" s="6"/>
      <c r="F7" s="6"/>
      <c r="G7" s="6" t="s">
        <v>9</v>
      </c>
      <c r="H7" s="6"/>
      <c r="I7" s="10" t="str">
        <f>IF(AND(H7&lt;200,H8&lt;50,F7&lt;80,F8&lt;20,AND(3.2&lt;E7,E7&lt;3.4),AND(3.2&lt;E8,E8&lt;3.4)),"PASS","FAIL")</f>
        <v>FAIL</v>
      </c>
    </row>
    <row r="8" spans="2:9" x14ac:dyDescent="0.25">
      <c r="B8" s="5"/>
      <c r="C8" s="5"/>
      <c r="D8" s="6">
        <v>650</v>
      </c>
      <c r="E8" s="6"/>
      <c r="F8" s="6"/>
      <c r="G8" s="6" t="s">
        <v>8</v>
      </c>
      <c r="H8" s="6"/>
      <c r="I8" s="11"/>
    </row>
    <row r="9" spans="2:9" x14ac:dyDescent="0.25">
      <c r="B9" s="7" t="s">
        <v>13</v>
      </c>
      <c r="C9" s="3" t="s">
        <v>14</v>
      </c>
      <c r="D9" s="1">
        <v>10</v>
      </c>
      <c r="E9" s="1"/>
      <c r="F9" s="1"/>
      <c r="G9" s="4" t="s">
        <v>9</v>
      </c>
      <c r="H9" s="1"/>
      <c r="I9" s="8" t="str">
        <f>IF(AND(H9&lt;200,H10&lt;50,F9&lt;80,F10&lt;20,AND(3.2&lt;E9,E9&lt;3.4),AND(3.2&lt;E10,E10&lt;3.4)),"PASS","FAIL")</f>
        <v>FAIL</v>
      </c>
    </row>
    <row r="10" spans="2:9" x14ac:dyDescent="0.25">
      <c r="B10" s="7"/>
      <c r="C10" s="3"/>
      <c r="D10" s="1">
        <v>650</v>
      </c>
      <c r="E10" s="1"/>
      <c r="F10" s="1"/>
      <c r="G10" s="1" t="s">
        <v>8</v>
      </c>
      <c r="H10" s="1"/>
      <c r="I10" s="9"/>
    </row>
    <row r="11" spans="2:9" x14ac:dyDescent="0.25">
      <c r="B11" s="5" t="s">
        <v>15</v>
      </c>
      <c r="C11" s="5" t="s">
        <v>16</v>
      </c>
      <c r="D11" s="6">
        <v>10</v>
      </c>
      <c r="E11" s="6"/>
      <c r="F11" s="6"/>
      <c r="G11" s="6" t="s">
        <v>9</v>
      </c>
      <c r="H11" s="6"/>
      <c r="I11" s="10" t="str">
        <f>IF(AND(H11&lt;200,H12&lt;50,F11&lt;80,F12&lt;20,AND(3.2&lt;E11,E11&lt;3.4),AND(3.2&lt;E12,E12&lt;3.4)),"PASS","FAIL")</f>
        <v>FAIL</v>
      </c>
    </row>
    <row r="12" spans="2:9" x14ac:dyDescent="0.25">
      <c r="B12" s="5"/>
      <c r="C12" s="5"/>
      <c r="D12" s="6">
        <v>650</v>
      </c>
      <c r="E12" s="6"/>
      <c r="F12" s="6"/>
      <c r="G12" s="6" t="s">
        <v>8</v>
      </c>
      <c r="H12" s="6"/>
      <c r="I12" s="11"/>
    </row>
  </sheetData>
  <mergeCells count="12">
    <mergeCell ref="B11:B12"/>
    <mergeCell ref="C11:C12"/>
    <mergeCell ref="I5:I6"/>
    <mergeCell ref="I7:I8"/>
    <mergeCell ref="I9:I10"/>
    <mergeCell ref="I11:I12"/>
    <mergeCell ref="B5:B6"/>
    <mergeCell ref="C5:C6"/>
    <mergeCell ref="B7:B8"/>
    <mergeCell ref="C7:C8"/>
    <mergeCell ref="B9:B10"/>
    <mergeCell ref="C9:C10"/>
  </mergeCells>
  <conditionalFormatting sqref="I5:I12">
    <cfRule type="containsText" dxfId="22" priority="13" operator="containsText" text="PASS">
      <formula>NOT(ISERROR(SEARCH("PASS",I5)))</formula>
    </cfRule>
    <cfRule type="containsText" dxfId="21" priority="12" operator="containsText" text="FAIL">
      <formula>NOT(ISERROR(SEARCH("FAIL",I5)))</formula>
    </cfRule>
  </conditionalFormatting>
  <conditionalFormatting sqref="E5:E12">
    <cfRule type="cellIs" dxfId="20" priority="11" operator="between">
      <formula>3.2</formula>
      <formula>3.4</formula>
    </cfRule>
    <cfRule type="cellIs" dxfId="19" priority="10" operator="notBetween">
      <formula>3.2</formula>
      <formula>3.4</formula>
    </cfRule>
  </conditionalFormatting>
  <conditionalFormatting sqref="F5 F7 F9 F11">
    <cfRule type="cellIs" dxfId="18" priority="9" operator="greaterThan">
      <formula>50</formula>
    </cfRule>
    <cfRule type="cellIs" dxfId="17" priority="8" operator="lessThan">
      <formula>50</formula>
    </cfRule>
  </conditionalFormatting>
  <conditionalFormatting sqref="F6 F8 F10 F12">
    <cfRule type="cellIs" dxfId="16" priority="7" operator="greaterThan">
      <formula>20</formula>
    </cfRule>
    <cfRule type="cellIs" dxfId="15" priority="6" operator="lessThan">
      <formula>20</formula>
    </cfRule>
  </conditionalFormatting>
  <conditionalFormatting sqref="H5 H7 H9 H11">
    <cfRule type="cellIs" dxfId="14" priority="5" operator="greaterThan">
      <formula>200</formula>
    </cfRule>
    <cfRule type="cellIs" dxfId="13" priority="3" operator="lessThan">
      <formula>200</formula>
    </cfRule>
  </conditionalFormatting>
  <conditionalFormatting sqref="H6 H8 H10 H12">
    <cfRule type="cellIs" dxfId="0" priority="2" operator="greaterThan">
      <formula>50</formula>
    </cfRule>
    <cfRule type="cellIs" dxfId="1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2015-06-05T18:17:20Z</dcterms:created>
  <dcterms:modified xsi:type="dcterms:W3CDTF">2024-10-22T00:01:06Z</dcterms:modified>
</cp:coreProperties>
</file>