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EX_1" sheetId="1" r:id="rId4"/>
    <sheet state="visible" name="REGEX_2" sheetId="2" r:id="rId5"/>
    <sheet state="visible" name="BiLSTM-CRF_1" sheetId="3" r:id="rId6"/>
    <sheet state="visible" name="BiLSTM-CRF_2" sheetId="4" r:id="rId7"/>
    <sheet state="visible" name="Llama 3.1_1" sheetId="5" r:id="rId8"/>
    <sheet state="visible" name="Llama 3.1_2" sheetId="6" r:id="rId9"/>
    <sheet state="visible" name="Accuracy" sheetId="7" r:id="rId10"/>
    <sheet state="visible" name="F1 macro" sheetId="8" r:id="rId11"/>
    <sheet state="visible" name="Errores" sheetId="9" r:id="rId12"/>
    <sheet state="visible" name="CARMEN-I" sheetId="10" r:id="rId13"/>
    <sheet state="visible" name="Conteo de Entidades" sheetId="11" r:id="rId14"/>
  </sheets>
  <definedNames/>
  <calcPr/>
</workbook>
</file>

<file path=xl/sharedStrings.xml><?xml version="1.0" encoding="utf-8"?>
<sst xmlns="http://schemas.openxmlformats.org/spreadsheetml/2006/main" count="795" uniqueCount="198">
  <si>
    <t>Resultados de las REGEX sobre la partición de evaluación</t>
  </si>
  <si>
    <t>Precision, recall y F1 de las clases de interés y promedio macro</t>
  </si>
  <si>
    <t>MEDDOCAN</t>
  </si>
  <si>
    <t>SPG</t>
  </si>
  <si>
    <t>Precision</t>
  </si>
  <si>
    <t>Recall</t>
  </si>
  <si>
    <t>F1</t>
  </si>
  <si>
    <t>NOMBRE_SUJETO_ASISTENCIA</t>
  </si>
  <si>
    <t xml:space="preserve">EDAD_SUJETO_ASISTENCIA </t>
  </si>
  <si>
    <t>SEXO_SUJETO_ASISTENCIA</t>
  </si>
  <si>
    <t>FAMILIARES_SUJETO_ASISTENCIA</t>
  </si>
  <si>
    <t>NOMBRE_PERSONAL_SANITARIO</t>
  </si>
  <si>
    <t>FECHAS</t>
  </si>
  <si>
    <t>PROFESION</t>
  </si>
  <si>
    <t>HOSPITAL</t>
  </si>
  <si>
    <t>CENTRO_SALUD</t>
  </si>
  <si>
    <t>INSTITUCION</t>
  </si>
  <si>
    <t>CALLE</t>
  </si>
  <si>
    <t>TERRITORIO</t>
  </si>
  <si>
    <t>PAIS</t>
  </si>
  <si>
    <t>NUMERO_TELEFONO</t>
  </si>
  <si>
    <t>NUMERO_FAX</t>
  </si>
  <si>
    <t>CORREO_ELECTRONICO</t>
  </si>
  <si>
    <t>ID_SUJETO_ASISTENCIA</t>
  </si>
  <si>
    <t>ID_CONTACTO_ASISTENCIAL</t>
  </si>
  <si>
    <t>ID_ASEGURAMIENTO</t>
  </si>
  <si>
    <t>ID_TITULACION_PERSONAL_SANITARIO</t>
  </si>
  <si>
    <t>ID_EMPLEO_PERSONAL_SANITARIO</t>
  </si>
  <si>
    <t>IDENTIF_VEHICULOS_NRSERIE_PLACAS</t>
  </si>
  <si>
    <t>IDENTIF_DISPOSITIVOS_NRSERIE</t>
  </si>
  <si>
    <t>DIREC_PROT_INTERNET</t>
  </si>
  <si>
    <t>URL_WEB</t>
  </si>
  <si>
    <t>IDENTIF_BIOMETRICOS</t>
  </si>
  <si>
    <t>OTRO_NUMERO_IDENTIF</t>
  </si>
  <si>
    <t>OTROS_SUJETO_ASISTENCIA</t>
  </si>
  <si>
    <t>Promedio macro</t>
  </si>
  <si>
    <t>SPG Extendido</t>
  </si>
  <si>
    <t>CARMEN-I</t>
  </si>
  <si>
    <t>Entidades ausentes</t>
  </si>
  <si>
    <t>Resultados de las REGEX sobre la partición de test</t>
  </si>
  <si>
    <t>Métricas de las clases agregadas vs la clase outside</t>
  </si>
  <si>
    <t>Accuracy</t>
  </si>
  <si>
    <t>Clase de entidades nombradas</t>
  </si>
  <si>
    <t>0,2772</t>
  </si>
  <si>
    <t>0,2613</t>
  </si>
  <si>
    <t>0,2690</t>
  </si>
  <si>
    <t>0,1554</t>
  </si>
  <si>
    <t>Clase outside</t>
  </si>
  <si>
    <t>0,9561</t>
  </si>
  <si>
    <t>0,9875</t>
  </si>
  <si>
    <t>0,9716</t>
  </si>
  <si>
    <t>0,9447</t>
  </si>
  <si>
    <t>0,2129</t>
  </si>
  <si>
    <t>0,1437</t>
  </si>
  <si>
    <t>0,1716</t>
  </si>
  <si>
    <t>0,0939</t>
  </si>
  <si>
    <t>0,6846</t>
  </si>
  <si>
    <t>0,9731</t>
  </si>
  <si>
    <t>0,8038</t>
  </si>
  <si>
    <t>0,6719</t>
  </si>
  <si>
    <t>0,2459</t>
  </si>
  <si>
    <t>0,1073</t>
  </si>
  <si>
    <t>0,1494</t>
  </si>
  <si>
    <t>0,0807</t>
  </si>
  <si>
    <t>0,7933</t>
  </si>
  <si>
    <t>0,9950</t>
  </si>
  <si>
    <t>0,8828</t>
  </si>
  <si>
    <t>0,7902</t>
  </si>
  <si>
    <t>0,0070</t>
  </si>
  <si>
    <t>0,0083</t>
  </si>
  <si>
    <t>0,0076</t>
  </si>
  <si>
    <t>0,0038</t>
  </si>
  <si>
    <t>0,9836</t>
  </si>
  <si>
    <t>0,9938</t>
  </si>
  <si>
    <t>0,9887</t>
  </si>
  <si>
    <t>0,9976</t>
  </si>
  <si>
    <t>Resultados de BiLSTM-CRF sobre la partición de evaluación</t>
  </si>
  <si>
    <t>0,9508</t>
  </si>
  <si>
    <t>0,9043</t>
  </si>
  <si>
    <t>0,9269</t>
  </si>
  <si>
    <t>0,9962</t>
  </si>
  <si>
    <t>0,9989</t>
  </si>
  <si>
    <t>0,9975</t>
  </si>
  <si>
    <t>0,9946</t>
  </si>
  <si>
    <t>0,9472</t>
  </si>
  <si>
    <t>0,9703</t>
  </si>
  <si>
    <t>0,9439</t>
  </si>
  <si>
    <t>0,9995</t>
  </si>
  <si>
    <t>0,9709</t>
  </si>
  <si>
    <t>0,6264</t>
  </si>
  <si>
    <t>0,4940</t>
  </si>
  <si>
    <t>0,5524</t>
  </si>
  <si>
    <t>0,9014</t>
  </si>
  <si>
    <t>0,9813</t>
  </si>
  <si>
    <t>0,9397</t>
  </si>
  <si>
    <t>0,8896</t>
  </si>
  <si>
    <t>0,7692</t>
  </si>
  <si>
    <t>0,8250</t>
  </si>
  <si>
    <t>0,9969</t>
  </si>
  <si>
    <t>0,9928</t>
  </si>
  <si>
    <t>0,9948</t>
  </si>
  <si>
    <t>Resultados de Llama 3.1 sobre la partición de evaluación</t>
  </si>
  <si>
    <t>OTRAS_ETIQUETAS (27)</t>
  </si>
  <si>
    <t>OTRAS_ETIQUETAS (7)</t>
  </si>
  <si>
    <t>Promedio macro (todas las etiquetas)</t>
  </si>
  <si>
    <t>Promedio macro (etiquetas válidas)</t>
  </si>
  <si>
    <t>OTRAS_ETIQUETAS (1150)</t>
  </si>
  <si>
    <t>Clase de entidades (nombradas + generadas)</t>
  </si>
  <si>
    <t>0,4510</t>
  </si>
  <si>
    <t>0,7227</t>
  </si>
  <si>
    <t>0,5554</t>
  </si>
  <si>
    <t>0,4621</t>
  </si>
  <si>
    <t>0,5637</t>
  </si>
  <si>
    <t>0,9909</t>
  </si>
  <si>
    <t>0,9407</t>
  </si>
  <si>
    <t>0,9652</t>
  </si>
  <si>
    <t>0,7571</t>
  </si>
  <si>
    <t>0,9174</t>
  </si>
  <si>
    <t>0,8296</t>
  </si>
  <si>
    <t>0,7585</t>
  </si>
  <si>
    <t>0,8304</t>
  </si>
  <si>
    <t>0,9941</t>
  </si>
  <si>
    <t>0,8422</t>
  </si>
  <si>
    <t>0,9119</t>
  </si>
  <si>
    <t>0,5847</t>
  </si>
  <si>
    <t>0,5928</t>
  </si>
  <si>
    <t>0,5887</t>
  </si>
  <si>
    <t>0,6002</t>
  </si>
  <si>
    <t>0,5964</t>
  </si>
  <si>
    <t>0,9582</t>
  </si>
  <si>
    <t>0,9490</t>
  </si>
  <si>
    <t>0,9536</t>
  </si>
  <si>
    <t>0,0593</t>
  </si>
  <si>
    <t>0,3517</t>
  </si>
  <si>
    <t>0,1014</t>
  </si>
  <si>
    <t>0,1098</t>
  </si>
  <si>
    <t>0,1673</t>
  </si>
  <si>
    <t>0,8016</t>
  </si>
  <si>
    <t>0,8863</t>
  </si>
  <si>
    <t>Accuracy de la clase de entidades nombradas</t>
  </si>
  <si>
    <t>REGEX</t>
  </si>
  <si>
    <t>BiLSTM-CRF</t>
  </si>
  <si>
    <t>Llama 3.1 (todas)</t>
  </si>
  <si>
    <t>Llama 3.1 (válidas)</t>
  </si>
  <si>
    <t>LLAMA 3.1</t>
  </si>
  <si>
    <t>Accuracy - Clase de entidades nombradas vs Clase O (outside)</t>
  </si>
  <si>
    <t>Clase de entidades</t>
  </si>
  <si>
    <t>Llama 3.1</t>
  </si>
  <si>
    <t>Clase de entidades 
(nombradas + generadas)</t>
  </si>
  <si>
    <t>Promedio macro Valor F1 de la clase de entidades nombradas</t>
  </si>
  <si>
    <t>Promedio micro Valor F1 - Clase de entidades nombradas vs Clase O (outside)</t>
  </si>
  <si>
    <t>Entidad</t>
  </si>
  <si>
    <t>Entidad → otro</t>
  </si>
  <si>
    <t>No-entidad</t>
  </si>
  <si>
    <t>O → Entidad</t>
  </si>
  <si>
    <t>Entidad → O</t>
  </si>
  <si>
    <t>Porcentaje</t>
  </si>
  <si>
    <t>Entidad → otra entidad</t>
  </si>
  <si>
    <t>Entidad (todas)</t>
  </si>
  <si>
    <t>Modelo</t>
  </si>
  <si>
    <t>Aciertos de 
clase de entidades</t>
  </si>
  <si>
    <t>Errores</t>
  </si>
  <si>
    <t>Aciertos de
clase O</t>
  </si>
  <si>
    <t>Error
O → Entidad</t>
  </si>
  <si>
    <t>Entidad → Entidad Similar</t>
  </si>
  <si>
    <t>F1 Score</t>
  </si>
  <si>
    <t>Tipo de Documento</t>
  </si>
  <si>
    <t>Cantidad de documentos</t>
  </si>
  <si>
    <t>CC</t>
  </si>
  <si>
    <t>IA_ANTECEDENTES</t>
  </si>
  <si>
    <t>IA_EVOL</t>
  </si>
  <si>
    <t>IA_EXPLORACION_CLINICA</t>
  </si>
  <si>
    <t>IA_EXPLORACION_COMPLEMENTARIA</t>
  </si>
  <si>
    <t>IA_INTERVENCION_QUIRURGICA</t>
  </si>
  <si>
    <t>IA_PLAN_TERAPEUTICO</t>
  </si>
  <si>
    <t>IA_PROCESO_ACTUAL</t>
  </si>
  <si>
    <t>IA_RADIOGRAFIA</t>
  </si>
  <si>
    <t>IA_SEGUIMIENTO</t>
  </si>
  <si>
    <t>IE</t>
  </si>
  <si>
    <t>IR</t>
  </si>
  <si>
    <t>IT_ANTECEDENTES</t>
  </si>
  <si>
    <t>IT_EVOL</t>
  </si>
  <si>
    <t>IT_EXPLORACION_CLINICA</t>
  </si>
  <si>
    <t>IT_EXPLORACION_COMPLEMENTARIA</t>
  </si>
  <si>
    <t>IT_INTERVENCION_QUIRURGICA</t>
  </si>
  <si>
    <t>IT_PLAN_TERAPEUTICO</t>
  </si>
  <si>
    <t>IT_PROCESO_ACTUAL</t>
  </si>
  <si>
    <t>IT_SEGUIMIENTO</t>
  </si>
  <si>
    <t>Promedio Macro</t>
  </si>
  <si>
    <t>Promedio Micro</t>
  </si>
  <si>
    <t>CC (curso clínico)</t>
  </si>
  <si>
    <t>IA (informe de alta)</t>
  </si>
  <si>
    <t>IE (informe de exitus)</t>
  </si>
  <si>
    <t>IR (informe de radiología)</t>
  </si>
  <si>
    <t>IT (informe de traslado)</t>
  </si>
  <si>
    <t>Entidades</t>
  </si>
  <si>
    <t>Total</t>
  </si>
  <si>
    <t>EDAD_SUJETO_ASISTENCIA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</si>
</sst>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#0.0000"/>
  </numFmts>
  <fonts count="16">
    <font>
      <sz val="10.0"/>
      <color rgb="FF000000"/>
      <name val="Arial"/>
      <scheme val="minor"/>
    </font>
    <font>
      <sz val="10.0"/>
      <color theme="1"/>
      <name val="Times New Roman"/>
    </font>
    <font>
      <b/>
      <sz val="10.0"/>
      <color theme="1"/>
      <name val="Times New Roman"/>
    </font>
    <font/>
    <font>
      <sz val="10.0"/>
      <color rgb="FF000000"/>
      <name val="Times New Roman"/>
    </font>
    <font>
      <color theme="1"/>
      <name val="Times New Roman"/>
    </font>
    <font>
      <b/>
      <color theme="1"/>
      <name val="Times New Roman"/>
    </font>
    <font>
      <color theme="1"/>
      <name val="Arial"/>
    </font>
    <font>
      <sz val="10.0"/>
      <color theme="1"/>
      <name val="Arial"/>
    </font>
    <font>
      <sz val="11.0"/>
      <color theme="1"/>
      <name val="Times New Roman"/>
    </font>
    <font>
      <color rgb="FF000000"/>
      <name val="Times New Roman"/>
    </font>
    <font>
      <color theme="1"/>
      <name val="Arial"/>
      <scheme val="minor"/>
    </font>
    <font>
      <b/>
      <sz val="11.0"/>
      <color theme="1"/>
      <name val="Times New Roman"/>
    </font>
    <font>
      <sz val="11.0"/>
      <color rgb="FF000000"/>
      <name val="Times New Roman"/>
    </font>
    <font>
      <b/>
      <color theme="1"/>
      <name val="Arial"/>
    </font>
    <font>
      <sz val="8.0"/>
      <color rgb="FF000000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theme="9"/>
        <bgColor theme="9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right" readingOrder="0" shrinkToFit="0" vertical="bottom" wrapText="1"/>
    </xf>
    <xf borderId="0" fillId="0" fontId="1" numFmtId="0" xfId="0" applyFont="1"/>
    <xf borderId="1" fillId="0" fontId="1" numFmtId="0" xfId="0" applyAlignment="1" applyBorder="1" applyFont="1">
      <alignment horizontal="center" readingOrder="0" shrinkToFit="0" vertical="bottom" wrapText="1"/>
    </xf>
    <xf borderId="2" fillId="0" fontId="3" numFmtId="0" xfId="0" applyBorder="1" applyFont="1"/>
    <xf borderId="3" fillId="0" fontId="3" numFmtId="0" xfId="0" applyBorder="1" applyFont="1"/>
    <xf borderId="0" fillId="0" fontId="1" numFmtId="49" xfId="0" applyAlignment="1" applyFont="1" applyNumberFormat="1">
      <alignment horizontal="right" vertical="bottom"/>
    </xf>
    <xf borderId="4" fillId="0" fontId="1" numFmtId="0" xfId="0" applyAlignment="1" applyBorder="1" applyFont="1">
      <alignment horizontal="right" readingOrder="0" shrinkToFit="0" vertical="bottom" wrapText="1"/>
    </xf>
    <xf borderId="5" fillId="0" fontId="1" numFmtId="10" xfId="0" applyAlignment="1" applyBorder="1" applyFont="1" applyNumberFormat="1">
      <alignment horizontal="center" shrinkToFit="0" vertical="bottom" wrapText="1"/>
    </xf>
    <xf borderId="6" fillId="0" fontId="1" numFmtId="49" xfId="0" applyAlignment="1" applyBorder="1" applyFont="1" applyNumberFormat="1">
      <alignment horizontal="right" readingOrder="0" shrinkToFit="0" vertical="top" wrapText="0"/>
    </xf>
    <xf borderId="1" fillId="0" fontId="4" numFmtId="164" xfId="0" applyAlignment="1" applyBorder="1" applyFont="1" applyNumberFormat="1">
      <alignment horizontal="right" readingOrder="0" vertical="bottom"/>
    </xf>
    <xf borderId="2" fillId="0" fontId="4" numFmtId="164" xfId="0" applyAlignment="1" applyBorder="1" applyFont="1" applyNumberFormat="1">
      <alignment horizontal="right" readingOrder="0" vertical="bottom"/>
    </xf>
    <xf borderId="3" fillId="0" fontId="4" numFmtId="164" xfId="0" applyAlignment="1" applyBorder="1" applyFont="1" applyNumberFormat="1">
      <alignment horizontal="right" readingOrder="0" vertical="bottom"/>
    </xf>
    <xf borderId="0" fillId="0" fontId="1" numFmtId="49" xfId="0" applyAlignment="1" applyFont="1" applyNumberFormat="1">
      <alignment horizontal="right" shrinkToFit="0" vertical="top" wrapText="0"/>
    </xf>
    <xf borderId="1" fillId="0" fontId="1" numFmtId="49" xfId="0" applyAlignment="1" applyBorder="1" applyFont="1" applyNumberFormat="1">
      <alignment horizontal="right" readingOrder="0" shrinkToFit="0" vertical="top" wrapText="0"/>
    </xf>
    <xf borderId="0" fillId="0" fontId="1" numFmtId="0" xfId="0" applyAlignment="1" applyFont="1">
      <alignment horizontal="right" shrinkToFit="0" vertical="top" wrapText="0"/>
    </xf>
    <xf borderId="6" fillId="0" fontId="1" numFmtId="0" xfId="0" applyAlignment="1" applyBorder="1" applyFont="1">
      <alignment horizontal="right" readingOrder="0" shrinkToFit="0" vertical="top" wrapText="0"/>
    </xf>
    <xf borderId="6" fillId="0" fontId="4" numFmtId="164" xfId="0" applyAlignment="1" applyBorder="1" applyFont="1" applyNumberFormat="1">
      <alignment horizontal="right" readingOrder="0" vertical="bottom"/>
    </xf>
    <xf borderId="0" fillId="0" fontId="4" numFmtId="164" xfId="0" applyAlignment="1" applyFont="1" applyNumberFormat="1">
      <alignment horizontal="right" readingOrder="0" vertical="bottom"/>
    </xf>
    <xf borderId="5" fillId="0" fontId="4" numFmtId="164" xfId="0" applyAlignment="1" applyBorder="1" applyFont="1" applyNumberFormat="1">
      <alignment horizontal="right" readingOrder="0" vertical="bottom"/>
    </xf>
    <xf borderId="0" fillId="0" fontId="1" numFmtId="49" xfId="0" applyAlignment="1" applyFont="1" applyNumberFormat="1">
      <alignment horizontal="right" readingOrder="0" shrinkToFit="0" vertical="top" wrapText="0"/>
    </xf>
    <xf borderId="0" fillId="0" fontId="1" numFmtId="49" xfId="0" applyAlignment="1" applyFont="1" applyNumberFormat="1">
      <alignment horizontal="right"/>
    </xf>
    <xf borderId="0" fillId="0" fontId="1" numFmtId="49" xfId="0" applyAlignment="1" applyFont="1" applyNumberFormat="1">
      <alignment horizontal="right" readingOrder="0"/>
    </xf>
    <xf borderId="6" fillId="2" fontId="1" numFmtId="0" xfId="0" applyAlignment="1" applyBorder="1" applyFill="1" applyFont="1">
      <alignment horizontal="right" readingOrder="0" shrinkToFit="0" vertical="top" wrapText="0"/>
    </xf>
    <xf borderId="6" fillId="0" fontId="1" numFmtId="164" xfId="0" applyAlignment="1" applyBorder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5" fillId="0" fontId="1" numFmtId="164" xfId="0" applyAlignment="1" applyBorder="1" applyFont="1" applyNumberFormat="1">
      <alignment horizontal="right" vertical="bottom"/>
    </xf>
    <xf borderId="4" fillId="0" fontId="1" numFmtId="0" xfId="0" applyAlignment="1" applyBorder="1" applyFont="1">
      <alignment horizontal="right" readingOrder="0" shrinkToFit="0" vertical="top" wrapText="0"/>
    </xf>
    <xf borderId="4" fillId="0" fontId="4" numFmtId="164" xfId="0" applyAlignment="1" applyBorder="1" applyFont="1" applyNumberFormat="1">
      <alignment horizontal="right" readingOrder="0" vertical="bottom"/>
    </xf>
    <xf borderId="7" fillId="0" fontId="4" numFmtId="164" xfId="0" applyAlignment="1" applyBorder="1" applyFont="1" applyNumberFormat="1">
      <alignment horizontal="right" readingOrder="0" vertical="bottom"/>
    </xf>
    <xf borderId="8" fillId="0" fontId="4" numFmtId="164" xfId="0" applyAlignment="1" applyBorder="1" applyFont="1" applyNumberFormat="1">
      <alignment horizontal="right" readingOrder="0" vertical="bottom"/>
    </xf>
    <xf borderId="0" fillId="0" fontId="1" numFmtId="0" xfId="0" applyAlignment="1" applyFont="1">
      <alignment horizontal="right" readingOrder="0"/>
    </xf>
    <xf borderId="0" fillId="0" fontId="4" numFmtId="0" xfId="0" applyAlignment="1" applyFont="1">
      <alignment horizontal="right" readingOrder="0" vertical="bottom"/>
    </xf>
    <xf borderId="0" fillId="0" fontId="1" numFmtId="0" xfId="0" applyAlignment="1" applyFont="1">
      <alignment horizontal="right"/>
    </xf>
    <xf borderId="0" fillId="0" fontId="1" numFmtId="49" xfId="0" applyFont="1" applyNumberFormat="1"/>
    <xf borderId="0" fillId="0" fontId="1" numFmtId="0" xfId="0" applyAlignment="1" applyFont="1">
      <alignment readingOrder="0"/>
    </xf>
    <xf borderId="0" fillId="2" fontId="1" numFmtId="0" xfId="0" applyAlignment="1" applyFont="1">
      <alignment horizontal="left" readingOrder="0" vertical="top"/>
    </xf>
    <xf borderId="0" fillId="0" fontId="5" numFmtId="0" xfId="0" applyFont="1"/>
    <xf borderId="0" fillId="0" fontId="6" numFmtId="0" xfId="0" applyAlignment="1" applyFont="1">
      <alignment horizontal="center" readingOrder="0" vertical="bottom"/>
    </xf>
    <xf borderId="0" fillId="0" fontId="5" numFmtId="0" xfId="0" applyAlignment="1" applyFont="1">
      <alignment readingOrder="0"/>
    </xf>
    <xf borderId="1" fillId="3" fontId="5" numFmtId="0" xfId="0" applyAlignment="1" applyBorder="1" applyFill="1" applyFont="1">
      <alignment horizontal="center" readingOrder="0" shrinkToFit="0" vertical="bottom" wrapText="1"/>
    </xf>
    <xf borderId="6" fillId="3" fontId="5" numFmtId="0" xfId="0" applyAlignment="1" applyBorder="1" applyFont="1">
      <alignment horizontal="right" readingOrder="0" shrinkToFit="0" vertical="bottom" wrapText="1"/>
    </xf>
    <xf borderId="0" fillId="3" fontId="5" numFmtId="0" xfId="0" applyAlignment="1" applyFont="1">
      <alignment horizontal="center" readingOrder="0" shrinkToFit="0" vertical="bottom" wrapText="1"/>
    </xf>
    <xf borderId="0" fillId="3" fontId="5" numFmtId="10" xfId="0" applyAlignment="1" applyFont="1" applyNumberFormat="1">
      <alignment horizontal="center" shrinkToFit="0" vertical="bottom" wrapText="1"/>
    </xf>
    <xf borderId="5" fillId="3" fontId="5" numFmtId="0" xfId="0" applyAlignment="1" applyBorder="1" applyFont="1">
      <alignment horizontal="center" readingOrder="0" shrinkToFit="0" vertical="bottom" wrapText="1"/>
    </xf>
    <xf borderId="9" fillId="3" fontId="5" numFmtId="0" xfId="0" applyAlignment="1" applyBorder="1" applyFont="1">
      <alignment horizontal="right" readingOrder="0" shrinkToFit="0" vertical="bottom" wrapText="1"/>
    </xf>
    <xf borderId="2" fillId="0" fontId="5" numFmtId="49" xfId="0" applyAlignment="1" applyBorder="1" applyFont="1" applyNumberFormat="1">
      <alignment horizontal="right" readingOrder="0" vertical="top"/>
    </xf>
    <xf borderId="3" fillId="0" fontId="5" numFmtId="49" xfId="0" applyAlignment="1" applyBorder="1" applyFont="1" applyNumberFormat="1">
      <alignment horizontal="right" readingOrder="0" vertical="top"/>
    </xf>
    <xf borderId="10" fillId="3" fontId="5" numFmtId="49" xfId="0" applyAlignment="1" applyBorder="1" applyFont="1" applyNumberFormat="1">
      <alignment horizontal="right" readingOrder="0" vertical="bottom"/>
    </xf>
    <xf borderId="7" fillId="0" fontId="5" numFmtId="49" xfId="0" applyAlignment="1" applyBorder="1" applyFont="1" applyNumberFormat="1">
      <alignment horizontal="right" readingOrder="0" vertical="top"/>
    </xf>
    <xf borderId="8" fillId="0" fontId="5" numFmtId="49" xfId="0" applyAlignment="1" applyBorder="1" applyFont="1" applyNumberFormat="1">
      <alignment horizontal="right" readingOrder="0" vertical="top"/>
    </xf>
    <xf borderId="1" fillId="0" fontId="5" numFmtId="49" xfId="0" applyAlignment="1" applyBorder="1" applyFont="1" applyNumberFormat="1">
      <alignment horizontal="right" readingOrder="0" vertical="top"/>
    </xf>
    <xf borderId="4" fillId="0" fontId="5" numFmtId="49" xfId="0" applyAlignment="1" applyBorder="1" applyFont="1" applyNumberFormat="1">
      <alignment horizontal="right" readingOrder="0" vertical="top"/>
    </xf>
    <xf borderId="0" fillId="0" fontId="7" numFmtId="0" xfId="0" applyAlignment="1" applyFont="1">
      <alignment horizontal="center" readingOrder="0" shrinkToFit="0" vertical="bottom" wrapText="1"/>
    </xf>
    <xf borderId="0" fillId="0" fontId="6" numFmtId="0" xfId="0" applyAlignment="1" applyFont="1">
      <alignment horizontal="center" readingOrder="0"/>
    </xf>
    <xf borderId="0" fillId="0" fontId="8" numFmtId="0" xfId="0" applyAlignment="1" applyFont="1">
      <alignment horizontal="center" readingOrder="0" shrinkToFit="0" vertical="bottom" wrapText="1"/>
    </xf>
    <xf borderId="0" fillId="0" fontId="5" numFmtId="0" xfId="0" applyAlignment="1" applyFont="1">
      <alignment horizontal="right" readingOrder="0" shrinkToFit="0" vertical="bottom" wrapText="1"/>
    </xf>
    <xf borderId="0" fillId="0" fontId="5" numFmtId="0" xfId="0" applyAlignment="1" applyFont="1">
      <alignment horizontal="center" readingOrder="0" shrinkToFit="0" vertical="bottom" wrapText="1"/>
    </xf>
    <xf borderId="0" fillId="0" fontId="9" numFmtId="0" xfId="0" applyAlignment="1" applyFont="1">
      <alignment horizontal="center" readingOrder="0" shrinkToFit="0" vertical="bottom" wrapText="1"/>
    </xf>
    <xf borderId="1" fillId="0" fontId="5" numFmtId="0" xfId="0" applyAlignment="1" applyBorder="1" applyFont="1">
      <alignment horizontal="center" readingOrder="0" shrinkToFit="0" vertical="bottom" wrapText="1"/>
    </xf>
    <xf borderId="0" fillId="0" fontId="5" numFmtId="49" xfId="0" applyAlignment="1" applyFont="1" applyNumberFormat="1">
      <alignment horizontal="right" vertical="bottom"/>
    </xf>
    <xf borderId="4" fillId="0" fontId="5" numFmtId="0" xfId="0" applyAlignment="1" applyBorder="1" applyFont="1">
      <alignment horizontal="right" readingOrder="0" shrinkToFit="0" vertical="bottom" wrapText="1"/>
    </xf>
    <xf borderId="5" fillId="0" fontId="5" numFmtId="10" xfId="0" applyAlignment="1" applyBorder="1" applyFont="1" applyNumberFormat="1">
      <alignment horizontal="center" shrinkToFit="0" vertical="bottom" wrapText="1"/>
    </xf>
    <xf borderId="1" fillId="0" fontId="5" numFmtId="49" xfId="0" applyAlignment="1" applyBorder="1" applyFont="1" applyNumberFormat="1">
      <alignment horizontal="right" readingOrder="0" shrinkToFit="0" vertical="top" wrapText="0"/>
    </xf>
    <xf borderId="1" fillId="0" fontId="10" numFmtId="164" xfId="0" applyAlignment="1" applyBorder="1" applyFont="1" applyNumberFormat="1">
      <alignment horizontal="right" readingOrder="0" vertical="bottom"/>
    </xf>
    <xf borderId="2" fillId="0" fontId="10" numFmtId="164" xfId="0" applyAlignment="1" applyBorder="1" applyFont="1" applyNumberFormat="1">
      <alignment horizontal="right" readingOrder="0" vertical="bottom"/>
    </xf>
    <xf borderId="3" fillId="0" fontId="10" numFmtId="164" xfId="0" applyAlignment="1" applyBorder="1" applyFont="1" applyNumberFormat="1">
      <alignment horizontal="right" readingOrder="0" vertical="bottom"/>
    </xf>
    <xf borderId="0" fillId="0" fontId="5" numFmtId="49" xfId="0" applyAlignment="1" applyFont="1" applyNumberFormat="1">
      <alignment horizontal="right"/>
    </xf>
    <xf borderId="0" fillId="0" fontId="7" numFmtId="49" xfId="0" applyAlignment="1" applyFont="1" applyNumberFormat="1">
      <alignment horizontal="right" vertical="bottom"/>
    </xf>
    <xf borderId="6" fillId="0" fontId="5" numFmtId="0" xfId="0" applyAlignment="1" applyBorder="1" applyFont="1">
      <alignment horizontal="right" readingOrder="0" shrinkToFit="0" vertical="top" wrapText="0"/>
    </xf>
    <xf borderId="6" fillId="0" fontId="10" numFmtId="164" xfId="0" applyAlignment="1" applyBorder="1" applyFont="1" applyNumberFormat="1">
      <alignment horizontal="right" readingOrder="0" vertical="bottom"/>
    </xf>
    <xf borderId="0" fillId="0" fontId="10" numFmtId="164" xfId="0" applyAlignment="1" applyFont="1" applyNumberFormat="1">
      <alignment horizontal="right" readingOrder="0" vertical="bottom"/>
    </xf>
    <xf borderId="5" fillId="0" fontId="10" numFmtId="164" xfId="0" applyAlignment="1" applyBorder="1" applyFont="1" applyNumberFormat="1">
      <alignment horizontal="right" readingOrder="0" vertical="bottom"/>
    </xf>
    <xf borderId="0" fillId="0" fontId="5" numFmtId="49" xfId="0" applyAlignment="1" applyFont="1" applyNumberFormat="1">
      <alignment horizontal="right" readingOrder="0"/>
    </xf>
    <xf borderId="0" fillId="0" fontId="11" numFmtId="49" xfId="0" applyAlignment="1" applyFont="1" applyNumberFormat="1">
      <alignment horizontal="right"/>
    </xf>
    <xf borderId="0" fillId="0" fontId="11" numFmtId="49" xfId="0" applyAlignment="1" applyFont="1" applyNumberFormat="1">
      <alignment horizontal="right" readingOrder="0"/>
    </xf>
    <xf borderId="6" fillId="0" fontId="5" numFmtId="49" xfId="0" applyAlignment="1" applyBorder="1" applyFont="1" applyNumberFormat="1">
      <alignment horizontal="right" readingOrder="0" shrinkToFit="0" vertical="top" wrapText="0"/>
    </xf>
    <xf borderId="6" fillId="2" fontId="5" numFmtId="0" xfId="0" applyAlignment="1" applyBorder="1" applyFont="1">
      <alignment horizontal="right" readingOrder="0" shrinkToFit="0" vertical="top" wrapText="0"/>
    </xf>
    <xf borderId="6" fillId="0" fontId="5" numFmtId="164" xfId="0" applyAlignment="1" applyBorder="1" applyFont="1" applyNumberFormat="1">
      <alignment horizontal="right" vertical="bottom"/>
    </xf>
    <xf borderId="0" fillId="0" fontId="5" numFmtId="164" xfId="0" applyAlignment="1" applyFont="1" applyNumberFormat="1">
      <alignment horizontal="right" vertical="bottom"/>
    </xf>
    <xf borderId="5" fillId="0" fontId="5" numFmtId="164" xfId="0" applyAlignment="1" applyBorder="1" applyFont="1" applyNumberFormat="1">
      <alignment horizontal="right" vertical="bottom"/>
    </xf>
    <xf borderId="4" fillId="0" fontId="5" numFmtId="0" xfId="0" applyAlignment="1" applyBorder="1" applyFont="1">
      <alignment horizontal="right" readingOrder="0" shrinkToFit="0" vertical="top" wrapText="0"/>
    </xf>
    <xf borderId="4" fillId="0" fontId="10" numFmtId="164" xfId="0" applyAlignment="1" applyBorder="1" applyFont="1" applyNumberFormat="1">
      <alignment horizontal="right" readingOrder="0" vertical="bottom"/>
    </xf>
    <xf borderId="7" fillId="0" fontId="10" numFmtId="164" xfId="0" applyAlignment="1" applyBorder="1" applyFont="1" applyNumberFormat="1">
      <alignment horizontal="right" readingOrder="0" vertical="bottom"/>
    </xf>
    <xf borderId="0" fillId="0" fontId="5" numFmtId="0" xfId="0" applyAlignment="1" applyFont="1">
      <alignment horizontal="right" readingOrder="0"/>
    </xf>
    <xf borderId="0" fillId="0" fontId="5" numFmtId="0" xfId="0" applyAlignment="1" applyFont="1">
      <alignment horizontal="left" readingOrder="0" vertical="top"/>
    </xf>
    <xf borderId="1" fillId="2" fontId="5" numFmtId="49" xfId="0" applyAlignment="1" applyBorder="1" applyFont="1" applyNumberFormat="1">
      <alignment horizontal="right" readingOrder="0" shrinkToFit="0" vertical="top" wrapText="0"/>
    </xf>
    <xf borderId="1" fillId="0" fontId="5" numFmtId="164" xfId="0" applyAlignment="1" applyBorder="1" applyFont="1" applyNumberFormat="1">
      <alignment horizontal="right" vertical="bottom"/>
    </xf>
    <xf borderId="2" fillId="0" fontId="5" numFmtId="164" xfId="0" applyAlignment="1" applyBorder="1" applyFont="1" applyNumberFormat="1">
      <alignment horizontal="right" vertical="bottom"/>
    </xf>
    <xf borderId="3" fillId="0" fontId="5" numFmtId="164" xfId="0" applyAlignment="1" applyBorder="1" applyFont="1" applyNumberFormat="1">
      <alignment horizontal="right" vertical="bottom"/>
    </xf>
    <xf borderId="3" fillId="0" fontId="5" numFmtId="0" xfId="0" applyAlignment="1" applyBorder="1" applyFont="1">
      <alignment readingOrder="0"/>
    </xf>
    <xf borderId="8" fillId="0" fontId="5" numFmtId="0" xfId="0" applyAlignment="1" applyBorder="1" applyFont="1">
      <alignment readingOrder="0"/>
    </xf>
    <xf borderId="0" fillId="0" fontId="6" numFmtId="0" xfId="0" applyAlignment="1" applyFont="1">
      <alignment horizontal="center" vertical="bottom"/>
    </xf>
    <xf borderId="7" fillId="0" fontId="5" numFmtId="0" xfId="0" applyAlignment="1" applyBorder="1" applyFont="1">
      <alignment horizontal="center" readingOrder="0" shrinkToFit="0" vertical="bottom" wrapText="1"/>
    </xf>
    <xf borderId="8" fillId="0" fontId="5" numFmtId="10" xfId="0" applyAlignment="1" applyBorder="1" applyFont="1" applyNumberFormat="1">
      <alignment horizontal="center" shrinkToFit="0" vertical="bottom" wrapText="1"/>
    </xf>
    <xf borderId="6" fillId="0" fontId="10" numFmtId="0" xfId="0" applyAlignment="1" applyBorder="1" applyFont="1">
      <alignment horizontal="right" readingOrder="0" vertical="bottom"/>
    </xf>
    <xf borderId="8" fillId="0" fontId="10" numFmtId="164" xfId="0" applyAlignment="1" applyBorder="1" applyFont="1" applyNumberFormat="1">
      <alignment horizontal="right" readingOrder="0" vertical="bottom"/>
    </xf>
    <xf borderId="0" fillId="0" fontId="5" numFmtId="0" xfId="0" applyAlignment="1" applyFont="1">
      <alignment readingOrder="0"/>
    </xf>
    <xf borderId="0" fillId="0" fontId="5" numFmtId="164" xfId="0" applyAlignment="1" applyFont="1" applyNumberFormat="1">
      <alignment horizontal="right" readingOrder="0"/>
    </xf>
    <xf borderId="0" fillId="0" fontId="5" numFmtId="0" xfId="0" applyAlignment="1" applyFont="1">
      <alignment horizontal="right"/>
    </xf>
    <xf borderId="0" fillId="0" fontId="5" numFmtId="49" xfId="0" applyFont="1" applyNumberFormat="1"/>
    <xf borderId="4" fillId="0" fontId="10" numFmtId="164" xfId="0" applyAlignment="1" applyBorder="1" applyFont="1" applyNumberFormat="1">
      <alignment horizontal="right" readingOrder="0" vertical="top"/>
    </xf>
    <xf borderId="7" fillId="0" fontId="10" numFmtId="164" xfId="0" applyAlignment="1" applyBorder="1" applyFont="1" applyNumberFormat="1">
      <alignment horizontal="right" readingOrder="0" vertical="top"/>
    </xf>
    <xf borderId="8" fillId="0" fontId="10" numFmtId="164" xfId="0" applyAlignment="1" applyBorder="1" applyFont="1" applyNumberFormat="1">
      <alignment horizontal="right" readingOrder="0" vertical="top"/>
    </xf>
    <xf borderId="6" fillId="0" fontId="5" numFmtId="49" xfId="0" applyAlignment="1" applyBorder="1" applyFont="1" applyNumberFormat="1">
      <alignment horizontal="right" readingOrder="0" vertical="top"/>
    </xf>
    <xf borderId="0" fillId="0" fontId="5" numFmtId="49" xfId="0" applyAlignment="1" applyFont="1" applyNumberFormat="1">
      <alignment horizontal="right" readingOrder="0" vertical="top"/>
    </xf>
    <xf borderId="5" fillId="0" fontId="5" numFmtId="0" xfId="0" applyAlignment="1" applyBorder="1" applyFont="1">
      <alignment readingOrder="0"/>
    </xf>
    <xf borderId="0" fillId="0" fontId="12" numFmtId="0" xfId="0" applyAlignment="1" applyFont="1">
      <alignment horizontal="center" readingOrder="0"/>
    </xf>
    <xf borderId="0" fillId="0" fontId="9" numFmtId="0" xfId="0" applyAlignment="1" applyFont="1">
      <alignment horizontal="left" readingOrder="0" shrinkToFit="0" vertical="bottom" wrapText="1"/>
    </xf>
    <xf borderId="1" fillId="0" fontId="9" numFmtId="0" xfId="0" applyAlignment="1" applyBorder="1" applyFont="1">
      <alignment horizontal="left" readingOrder="0" shrinkToFit="0" vertical="bottom" wrapText="1"/>
    </xf>
    <xf borderId="11" fillId="0" fontId="9" numFmtId="0" xfId="0" applyAlignment="1" applyBorder="1" applyFont="1">
      <alignment horizontal="center" readingOrder="0" shrinkToFit="0" vertical="bottom" wrapText="1"/>
    </xf>
    <xf borderId="11" fillId="0" fontId="13" numFmtId="0" xfId="0" applyAlignment="1" applyBorder="1" applyFont="1">
      <alignment horizontal="right" readingOrder="0" vertical="top"/>
    </xf>
    <xf borderId="11" fillId="0" fontId="9" numFmtId="0" xfId="0" applyAlignment="1" applyBorder="1" applyFont="1">
      <alignment horizontal="right" readingOrder="0" vertical="top"/>
    </xf>
    <xf borderId="6" fillId="0" fontId="9" numFmtId="49" xfId="0" applyAlignment="1" applyBorder="1" applyFont="1" applyNumberFormat="1">
      <alignment horizontal="left" readingOrder="0" vertical="bottom"/>
    </xf>
    <xf borderId="9" fillId="0" fontId="9" numFmtId="0" xfId="0" applyAlignment="1" applyBorder="1" applyFont="1">
      <alignment horizontal="right" readingOrder="0" vertical="top"/>
    </xf>
    <xf borderId="9" fillId="0" fontId="13" numFmtId="0" xfId="0" applyAlignment="1" applyBorder="1" applyFont="1">
      <alignment horizontal="right" readingOrder="0" vertical="top"/>
    </xf>
    <xf borderId="9" fillId="0" fontId="9" numFmtId="49" xfId="0" applyAlignment="1" applyBorder="1" applyFont="1" applyNumberFormat="1">
      <alignment horizontal="left" readingOrder="0" vertical="bottom"/>
    </xf>
    <xf borderId="9" fillId="0" fontId="9" numFmtId="0" xfId="0" applyAlignment="1" applyBorder="1" applyFont="1">
      <alignment readingOrder="0" vertical="top"/>
    </xf>
    <xf borderId="4" fillId="0" fontId="9" numFmtId="49" xfId="0" applyAlignment="1" applyBorder="1" applyFont="1" applyNumberFormat="1">
      <alignment horizontal="left" readingOrder="0" vertical="bottom"/>
    </xf>
    <xf borderId="10" fillId="0" fontId="9" numFmtId="0" xfId="0" applyAlignment="1" applyBorder="1" applyFont="1">
      <alignment horizontal="right" readingOrder="0" vertical="top"/>
    </xf>
    <xf borderId="10" fillId="0" fontId="13" numFmtId="0" xfId="0" applyAlignment="1" applyBorder="1" applyFont="1">
      <alignment horizontal="right" readingOrder="0" vertical="top"/>
    </xf>
    <xf borderId="10" fillId="0" fontId="9" numFmtId="0" xfId="0" applyAlignment="1" applyBorder="1" applyFont="1">
      <alignment readingOrder="0" vertical="top"/>
    </xf>
    <xf borderId="0" fillId="0" fontId="11" numFmtId="0" xfId="0" applyAlignment="1" applyFont="1">
      <alignment horizontal="center"/>
    </xf>
    <xf borderId="10" fillId="0" fontId="9" numFmtId="49" xfId="0" applyAlignment="1" applyBorder="1" applyFont="1" applyNumberFormat="1">
      <alignment horizontal="left" readingOrder="0" vertical="bottom"/>
    </xf>
    <xf borderId="0" fillId="0" fontId="14" numFmtId="0" xfId="0" applyAlignment="1" applyFont="1">
      <alignment horizontal="center" readingOrder="0" vertical="bottom"/>
    </xf>
    <xf borderId="7" fillId="0" fontId="9" numFmtId="0" xfId="0" applyAlignment="1" applyBorder="1" applyFont="1">
      <alignment horizontal="center" readingOrder="0" shrinkToFit="0" vertical="center" wrapText="1"/>
    </xf>
    <xf borderId="7" fillId="0" fontId="9" numFmtId="0" xfId="0" applyAlignment="1" applyBorder="1" applyFont="1">
      <alignment horizontal="center" readingOrder="0" shrinkToFit="0" vertical="bottom" wrapText="1"/>
    </xf>
    <xf borderId="4" fillId="0" fontId="13" numFmtId="0" xfId="0" applyAlignment="1" applyBorder="1" applyFont="1">
      <alignment horizontal="center" readingOrder="0" shrinkToFit="0" vertical="center" wrapText="1"/>
    </xf>
    <xf borderId="9" fillId="0" fontId="13" numFmtId="0" xfId="0" applyAlignment="1" applyBorder="1" applyFont="1">
      <alignment horizontal="center" readingOrder="0" shrinkToFit="0" vertical="bottom" wrapText="1"/>
    </xf>
    <xf borderId="9" fillId="0" fontId="10" numFmtId="0" xfId="0" applyAlignment="1" applyBorder="1" applyFont="1">
      <alignment horizontal="right" readingOrder="0" shrinkToFit="0" vertical="bottom" wrapText="1"/>
    </xf>
    <xf borderId="10" fillId="0" fontId="10" numFmtId="49" xfId="0" applyAlignment="1" applyBorder="1" applyFont="1" applyNumberFormat="1">
      <alignment horizontal="right" readingOrder="0" vertical="bottom"/>
    </xf>
    <xf borderId="10" fillId="0" fontId="13" numFmtId="0" xfId="0" applyAlignment="1" applyBorder="1" applyFont="1">
      <alignment readingOrder="0" vertical="top"/>
    </xf>
    <xf borderId="0" fillId="0" fontId="13" numFmtId="0" xfId="0" applyAlignment="1" applyFont="1">
      <alignment horizontal="center" readingOrder="0" shrinkToFit="0" vertical="bottom" wrapText="1"/>
    </xf>
    <xf borderId="7" fillId="0" fontId="13" numFmtId="0" xfId="0" applyAlignment="1" applyBorder="1" applyFont="1">
      <alignment horizontal="center" readingOrder="0" shrinkToFit="0" vertical="center" wrapText="1"/>
    </xf>
    <xf borderId="7" fillId="0" fontId="13" numFmtId="0" xfId="0" applyAlignment="1" applyBorder="1" applyFont="1">
      <alignment horizontal="center" readingOrder="0" shrinkToFit="0" vertical="bottom" wrapText="1"/>
    </xf>
    <xf borderId="11" fillId="0" fontId="13" numFmtId="0" xfId="0" applyAlignment="1" applyBorder="1" applyFont="1">
      <alignment readingOrder="0" vertical="top"/>
    </xf>
    <xf borderId="9" fillId="0" fontId="13" numFmtId="0" xfId="0" applyAlignment="1" applyBorder="1" applyFont="1">
      <alignment readingOrder="0" vertical="top"/>
    </xf>
    <xf borderId="2" fillId="0" fontId="13" numFmtId="0" xfId="0" applyAlignment="1" applyBorder="1" applyFont="1">
      <alignment horizontal="left" readingOrder="0" shrinkToFit="0" vertical="bottom" wrapText="1"/>
    </xf>
    <xf borderId="2" fillId="0" fontId="13" numFmtId="0" xfId="0" applyAlignment="1" applyBorder="1" applyFont="1">
      <alignment horizontal="right" readingOrder="0" vertical="top"/>
    </xf>
    <xf borderId="2" fillId="0" fontId="13" numFmtId="164" xfId="0" applyAlignment="1" applyBorder="1" applyFont="1" applyNumberFormat="1">
      <alignment horizontal="right" readingOrder="0" vertical="top"/>
    </xf>
    <xf borderId="6" fillId="0" fontId="10" numFmtId="0" xfId="0" applyAlignment="1" applyBorder="1" applyFont="1">
      <alignment horizontal="right" readingOrder="0" shrinkToFit="0" vertical="bottom" wrapText="1"/>
    </xf>
    <xf borderId="0" fillId="0" fontId="10" numFmtId="0" xfId="0" applyFont="1"/>
    <xf borderId="4" fillId="0" fontId="9" numFmtId="0" xfId="0" applyAlignment="1" applyBorder="1" applyFont="1">
      <alignment horizontal="center" readingOrder="0" shrinkToFit="0" vertical="center" wrapText="1"/>
    </xf>
    <xf borderId="9" fillId="0" fontId="9" numFmtId="0" xfId="0" applyAlignment="1" applyBorder="1" applyFont="1">
      <alignment horizontal="center" readingOrder="0" shrinkToFit="0" vertical="bottom" wrapText="1"/>
    </xf>
    <xf borderId="11" fillId="0" fontId="9" numFmtId="0" xfId="0" applyAlignment="1" applyBorder="1" applyFont="1">
      <alignment readingOrder="0" vertical="top"/>
    </xf>
    <xf borderId="2" fillId="0" fontId="9" numFmtId="0" xfId="0" applyAlignment="1" applyBorder="1" applyFont="1">
      <alignment horizontal="left" readingOrder="0" shrinkToFit="0" vertical="bottom" wrapText="1"/>
    </xf>
    <xf borderId="2" fillId="0" fontId="9" numFmtId="164" xfId="0" applyAlignment="1" applyBorder="1" applyFont="1" applyNumberFormat="1">
      <alignment horizontal="right" readingOrder="0" vertical="top"/>
    </xf>
    <xf borderId="11" fillId="3" fontId="9" numFmtId="0" xfId="0" applyAlignment="1" applyBorder="1" applyFont="1">
      <alignment horizontal="center" readingOrder="0" shrinkToFit="0" vertical="center" wrapText="1"/>
    </xf>
    <xf borderId="3" fillId="3" fontId="9" numFmtId="0" xfId="0" applyAlignment="1" applyBorder="1" applyFont="1">
      <alignment horizontal="center" vertical="center"/>
    </xf>
    <xf borderId="12" fillId="3" fontId="9" numFmtId="0" xfId="0" applyAlignment="1" applyBorder="1" applyFont="1">
      <alignment horizontal="center" readingOrder="0" vertical="center"/>
    </xf>
    <xf borderId="13" fillId="0" fontId="3" numFmtId="0" xfId="0" applyBorder="1" applyFont="1"/>
    <xf borderId="14" fillId="0" fontId="3" numFmtId="0" xfId="0" applyBorder="1" applyFont="1"/>
    <xf borderId="11" fillId="3" fontId="9" numFmtId="0" xfId="0" applyAlignment="1" applyBorder="1" applyFont="1">
      <alignment horizontal="center" vertical="center"/>
    </xf>
    <xf borderId="11" fillId="3" fontId="9" numFmtId="0" xfId="0" applyAlignment="1" applyBorder="1" applyFont="1">
      <alignment horizontal="center" readingOrder="0" vertical="center"/>
    </xf>
    <xf borderId="10" fillId="0" fontId="3" numFmtId="0" xfId="0" applyBorder="1" applyFont="1"/>
    <xf borderId="8" fillId="0" fontId="3" numFmtId="0" xfId="0" applyBorder="1" applyFont="1"/>
    <xf borderId="10" fillId="3" fontId="9" numFmtId="0" xfId="0" applyAlignment="1" applyBorder="1" applyFont="1">
      <alignment horizontal="center" readingOrder="0" vertical="center"/>
    </xf>
    <xf borderId="9" fillId="3" fontId="9" numFmtId="0" xfId="0" applyAlignment="1" applyBorder="1" applyFont="1">
      <alignment vertical="top"/>
    </xf>
    <xf borderId="5" fillId="0" fontId="9" numFmtId="0" xfId="0" applyAlignment="1" applyBorder="1" applyFont="1">
      <alignment readingOrder="0" vertical="top"/>
    </xf>
    <xf borderId="4" fillId="0" fontId="9" numFmtId="0" xfId="0" applyAlignment="1" applyBorder="1" applyFont="1">
      <alignment horizontal="center" vertical="top"/>
    </xf>
    <xf borderId="7" fillId="0" fontId="3" numFmtId="0" xfId="0" applyBorder="1" applyFont="1"/>
    <xf borderId="9" fillId="0" fontId="9" numFmtId="0" xfId="0" applyAlignment="1" applyBorder="1" applyFont="1">
      <alignment vertical="top"/>
    </xf>
    <xf borderId="10" fillId="0" fontId="9" numFmtId="10" xfId="0" applyAlignment="1" applyBorder="1" applyFont="1" applyNumberFormat="1">
      <alignment horizontal="right" readingOrder="0" vertical="top"/>
    </xf>
    <xf borderId="10" fillId="0" fontId="9" numFmtId="10" xfId="0" applyAlignment="1" applyBorder="1" applyFont="1" applyNumberFormat="1">
      <alignment readingOrder="0" vertical="top"/>
    </xf>
    <xf borderId="0" fillId="0" fontId="11" numFmtId="0" xfId="0" applyFont="1"/>
    <xf borderId="0" fillId="0" fontId="9" numFmtId="0" xfId="0" applyAlignment="1" applyFont="1">
      <alignment readingOrder="0" vertical="top"/>
    </xf>
    <xf borderId="2" fillId="0" fontId="9" numFmtId="0" xfId="0" applyAlignment="1" applyBorder="1" applyFont="1">
      <alignment readingOrder="0" vertical="top"/>
    </xf>
    <xf borderId="10" fillId="0" fontId="9" numFmtId="9" xfId="0" applyAlignment="1" applyBorder="1" applyFont="1" applyNumberFormat="1">
      <alignment readingOrder="0" vertical="top"/>
    </xf>
    <xf borderId="0" fillId="0" fontId="9" numFmtId="0" xfId="0" applyAlignment="1" applyFont="1">
      <alignment horizontal="center" readingOrder="0" shrinkToFit="0" vertical="center" wrapText="1"/>
    </xf>
    <xf borderId="3" fillId="3" fontId="9" numFmtId="0" xfId="0" applyAlignment="1" applyBorder="1" applyFont="1">
      <alignment horizontal="center" readingOrder="0" vertical="center"/>
    </xf>
    <xf borderId="0" fillId="0" fontId="9" numFmtId="49" xfId="0" applyAlignment="1" applyFont="1" applyNumberFormat="1">
      <alignment horizontal="center" readingOrder="0"/>
    </xf>
    <xf borderId="9" fillId="0" fontId="9" numFmtId="10" xfId="0" applyAlignment="1" applyBorder="1" applyFont="1" applyNumberFormat="1">
      <alignment readingOrder="0" vertical="top"/>
    </xf>
    <xf borderId="13" fillId="0" fontId="9" numFmtId="0" xfId="0" applyAlignment="1" applyBorder="1" applyFont="1">
      <alignment horizontal="center" readingOrder="0" shrinkToFit="0" vertical="center" wrapText="1"/>
    </xf>
    <xf borderId="6" fillId="3" fontId="9" numFmtId="0" xfId="0" applyAlignment="1" applyBorder="1" applyFont="1">
      <alignment horizontal="center" readingOrder="0" vertical="center"/>
    </xf>
    <xf borderId="6" fillId="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 vertical="center"/>
    </xf>
    <xf borderId="4" fillId="0" fontId="3" numFmtId="0" xfId="0" applyBorder="1" applyFont="1"/>
    <xf borderId="9" fillId="3" fontId="9" numFmtId="0" xfId="0" applyAlignment="1" applyBorder="1" applyFont="1">
      <alignment readingOrder="0" vertical="top"/>
    </xf>
    <xf borderId="0" fillId="0" fontId="9" numFmtId="0" xfId="0" applyAlignment="1" applyFont="1">
      <alignment vertical="top"/>
    </xf>
    <xf borderId="6" fillId="0" fontId="9" numFmtId="0" xfId="0" applyAlignment="1" applyBorder="1" applyFont="1">
      <alignment vertical="top"/>
    </xf>
    <xf borderId="2" fillId="0" fontId="9" numFmtId="0" xfId="0" applyAlignment="1" applyBorder="1" applyFont="1">
      <alignment vertical="top"/>
    </xf>
    <xf borderId="0" fillId="0" fontId="9" numFmtId="0" xfId="0" applyAlignment="1" applyFont="1">
      <alignment horizontal="center" shrinkToFit="0" vertical="center" wrapText="1"/>
    </xf>
    <xf borderId="10" fillId="0" fontId="9" numFmtId="0" xfId="0" applyAlignment="1" applyBorder="1" applyFont="1">
      <alignment horizontal="center" readingOrder="0" shrinkToFit="0" vertical="center" wrapText="1"/>
    </xf>
    <xf borderId="3" fillId="0" fontId="9" numFmtId="0" xfId="0" applyAlignment="1" applyBorder="1" applyFont="1">
      <alignment horizontal="center" readingOrder="0" shrinkToFit="0" vertical="center" wrapText="1"/>
    </xf>
    <xf borderId="11" fillId="0" fontId="9" numFmtId="0" xfId="0" applyAlignment="1" applyBorder="1" applyFont="1">
      <alignment horizontal="center" readingOrder="0" shrinkToFit="0" vertical="center" wrapText="1"/>
    </xf>
    <xf borderId="6" fillId="0" fontId="4" numFmtId="0" xfId="0" applyAlignment="1" applyBorder="1" applyFont="1">
      <alignment horizontal="left" readingOrder="0" vertical="bottom"/>
    </xf>
    <xf borderId="11" fillId="0" fontId="4" numFmtId="0" xfId="0" applyAlignment="1" applyBorder="1" applyFont="1">
      <alignment horizontal="right" readingOrder="0" vertical="bottom"/>
    </xf>
    <xf borderId="1" fillId="0" fontId="10" numFmtId="0" xfId="0" applyAlignment="1" applyBorder="1" applyFont="1">
      <alignment horizontal="right" readingOrder="0" vertical="bottom"/>
    </xf>
    <xf borderId="11" fillId="0" fontId="10" numFmtId="0" xfId="0" applyAlignment="1" applyBorder="1" applyFont="1">
      <alignment horizontal="right" readingOrder="0" vertical="bottom"/>
    </xf>
    <xf borderId="9" fillId="0" fontId="4" numFmtId="0" xfId="0" applyAlignment="1" applyBorder="1" applyFont="1">
      <alignment horizontal="right" readingOrder="0" vertical="bottom"/>
    </xf>
    <xf borderId="9" fillId="0" fontId="10" numFmtId="0" xfId="0" applyAlignment="1" applyBorder="1" applyFont="1">
      <alignment horizontal="right" readingOrder="0" vertical="bottom"/>
    </xf>
    <xf borderId="9" fillId="0" fontId="1" numFmtId="164" xfId="0" applyAlignment="1" applyBorder="1" applyFont="1" applyNumberFormat="1">
      <alignment horizontal="right" vertical="bottom"/>
    </xf>
    <xf borderId="9" fillId="0" fontId="5" numFmtId="164" xfId="0" applyAlignment="1" applyBorder="1" applyFont="1" applyNumberFormat="1">
      <alignment horizontal="right" vertical="bottom"/>
    </xf>
    <xf borderId="9" fillId="0" fontId="1" numFmtId="0" xfId="0" applyAlignment="1" applyBorder="1" applyFont="1">
      <alignment horizontal="right" readingOrder="0" vertical="bottom"/>
    </xf>
    <xf borderId="9" fillId="0" fontId="4" numFmtId="164" xfId="0" applyAlignment="1" applyBorder="1" applyFont="1" applyNumberFormat="1">
      <alignment horizontal="right" readingOrder="0" vertical="bottom"/>
    </xf>
    <xf borderId="9" fillId="0" fontId="10" numFmtId="164" xfId="0" applyAlignment="1" applyBorder="1" applyFont="1" applyNumberFormat="1">
      <alignment horizontal="right" readingOrder="0" vertical="bottom"/>
    </xf>
    <xf borderId="4" fillId="0" fontId="1" numFmtId="0" xfId="0" applyAlignment="1" applyBorder="1" applyFont="1">
      <alignment horizontal="left" readingOrder="0"/>
    </xf>
    <xf borderId="10" fillId="0" fontId="1" numFmtId="0" xfId="0" applyAlignment="1" applyBorder="1" applyFont="1">
      <alignment horizontal="right" vertical="bottom"/>
    </xf>
    <xf borderId="4" fillId="0" fontId="5" numFmtId="0" xfId="0" applyAlignment="1" applyBorder="1" applyFont="1">
      <alignment horizontal="right" vertical="bottom"/>
    </xf>
    <xf borderId="10" fillId="0" fontId="5" numFmtId="0" xfId="0" applyAlignment="1" applyBorder="1" applyFont="1">
      <alignment horizontal="right" vertical="bottom"/>
    </xf>
    <xf borderId="10" fillId="0" fontId="1" numFmtId="0" xfId="0" applyAlignment="1" applyBorder="1" applyFont="1">
      <alignment horizontal="right" readingOrder="0" vertical="bottom"/>
    </xf>
    <xf borderId="0" fillId="0" fontId="10" numFmtId="0" xfId="0" applyAlignment="1" applyFont="1">
      <alignment horizontal="right" readingOrder="0" vertical="bottom"/>
    </xf>
    <xf borderId="0" fillId="0" fontId="1" numFmtId="0" xfId="0" applyAlignment="1" applyFont="1">
      <alignment horizontal="right" readingOrder="0" vertical="top"/>
    </xf>
    <xf borderId="0" fillId="0" fontId="4" numFmtId="0" xfId="0" applyAlignment="1" applyFont="1">
      <alignment horizontal="right" readingOrder="0" vertical="top"/>
    </xf>
    <xf borderId="4" fillId="0" fontId="4" numFmtId="0" xfId="0" applyAlignment="1" applyBorder="1" applyFont="1">
      <alignment horizontal="left" readingOrder="0" vertical="bottom"/>
    </xf>
    <xf borderId="10" fillId="0" fontId="4" numFmtId="0" xfId="0" applyAlignment="1" applyBorder="1" applyFont="1">
      <alignment horizontal="right" readingOrder="0" vertical="bottom"/>
    </xf>
    <xf borderId="4" fillId="0" fontId="10" numFmtId="0" xfId="0" applyAlignment="1" applyBorder="1" applyFont="1">
      <alignment horizontal="right" readingOrder="0" vertical="bottom"/>
    </xf>
    <xf borderId="10" fillId="0" fontId="10" numFmtId="0" xfId="0" applyAlignment="1" applyBorder="1" applyFont="1">
      <alignment horizontal="right" readingOrder="0" vertical="bottom"/>
    </xf>
    <xf borderId="15" fillId="3" fontId="13" numFmtId="0" xfId="0" applyAlignment="1" applyBorder="1" applyFont="1">
      <alignment horizontal="center" readingOrder="0" vertical="center"/>
    </xf>
    <xf borderId="3" fillId="3" fontId="9" numFmtId="0" xfId="0" applyAlignment="1" applyBorder="1" applyFont="1">
      <alignment horizontal="center" readingOrder="0" shrinkToFit="0" vertical="center" wrapText="1"/>
    </xf>
    <xf borderId="11" fillId="0" fontId="15" numFmtId="0" xfId="0" applyAlignment="1" applyBorder="1" applyFont="1">
      <alignment horizontal="left" readingOrder="0" vertical="center"/>
    </xf>
    <xf borderId="3" fillId="0" fontId="13" numFmtId="0" xfId="0" applyAlignment="1" applyBorder="1" applyFont="1">
      <alignment horizontal="right" readingOrder="0" vertical="center"/>
    </xf>
    <xf borderId="11" fillId="0" fontId="13" numFmtId="0" xfId="0" applyAlignment="1" applyBorder="1" applyFont="1">
      <alignment horizontal="right" readingOrder="0" vertical="center"/>
    </xf>
    <xf borderId="9" fillId="0" fontId="15" numFmtId="0" xfId="0" applyAlignment="1" applyBorder="1" applyFont="1">
      <alignment horizontal="left" readingOrder="0" vertical="center"/>
    </xf>
    <xf borderId="5" fillId="0" fontId="13" numFmtId="0" xfId="0" applyAlignment="1" applyBorder="1" applyFont="1">
      <alignment horizontal="right" readingOrder="0" vertical="center"/>
    </xf>
    <xf borderId="9" fillId="0" fontId="13" numFmtId="0" xfId="0" applyAlignment="1" applyBorder="1" applyFont="1">
      <alignment horizontal="right" readingOrder="0" vertical="center"/>
    </xf>
    <xf borderId="10" fillId="0" fontId="15" numFmtId="0" xfId="0" applyAlignment="1" applyBorder="1" applyFont="1">
      <alignment horizontal="left" readingOrder="0" vertical="center"/>
    </xf>
    <xf borderId="8" fillId="0" fontId="13" numFmtId="0" xfId="0" applyAlignment="1" applyBorder="1" applyFont="1">
      <alignment horizontal="right" readingOrder="0" vertical="center"/>
    </xf>
    <xf borderId="10" fillId="0" fontId="13" numFmtId="0" xfId="0" applyAlignment="1" applyBorder="1" applyFont="1">
      <alignment horizontal="right" readingOrder="0" vertical="center"/>
    </xf>
  </cellXfs>
  <cellStyles count="1">
    <cellStyle xfId="0" name="Normal" builtinId="0"/>
  </cellStyles>
  <dxfs count="4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>
        <color rgb="FF000000"/>
      </font>
      <fill>
        <patternFill patternType="solid">
          <fgColor rgb="FFF4CCCC"/>
          <bgColor rgb="FFF4CCCC"/>
        </patternFill>
      </fill>
      <border/>
    </dxf>
    <dxf>
      <font>
        <color rgb="FF000000"/>
      </font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 por dataset y modelo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Accuracy!$C$4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Accuracy!$B$5:$B$8</c:f>
            </c:strRef>
          </c:cat>
          <c:val>
            <c:numRef>
              <c:f>Accuracy!$C$5:$C$8</c:f>
              <c:numCache/>
            </c:numRef>
          </c:val>
        </c:ser>
        <c:ser>
          <c:idx val="1"/>
          <c:order val="1"/>
          <c:tx>
            <c:strRef>
              <c:f>Accuracy!$D$4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Accuracy!$B$5:$B$8</c:f>
            </c:strRef>
          </c:cat>
          <c:val>
            <c:numRef>
              <c:f>Accuracy!$D$5:$D$8</c:f>
              <c:numCache/>
            </c:numRef>
          </c:val>
        </c:ser>
        <c:ser>
          <c:idx val="2"/>
          <c:order val="2"/>
          <c:tx>
            <c:strRef>
              <c:f>Accuracy!$E$4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Accuracy!$B$5:$B$8</c:f>
            </c:strRef>
          </c:cat>
          <c:val>
            <c:numRef>
              <c:f>Accuracy!$E$5:$E$8</c:f>
              <c:numCache/>
            </c:numRef>
          </c:val>
        </c:ser>
        <c:ser>
          <c:idx val="3"/>
          <c:order val="3"/>
          <c:tx>
            <c:strRef>
              <c:f>Accuracy!$F$4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Accuracy!$B$5:$B$8</c:f>
            </c:strRef>
          </c:cat>
          <c:val>
            <c:numRef>
              <c:f>Accuracy!$F$5:$F$8</c:f>
              <c:numCache/>
            </c:numRef>
          </c:val>
        </c:ser>
        <c:axId val="628287801"/>
        <c:axId val="1156772350"/>
      </c:barChart>
      <c:catAx>
        <c:axId val="6282878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6772350"/>
      </c:catAx>
      <c:valAx>
        <c:axId val="11567723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82878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 por dataset y modelo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Accuracy!$C$29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Accuracy!$B$30:$B$32</c:f>
            </c:strRef>
          </c:cat>
          <c:val>
            <c:numRef>
              <c:f>Accuracy!$C$30:$C$32</c:f>
              <c:numCache/>
            </c:numRef>
          </c:val>
        </c:ser>
        <c:ser>
          <c:idx val="1"/>
          <c:order val="1"/>
          <c:tx>
            <c:strRef>
              <c:f>Accuracy!$D$29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Accuracy!$B$30:$B$32</c:f>
            </c:strRef>
          </c:cat>
          <c:val>
            <c:numRef>
              <c:f>Accuracy!$D$30:$D$32</c:f>
              <c:numCache/>
            </c:numRef>
          </c:val>
        </c:ser>
        <c:ser>
          <c:idx val="2"/>
          <c:order val="2"/>
          <c:tx>
            <c:strRef>
              <c:f>Accuracy!$E$29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Accuracy!$B$30:$B$32</c:f>
            </c:strRef>
          </c:cat>
          <c:val>
            <c:numRef>
              <c:f>Accuracy!$E$30:$E$32</c:f>
              <c:numCache/>
            </c:numRef>
          </c:val>
        </c:ser>
        <c:ser>
          <c:idx val="3"/>
          <c:order val="3"/>
          <c:tx>
            <c:strRef>
              <c:f>Accuracy!$F$29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Accuracy!$B$30:$B$32</c:f>
            </c:strRef>
          </c:cat>
          <c:val>
            <c:numRef>
              <c:f>Accuracy!$F$30:$F$32</c:f>
              <c:numCache/>
            </c:numRef>
          </c:val>
        </c:ser>
        <c:axId val="1065253662"/>
        <c:axId val="1078511007"/>
      </c:barChart>
      <c:catAx>
        <c:axId val="10652536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8511007"/>
      </c:catAx>
      <c:valAx>
        <c:axId val="10785110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52536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Valor F1 macro por dataset y modelo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'F1 macro'!$C$4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'F1 macro'!$B$5:$B$8</c:f>
            </c:strRef>
          </c:cat>
          <c:val>
            <c:numRef>
              <c:f>'F1 macro'!$C$5:$C$8</c:f>
              <c:numCache/>
            </c:numRef>
          </c:val>
        </c:ser>
        <c:ser>
          <c:idx val="1"/>
          <c:order val="1"/>
          <c:tx>
            <c:strRef>
              <c:f>'F1 macro'!$D$4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'F1 macro'!$B$5:$B$8</c:f>
            </c:strRef>
          </c:cat>
          <c:val>
            <c:numRef>
              <c:f>'F1 macro'!$D$5:$D$8</c:f>
              <c:numCache/>
            </c:numRef>
          </c:val>
        </c:ser>
        <c:ser>
          <c:idx val="2"/>
          <c:order val="2"/>
          <c:tx>
            <c:strRef>
              <c:f>'F1 macro'!$E$4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'F1 macro'!$B$5:$B$8</c:f>
            </c:strRef>
          </c:cat>
          <c:val>
            <c:numRef>
              <c:f>'F1 macro'!$E$5:$E$8</c:f>
              <c:numCache/>
            </c:numRef>
          </c:val>
        </c:ser>
        <c:ser>
          <c:idx val="3"/>
          <c:order val="3"/>
          <c:tx>
            <c:strRef>
              <c:f>'F1 macro'!$F$4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'F1 macro'!$B$5:$B$8</c:f>
            </c:strRef>
          </c:cat>
          <c:val>
            <c:numRef>
              <c:f>'F1 macro'!$F$5:$F$8</c:f>
              <c:numCache/>
            </c:numRef>
          </c:val>
        </c:ser>
        <c:axId val="1296098015"/>
        <c:axId val="1897894543"/>
      </c:barChart>
      <c:catAx>
        <c:axId val="129609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7894543"/>
      </c:catAx>
      <c:valAx>
        <c:axId val="18978945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60980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428625</xdr:colOff>
      <xdr:row>9</xdr:row>
      <xdr:rowOff>133350</xdr:rowOff>
    </xdr:from>
    <xdr:ext cx="4895850" cy="30194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428625</xdr:colOff>
      <xdr:row>33</xdr:row>
      <xdr:rowOff>76200</xdr:rowOff>
    </xdr:from>
    <xdr:ext cx="4895850" cy="30194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352425</xdr:colOff>
      <xdr:row>9</xdr:row>
      <xdr:rowOff>133350</xdr:rowOff>
    </xdr:from>
    <xdr:ext cx="4895850" cy="30194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34.5"/>
    <col customWidth="1" min="6" max="6" width="2.63"/>
    <col customWidth="1" min="7" max="7" width="34.5"/>
    <col customWidth="1" min="11" max="11" width="2.63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</row>
    <row r="2">
      <c r="A2" s="1"/>
      <c r="B2" s="2" t="s">
        <v>0</v>
      </c>
      <c r="K2" s="2"/>
    </row>
    <row r="3">
      <c r="A3" s="1"/>
      <c r="B3" s="2" t="s">
        <v>1</v>
      </c>
      <c r="K3" s="2"/>
    </row>
    <row r="4">
      <c r="A4" s="1"/>
      <c r="B4" s="3"/>
      <c r="C4" s="1"/>
      <c r="D4" s="1"/>
      <c r="E4" s="1"/>
      <c r="F4" s="1"/>
      <c r="G4" s="3"/>
      <c r="H4" s="1"/>
      <c r="I4" s="1"/>
      <c r="J4" s="1"/>
      <c r="K4" s="4"/>
    </row>
    <row r="5">
      <c r="A5" s="1"/>
      <c r="B5" s="5" t="s">
        <v>2</v>
      </c>
      <c r="C5" s="6"/>
      <c r="D5" s="6"/>
      <c r="E5" s="7"/>
      <c r="F5" s="8"/>
      <c r="G5" s="5" t="s">
        <v>3</v>
      </c>
      <c r="H5" s="6"/>
      <c r="I5" s="6"/>
      <c r="J5" s="7"/>
      <c r="K5" s="4"/>
    </row>
    <row r="6">
      <c r="A6" s="1"/>
      <c r="B6" s="9"/>
      <c r="C6" s="1" t="s">
        <v>4</v>
      </c>
      <c r="D6" s="1" t="s">
        <v>5</v>
      </c>
      <c r="E6" s="10" t="s">
        <v>6</v>
      </c>
      <c r="F6" s="8"/>
      <c r="G6" s="9"/>
      <c r="H6" s="1" t="s">
        <v>4</v>
      </c>
      <c r="I6" s="1" t="s">
        <v>5</v>
      </c>
      <c r="J6" s="10" t="s">
        <v>6</v>
      </c>
      <c r="K6" s="4"/>
    </row>
    <row r="7">
      <c r="A7" s="1"/>
      <c r="B7" s="11" t="s">
        <v>7</v>
      </c>
      <c r="C7" s="12">
        <v>0.1185</v>
      </c>
      <c r="D7" s="13">
        <v>0.8147</v>
      </c>
      <c r="E7" s="14">
        <v>0.2069</v>
      </c>
      <c r="F7" s="15"/>
      <c r="G7" s="16" t="s">
        <v>7</v>
      </c>
      <c r="H7" s="12">
        <v>0.0208</v>
      </c>
      <c r="I7" s="13">
        <v>0.096</v>
      </c>
      <c r="J7" s="14">
        <v>0.0342</v>
      </c>
      <c r="K7" s="17"/>
    </row>
    <row r="8">
      <c r="A8" s="8"/>
      <c r="B8" s="18" t="s">
        <v>8</v>
      </c>
      <c r="C8" s="19">
        <v>0.0</v>
      </c>
      <c r="D8" s="20">
        <v>0.0</v>
      </c>
      <c r="E8" s="21">
        <v>0.0</v>
      </c>
      <c r="F8" s="22"/>
      <c r="G8" s="18" t="s">
        <v>8</v>
      </c>
      <c r="H8" s="19">
        <v>0.0</v>
      </c>
      <c r="I8" s="20">
        <v>0.0</v>
      </c>
      <c r="J8" s="21">
        <v>0.0</v>
      </c>
      <c r="K8" s="17"/>
    </row>
    <row r="9">
      <c r="A9" s="8"/>
      <c r="B9" s="18" t="s">
        <v>9</v>
      </c>
      <c r="C9" s="19">
        <v>0.0</v>
      </c>
      <c r="D9" s="20">
        <v>0.0</v>
      </c>
      <c r="E9" s="21">
        <v>0.0</v>
      </c>
      <c r="F9" s="22"/>
      <c r="G9" s="18" t="s">
        <v>9</v>
      </c>
      <c r="H9" s="19">
        <v>0.0</v>
      </c>
      <c r="I9" s="20">
        <v>0.0</v>
      </c>
      <c r="J9" s="21">
        <v>0.0</v>
      </c>
      <c r="K9" s="17"/>
    </row>
    <row r="10">
      <c r="A10" s="8"/>
      <c r="B10" s="18" t="s">
        <v>10</v>
      </c>
      <c r="C10" s="19">
        <v>0.0</v>
      </c>
      <c r="D10" s="20">
        <v>0.0</v>
      </c>
      <c r="E10" s="21">
        <v>0.0</v>
      </c>
      <c r="F10" s="22"/>
      <c r="G10" s="18" t="s">
        <v>10</v>
      </c>
      <c r="H10" s="19">
        <v>0.0</v>
      </c>
      <c r="I10" s="20">
        <v>0.0</v>
      </c>
      <c r="J10" s="21">
        <v>0.0</v>
      </c>
      <c r="K10" s="17"/>
    </row>
    <row r="11">
      <c r="A11" s="23"/>
      <c r="B11" s="18" t="s">
        <v>11</v>
      </c>
      <c r="C11" s="19">
        <v>0.0</v>
      </c>
      <c r="D11" s="20">
        <v>0.0</v>
      </c>
      <c r="E11" s="21">
        <v>0.0</v>
      </c>
      <c r="F11" s="22"/>
      <c r="G11" s="18" t="s">
        <v>11</v>
      </c>
      <c r="H11" s="19">
        <v>0.0</v>
      </c>
      <c r="I11" s="20">
        <v>0.0</v>
      </c>
      <c r="J11" s="21">
        <v>0.0</v>
      </c>
      <c r="K11" s="17"/>
    </row>
    <row r="12">
      <c r="A12" s="24"/>
      <c r="B12" s="11" t="s">
        <v>12</v>
      </c>
      <c r="C12" s="19">
        <v>0.5572</v>
      </c>
      <c r="D12" s="20">
        <v>0.8445</v>
      </c>
      <c r="E12" s="21">
        <v>0.6714</v>
      </c>
      <c r="F12" s="22"/>
      <c r="G12" s="11" t="s">
        <v>12</v>
      </c>
      <c r="H12" s="19">
        <v>0.4839</v>
      </c>
      <c r="I12" s="20">
        <v>0.992</v>
      </c>
      <c r="J12" s="21">
        <v>0.6505</v>
      </c>
      <c r="K12" s="17"/>
    </row>
    <row r="13">
      <c r="A13" s="24"/>
      <c r="B13" s="18" t="s">
        <v>13</v>
      </c>
      <c r="C13" s="19">
        <v>0.0</v>
      </c>
      <c r="D13" s="20">
        <v>0.0</v>
      </c>
      <c r="E13" s="21">
        <v>0.0</v>
      </c>
      <c r="F13" s="22"/>
      <c r="G13" s="18" t="s">
        <v>13</v>
      </c>
      <c r="H13" s="19">
        <v>0.0</v>
      </c>
      <c r="I13" s="20">
        <v>0.0</v>
      </c>
      <c r="J13" s="21">
        <v>0.0</v>
      </c>
      <c r="K13" s="17"/>
    </row>
    <row r="14">
      <c r="A14" s="24"/>
      <c r="B14" s="11" t="s">
        <v>14</v>
      </c>
      <c r="C14" s="19">
        <v>0.0</v>
      </c>
      <c r="D14" s="20">
        <v>0.0</v>
      </c>
      <c r="E14" s="21">
        <v>0.0</v>
      </c>
      <c r="F14" s="17"/>
      <c r="G14" s="11" t="s">
        <v>14</v>
      </c>
      <c r="H14" s="19">
        <v>0.0</v>
      </c>
      <c r="I14" s="20">
        <v>0.0</v>
      </c>
      <c r="J14" s="21">
        <v>0.0</v>
      </c>
      <c r="K14" s="17"/>
    </row>
    <row r="15">
      <c r="A15" s="24"/>
      <c r="B15" s="18" t="s">
        <v>15</v>
      </c>
      <c r="C15" s="19">
        <v>0.0</v>
      </c>
      <c r="D15" s="20">
        <v>0.0</v>
      </c>
      <c r="E15" s="21">
        <v>0.0</v>
      </c>
      <c r="F15" s="17"/>
      <c r="G15" s="18" t="s">
        <v>15</v>
      </c>
      <c r="H15" s="19">
        <v>0.0</v>
      </c>
      <c r="I15" s="20">
        <v>0.0</v>
      </c>
      <c r="J15" s="21">
        <v>0.0</v>
      </c>
      <c r="K15" s="17"/>
    </row>
    <row r="16">
      <c r="A16" s="24"/>
      <c r="B16" s="18" t="s">
        <v>16</v>
      </c>
      <c r="C16" s="19">
        <v>0.0</v>
      </c>
      <c r="D16" s="20">
        <v>0.0</v>
      </c>
      <c r="E16" s="21">
        <v>0.0</v>
      </c>
      <c r="F16" s="17"/>
      <c r="G16" s="18" t="s">
        <v>16</v>
      </c>
      <c r="H16" s="19">
        <v>0.0</v>
      </c>
      <c r="I16" s="20">
        <v>0.0</v>
      </c>
      <c r="J16" s="21">
        <v>0.0</v>
      </c>
      <c r="K16" s="17"/>
    </row>
    <row r="17">
      <c r="A17" s="24"/>
      <c r="B17" s="18" t="s">
        <v>17</v>
      </c>
      <c r="C17" s="19">
        <v>0.0</v>
      </c>
      <c r="D17" s="20">
        <v>0.0</v>
      </c>
      <c r="E17" s="21">
        <v>0.0</v>
      </c>
      <c r="F17" s="17"/>
      <c r="G17" s="18" t="s">
        <v>17</v>
      </c>
      <c r="H17" s="19">
        <v>0.0</v>
      </c>
      <c r="I17" s="20">
        <v>0.0</v>
      </c>
      <c r="J17" s="21">
        <v>0.0</v>
      </c>
      <c r="K17" s="4"/>
    </row>
    <row r="18">
      <c r="A18" s="4"/>
      <c r="B18" s="11" t="s">
        <v>18</v>
      </c>
      <c r="C18" s="19">
        <v>0.4138</v>
      </c>
      <c r="D18" s="20">
        <v>0.0126</v>
      </c>
      <c r="E18" s="21">
        <v>0.0244</v>
      </c>
      <c r="F18" s="17"/>
      <c r="G18" s="11" t="s">
        <v>18</v>
      </c>
      <c r="H18" s="19">
        <v>0.265</v>
      </c>
      <c r="I18" s="20">
        <v>0.025</v>
      </c>
      <c r="J18" s="21">
        <v>0.0457</v>
      </c>
      <c r="K18" s="4"/>
    </row>
    <row r="19">
      <c r="A19" s="4"/>
      <c r="B19" s="11" t="s">
        <v>19</v>
      </c>
      <c r="C19" s="19">
        <v>0.9101</v>
      </c>
      <c r="D19" s="20">
        <v>0.8926</v>
      </c>
      <c r="E19" s="21">
        <v>0.9013</v>
      </c>
      <c r="F19" s="17"/>
      <c r="G19" s="11" t="s">
        <v>19</v>
      </c>
      <c r="H19" s="19">
        <v>0.4921</v>
      </c>
      <c r="I19" s="20">
        <v>1.0</v>
      </c>
      <c r="J19" s="21">
        <v>0.6596</v>
      </c>
      <c r="K19" s="17"/>
    </row>
    <row r="20">
      <c r="A20" s="4"/>
      <c r="B20" s="18" t="s">
        <v>20</v>
      </c>
      <c r="C20" s="19">
        <v>0.0</v>
      </c>
      <c r="D20" s="20">
        <v>0.0</v>
      </c>
      <c r="E20" s="21">
        <v>0.0</v>
      </c>
      <c r="F20" s="17"/>
      <c r="G20" s="18" t="s">
        <v>20</v>
      </c>
      <c r="H20" s="19">
        <v>0.0</v>
      </c>
      <c r="I20" s="20">
        <v>0.0</v>
      </c>
      <c r="J20" s="21">
        <v>0.0</v>
      </c>
      <c r="K20" s="17"/>
    </row>
    <row r="21">
      <c r="A21" s="4"/>
      <c r="B21" s="18" t="s">
        <v>21</v>
      </c>
      <c r="C21" s="19">
        <v>0.0</v>
      </c>
      <c r="D21" s="20">
        <v>0.0</v>
      </c>
      <c r="E21" s="21">
        <v>0.0</v>
      </c>
      <c r="F21" s="17"/>
      <c r="G21" s="18" t="s">
        <v>21</v>
      </c>
      <c r="H21" s="19">
        <v>0.0</v>
      </c>
      <c r="I21" s="20">
        <v>0.0</v>
      </c>
      <c r="J21" s="21">
        <v>0.0</v>
      </c>
      <c r="K21" s="17"/>
    </row>
    <row r="22">
      <c r="A22" s="4"/>
      <c r="B22" s="18" t="s">
        <v>22</v>
      </c>
      <c r="C22" s="19">
        <v>0.9121</v>
      </c>
      <c r="D22" s="20">
        <v>0.8755</v>
      </c>
      <c r="E22" s="21">
        <v>0.8934</v>
      </c>
      <c r="F22" s="17"/>
      <c r="G22" s="18" t="s">
        <v>22</v>
      </c>
      <c r="H22" s="19">
        <v>1.0</v>
      </c>
      <c r="I22" s="20">
        <v>1.0</v>
      </c>
      <c r="J22" s="21">
        <v>1.0</v>
      </c>
      <c r="K22" s="17"/>
    </row>
    <row r="23">
      <c r="A23" s="4"/>
      <c r="B23" s="18" t="s">
        <v>23</v>
      </c>
      <c r="C23" s="19">
        <v>0.0</v>
      </c>
      <c r="D23" s="20">
        <v>0.0</v>
      </c>
      <c r="E23" s="21">
        <v>0.0</v>
      </c>
      <c r="F23" s="17"/>
      <c r="G23" s="18" t="s">
        <v>23</v>
      </c>
      <c r="H23" s="19">
        <v>0.0</v>
      </c>
      <c r="I23" s="20">
        <v>0.0</v>
      </c>
      <c r="J23" s="21">
        <v>0.0</v>
      </c>
      <c r="K23" s="17"/>
    </row>
    <row r="24">
      <c r="A24" s="4"/>
      <c r="B24" s="18" t="s">
        <v>24</v>
      </c>
      <c r="C24" s="19">
        <v>0.0</v>
      </c>
      <c r="D24" s="20">
        <v>0.0</v>
      </c>
      <c r="E24" s="21">
        <v>0.0</v>
      </c>
      <c r="F24" s="17"/>
      <c r="G24" s="18" t="s">
        <v>24</v>
      </c>
      <c r="H24" s="19">
        <v>0.0</v>
      </c>
      <c r="I24" s="20">
        <v>0.0</v>
      </c>
      <c r="J24" s="21">
        <v>0.0</v>
      </c>
      <c r="K24" s="17"/>
    </row>
    <row r="25">
      <c r="A25" s="4"/>
      <c r="B25" s="18" t="s">
        <v>25</v>
      </c>
      <c r="C25" s="19">
        <v>0.0</v>
      </c>
      <c r="D25" s="20">
        <v>0.0</v>
      </c>
      <c r="E25" s="21">
        <v>0.0</v>
      </c>
      <c r="F25" s="17"/>
      <c r="G25" s="18" t="s">
        <v>25</v>
      </c>
      <c r="H25" s="19">
        <v>0.0</v>
      </c>
      <c r="I25" s="20">
        <v>0.0</v>
      </c>
      <c r="J25" s="21">
        <v>0.0</v>
      </c>
      <c r="K25" s="17"/>
    </row>
    <row r="26">
      <c r="A26" s="4"/>
      <c r="B26" s="18" t="s">
        <v>26</v>
      </c>
      <c r="C26" s="19">
        <v>0.0</v>
      </c>
      <c r="D26" s="20">
        <v>0.0</v>
      </c>
      <c r="E26" s="21">
        <v>0.0</v>
      </c>
      <c r="F26" s="17"/>
      <c r="G26" s="18" t="s">
        <v>26</v>
      </c>
      <c r="H26" s="19">
        <v>0.0</v>
      </c>
      <c r="I26" s="20">
        <v>0.0</v>
      </c>
      <c r="J26" s="21">
        <v>0.0</v>
      </c>
      <c r="K26" s="17"/>
    </row>
    <row r="27">
      <c r="A27" s="4"/>
      <c r="B27" s="25" t="s">
        <v>27</v>
      </c>
      <c r="C27" s="26"/>
      <c r="D27" s="27"/>
      <c r="E27" s="28"/>
      <c r="F27" s="17"/>
      <c r="G27" s="18" t="s">
        <v>27</v>
      </c>
      <c r="H27" s="19">
        <v>0.0</v>
      </c>
      <c r="I27" s="20">
        <v>0.0</v>
      </c>
      <c r="J27" s="21">
        <v>0.0</v>
      </c>
      <c r="K27" s="17"/>
    </row>
    <row r="28">
      <c r="A28" s="4"/>
      <c r="B28" s="18" t="s">
        <v>28</v>
      </c>
      <c r="C28" s="19">
        <v>0.0</v>
      </c>
      <c r="D28" s="20">
        <v>0.0</v>
      </c>
      <c r="E28" s="21">
        <v>0.0</v>
      </c>
      <c r="F28" s="17"/>
      <c r="G28" s="18" t="s">
        <v>28</v>
      </c>
      <c r="H28" s="19">
        <v>0.0</v>
      </c>
      <c r="I28" s="20">
        <v>0.0</v>
      </c>
      <c r="J28" s="21">
        <v>0.0</v>
      </c>
      <c r="K28" s="17"/>
    </row>
    <row r="29">
      <c r="A29" s="4"/>
      <c r="B29" s="25" t="s">
        <v>29</v>
      </c>
      <c r="C29" s="26"/>
      <c r="D29" s="27"/>
      <c r="E29" s="28"/>
      <c r="F29" s="17"/>
      <c r="G29" s="25" t="s">
        <v>29</v>
      </c>
      <c r="H29" s="26"/>
      <c r="I29" s="27"/>
      <c r="J29" s="28"/>
      <c r="K29" s="17"/>
    </row>
    <row r="30">
      <c r="A30" s="4"/>
      <c r="B30" s="25" t="s">
        <v>30</v>
      </c>
      <c r="C30" s="26"/>
      <c r="D30" s="27"/>
      <c r="E30" s="28"/>
      <c r="F30" s="17"/>
      <c r="G30" s="18" t="s">
        <v>30</v>
      </c>
      <c r="H30" s="19">
        <v>0.0</v>
      </c>
      <c r="I30" s="20">
        <v>0.0</v>
      </c>
      <c r="J30" s="21">
        <v>0.0</v>
      </c>
      <c r="K30" s="17"/>
    </row>
    <row r="31">
      <c r="A31" s="4"/>
      <c r="B31" s="25" t="s">
        <v>31</v>
      </c>
      <c r="C31" s="26"/>
      <c r="D31" s="27"/>
      <c r="E31" s="28"/>
      <c r="F31" s="17"/>
      <c r="G31" s="18" t="s">
        <v>31</v>
      </c>
      <c r="H31" s="19">
        <v>0.0</v>
      </c>
      <c r="I31" s="20">
        <v>0.0</v>
      </c>
      <c r="J31" s="21">
        <v>0.0</v>
      </c>
      <c r="K31" s="17"/>
    </row>
    <row r="32">
      <c r="A32" s="4"/>
      <c r="B32" s="25" t="s">
        <v>32</v>
      </c>
      <c r="C32" s="26"/>
      <c r="D32" s="27"/>
      <c r="E32" s="28"/>
      <c r="F32" s="17"/>
      <c r="G32" s="18" t="s">
        <v>32</v>
      </c>
      <c r="H32" s="19">
        <v>0.0</v>
      </c>
      <c r="I32" s="20">
        <v>0.0</v>
      </c>
      <c r="J32" s="21">
        <v>0.0</v>
      </c>
      <c r="K32" s="17"/>
    </row>
    <row r="33">
      <c r="A33" s="4"/>
      <c r="B33" s="25" t="s">
        <v>33</v>
      </c>
      <c r="C33" s="26"/>
      <c r="D33" s="27"/>
      <c r="E33" s="28"/>
      <c r="F33" s="17"/>
      <c r="G33" s="25" t="s">
        <v>33</v>
      </c>
      <c r="H33" s="26"/>
      <c r="I33" s="27"/>
      <c r="J33" s="28"/>
      <c r="K33" s="17"/>
    </row>
    <row r="34">
      <c r="A34" s="4"/>
      <c r="B34" s="29" t="s">
        <v>34</v>
      </c>
      <c r="C34" s="30">
        <v>0.0</v>
      </c>
      <c r="D34" s="31">
        <v>0.0</v>
      </c>
      <c r="E34" s="32">
        <v>0.0</v>
      </c>
      <c r="F34" s="17"/>
      <c r="G34" s="29" t="s">
        <v>34</v>
      </c>
      <c r="H34" s="30">
        <v>0.0</v>
      </c>
      <c r="I34" s="31">
        <v>0.0</v>
      </c>
      <c r="J34" s="32">
        <v>0.0</v>
      </c>
      <c r="K34" s="17"/>
    </row>
    <row r="35">
      <c r="A35" s="4"/>
      <c r="B35" s="33" t="s">
        <v>35</v>
      </c>
      <c r="C35" s="34">
        <v>0.1323</v>
      </c>
      <c r="D35" s="34">
        <v>0.1564</v>
      </c>
      <c r="E35" s="34">
        <v>0.1226</v>
      </c>
      <c r="F35" s="4"/>
      <c r="G35" s="33" t="s">
        <v>35</v>
      </c>
      <c r="H35" s="20">
        <v>0.087</v>
      </c>
      <c r="I35" s="20">
        <v>0.1197</v>
      </c>
      <c r="J35" s="20">
        <v>0.0919</v>
      </c>
      <c r="K35" s="17"/>
    </row>
    <row r="36">
      <c r="A36" s="4"/>
      <c r="B36" s="35"/>
      <c r="C36" s="4"/>
      <c r="D36" s="4"/>
      <c r="E36" s="4"/>
      <c r="F36" s="4"/>
      <c r="G36" s="33"/>
      <c r="H36" s="36"/>
      <c r="I36" s="36"/>
      <c r="J36" s="36"/>
      <c r="K36" s="17"/>
    </row>
    <row r="37">
      <c r="A37" s="4"/>
      <c r="B37" s="5" t="s">
        <v>36</v>
      </c>
      <c r="C37" s="6"/>
      <c r="D37" s="6"/>
      <c r="E37" s="7"/>
      <c r="F37" s="4"/>
      <c r="G37" s="5" t="s">
        <v>37</v>
      </c>
      <c r="H37" s="6"/>
      <c r="I37" s="6"/>
      <c r="J37" s="7"/>
      <c r="K37" s="17"/>
    </row>
    <row r="38">
      <c r="A38" s="4"/>
      <c r="B38" s="9"/>
      <c r="C38" s="1" t="s">
        <v>4</v>
      </c>
      <c r="D38" s="1" t="s">
        <v>5</v>
      </c>
      <c r="E38" s="10" t="s">
        <v>6</v>
      </c>
      <c r="F38" s="4"/>
      <c r="G38" s="9"/>
      <c r="H38" s="1" t="s">
        <v>4</v>
      </c>
      <c r="I38" s="1" t="s">
        <v>5</v>
      </c>
      <c r="J38" s="10" t="s">
        <v>6</v>
      </c>
      <c r="K38" s="17"/>
    </row>
    <row r="39">
      <c r="A39" s="4"/>
      <c r="B39" s="16" t="s">
        <v>7</v>
      </c>
      <c r="C39" s="12">
        <v>0.0614</v>
      </c>
      <c r="D39" s="13">
        <v>0.4844</v>
      </c>
      <c r="E39" s="14">
        <v>0.109</v>
      </c>
      <c r="F39" s="4"/>
      <c r="G39" s="16" t="s">
        <v>7</v>
      </c>
      <c r="H39" s="12">
        <v>0.0</v>
      </c>
      <c r="I39" s="13">
        <v>0.0</v>
      </c>
      <c r="J39" s="14">
        <v>0.0</v>
      </c>
      <c r="K39" s="17"/>
    </row>
    <row r="40">
      <c r="A40" s="4"/>
      <c r="B40" s="18" t="s">
        <v>8</v>
      </c>
      <c r="C40" s="19">
        <v>0.0</v>
      </c>
      <c r="D40" s="20">
        <v>0.0</v>
      </c>
      <c r="E40" s="21">
        <v>0.0</v>
      </c>
      <c r="F40" s="4"/>
      <c r="G40" s="18" t="s">
        <v>8</v>
      </c>
      <c r="H40" s="19">
        <v>0.0</v>
      </c>
      <c r="I40" s="20">
        <v>0.0</v>
      </c>
      <c r="J40" s="21">
        <v>0.0</v>
      </c>
      <c r="K40" s="17"/>
    </row>
    <row r="41">
      <c r="A41" s="4"/>
      <c r="B41" s="18" t="s">
        <v>9</v>
      </c>
      <c r="C41" s="19">
        <v>0.0</v>
      </c>
      <c r="D41" s="20">
        <v>0.0</v>
      </c>
      <c r="E41" s="21">
        <v>0.0</v>
      </c>
      <c r="F41" s="4"/>
      <c r="G41" s="18" t="s">
        <v>9</v>
      </c>
      <c r="H41" s="19">
        <v>0.0</v>
      </c>
      <c r="I41" s="20">
        <v>0.0</v>
      </c>
      <c r="J41" s="21">
        <v>0.0</v>
      </c>
      <c r="K41" s="17"/>
    </row>
    <row r="42">
      <c r="A42" s="4"/>
      <c r="B42" s="18" t="s">
        <v>10</v>
      </c>
      <c r="C42" s="19">
        <v>0.0</v>
      </c>
      <c r="D42" s="20">
        <v>0.0</v>
      </c>
      <c r="E42" s="21">
        <v>0.0</v>
      </c>
      <c r="F42" s="4"/>
      <c r="G42" s="18" t="s">
        <v>10</v>
      </c>
      <c r="H42" s="19">
        <v>0.0</v>
      </c>
      <c r="I42" s="20">
        <v>0.0</v>
      </c>
      <c r="J42" s="21">
        <v>0.0</v>
      </c>
      <c r="K42" s="17"/>
    </row>
    <row r="43">
      <c r="A43" s="4"/>
      <c r="B43" s="18" t="s">
        <v>11</v>
      </c>
      <c r="C43" s="19">
        <v>0.0</v>
      </c>
      <c r="D43" s="20">
        <v>0.0</v>
      </c>
      <c r="E43" s="21">
        <v>0.0</v>
      </c>
      <c r="F43" s="4"/>
      <c r="G43" s="18" t="s">
        <v>11</v>
      </c>
      <c r="H43" s="19">
        <v>0.0</v>
      </c>
      <c r="I43" s="20">
        <v>0.0</v>
      </c>
      <c r="J43" s="21">
        <v>0.0</v>
      </c>
      <c r="K43" s="17"/>
    </row>
    <row r="44">
      <c r="A44" s="4"/>
      <c r="B44" s="11" t="s">
        <v>12</v>
      </c>
      <c r="C44" s="19">
        <v>0.4921</v>
      </c>
      <c r="D44" s="20">
        <v>0.2031</v>
      </c>
      <c r="E44" s="21">
        <v>0.2875</v>
      </c>
      <c r="F44" s="4"/>
      <c r="G44" s="11" t="s">
        <v>12</v>
      </c>
      <c r="H44" s="19">
        <v>0.0201</v>
      </c>
      <c r="I44" s="20">
        <v>0.0125</v>
      </c>
      <c r="J44" s="21">
        <v>0.0154</v>
      </c>
      <c r="K44" s="17"/>
    </row>
    <row r="45">
      <c r="A45" s="4"/>
      <c r="B45" s="18" t="s">
        <v>13</v>
      </c>
      <c r="C45" s="19">
        <v>0.0</v>
      </c>
      <c r="D45" s="20">
        <v>0.0</v>
      </c>
      <c r="E45" s="21">
        <v>0.0</v>
      </c>
      <c r="F45" s="4"/>
      <c r="G45" s="18" t="s">
        <v>13</v>
      </c>
      <c r="H45" s="19">
        <v>0.0</v>
      </c>
      <c r="I45" s="20">
        <v>0.0</v>
      </c>
      <c r="J45" s="21">
        <v>0.0</v>
      </c>
      <c r="K45" s="17"/>
    </row>
    <row r="46">
      <c r="A46" s="4"/>
      <c r="B46" s="11" t="s">
        <v>14</v>
      </c>
      <c r="C46" s="19">
        <v>0.0</v>
      </c>
      <c r="D46" s="20">
        <v>0.0</v>
      </c>
      <c r="E46" s="21">
        <v>0.0</v>
      </c>
      <c r="F46" s="4"/>
      <c r="G46" s="11" t="s">
        <v>14</v>
      </c>
      <c r="H46" s="19">
        <v>0.0</v>
      </c>
      <c r="I46" s="20">
        <v>0.0</v>
      </c>
      <c r="J46" s="21">
        <v>0.0</v>
      </c>
      <c r="K46" s="17"/>
    </row>
    <row r="47">
      <c r="A47" s="4"/>
      <c r="B47" s="18" t="s">
        <v>15</v>
      </c>
      <c r="C47" s="19">
        <v>0.0</v>
      </c>
      <c r="D47" s="20">
        <v>0.0</v>
      </c>
      <c r="E47" s="21">
        <v>0.0</v>
      </c>
      <c r="F47" s="4"/>
      <c r="G47" s="18" t="s">
        <v>15</v>
      </c>
      <c r="H47" s="19">
        <v>0.0</v>
      </c>
      <c r="I47" s="20">
        <v>0.0</v>
      </c>
      <c r="J47" s="21">
        <v>0.0</v>
      </c>
      <c r="K47" s="4"/>
    </row>
    <row r="48">
      <c r="A48" s="4"/>
      <c r="B48" s="18" t="s">
        <v>16</v>
      </c>
      <c r="C48" s="19">
        <v>0.0</v>
      </c>
      <c r="D48" s="20">
        <v>0.0</v>
      </c>
      <c r="E48" s="21">
        <v>0.0</v>
      </c>
      <c r="F48" s="4"/>
      <c r="G48" s="18" t="s">
        <v>16</v>
      </c>
      <c r="H48" s="19">
        <v>0.0</v>
      </c>
      <c r="I48" s="20">
        <v>0.0</v>
      </c>
      <c r="J48" s="21">
        <v>0.0</v>
      </c>
      <c r="K48" s="4"/>
    </row>
    <row r="49">
      <c r="A49" s="4"/>
      <c r="B49" s="18" t="s">
        <v>17</v>
      </c>
      <c r="C49" s="19">
        <v>0.0</v>
      </c>
      <c r="D49" s="20">
        <v>0.0</v>
      </c>
      <c r="E49" s="21">
        <v>0.0</v>
      </c>
      <c r="F49" s="4"/>
      <c r="G49" s="18" t="s">
        <v>17</v>
      </c>
      <c r="H49" s="19">
        <v>0.0</v>
      </c>
      <c r="I49" s="20">
        <v>0.0</v>
      </c>
      <c r="J49" s="21">
        <v>0.0</v>
      </c>
      <c r="K49" s="4"/>
    </row>
    <row r="50">
      <c r="A50" s="4"/>
      <c r="B50" s="11" t="s">
        <v>18</v>
      </c>
      <c r="C50" s="19">
        <v>0.28</v>
      </c>
      <c r="D50" s="20">
        <v>0.03</v>
      </c>
      <c r="E50" s="21">
        <v>0.0543</v>
      </c>
      <c r="F50" s="4"/>
      <c r="G50" s="11" t="s">
        <v>18</v>
      </c>
      <c r="H50" s="19">
        <v>0.0</v>
      </c>
      <c r="I50" s="20">
        <v>0.0</v>
      </c>
      <c r="J50" s="21">
        <v>0.0</v>
      </c>
      <c r="K50" s="4"/>
    </row>
    <row r="51">
      <c r="A51" s="4"/>
      <c r="B51" s="11" t="s">
        <v>19</v>
      </c>
      <c r="C51" s="19">
        <v>0.8868</v>
      </c>
      <c r="D51" s="20">
        <v>0.9792</v>
      </c>
      <c r="E51" s="21">
        <v>0.9307</v>
      </c>
      <c r="F51" s="4"/>
      <c r="G51" s="11" t="s">
        <v>19</v>
      </c>
      <c r="H51" s="19">
        <v>0.0</v>
      </c>
      <c r="I51" s="20">
        <v>0.0</v>
      </c>
      <c r="J51" s="21">
        <v>0.0</v>
      </c>
      <c r="K51" s="4"/>
    </row>
    <row r="52">
      <c r="A52" s="4"/>
      <c r="B52" s="18" t="s">
        <v>20</v>
      </c>
      <c r="C52" s="19">
        <v>0.0</v>
      </c>
      <c r="D52" s="20">
        <v>0.0</v>
      </c>
      <c r="E52" s="21">
        <v>0.0</v>
      </c>
      <c r="F52" s="4"/>
      <c r="G52" s="18" t="s">
        <v>20</v>
      </c>
      <c r="H52" s="19">
        <v>0.0</v>
      </c>
      <c r="I52" s="20">
        <v>0.0</v>
      </c>
      <c r="J52" s="21">
        <v>0.0</v>
      </c>
      <c r="K52" s="4"/>
    </row>
    <row r="53">
      <c r="A53" s="4"/>
      <c r="B53" s="18" t="s">
        <v>21</v>
      </c>
      <c r="C53" s="19">
        <v>0.0</v>
      </c>
      <c r="D53" s="20">
        <v>0.0</v>
      </c>
      <c r="E53" s="21">
        <v>0.0</v>
      </c>
      <c r="F53" s="4"/>
      <c r="G53" s="25" t="s">
        <v>21</v>
      </c>
      <c r="H53" s="26"/>
      <c r="I53" s="27"/>
      <c r="J53" s="28"/>
      <c r="K53" s="4"/>
    </row>
    <row r="54">
      <c r="A54" s="4"/>
      <c r="B54" s="18" t="s">
        <v>22</v>
      </c>
      <c r="C54" s="19">
        <v>1.0</v>
      </c>
      <c r="D54" s="20">
        <v>1.0</v>
      </c>
      <c r="E54" s="21">
        <v>1.0</v>
      </c>
      <c r="F54" s="4"/>
      <c r="G54" s="25" t="s">
        <v>22</v>
      </c>
      <c r="H54" s="26"/>
      <c r="I54" s="27"/>
      <c r="J54" s="28"/>
      <c r="K54" s="4"/>
    </row>
    <row r="55">
      <c r="A55" s="4"/>
      <c r="B55" s="18" t="s">
        <v>23</v>
      </c>
      <c r="C55" s="19">
        <v>0.0</v>
      </c>
      <c r="D55" s="20">
        <v>0.0</v>
      </c>
      <c r="E55" s="21">
        <v>0.0</v>
      </c>
      <c r="F55" s="4"/>
      <c r="G55" s="25" t="s">
        <v>23</v>
      </c>
      <c r="H55" s="26"/>
      <c r="I55" s="27"/>
      <c r="J55" s="28"/>
      <c r="K55" s="4"/>
    </row>
    <row r="56">
      <c r="A56" s="4"/>
      <c r="B56" s="18" t="s">
        <v>24</v>
      </c>
      <c r="C56" s="19">
        <v>0.0</v>
      </c>
      <c r="D56" s="20">
        <v>0.0</v>
      </c>
      <c r="E56" s="21">
        <v>0.0</v>
      </c>
      <c r="F56" s="4"/>
      <c r="G56" s="25" t="s">
        <v>24</v>
      </c>
      <c r="H56" s="26"/>
      <c r="I56" s="27"/>
      <c r="J56" s="28"/>
      <c r="K56" s="4"/>
    </row>
    <row r="57">
      <c r="A57" s="4"/>
      <c r="B57" s="18" t="s">
        <v>25</v>
      </c>
      <c r="C57" s="19">
        <v>0.0</v>
      </c>
      <c r="D57" s="20">
        <v>0.0</v>
      </c>
      <c r="E57" s="21">
        <v>0.0</v>
      </c>
      <c r="F57" s="4"/>
      <c r="G57" s="25" t="s">
        <v>25</v>
      </c>
      <c r="H57" s="26"/>
      <c r="I57" s="27"/>
      <c r="J57" s="28"/>
      <c r="K57" s="4"/>
    </row>
    <row r="58">
      <c r="A58" s="4"/>
      <c r="B58" s="18" t="s">
        <v>26</v>
      </c>
      <c r="C58" s="19">
        <v>0.0</v>
      </c>
      <c r="D58" s="20">
        <v>0.0</v>
      </c>
      <c r="E58" s="21">
        <v>0.0</v>
      </c>
      <c r="F58" s="4"/>
      <c r="G58" s="25" t="s">
        <v>26</v>
      </c>
      <c r="H58" s="26"/>
      <c r="I58" s="27"/>
      <c r="J58" s="28"/>
      <c r="K58" s="4"/>
    </row>
    <row r="59">
      <c r="A59" s="4"/>
      <c r="B59" s="25" t="s">
        <v>27</v>
      </c>
      <c r="C59" s="26"/>
      <c r="D59" s="27"/>
      <c r="E59" s="28"/>
      <c r="F59" s="4"/>
      <c r="G59" s="25" t="s">
        <v>27</v>
      </c>
      <c r="H59" s="26"/>
      <c r="I59" s="27"/>
      <c r="J59" s="28"/>
      <c r="K59" s="4"/>
    </row>
    <row r="60">
      <c r="A60" s="4"/>
      <c r="B60" s="18" t="s">
        <v>28</v>
      </c>
      <c r="C60" s="19">
        <v>0.0</v>
      </c>
      <c r="D60" s="20">
        <v>0.0</v>
      </c>
      <c r="E60" s="21">
        <v>0.0</v>
      </c>
      <c r="F60" s="4"/>
      <c r="G60" s="18" t="s">
        <v>28</v>
      </c>
      <c r="H60" s="19">
        <v>0.0</v>
      </c>
      <c r="I60" s="20">
        <v>0.0</v>
      </c>
      <c r="J60" s="21">
        <v>0.0</v>
      </c>
      <c r="K60" s="4"/>
    </row>
    <row r="61">
      <c r="A61" s="4"/>
      <c r="B61" s="18" t="s">
        <v>29</v>
      </c>
      <c r="C61" s="19">
        <v>0.0</v>
      </c>
      <c r="D61" s="20">
        <v>0.0</v>
      </c>
      <c r="E61" s="21">
        <v>0.0</v>
      </c>
      <c r="F61" s="4"/>
      <c r="G61" s="25" t="s">
        <v>29</v>
      </c>
      <c r="H61" s="26"/>
      <c r="I61" s="27"/>
      <c r="J61" s="28"/>
      <c r="K61" s="4"/>
    </row>
    <row r="62">
      <c r="A62" s="4"/>
      <c r="B62" s="18" t="s">
        <v>30</v>
      </c>
      <c r="C62" s="19">
        <v>0.0</v>
      </c>
      <c r="D62" s="20">
        <v>0.0</v>
      </c>
      <c r="E62" s="21">
        <v>0.0</v>
      </c>
      <c r="F62" s="4"/>
      <c r="G62" s="25" t="s">
        <v>30</v>
      </c>
      <c r="H62" s="26"/>
      <c r="I62" s="27"/>
      <c r="J62" s="28"/>
      <c r="K62" s="4"/>
    </row>
    <row r="63">
      <c r="A63" s="4"/>
      <c r="B63" s="18" t="s">
        <v>31</v>
      </c>
      <c r="C63" s="19">
        <v>0.0</v>
      </c>
      <c r="D63" s="20">
        <v>0.0</v>
      </c>
      <c r="E63" s="21">
        <v>0.0</v>
      </c>
      <c r="F63" s="4"/>
      <c r="G63" s="25" t="s">
        <v>31</v>
      </c>
      <c r="H63" s="26"/>
      <c r="I63" s="27"/>
      <c r="J63" s="28"/>
      <c r="K63" s="4"/>
    </row>
    <row r="64">
      <c r="A64" s="4"/>
      <c r="B64" s="25" t="s">
        <v>32</v>
      </c>
      <c r="C64" s="26"/>
      <c r="D64" s="27"/>
      <c r="E64" s="28"/>
      <c r="F64" s="4"/>
      <c r="G64" s="25" t="s">
        <v>32</v>
      </c>
      <c r="H64" s="26"/>
      <c r="I64" s="27"/>
      <c r="J64" s="28"/>
      <c r="K64" s="4"/>
    </row>
    <row r="65">
      <c r="A65" s="4"/>
      <c r="B65" s="18" t="s">
        <v>33</v>
      </c>
      <c r="C65" s="19">
        <v>0.0</v>
      </c>
      <c r="D65" s="20">
        <v>0.0</v>
      </c>
      <c r="E65" s="21">
        <v>0.0</v>
      </c>
      <c r="F65" s="4"/>
      <c r="G65" s="18" t="s">
        <v>33</v>
      </c>
      <c r="H65" s="19">
        <v>0.0</v>
      </c>
      <c r="I65" s="20">
        <v>0.0</v>
      </c>
      <c r="J65" s="21">
        <v>0.0</v>
      </c>
      <c r="K65" s="4"/>
    </row>
    <row r="66">
      <c r="A66" s="4"/>
      <c r="B66" s="29" t="s">
        <v>34</v>
      </c>
      <c r="C66" s="30">
        <v>0.5</v>
      </c>
      <c r="D66" s="31">
        <v>0.0044</v>
      </c>
      <c r="E66" s="32">
        <v>0.0088</v>
      </c>
      <c r="F66" s="4"/>
      <c r="G66" s="29" t="s">
        <v>34</v>
      </c>
      <c r="H66" s="30">
        <v>0.0</v>
      </c>
      <c r="I66" s="31">
        <v>0.0</v>
      </c>
      <c r="J66" s="32">
        <v>0.0</v>
      </c>
      <c r="K66" s="4"/>
    </row>
    <row r="67">
      <c r="A67" s="4"/>
      <c r="B67" s="33" t="s">
        <v>35</v>
      </c>
      <c r="C67" s="20">
        <v>0.1239</v>
      </c>
      <c r="D67" s="20">
        <v>0.1039</v>
      </c>
      <c r="E67" s="20">
        <v>0.0919</v>
      </c>
      <c r="F67" s="4"/>
      <c r="G67" s="33" t="s">
        <v>35</v>
      </c>
      <c r="H67" s="20">
        <v>0.0012</v>
      </c>
      <c r="I67" s="20">
        <v>7.0E-4</v>
      </c>
      <c r="J67" s="20">
        <v>9.0E-4</v>
      </c>
      <c r="K67" s="4"/>
    </row>
    <row r="68">
      <c r="A68" s="4"/>
      <c r="B68" s="37"/>
      <c r="C68" s="37"/>
      <c r="D68" s="37"/>
      <c r="E68" s="37"/>
      <c r="F68" s="4"/>
      <c r="G68" s="4"/>
      <c r="H68" s="4"/>
      <c r="I68" s="4"/>
      <c r="J68" s="4"/>
      <c r="K68" s="4"/>
    </row>
    <row r="69">
      <c r="A69" s="4"/>
      <c r="B69" s="38" t="s">
        <v>38</v>
      </c>
      <c r="C69" s="37"/>
      <c r="D69" s="37"/>
      <c r="E69" s="37"/>
      <c r="F69" s="4"/>
      <c r="G69" s="4"/>
      <c r="H69" s="4"/>
      <c r="I69" s="4"/>
      <c r="J69" s="4"/>
      <c r="K69" s="4"/>
    </row>
    <row r="70">
      <c r="A70" s="4"/>
      <c r="B70" s="37"/>
      <c r="C70" s="37"/>
      <c r="D70" s="37"/>
      <c r="E70" s="37"/>
      <c r="F70" s="4"/>
      <c r="G70" s="4"/>
      <c r="H70" s="4"/>
      <c r="I70" s="4"/>
      <c r="J70" s="4"/>
      <c r="K70" s="4"/>
    </row>
  </sheetData>
  <mergeCells count="6">
    <mergeCell ref="B2:J2"/>
    <mergeCell ref="B3:J3"/>
    <mergeCell ref="B5:E5"/>
    <mergeCell ref="G5:J5"/>
    <mergeCell ref="B37:E37"/>
    <mergeCell ref="G37:J37"/>
  </mergeCells>
  <conditionalFormatting sqref="C7:E34 H7:J34 C39:E66 H39:J66">
    <cfRule type="cellIs" dxfId="0" priority="1" operator="greaterThan">
      <formula>0.95</formula>
    </cfRule>
  </conditionalFormatting>
  <conditionalFormatting sqref="C7:E34 H7:J34 C39:E66 H39:J66">
    <cfRule type="cellIs" dxfId="1" priority="2" operator="greaterThan">
      <formula>0.9</formula>
    </cfRule>
  </conditionalFormatting>
  <conditionalFormatting sqref="C7:E34 H7:J34 C39:E66 H39:J66">
    <cfRule type="cellIs" dxfId="2" priority="3" operator="lessThan">
      <formula>0.5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34.5"/>
    <col customWidth="1" min="3" max="6" width="12.63"/>
    <col customWidth="1" min="7" max="7" width="2.63"/>
  </cols>
  <sheetData>
    <row r="1">
      <c r="A1" s="39"/>
      <c r="B1" s="39"/>
      <c r="C1" s="39"/>
      <c r="D1" s="39"/>
      <c r="E1" s="39"/>
      <c r="F1" s="39"/>
      <c r="G1" s="39"/>
    </row>
    <row r="2">
      <c r="A2" s="39"/>
      <c r="B2" s="183" t="s">
        <v>165</v>
      </c>
      <c r="G2" s="39"/>
    </row>
    <row r="3">
      <c r="A3" s="39"/>
      <c r="B3" s="127"/>
      <c r="C3" s="162"/>
      <c r="D3" s="162"/>
      <c r="E3" s="162"/>
      <c r="F3" s="170"/>
      <c r="G3" s="39"/>
    </row>
    <row r="4">
      <c r="A4" s="39"/>
      <c r="B4" s="184" t="s">
        <v>166</v>
      </c>
      <c r="C4" s="185" t="s">
        <v>140</v>
      </c>
      <c r="D4" s="186" t="s">
        <v>141</v>
      </c>
      <c r="E4" s="186" t="s">
        <v>147</v>
      </c>
      <c r="F4" s="185" t="s">
        <v>167</v>
      </c>
      <c r="G4" s="39"/>
    </row>
    <row r="5">
      <c r="A5" s="39"/>
      <c r="B5" s="187" t="s">
        <v>168</v>
      </c>
      <c r="C5" s="188">
        <v>0.3125</v>
      </c>
      <c r="D5" s="189">
        <v>0.65</v>
      </c>
      <c r="E5" s="190">
        <v>0.2692</v>
      </c>
      <c r="F5" s="188">
        <v>1.0</v>
      </c>
      <c r="G5" s="39"/>
    </row>
    <row r="6">
      <c r="A6" s="39"/>
      <c r="B6" s="187" t="s">
        <v>169</v>
      </c>
      <c r="C6" s="191">
        <v>0.0109</v>
      </c>
      <c r="D6" s="97">
        <v>0.8629</v>
      </c>
      <c r="E6" s="192">
        <v>0.172</v>
      </c>
      <c r="F6" s="191">
        <v>39.0</v>
      </c>
      <c r="G6" s="39"/>
    </row>
    <row r="7">
      <c r="A7" s="39"/>
      <c r="B7" s="187" t="s">
        <v>170</v>
      </c>
      <c r="C7" s="191">
        <v>0.0</v>
      </c>
      <c r="D7" s="97">
        <v>0.7437</v>
      </c>
      <c r="E7" s="192">
        <v>0.1186</v>
      </c>
      <c r="F7" s="191">
        <v>37.0</v>
      </c>
      <c r="G7" s="39"/>
    </row>
    <row r="8">
      <c r="A8" s="39"/>
      <c r="B8" s="187" t="s">
        <v>171</v>
      </c>
      <c r="C8" s="191">
        <v>0.1429</v>
      </c>
      <c r="D8" s="97">
        <v>0.08</v>
      </c>
      <c r="E8" s="192">
        <v>0.0164</v>
      </c>
      <c r="F8" s="191">
        <v>8.0</v>
      </c>
      <c r="G8" s="39"/>
    </row>
    <row r="9">
      <c r="A9" s="39"/>
      <c r="B9" s="187" t="s">
        <v>172</v>
      </c>
      <c r="C9" s="191">
        <v>0.0</v>
      </c>
      <c r="D9" s="97">
        <v>0.899</v>
      </c>
      <c r="E9" s="192">
        <v>0.1448</v>
      </c>
      <c r="F9" s="191">
        <v>11.0</v>
      </c>
      <c r="G9" s="39"/>
    </row>
    <row r="10">
      <c r="A10" s="39"/>
      <c r="B10" s="187" t="s">
        <v>173</v>
      </c>
      <c r="C10" s="191">
        <v>0.0</v>
      </c>
      <c r="D10" s="97">
        <v>1.0</v>
      </c>
      <c r="E10" s="192">
        <v>0.0</v>
      </c>
      <c r="F10" s="191">
        <v>2.0</v>
      </c>
      <c r="G10" s="39"/>
    </row>
    <row r="11">
      <c r="A11" s="39"/>
      <c r="B11" s="187" t="s">
        <v>174</v>
      </c>
      <c r="C11" s="191">
        <v>0.0</v>
      </c>
      <c r="D11" s="97">
        <v>0.6923</v>
      </c>
      <c r="E11" s="192">
        <v>0.0098</v>
      </c>
      <c r="F11" s="191">
        <v>5.0</v>
      </c>
      <c r="G11" s="39"/>
    </row>
    <row r="12">
      <c r="A12" s="39"/>
      <c r="B12" s="187" t="s">
        <v>175</v>
      </c>
      <c r="C12" s="191">
        <v>0.0</v>
      </c>
      <c r="D12" s="97">
        <v>0.8309</v>
      </c>
      <c r="E12" s="192">
        <v>0.1925</v>
      </c>
      <c r="F12" s="191">
        <v>27.0</v>
      </c>
      <c r="G12" s="39"/>
    </row>
    <row r="13">
      <c r="A13" s="39"/>
      <c r="B13" s="187" t="s">
        <v>176</v>
      </c>
      <c r="C13" s="191">
        <v>0.0</v>
      </c>
      <c r="D13" s="97">
        <v>0.9455</v>
      </c>
      <c r="E13" s="192">
        <v>0.0503</v>
      </c>
      <c r="F13" s="191">
        <v>9.0</v>
      </c>
      <c r="G13" s="39"/>
    </row>
    <row r="14">
      <c r="A14" s="39"/>
      <c r="B14" s="187" t="s">
        <v>177</v>
      </c>
      <c r="C14" s="191">
        <v>0.0</v>
      </c>
      <c r="D14" s="97">
        <v>0.4545</v>
      </c>
      <c r="E14" s="192">
        <v>0.2381</v>
      </c>
      <c r="F14" s="191">
        <v>5.0</v>
      </c>
      <c r="G14" s="39"/>
    </row>
    <row r="15">
      <c r="A15" s="39"/>
      <c r="B15" s="187" t="s">
        <v>178</v>
      </c>
      <c r="C15" s="191">
        <v>0.0</v>
      </c>
      <c r="D15" s="97">
        <v>0.7097</v>
      </c>
      <c r="E15" s="192">
        <v>0.0247</v>
      </c>
      <c r="F15" s="191">
        <v>1.0</v>
      </c>
      <c r="G15" s="39"/>
    </row>
    <row r="16">
      <c r="A16" s="39"/>
      <c r="B16" s="187" t="s">
        <v>179</v>
      </c>
      <c r="C16" s="191">
        <v>0.0</v>
      </c>
      <c r="D16" s="97">
        <v>0.9191</v>
      </c>
      <c r="E16" s="192">
        <v>0.0626</v>
      </c>
      <c r="F16" s="191">
        <v>241.0</v>
      </c>
      <c r="G16" s="39"/>
    </row>
    <row r="17">
      <c r="A17" s="39"/>
      <c r="B17" s="187" t="s">
        <v>180</v>
      </c>
      <c r="C17" s="191">
        <v>0.0</v>
      </c>
      <c r="D17" s="97">
        <v>0.8655</v>
      </c>
      <c r="E17" s="192">
        <v>0.1364</v>
      </c>
      <c r="F17" s="191">
        <v>12.0</v>
      </c>
      <c r="G17" s="39"/>
    </row>
    <row r="18">
      <c r="A18" s="39"/>
      <c r="B18" s="187" t="s">
        <v>181</v>
      </c>
      <c r="C18" s="191">
        <v>0.0857</v>
      </c>
      <c r="D18" s="97">
        <v>0.7126</v>
      </c>
      <c r="E18" s="192">
        <v>0.1981</v>
      </c>
      <c r="F18" s="191">
        <v>2.0</v>
      </c>
      <c r="G18" s="39"/>
    </row>
    <row r="19">
      <c r="A19" s="39"/>
      <c r="B19" s="187" t="s">
        <v>182</v>
      </c>
      <c r="C19" s="191">
        <v>0.0</v>
      </c>
      <c r="D19" s="97">
        <v>0.129</v>
      </c>
      <c r="E19" s="192">
        <v>0.0</v>
      </c>
      <c r="F19" s="191">
        <v>6.0</v>
      </c>
      <c r="G19" s="39"/>
    </row>
    <row r="20">
      <c r="A20" s="39"/>
      <c r="B20" s="187" t="s">
        <v>183</v>
      </c>
      <c r="C20" s="193"/>
      <c r="D20" s="80"/>
      <c r="E20" s="194"/>
      <c r="F20" s="195">
        <v>0.0</v>
      </c>
      <c r="G20" s="39"/>
    </row>
    <row r="21">
      <c r="A21" s="39"/>
      <c r="B21" s="187" t="s">
        <v>184</v>
      </c>
      <c r="C21" s="196">
        <v>0.0</v>
      </c>
      <c r="D21" s="72">
        <v>1.0</v>
      </c>
      <c r="E21" s="197">
        <v>0.0</v>
      </c>
      <c r="F21" s="191">
        <v>1.0</v>
      </c>
      <c r="G21" s="39"/>
    </row>
    <row r="22">
      <c r="A22" s="39"/>
      <c r="B22" s="187" t="s">
        <v>185</v>
      </c>
      <c r="C22" s="191">
        <v>0.0</v>
      </c>
      <c r="D22" s="97">
        <v>0.3333</v>
      </c>
      <c r="E22" s="192">
        <v>0.1212</v>
      </c>
      <c r="F22" s="191">
        <v>2.0</v>
      </c>
      <c r="G22" s="39"/>
    </row>
    <row r="23">
      <c r="A23" s="39"/>
      <c r="B23" s="187" t="s">
        <v>186</v>
      </c>
      <c r="C23" s="191">
        <v>0.0</v>
      </c>
      <c r="D23" s="97">
        <v>0.8571</v>
      </c>
      <c r="E23" s="192">
        <v>0.1082</v>
      </c>
      <c r="F23" s="191">
        <v>16.0</v>
      </c>
      <c r="G23" s="39"/>
    </row>
    <row r="24">
      <c r="A24" s="39"/>
      <c r="B24" s="198" t="s">
        <v>187</v>
      </c>
      <c r="C24" s="199"/>
      <c r="D24" s="200"/>
      <c r="E24" s="201"/>
      <c r="F24" s="202">
        <v>0.0</v>
      </c>
      <c r="G24" s="39"/>
    </row>
    <row r="25">
      <c r="A25" s="39"/>
      <c r="B25" s="34" t="s">
        <v>188</v>
      </c>
      <c r="C25" s="34">
        <v>0.0307</v>
      </c>
      <c r="D25" s="203">
        <v>0.7047</v>
      </c>
      <c r="E25" s="203">
        <v>0.1035</v>
      </c>
      <c r="F25" s="34">
        <v>425.0</v>
      </c>
      <c r="G25" s="39"/>
    </row>
    <row r="26">
      <c r="A26" s="39"/>
      <c r="B26" s="34" t="s">
        <v>189</v>
      </c>
      <c r="C26" s="204">
        <v>0.0076</v>
      </c>
      <c r="D26" s="34">
        <v>0.825</v>
      </c>
      <c r="E26" s="205">
        <v>0.1014</v>
      </c>
      <c r="F26" s="205"/>
      <c r="G26" s="39"/>
    </row>
    <row r="27">
      <c r="A27" s="39"/>
      <c r="B27" s="39"/>
      <c r="C27" s="39"/>
      <c r="D27" s="39"/>
      <c r="E27" s="39"/>
      <c r="F27" s="39"/>
      <c r="G27" s="39"/>
    </row>
    <row r="28">
      <c r="A28" s="39"/>
      <c r="B28" s="183" t="s">
        <v>165</v>
      </c>
      <c r="G28" s="39"/>
    </row>
    <row r="29">
      <c r="A29" s="39"/>
      <c r="B29" s="127"/>
      <c r="C29" s="162"/>
      <c r="D29" s="162"/>
      <c r="E29" s="162"/>
      <c r="F29" s="170"/>
      <c r="G29" s="39"/>
    </row>
    <row r="30">
      <c r="A30" s="39"/>
      <c r="B30" s="184" t="s">
        <v>166</v>
      </c>
      <c r="C30" s="185" t="s">
        <v>140</v>
      </c>
      <c r="D30" s="186" t="s">
        <v>141</v>
      </c>
      <c r="E30" s="186" t="s">
        <v>147</v>
      </c>
      <c r="F30" s="185" t="s">
        <v>167</v>
      </c>
      <c r="G30" s="39"/>
    </row>
    <row r="31">
      <c r="A31" s="39"/>
      <c r="B31" s="187" t="s">
        <v>190</v>
      </c>
      <c r="C31" s="188">
        <v>0.3125</v>
      </c>
      <c r="D31" s="189">
        <v>0.65</v>
      </c>
      <c r="E31" s="190">
        <v>0.2692</v>
      </c>
      <c r="F31" s="188">
        <v>1.0</v>
      </c>
      <c r="G31" s="39"/>
    </row>
    <row r="32">
      <c r="A32" s="39"/>
      <c r="B32" s="187" t="s">
        <v>191</v>
      </c>
      <c r="C32" s="191">
        <v>0.0072</v>
      </c>
      <c r="D32" s="97">
        <v>0.8067</v>
      </c>
      <c r="E32" s="192">
        <v>0.1316</v>
      </c>
      <c r="F32" s="191">
        <f>SUM(F6:F14)</f>
        <v>143</v>
      </c>
      <c r="G32" s="39"/>
    </row>
    <row r="33">
      <c r="A33" s="39"/>
      <c r="B33" s="187" t="s">
        <v>192</v>
      </c>
      <c r="C33" s="191">
        <v>0.0</v>
      </c>
      <c r="D33" s="97">
        <v>0.7097</v>
      </c>
      <c r="E33" s="192">
        <v>0.0247</v>
      </c>
      <c r="F33" s="191">
        <v>1.0</v>
      </c>
      <c r="G33" s="39"/>
    </row>
    <row r="34">
      <c r="A34" s="39"/>
      <c r="B34" s="187" t="s">
        <v>193</v>
      </c>
      <c r="C34" s="191">
        <v>0.0</v>
      </c>
      <c r="D34" s="97">
        <v>0.9191</v>
      </c>
      <c r="E34" s="192">
        <v>0.0626</v>
      </c>
      <c r="F34" s="191">
        <v>241.0</v>
      </c>
      <c r="G34" s="39"/>
    </row>
    <row r="35">
      <c r="A35" s="39"/>
      <c r="B35" s="206" t="s">
        <v>194</v>
      </c>
      <c r="C35" s="207">
        <v>0.0127</v>
      </c>
      <c r="D35" s="208">
        <v>0.7846</v>
      </c>
      <c r="E35" s="209">
        <v>0.1182</v>
      </c>
      <c r="F35" s="207">
        <f>SUM(F17:F24)</f>
        <v>39</v>
      </c>
      <c r="G35" s="39"/>
    </row>
    <row r="36">
      <c r="A36" s="39"/>
      <c r="B36" s="34" t="s">
        <v>188</v>
      </c>
      <c r="C36" s="34">
        <f t="shared" ref="C36:E36" si="1">ROUND(AVERAGE(C31:C35),4)</f>
        <v>0.0665</v>
      </c>
      <c r="D36" s="203">
        <f t="shared" si="1"/>
        <v>0.774</v>
      </c>
      <c r="E36" s="203">
        <f t="shared" si="1"/>
        <v>0.1213</v>
      </c>
      <c r="F36" s="34">
        <f>SUM(F31:F35)</f>
        <v>425</v>
      </c>
      <c r="G36" s="39"/>
    </row>
    <row r="37">
      <c r="A37" s="39"/>
      <c r="B37" s="86" t="s">
        <v>189</v>
      </c>
      <c r="C37" s="99">
        <v>0.0076</v>
      </c>
      <c r="D37" s="99">
        <v>0.825</v>
      </c>
      <c r="E37" s="99">
        <v>0.1014</v>
      </c>
      <c r="F37" s="39"/>
      <c r="G37" s="39"/>
    </row>
    <row r="38">
      <c r="A38" s="39"/>
      <c r="B38" s="39"/>
      <c r="C38" s="39"/>
      <c r="D38" s="39"/>
      <c r="E38" s="39"/>
      <c r="F38" s="39"/>
      <c r="G38" s="39"/>
    </row>
  </sheetData>
  <mergeCells count="4">
    <mergeCell ref="B2:F2"/>
    <mergeCell ref="B3:E3"/>
    <mergeCell ref="B28:F28"/>
    <mergeCell ref="B29:E29"/>
  </mergeCells>
  <conditionalFormatting sqref="C5:E22 C31:E35">
    <cfRule type="cellIs" dxfId="0" priority="1" operator="greaterThan">
      <formula>0.9</formula>
    </cfRule>
  </conditionalFormatting>
  <conditionalFormatting sqref="C5:E22 C31:E35">
    <cfRule type="cellIs" dxfId="1" priority="2" operator="greaterThan">
      <formula>0.8</formula>
    </cfRule>
  </conditionalFormatting>
  <conditionalFormatting sqref="C5:E22 C31:E35">
    <cfRule type="cellIs" dxfId="2" priority="3" operator="lessThan">
      <formula>0.5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34.5"/>
    <col customWidth="1" min="3" max="7" width="12.63"/>
    <col customWidth="1" min="8" max="8" width="2.63"/>
  </cols>
  <sheetData>
    <row r="2">
      <c r="B2" s="210" t="s">
        <v>195</v>
      </c>
      <c r="C2" s="149" t="s">
        <v>2</v>
      </c>
      <c r="D2" s="149" t="s">
        <v>3</v>
      </c>
      <c r="E2" s="149" t="s">
        <v>36</v>
      </c>
      <c r="F2" s="149" t="s">
        <v>37</v>
      </c>
      <c r="G2" s="211" t="s">
        <v>196</v>
      </c>
    </row>
    <row r="3">
      <c r="B3" s="212" t="s">
        <v>7</v>
      </c>
      <c r="C3" s="213">
        <v>502.0</v>
      </c>
      <c r="D3" s="214">
        <v>500.0</v>
      </c>
      <c r="E3" s="214">
        <v>64.0</v>
      </c>
      <c r="F3" s="214">
        <v>0.0</v>
      </c>
      <c r="G3" s="214">
        <f t="shared" ref="G3:G30" si="1">SUM(C3:F3)</f>
        <v>1066</v>
      </c>
    </row>
    <row r="4">
      <c r="B4" s="215" t="s">
        <v>197</v>
      </c>
      <c r="C4" s="216">
        <v>518.0</v>
      </c>
      <c r="D4" s="217">
        <v>250.0</v>
      </c>
      <c r="E4" s="217">
        <v>52.0</v>
      </c>
      <c r="F4" s="217">
        <v>184.0</v>
      </c>
      <c r="G4" s="217">
        <f t="shared" si="1"/>
        <v>1004</v>
      </c>
    </row>
    <row r="5">
      <c r="B5" s="215" t="s">
        <v>9</v>
      </c>
      <c r="C5" s="216">
        <v>461.0</v>
      </c>
      <c r="D5" s="217">
        <v>250.0</v>
      </c>
      <c r="E5" s="217">
        <v>46.0</v>
      </c>
      <c r="F5" s="217">
        <v>106.0</v>
      </c>
      <c r="G5" s="217">
        <f t="shared" si="1"/>
        <v>863</v>
      </c>
    </row>
    <row r="6">
      <c r="B6" s="215" t="s">
        <v>10</v>
      </c>
      <c r="C6" s="216">
        <v>81.0</v>
      </c>
      <c r="D6" s="217">
        <v>198.0</v>
      </c>
      <c r="E6" s="217">
        <v>9.0</v>
      </c>
      <c r="F6" s="217">
        <v>79.0</v>
      </c>
      <c r="G6" s="217">
        <f t="shared" si="1"/>
        <v>367</v>
      </c>
    </row>
    <row r="7">
      <c r="B7" s="215" t="s">
        <v>11</v>
      </c>
      <c r="C7" s="216">
        <v>501.0</v>
      </c>
      <c r="D7" s="217">
        <v>125.0</v>
      </c>
      <c r="E7" s="217">
        <v>110.0</v>
      </c>
      <c r="F7" s="217">
        <v>25.0</v>
      </c>
      <c r="G7" s="217">
        <f t="shared" si="1"/>
        <v>761</v>
      </c>
    </row>
    <row r="8">
      <c r="B8" s="215" t="s">
        <v>12</v>
      </c>
      <c r="C8" s="216">
        <v>611.0</v>
      </c>
      <c r="D8" s="217">
        <v>500.0</v>
      </c>
      <c r="E8" s="217">
        <v>458.0</v>
      </c>
      <c r="F8" s="217">
        <v>1279.0</v>
      </c>
      <c r="G8" s="217">
        <f t="shared" si="1"/>
        <v>2848</v>
      </c>
    </row>
    <row r="9">
      <c r="B9" s="215" t="s">
        <v>13</v>
      </c>
      <c r="C9" s="216">
        <v>9.0</v>
      </c>
      <c r="D9" s="217">
        <v>180.0</v>
      </c>
      <c r="E9" s="217">
        <v>67.0</v>
      </c>
      <c r="F9" s="217">
        <v>20.0</v>
      </c>
      <c r="G9" s="217">
        <f t="shared" si="1"/>
        <v>276</v>
      </c>
    </row>
    <row r="10">
      <c r="B10" s="215" t="s">
        <v>14</v>
      </c>
      <c r="C10" s="216">
        <v>130.0</v>
      </c>
      <c r="D10" s="217">
        <v>127.0</v>
      </c>
      <c r="E10" s="217">
        <v>22.0</v>
      </c>
      <c r="F10" s="217">
        <v>75.0</v>
      </c>
      <c r="G10" s="217">
        <f t="shared" si="1"/>
        <v>354</v>
      </c>
    </row>
    <row r="11">
      <c r="B11" s="215" t="s">
        <v>15</v>
      </c>
      <c r="C11" s="216">
        <v>6.0</v>
      </c>
      <c r="D11" s="217">
        <v>123.0</v>
      </c>
      <c r="E11" s="217">
        <v>29.0</v>
      </c>
      <c r="F11" s="217">
        <v>13.0</v>
      </c>
      <c r="G11" s="217">
        <f t="shared" si="1"/>
        <v>171</v>
      </c>
    </row>
    <row r="12">
      <c r="B12" s="215" t="s">
        <v>16</v>
      </c>
      <c r="C12" s="216">
        <v>67.0</v>
      </c>
      <c r="D12" s="217">
        <v>125.0</v>
      </c>
      <c r="E12" s="217">
        <v>45.0</v>
      </c>
      <c r="F12" s="217">
        <v>23.0</v>
      </c>
      <c r="G12" s="217">
        <f t="shared" si="1"/>
        <v>260</v>
      </c>
    </row>
    <row r="13">
      <c r="B13" s="215" t="s">
        <v>17</v>
      </c>
      <c r="C13" s="216">
        <v>413.0</v>
      </c>
      <c r="D13" s="217">
        <v>375.0</v>
      </c>
      <c r="E13" s="217">
        <v>87.0</v>
      </c>
      <c r="F13" s="217">
        <v>7.0</v>
      </c>
      <c r="G13" s="217">
        <f t="shared" si="1"/>
        <v>882</v>
      </c>
    </row>
    <row r="14">
      <c r="B14" s="215" t="s">
        <v>18</v>
      </c>
      <c r="C14" s="216">
        <v>956.0</v>
      </c>
      <c r="D14" s="217">
        <v>1241.0</v>
      </c>
      <c r="E14" s="217">
        <v>233.0</v>
      </c>
      <c r="F14" s="217">
        <v>20.0</v>
      </c>
      <c r="G14" s="217">
        <f t="shared" si="1"/>
        <v>2450</v>
      </c>
    </row>
    <row r="15">
      <c r="B15" s="215" t="s">
        <v>19</v>
      </c>
      <c r="C15" s="216">
        <v>363.0</v>
      </c>
      <c r="D15" s="217">
        <v>125.0</v>
      </c>
      <c r="E15" s="217">
        <v>48.0</v>
      </c>
      <c r="F15" s="217">
        <v>22.0</v>
      </c>
      <c r="G15" s="217">
        <f t="shared" si="1"/>
        <v>558</v>
      </c>
    </row>
    <row r="16">
      <c r="B16" s="215" t="s">
        <v>20</v>
      </c>
      <c r="C16" s="216">
        <v>26.0</v>
      </c>
      <c r="D16" s="217">
        <v>451.0</v>
      </c>
      <c r="E16" s="217">
        <v>78.0</v>
      </c>
      <c r="F16" s="217">
        <v>8.0</v>
      </c>
      <c r="G16" s="217">
        <f t="shared" si="1"/>
        <v>563</v>
      </c>
    </row>
    <row r="17">
      <c r="B17" s="215" t="s">
        <v>21</v>
      </c>
      <c r="C17" s="216">
        <v>7.0</v>
      </c>
      <c r="D17" s="217">
        <v>49.0</v>
      </c>
      <c r="E17" s="217">
        <v>12.0</v>
      </c>
      <c r="F17" s="217">
        <v>0.0</v>
      </c>
      <c r="G17" s="217">
        <f t="shared" si="1"/>
        <v>68</v>
      </c>
    </row>
    <row r="18">
      <c r="B18" s="215" t="s">
        <v>22</v>
      </c>
      <c r="C18" s="216">
        <v>249.0</v>
      </c>
      <c r="D18" s="217">
        <v>250.0</v>
      </c>
      <c r="E18" s="217">
        <v>45.0</v>
      </c>
      <c r="F18" s="217">
        <v>0.0</v>
      </c>
      <c r="G18" s="217">
        <f t="shared" si="1"/>
        <v>544</v>
      </c>
    </row>
    <row r="19">
      <c r="B19" s="215" t="s">
        <v>23</v>
      </c>
      <c r="C19" s="216">
        <v>283.0</v>
      </c>
      <c r="D19" s="217">
        <v>500.0</v>
      </c>
      <c r="E19" s="217">
        <v>61.0</v>
      </c>
      <c r="F19" s="217">
        <v>0.0</v>
      </c>
      <c r="G19" s="217">
        <f t="shared" si="1"/>
        <v>844</v>
      </c>
    </row>
    <row r="20">
      <c r="B20" s="215" t="s">
        <v>24</v>
      </c>
      <c r="C20" s="216">
        <v>39.0</v>
      </c>
      <c r="D20" s="217">
        <v>191.0</v>
      </c>
      <c r="E20" s="217">
        <v>30.0</v>
      </c>
      <c r="F20" s="217">
        <v>0.0</v>
      </c>
      <c r="G20" s="217">
        <f t="shared" si="1"/>
        <v>260</v>
      </c>
    </row>
    <row r="21">
      <c r="B21" s="215" t="s">
        <v>25</v>
      </c>
      <c r="C21" s="216">
        <v>198.0</v>
      </c>
      <c r="D21" s="217">
        <v>177.0</v>
      </c>
      <c r="E21" s="217">
        <v>33.0</v>
      </c>
      <c r="F21" s="217">
        <v>0.0</v>
      </c>
      <c r="G21" s="217">
        <f t="shared" si="1"/>
        <v>408</v>
      </c>
    </row>
    <row r="22">
      <c r="B22" s="215" t="s">
        <v>26</v>
      </c>
      <c r="C22" s="216">
        <v>234.0</v>
      </c>
      <c r="D22" s="217">
        <v>125.0</v>
      </c>
      <c r="E22" s="217">
        <v>45.0</v>
      </c>
      <c r="F22" s="217">
        <v>0.0</v>
      </c>
      <c r="G22" s="217">
        <f t="shared" si="1"/>
        <v>404</v>
      </c>
    </row>
    <row r="23">
      <c r="B23" s="215" t="s">
        <v>27</v>
      </c>
      <c r="C23" s="216">
        <v>0.0</v>
      </c>
      <c r="D23" s="217">
        <v>125.0</v>
      </c>
      <c r="E23" s="217">
        <v>0.0</v>
      </c>
      <c r="F23" s="217">
        <v>0.0</v>
      </c>
      <c r="G23" s="217">
        <f t="shared" si="1"/>
        <v>125</v>
      </c>
    </row>
    <row r="24">
      <c r="B24" s="215" t="s">
        <v>28</v>
      </c>
      <c r="C24" s="216">
        <v>0.0</v>
      </c>
      <c r="D24" s="217">
        <v>190.0</v>
      </c>
      <c r="E24" s="217">
        <v>19.0</v>
      </c>
      <c r="F24" s="217">
        <v>0.0</v>
      </c>
      <c r="G24" s="217">
        <f t="shared" si="1"/>
        <v>209</v>
      </c>
    </row>
    <row r="25">
      <c r="B25" s="215" t="s">
        <v>29</v>
      </c>
      <c r="C25" s="216">
        <v>0.0</v>
      </c>
      <c r="D25" s="217">
        <v>0.0</v>
      </c>
      <c r="E25" s="217">
        <v>5.0</v>
      </c>
      <c r="F25" s="217">
        <v>0.0</v>
      </c>
      <c r="G25" s="217">
        <f t="shared" si="1"/>
        <v>5</v>
      </c>
    </row>
    <row r="26">
      <c r="B26" s="215" t="s">
        <v>30</v>
      </c>
      <c r="C26" s="216">
        <v>0.0</v>
      </c>
      <c r="D26" s="217">
        <v>26.0</v>
      </c>
      <c r="E26" s="217">
        <v>5.0</v>
      </c>
      <c r="F26" s="217">
        <v>0.0</v>
      </c>
      <c r="G26" s="217">
        <f t="shared" si="1"/>
        <v>31</v>
      </c>
    </row>
    <row r="27">
      <c r="B27" s="215" t="s">
        <v>31</v>
      </c>
      <c r="C27" s="216">
        <v>0.0</v>
      </c>
      <c r="D27" s="217">
        <v>52.0</v>
      </c>
      <c r="E27" s="217">
        <v>1.0</v>
      </c>
      <c r="F27" s="217">
        <v>0.0</v>
      </c>
      <c r="G27" s="217">
        <f t="shared" si="1"/>
        <v>53</v>
      </c>
    </row>
    <row r="28">
      <c r="B28" s="215" t="s">
        <v>32</v>
      </c>
      <c r="C28" s="216">
        <v>0.0</v>
      </c>
      <c r="D28" s="217">
        <v>104.0</v>
      </c>
      <c r="E28" s="217">
        <v>0.0</v>
      </c>
      <c r="F28" s="217">
        <v>0.0</v>
      </c>
      <c r="G28" s="217">
        <f t="shared" si="1"/>
        <v>104</v>
      </c>
    </row>
    <row r="29">
      <c r="B29" s="215" t="s">
        <v>33</v>
      </c>
      <c r="C29" s="216">
        <v>0.0</v>
      </c>
      <c r="D29" s="217">
        <v>0.0</v>
      </c>
      <c r="E29" s="217">
        <v>43.0</v>
      </c>
      <c r="F29" s="217">
        <v>61.0</v>
      </c>
      <c r="G29" s="217">
        <f t="shared" si="1"/>
        <v>104</v>
      </c>
    </row>
    <row r="30">
      <c r="B30" s="218" t="s">
        <v>34</v>
      </c>
      <c r="C30" s="219">
        <v>7.0</v>
      </c>
      <c r="D30" s="220">
        <v>250.0</v>
      </c>
      <c r="E30" s="220">
        <v>450.0</v>
      </c>
      <c r="F30" s="220">
        <v>6.0</v>
      </c>
      <c r="G30" s="220">
        <f t="shared" si="1"/>
        <v>713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22.0"/>
    <col customWidth="1" min="7" max="7" width="2.63"/>
  </cols>
  <sheetData>
    <row r="1">
      <c r="A1" s="39"/>
      <c r="B1" s="40"/>
      <c r="C1" s="40"/>
      <c r="D1" s="40"/>
      <c r="E1" s="40"/>
      <c r="F1" s="40"/>
      <c r="G1" s="40"/>
    </row>
    <row r="2">
      <c r="A2" s="39"/>
      <c r="B2" s="40" t="s">
        <v>39</v>
      </c>
      <c r="G2" s="40"/>
    </row>
    <row r="3">
      <c r="A3" s="39"/>
      <c r="B3" s="40" t="s">
        <v>40</v>
      </c>
      <c r="G3" s="40"/>
    </row>
    <row r="4">
      <c r="A4" s="39"/>
      <c r="B4" s="41"/>
      <c r="C4" s="41"/>
      <c r="D4" s="41"/>
      <c r="E4" s="41"/>
      <c r="F4" s="41"/>
      <c r="G4" s="39"/>
    </row>
    <row r="5">
      <c r="A5" s="39"/>
      <c r="B5" s="42" t="s">
        <v>2</v>
      </c>
      <c r="C5" s="6"/>
      <c r="D5" s="6"/>
      <c r="E5" s="6"/>
      <c r="F5" s="7"/>
      <c r="G5" s="39"/>
    </row>
    <row r="6">
      <c r="A6" s="39"/>
      <c r="B6" s="43"/>
      <c r="C6" s="44" t="s">
        <v>4</v>
      </c>
      <c r="D6" s="44" t="s">
        <v>5</v>
      </c>
      <c r="E6" s="45" t="s">
        <v>6</v>
      </c>
      <c r="F6" s="46" t="s">
        <v>41</v>
      </c>
      <c r="G6" s="39"/>
    </row>
    <row r="7">
      <c r="A7" s="39"/>
      <c r="B7" s="47" t="s">
        <v>42</v>
      </c>
      <c r="C7" s="48" t="s">
        <v>43</v>
      </c>
      <c r="D7" s="48" t="s">
        <v>44</v>
      </c>
      <c r="E7" s="48" t="s">
        <v>45</v>
      </c>
      <c r="F7" s="49" t="s">
        <v>46</v>
      </c>
      <c r="G7" s="39"/>
    </row>
    <row r="8">
      <c r="A8" s="39"/>
      <c r="B8" s="50" t="s">
        <v>47</v>
      </c>
      <c r="C8" s="51" t="s">
        <v>48</v>
      </c>
      <c r="D8" s="51" t="s">
        <v>49</v>
      </c>
      <c r="E8" s="51" t="s">
        <v>50</v>
      </c>
      <c r="F8" s="52" t="s">
        <v>51</v>
      </c>
      <c r="G8" s="39"/>
    </row>
    <row r="9">
      <c r="A9" s="39"/>
      <c r="B9" s="41"/>
      <c r="C9" s="41"/>
      <c r="D9" s="41"/>
      <c r="E9" s="41"/>
      <c r="F9" s="41"/>
      <c r="G9" s="39"/>
    </row>
    <row r="10">
      <c r="A10" s="39"/>
      <c r="B10" s="42" t="s">
        <v>3</v>
      </c>
      <c r="C10" s="6"/>
      <c r="D10" s="6"/>
      <c r="E10" s="6"/>
      <c r="F10" s="7"/>
      <c r="G10" s="39"/>
    </row>
    <row r="11">
      <c r="A11" s="39"/>
      <c r="B11" s="43"/>
      <c r="C11" s="44" t="s">
        <v>4</v>
      </c>
      <c r="D11" s="44" t="s">
        <v>5</v>
      </c>
      <c r="E11" s="45" t="s">
        <v>6</v>
      </c>
      <c r="F11" s="46" t="s">
        <v>41</v>
      </c>
      <c r="G11" s="39"/>
    </row>
    <row r="12">
      <c r="A12" s="39"/>
      <c r="B12" s="47" t="s">
        <v>42</v>
      </c>
      <c r="C12" s="53" t="s">
        <v>52</v>
      </c>
      <c r="D12" s="48" t="s">
        <v>53</v>
      </c>
      <c r="E12" s="48" t="s">
        <v>54</v>
      </c>
      <c r="F12" s="49" t="s">
        <v>55</v>
      </c>
      <c r="G12" s="39"/>
    </row>
    <row r="13">
      <c r="A13" s="39"/>
      <c r="B13" s="50" t="s">
        <v>47</v>
      </c>
      <c r="C13" s="54" t="s">
        <v>56</v>
      </c>
      <c r="D13" s="51" t="s">
        <v>57</v>
      </c>
      <c r="E13" s="51" t="s">
        <v>58</v>
      </c>
      <c r="F13" s="52" t="s">
        <v>59</v>
      </c>
      <c r="G13" s="39"/>
    </row>
    <row r="14">
      <c r="A14" s="39"/>
      <c r="B14" s="41"/>
      <c r="C14" s="41"/>
      <c r="D14" s="41"/>
      <c r="E14" s="41"/>
      <c r="F14" s="41"/>
      <c r="G14" s="39"/>
    </row>
    <row r="15">
      <c r="A15" s="39"/>
      <c r="B15" s="42" t="s">
        <v>36</v>
      </c>
      <c r="C15" s="6"/>
      <c r="D15" s="6"/>
      <c r="E15" s="6"/>
      <c r="F15" s="7"/>
      <c r="G15" s="39"/>
    </row>
    <row r="16">
      <c r="A16" s="39"/>
      <c r="B16" s="43"/>
      <c r="C16" s="44" t="s">
        <v>4</v>
      </c>
      <c r="D16" s="44" t="s">
        <v>5</v>
      </c>
      <c r="E16" s="45" t="s">
        <v>6</v>
      </c>
      <c r="F16" s="46" t="s">
        <v>41</v>
      </c>
      <c r="G16" s="39"/>
    </row>
    <row r="17">
      <c r="A17" s="39"/>
      <c r="B17" s="47" t="s">
        <v>42</v>
      </c>
      <c r="C17" s="53" t="s">
        <v>60</v>
      </c>
      <c r="D17" s="48" t="s">
        <v>61</v>
      </c>
      <c r="E17" s="48" t="s">
        <v>62</v>
      </c>
      <c r="F17" s="49" t="s">
        <v>63</v>
      </c>
      <c r="G17" s="39"/>
    </row>
    <row r="18">
      <c r="A18" s="39"/>
      <c r="B18" s="50" t="s">
        <v>47</v>
      </c>
      <c r="C18" s="54" t="s">
        <v>64</v>
      </c>
      <c r="D18" s="51" t="s">
        <v>65</v>
      </c>
      <c r="E18" s="51" t="s">
        <v>66</v>
      </c>
      <c r="F18" s="52" t="s">
        <v>67</v>
      </c>
      <c r="G18" s="39"/>
    </row>
    <row r="19">
      <c r="A19" s="39"/>
      <c r="B19" s="41"/>
      <c r="C19" s="41"/>
      <c r="D19" s="41"/>
      <c r="E19" s="41"/>
      <c r="F19" s="41"/>
      <c r="G19" s="39"/>
    </row>
    <row r="20">
      <c r="A20" s="39"/>
      <c r="B20" s="42" t="s">
        <v>37</v>
      </c>
      <c r="C20" s="6"/>
      <c r="D20" s="6"/>
      <c r="E20" s="6"/>
      <c r="F20" s="7"/>
      <c r="G20" s="39"/>
    </row>
    <row r="21">
      <c r="A21" s="39"/>
      <c r="B21" s="43"/>
      <c r="C21" s="44" t="s">
        <v>4</v>
      </c>
      <c r="D21" s="44" t="s">
        <v>5</v>
      </c>
      <c r="E21" s="45" t="s">
        <v>6</v>
      </c>
      <c r="F21" s="46" t="s">
        <v>41</v>
      </c>
      <c r="G21" s="39"/>
    </row>
    <row r="22">
      <c r="A22" s="39"/>
      <c r="B22" s="47" t="s">
        <v>42</v>
      </c>
      <c r="C22" s="53" t="s">
        <v>68</v>
      </c>
      <c r="D22" s="48" t="s">
        <v>69</v>
      </c>
      <c r="E22" s="48" t="s">
        <v>70</v>
      </c>
      <c r="F22" s="49" t="s">
        <v>71</v>
      </c>
      <c r="G22" s="39"/>
    </row>
    <row r="23">
      <c r="A23" s="39"/>
      <c r="B23" s="50" t="s">
        <v>47</v>
      </c>
      <c r="C23" s="54" t="s">
        <v>72</v>
      </c>
      <c r="D23" s="51" t="s">
        <v>73</v>
      </c>
      <c r="E23" s="51" t="s">
        <v>74</v>
      </c>
      <c r="F23" s="52" t="s">
        <v>75</v>
      </c>
      <c r="G23" s="39"/>
    </row>
    <row r="24">
      <c r="A24" s="39"/>
      <c r="B24" s="41"/>
      <c r="C24" s="41"/>
      <c r="D24" s="41"/>
      <c r="E24" s="41"/>
      <c r="F24" s="41"/>
      <c r="G24" s="39"/>
    </row>
  </sheetData>
  <mergeCells count="6">
    <mergeCell ref="B2:F2"/>
    <mergeCell ref="B3:F3"/>
    <mergeCell ref="B5:F5"/>
    <mergeCell ref="B10:F10"/>
    <mergeCell ref="B15:F15"/>
    <mergeCell ref="B20:F20"/>
  </mergeCells>
  <printOptions gridLines="1" horizontalCentered="1"/>
  <pageMargins bottom="0.75" footer="0.0" header="0.0" left="0.7" right="0.7" top="0.75"/>
  <pageSetup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34.5"/>
    <col customWidth="1" min="6" max="6" width="2.63"/>
    <col customWidth="1" min="7" max="7" width="34.5"/>
    <col customWidth="1" min="11" max="11" width="2.63"/>
  </cols>
  <sheetData>
    <row r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</row>
    <row r="2">
      <c r="A2" s="57"/>
      <c r="B2" s="2" t="s">
        <v>76</v>
      </c>
      <c r="K2" s="56"/>
    </row>
    <row r="3">
      <c r="A3" s="57"/>
      <c r="B3" s="2" t="s">
        <v>1</v>
      </c>
      <c r="K3" s="56"/>
    </row>
    <row r="4">
      <c r="A4" s="55"/>
      <c r="B4" s="58"/>
      <c r="C4" s="59"/>
      <c r="D4" s="59"/>
      <c r="E4" s="59"/>
      <c r="F4" s="59"/>
      <c r="G4" s="58"/>
      <c r="H4" s="59"/>
      <c r="I4" s="59"/>
      <c r="J4" s="59"/>
      <c r="K4" s="39"/>
    </row>
    <row r="5">
      <c r="A5" s="60"/>
      <c r="B5" s="61" t="s">
        <v>2</v>
      </c>
      <c r="C5" s="6"/>
      <c r="D5" s="6"/>
      <c r="E5" s="7"/>
      <c r="F5" s="62"/>
      <c r="G5" s="61" t="s">
        <v>3</v>
      </c>
      <c r="H5" s="6"/>
      <c r="I5" s="6"/>
      <c r="J5" s="7"/>
      <c r="K5" s="39"/>
    </row>
    <row r="6">
      <c r="A6" s="60"/>
      <c r="B6" s="63"/>
      <c r="C6" s="59" t="s">
        <v>4</v>
      </c>
      <c r="D6" s="59" t="s">
        <v>5</v>
      </c>
      <c r="E6" s="64" t="s">
        <v>6</v>
      </c>
      <c r="F6" s="62"/>
      <c r="G6" s="63"/>
      <c r="H6" s="59" t="s">
        <v>4</v>
      </c>
      <c r="I6" s="59" t="s">
        <v>5</v>
      </c>
      <c r="J6" s="64" t="s">
        <v>6</v>
      </c>
      <c r="K6" s="39"/>
    </row>
    <row r="7">
      <c r="A7" s="60"/>
      <c r="B7" s="65" t="s">
        <v>7</v>
      </c>
      <c r="C7" s="66">
        <v>1.0</v>
      </c>
      <c r="D7" s="67">
        <v>0.996</v>
      </c>
      <c r="E7" s="68">
        <v>0.998</v>
      </c>
      <c r="F7" s="69"/>
      <c r="G7" s="65" t="s">
        <v>7</v>
      </c>
      <c r="H7" s="66">
        <v>0.996</v>
      </c>
      <c r="I7" s="67">
        <v>0.998</v>
      </c>
      <c r="J7" s="68">
        <v>0.997</v>
      </c>
      <c r="K7" s="39"/>
    </row>
    <row r="8">
      <c r="A8" s="70"/>
      <c r="B8" s="71" t="s">
        <v>8</v>
      </c>
      <c r="C8" s="72">
        <v>0.9673</v>
      </c>
      <c r="D8" s="73">
        <v>0.971</v>
      </c>
      <c r="E8" s="74">
        <v>0.9692</v>
      </c>
      <c r="F8" s="75"/>
      <c r="G8" s="71" t="s">
        <v>8</v>
      </c>
      <c r="H8" s="72">
        <v>1.0</v>
      </c>
      <c r="I8" s="73">
        <v>0.996</v>
      </c>
      <c r="J8" s="74">
        <v>0.998</v>
      </c>
      <c r="K8" s="39"/>
    </row>
    <row r="9">
      <c r="A9" s="70"/>
      <c r="B9" s="71" t="s">
        <v>9</v>
      </c>
      <c r="C9" s="72">
        <v>0.989</v>
      </c>
      <c r="D9" s="73">
        <v>0.9761</v>
      </c>
      <c r="E9" s="74">
        <v>0.9825</v>
      </c>
      <c r="F9" s="75"/>
      <c r="G9" s="71" t="s">
        <v>9</v>
      </c>
      <c r="H9" s="72">
        <v>1.0</v>
      </c>
      <c r="I9" s="73">
        <v>1.0</v>
      </c>
      <c r="J9" s="74">
        <v>1.0</v>
      </c>
      <c r="K9" s="39"/>
    </row>
    <row r="10">
      <c r="A10" s="70"/>
      <c r="B10" s="71" t="s">
        <v>10</v>
      </c>
      <c r="C10" s="72">
        <v>0.7727</v>
      </c>
      <c r="D10" s="73">
        <v>0.6296</v>
      </c>
      <c r="E10" s="74">
        <v>0.6939</v>
      </c>
      <c r="F10" s="75"/>
      <c r="G10" s="71" t="s">
        <v>10</v>
      </c>
      <c r="H10" s="72">
        <v>1.0</v>
      </c>
      <c r="I10" s="73">
        <v>1.0</v>
      </c>
      <c r="J10" s="74">
        <v>1.0</v>
      </c>
      <c r="K10" s="39"/>
    </row>
    <row r="11">
      <c r="A11" s="76"/>
      <c r="B11" s="71" t="s">
        <v>11</v>
      </c>
      <c r="C11" s="72">
        <v>0.968</v>
      </c>
      <c r="D11" s="73">
        <v>0.9661</v>
      </c>
      <c r="E11" s="74">
        <v>0.967</v>
      </c>
      <c r="F11" s="75"/>
      <c r="G11" s="71" t="s">
        <v>11</v>
      </c>
      <c r="H11" s="72">
        <v>1.0</v>
      </c>
      <c r="I11" s="73">
        <v>1.0</v>
      </c>
      <c r="J11" s="74">
        <v>1.0</v>
      </c>
      <c r="K11" s="39"/>
    </row>
    <row r="12">
      <c r="A12" s="77"/>
      <c r="B12" s="78" t="s">
        <v>12</v>
      </c>
      <c r="C12" s="72">
        <v>0.9625</v>
      </c>
      <c r="D12" s="73">
        <v>0.9247</v>
      </c>
      <c r="E12" s="74">
        <v>0.9432</v>
      </c>
      <c r="F12" s="75"/>
      <c r="G12" s="78" t="s">
        <v>12</v>
      </c>
      <c r="H12" s="72">
        <v>1.0</v>
      </c>
      <c r="I12" s="73">
        <v>1.0</v>
      </c>
      <c r="J12" s="74">
        <v>1.0</v>
      </c>
      <c r="K12" s="39"/>
    </row>
    <row r="13">
      <c r="A13" s="77"/>
      <c r="B13" s="71" t="s">
        <v>13</v>
      </c>
      <c r="C13" s="72">
        <v>0.0</v>
      </c>
      <c r="D13" s="73">
        <v>0.0</v>
      </c>
      <c r="E13" s="74">
        <v>0.0</v>
      </c>
      <c r="F13" s="75"/>
      <c r="G13" s="71" t="s">
        <v>13</v>
      </c>
      <c r="H13" s="72">
        <v>1.0</v>
      </c>
      <c r="I13" s="73">
        <v>1.0</v>
      </c>
      <c r="J13" s="74">
        <v>1.0</v>
      </c>
      <c r="K13" s="39"/>
    </row>
    <row r="14">
      <c r="A14" s="77"/>
      <c r="B14" s="78" t="s">
        <v>14</v>
      </c>
      <c r="C14" s="72">
        <v>0.808</v>
      </c>
      <c r="D14" s="73">
        <v>0.7769</v>
      </c>
      <c r="E14" s="74">
        <v>0.7922</v>
      </c>
      <c r="F14" s="39"/>
      <c r="G14" s="78" t="s">
        <v>14</v>
      </c>
      <c r="H14" s="72">
        <v>1.0</v>
      </c>
      <c r="I14" s="73">
        <v>0.2205</v>
      </c>
      <c r="J14" s="74">
        <v>0.3613</v>
      </c>
      <c r="K14" s="39"/>
    </row>
    <row r="15">
      <c r="A15" s="77"/>
      <c r="B15" s="71" t="s">
        <v>15</v>
      </c>
      <c r="C15" s="72">
        <v>0.0</v>
      </c>
      <c r="D15" s="73">
        <v>0.0</v>
      </c>
      <c r="E15" s="74">
        <v>0.0</v>
      </c>
      <c r="F15" s="39"/>
      <c r="G15" s="71" t="s">
        <v>15</v>
      </c>
      <c r="H15" s="72">
        <v>0.0</v>
      </c>
      <c r="I15" s="73">
        <v>0.0</v>
      </c>
      <c r="J15" s="74">
        <v>0.0</v>
      </c>
      <c r="K15" s="39"/>
    </row>
    <row r="16">
      <c r="A16" s="77"/>
      <c r="B16" s="71" t="s">
        <v>16</v>
      </c>
      <c r="C16" s="72">
        <v>0.4615</v>
      </c>
      <c r="D16" s="73">
        <v>0.0896</v>
      </c>
      <c r="E16" s="74">
        <v>0.15</v>
      </c>
      <c r="F16" s="39"/>
      <c r="G16" s="71" t="s">
        <v>16</v>
      </c>
      <c r="H16" s="72">
        <v>1.0</v>
      </c>
      <c r="I16" s="73">
        <v>1.0</v>
      </c>
      <c r="J16" s="74">
        <v>1.0</v>
      </c>
      <c r="K16" s="39"/>
    </row>
    <row r="17">
      <c r="A17" s="77"/>
      <c r="B17" s="71" t="s">
        <v>17</v>
      </c>
      <c r="C17" s="72">
        <v>0.8922</v>
      </c>
      <c r="D17" s="73">
        <v>0.8814</v>
      </c>
      <c r="E17" s="74">
        <v>0.8867</v>
      </c>
      <c r="F17" s="39"/>
      <c r="G17" s="71" t="s">
        <v>17</v>
      </c>
      <c r="H17" s="72">
        <v>1.0</v>
      </c>
      <c r="I17" s="73">
        <v>1.0</v>
      </c>
      <c r="J17" s="74">
        <v>1.0</v>
      </c>
      <c r="K17" s="39"/>
    </row>
    <row r="18">
      <c r="B18" s="78" t="s">
        <v>18</v>
      </c>
      <c r="C18" s="72">
        <v>0.9463</v>
      </c>
      <c r="D18" s="73">
        <v>0.8849</v>
      </c>
      <c r="E18" s="74">
        <v>0.9146</v>
      </c>
      <c r="F18" s="39"/>
      <c r="G18" s="78" t="s">
        <v>18</v>
      </c>
      <c r="H18" s="72">
        <v>1.0</v>
      </c>
      <c r="I18" s="73">
        <v>0.9758</v>
      </c>
      <c r="J18" s="74">
        <v>0.9878</v>
      </c>
      <c r="K18" s="39"/>
    </row>
    <row r="19">
      <c r="B19" s="78" t="s">
        <v>19</v>
      </c>
      <c r="C19" s="72">
        <v>0.9493</v>
      </c>
      <c r="D19" s="73">
        <v>0.9284</v>
      </c>
      <c r="E19" s="74">
        <v>0.9387</v>
      </c>
      <c r="F19" s="39"/>
      <c r="G19" s="78" t="s">
        <v>19</v>
      </c>
      <c r="H19" s="72">
        <v>1.0</v>
      </c>
      <c r="I19" s="73">
        <v>1.0</v>
      </c>
      <c r="J19" s="74">
        <v>1.0</v>
      </c>
      <c r="K19" s="39"/>
    </row>
    <row r="20">
      <c r="B20" s="71" t="s">
        <v>20</v>
      </c>
      <c r="C20" s="72">
        <v>0.6667</v>
      </c>
      <c r="D20" s="73">
        <v>0.6923</v>
      </c>
      <c r="E20" s="74">
        <v>0.6792</v>
      </c>
      <c r="F20" s="39"/>
      <c r="G20" s="71" t="s">
        <v>20</v>
      </c>
      <c r="H20" s="72">
        <v>0.9645</v>
      </c>
      <c r="I20" s="73">
        <v>0.9645</v>
      </c>
      <c r="J20" s="74">
        <v>0.9645</v>
      </c>
      <c r="K20" s="39"/>
    </row>
    <row r="21">
      <c r="B21" s="71" t="s">
        <v>21</v>
      </c>
      <c r="C21" s="72">
        <v>0.0</v>
      </c>
      <c r="D21" s="73">
        <v>0.0</v>
      </c>
      <c r="E21" s="74">
        <v>0.0</v>
      </c>
      <c r="F21" s="39"/>
      <c r="G21" s="71" t="s">
        <v>21</v>
      </c>
      <c r="H21" s="72">
        <v>1.0</v>
      </c>
      <c r="I21" s="73">
        <v>1.0</v>
      </c>
      <c r="J21" s="74">
        <v>1.0</v>
      </c>
      <c r="K21" s="39"/>
    </row>
    <row r="22">
      <c r="B22" s="71" t="s">
        <v>22</v>
      </c>
      <c r="C22" s="72">
        <v>0.9395</v>
      </c>
      <c r="D22" s="73">
        <v>0.9357</v>
      </c>
      <c r="E22" s="74">
        <v>0.9376</v>
      </c>
      <c r="F22" s="39"/>
      <c r="G22" s="71" t="s">
        <v>22</v>
      </c>
      <c r="H22" s="72">
        <v>1.0</v>
      </c>
      <c r="I22" s="73">
        <v>1.0</v>
      </c>
      <c r="J22" s="74">
        <v>1.0</v>
      </c>
      <c r="K22" s="39"/>
    </row>
    <row r="23">
      <c r="B23" s="71" t="s">
        <v>23</v>
      </c>
      <c r="C23" s="72">
        <v>0.972</v>
      </c>
      <c r="D23" s="73">
        <v>0.8587</v>
      </c>
      <c r="E23" s="74">
        <v>0.9118</v>
      </c>
      <c r="F23" s="39"/>
      <c r="G23" s="71" t="s">
        <v>23</v>
      </c>
      <c r="H23" s="72">
        <v>1.0</v>
      </c>
      <c r="I23" s="73">
        <v>1.0</v>
      </c>
      <c r="J23" s="74">
        <v>1.0</v>
      </c>
      <c r="K23" s="39"/>
    </row>
    <row r="24">
      <c r="B24" s="71" t="s">
        <v>24</v>
      </c>
      <c r="C24" s="72">
        <v>1.0</v>
      </c>
      <c r="D24" s="73">
        <v>0.9231</v>
      </c>
      <c r="E24" s="74">
        <v>0.96</v>
      </c>
      <c r="F24" s="39"/>
      <c r="G24" s="71" t="s">
        <v>24</v>
      </c>
      <c r="H24" s="72">
        <v>1.0</v>
      </c>
      <c r="I24" s="73">
        <v>1.0</v>
      </c>
      <c r="J24" s="74">
        <v>1.0</v>
      </c>
      <c r="K24" s="39"/>
    </row>
    <row r="25">
      <c r="B25" s="71" t="s">
        <v>25</v>
      </c>
      <c r="C25" s="72">
        <v>0.9945</v>
      </c>
      <c r="D25" s="73">
        <v>0.9192</v>
      </c>
      <c r="E25" s="74">
        <v>0.9554</v>
      </c>
      <c r="F25" s="39"/>
      <c r="G25" s="71" t="s">
        <v>25</v>
      </c>
      <c r="H25" s="72">
        <v>1.0</v>
      </c>
      <c r="I25" s="73">
        <v>1.0</v>
      </c>
      <c r="J25" s="74">
        <v>1.0</v>
      </c>
      <c r="K25" s="39"/>
    </row>
    <row r="26">
      <c r="B26" s="71" t="s">
        <v>26</v>
      </c>
      <c r="C26" s="72">
        <v>0.9217</v>
      </c>
      <c r="D26" s="73">
        <v>0.8547</v>
      </c>
      <c r="E26" s="74">
        <v>0.8869</v>
      </c>
      <c r="F26" s="39"/>
      <c r="G26" s="71" t="s">
        <v>26</v>
      </c>
      <c r="H26" s="72">
        <v>1.0</v>
      </c>
      <c r="I26" s="73">
        <v>1.0</v>
      </c>
      <c r="J26" s="74">
        <v>1.0</v>
      </c>
      <c r="K26" s="39"/>
    </row>
    <row r="27">
      <c r="B27" s="79" t="s">
        <v>27</v>
      </c>
      <c r="C27" s="80"/>
      <c r="D27" s="81"/>
      <c r="E27" s="82"/>
      <c r="F27" s="39"/>
      <c r="G27" s="71" t="s">
        <v>27</v>
      </c>
      <c r="H27" s="72">
        <v>1.0</v>
      </c>
      <c r="I27" s="73">
        <v>1.0</v>
      </c>
      <c r="J27" s="74">
        <v>1.0</v>
      </c>
      <c r="K27" s="39"/>
    </row>
    <row r="28">
      <c r="B28" s="79" t="s">
        <v>28</v>
      </c>
      <c r="C28" s="80"/>
      <c r="D28" s="81"/>
      <c r="E28" s="82"/>
      <c r="F28" s="39"/>
      <c r="G28" s="71" t="s">
        <v>28</v>
      </c>
      <c r="H28" s="72">
        <v>1.0</v>
      </c>
      <c r="I28" s="73">
        <v>1.0</v>
      </c>
      <c r="J28" s="74">
        <v>1.0</v>
      </c>
      <c r="K28" s="39"/>
    </row>
    <row r="29">
      <c r="B29" s="79" t="s">
        <v>29</v>
      </c>
      <c r="C29" s="80"/>
      <c r="D29" s="81"/>
      <c r="E29" s="82"/>
      <c r="F29" s="39"/>
      <c r="G29" s="79" t="s">
        <v>29</v>
      </c>
      <c r="H29" s="80"/>
      <c r="I29" s="81"/>
      <c r="J29" s="82"/>
      <c r="K29" s="39"/>
    </row>
    <row r="30">
      <c r="B30" s="79" t="s">
        <v>30</v>
      </c>
      <c r="C30" s="80"/>
      <c r="D30" s="81"/>
      <c r="E30" s="82"/>
      <c r="F30" s="39"/>
      <c r="G30" s="71" t="s">
        <v>30</v>
      </c>
      <c r="H30" s="72">
        <v>0.9091</v>
      </c>
      <c r="I30" s="73">
        <v>0.7692</v>
      </c>
      <c r="J30" s="74">
        <v>0.8333</v>
      </c>
      <c r="K30" s="39"/>
    </row>
    <row r="31">
      <c r="B31" s="79" t="s">
        <v>31</v>
      </c>
      <c r="C31" s="80"/>
      <c r="D31" s="81"/>
      <c r="E31" s="82"/>
      <c r="F31" s="39"/>
      <c r="G31" s="71" t="s">
        <v>31</v>
      </c>
      <c r="H31" s="72">
        <v>0.0</v>
      </c>
      <c r="I31" s="73">
        <v>0.0</v>
      </c>
      <c r="J31" s="74">
        <v>0.0</v>
      </c>
      <c r="K31" s="39"/>
    </row>
    <row r="32">
      <c r="B32" s="79" t="s">
        <v>32</v>
      </c>
      <c r="C32" s="80"/>
      <c r="D32" s="81"/>
      <c r="E32" s="82"/>
      <c r="F32" s="39"/>
      <c r="G32" s="71" t="s">
        <v>32</v>
      </c>
      <c r="H32" s="72">
        <v>0.8763</v>
      </c>
      <c r="I32" s="73">
        <v>0.8173</v>
      </c>
      <c r="J32" s="74">
        <v>0.8458</v>
      </c>
      <c r="K32" s="39"/>
    </row>
    <row r="33">
      <c r="B33" s="79" t="s">
        <v>33</v>
      </c>
      <c r="C33" s="80"/>
      <c r="D33" s="81"/>
      <c r="E33" s="82"/>
      <c r="F33" s="39"/>
      <c r="G33" s="79" t="s">
        <v>33</v>
      </c>
      <c r="H33" s="80"/>
      <c r="I33" s="81"/>
      <c r="J33" s="82"/>
      <c r="K33" s="39"/>
    </row>
    <row r="34">
      <c r="B34" s="83" t="s">
        <v>34</v>
      </c>
      <c r="C34" s="84">
        <v>0.0</v>
      </c>
      <c r="D34" s="85">
        <v>0.0</v>
      </c>
      <c r="E34" s="74">
        <v>0.0</v>
      </c>
      <c r="F34" s="39"/>
      <c r="G34" s="83" t="s">
        <v>34</v>
      </c>
      <c r="H34" s="84">
        <v>0.992</v>
      </c>
      <c r="I34" s="85">
        <v>0.992</v>
      </c>
      <c r="J34" s="74">
        <v>0.992</v>
      </c>
      <c r="K34" s="39"/>
    </row>
    <row r="35">
      <c r="B35" s="86" t="s">
        <v>35</v>
      </c>
      <c r="C35" s="73">
        <v>0.7243</v>
      </c>
      <c r="D35" s="73">
        <v>0.6766</v>
      </c>
      <c r="E35" s="67">
        <v>0.6937</v>
      </c>
      <c r="F35" s="39"/>
      <c r="G35" s="86" t="s">
        <v>35</v>
      </c>
      <c r="H35" s="73">
        <v>0.913</v>
      </c>
      <c r="I35" s="73">
        <v>0.8744</v>
      </c>
      <c r="J35" s="67">
        <v>0.8838</v>
      </c>
      <c r="K35" s="39"/>
    </row>
    <row r="36">
      <c r="B36" s="86"/>
      <c r="C36" s="81"/>
      <c r="D36" s="81"/>
      <c r="E36" s="81"/>
      <c r="F36" s="39"/>
      <c r="G36" s="86"/>
      <c r="H36" s="81"/>
      <c r="I36" s="81"/>
      <c r="J36" s="81"/>
      <c r="K36" s="39"/>
    </row>
    <row r="37">
      <c r="B37" s="61" t="s">
        <v>36</v>
      </c>
      <c r="C37" s="6"/>
      <c r="D37" s="6"/>
      <c r="E37" s="7"/>
      <c r="F37" s="87"/>
      <c r="G37" s="61" t="s">
        <v>37</v>
      </c>
      <c r="H37" s="6"/>
      <c r="I37" s="6"/>
      <c r="J37" s="7"/>
      <c r="K37" s="87"/>
    </row>
    <row r="38">
      <c r="B38" s="63"/>
      <c r="C38" s="59" t="s">
        <v>4</v>
      </c>
      <c r="D38" s="59" t="s">
        <v>5</v>
      </c>
      <c r="E38" s="64" t="s">
        <v>6</v>
      </c>
      <c r="F38" s="39"/>
      <c r="G38" s="63"/>
      <c r="H38" s="59" t="s">
        <v>4</v>
      </c>
      <c r="I38" s="59" t="s">
        <v>5</v>
      </c>
      <c r="J38" s="64" t="s">
        <v>6</v>
      </c>
      <c r="K38" s="39"/>
    </row>
    <row r="39">
      <c r="B39" s="65" t="s">
        <v>7</v>
      </c>
      <c r="C39" s="66">
        <v>0.7111</v>
      </c>
      <c r="D39" s="67">
        <v>0.5</v>
      </c>
      <c r="E39" s="68">
        <v>0.5872</v>
      </c>
      <c r="F39" s="40"/>
      <c r="G39" s="88" t="s">
        <v>7</v>
      </c>
      <c r="H39" s="89"/>
      <c r="I39" s="90"/>
      <c r="J39" s="91"/>
      <c r="K39" s="40"/>
    </row>
    <row r="40">
      <c r="B40" s="71" t="s">
        <v>8</v>
      </c>
      <c r="C40" s="72">
        <v>0.8936</v>
      </c>
      <c r="D40" s="73">
        <v>0.8077</v>
      </c>
      <c r="E40" s="74">
        <v>0.8485</v>
      </c>
      <c r="F40" s="40"/>
      <c r="G40" s="71" t="s">
        <v>8</v>
      </c>
      <c r="H40" s="72">
        <v>0.9711</v>
      </c>
      <c r="I40" s="73">
        <v>0.913</v>
      </c>
      <c r="J40" s="74">
        <v>0.9412</v>
      </c>
      <c r="K40" s="40"/>
    </row>
    <row r="41">
      <c r="B41" s="71" t="s">
        <v>9</v>
      </c>
      <c r="C41" s="72">
        <v>0.925</v>
      </c>
      <c r="D41" s="73">
        <v>0.8043</v>
      </c>
      <c r="E41" s="74">
        <v>0.8605</v>
      </c>
      <c r="F41" s="40"/>
      <c r="G41" s="71" t="s">
        <v>9</v>
      </c>
      <c r="H41" s="72">
        <v>0.972</v>
      </c>
      <c r="I41" s="73">
        <v>0.9811</v>
      </c>
      <c r="J41" s="74">
        <v>0.9765</v>
      </c>
      <c r="K41" s="40"/>
    </row>
    <row r="42">
      <c r="B42" s="71" t="s">
        <v>10</v>
      </c>
      <c r="C42" s="72">
        <v>0.5</v>
      </c>
      <c r="D42" s="73">
        <v>0.2222</v>
      </c>
      <c r="E42" s="74">
        <v>0.3077</v>
      </c>
      <c r="F42" s="40"/>
      <c r="G42" s="71" t="s">
        <v>10</v>
      </c>
      <c r="H42" s="72">
        <v>0.7647</v>
      </c>
      <c r="I42" s="73">
        <v>0.6582</v>
      </c>
      <c r="J42" s="74">
        <v>0.7075</v>
      </c>
      <c r="K42" s="40"/>
    </row>
    <row r="43">
      <c r="B43" s="71" t="s">
        <v>11</v>
      </c>
      <c r="C43" s="72">
        <v>0.3433</v>
      </c>
      <c r="D43" s="73">
        <v>0.2091</v>
      </c>
      <c r="E43" s="74">
        <v>0.2599</v>
      </c>
      <c r="F43" s="40"/>
      <c r="G43" s="71" t="s">
        <v>11</v>
      </c>
      <c r="H43" s="72">
        <v>0.8571</v>
      </c>
      <c r="I43" s="73">
        <v>0.72</v>
      </c>
      <c r="J43" s="74">
        <v>0.7826</v>
      </c>
      <c r="K43" s="40"/>
    </row>
    <row r="44">
      <c r="B44" s="78" t="s">
        <v>12</v>
      </c>
      <c r="C44" s="72">
        <v>0.9789</v>
      </c>
      <c r="D44" s="73">
        <v>0.2031</v>
      </c>
      <c r="E44" s="74">
        <v>0.3363</v>
      </c>
      <c r="F44" s="40"/>
      <c r="G44" s="78" t="s">
        <v>12</v>
      </c>
      <c r="H44" s="72">
        <v>0.8959</v>
      </c>
      <c r="I44" s="73">
        <v>0.8006</v>
      </c>
      <c r="J44" s="74">
        <v>0.8456</v>
      </c>
      <c r="K44" s="40"/>
    </row>
    <row r="45">
      <c r="B45" s="71" t="s">
        <v>13</v>
      </c>
      <c r="C45" s="72">
        <v>0.6875</v>
      </c>
      <c r="D45" s="73">
        <v>0.1642</v>
      </c>
      <c r="E45" s="74">
        <v>0.2651</v>
      </c>
      <c r="F45" s="40"/>
      <c r="G45" s="71" t="s">
        <v>13</v>
      </c>
      <c r="H45" s="72">
        <v>1.0</v>
      </c>
      <c r="I45" s="73">
        <v>0.4</v>
      </c>
      <c r="J45" s="74">
        <v>0.5714</v>
      </c>
      <c r="K45" s="40"/>
    </row>
    <row r="46">
      <c r="B46" s="78" t="s">
        <v>14</v>
      </c>
      <c r="C46" s="72">
        <v>0.0</v>
      </c>
      <c r="D46" s="73">
        <v>0.0</v>
      </c>
      <c r="E46" s="74">
        <v>0.0</v>
      </c>
      <c r="F46" s="40"/>
      <c r="G46" s="78" t="s">
        <v>14</v>
      </c>
      <c r="H46" s="72">
        <v>0.8393</v>
      </c>
      <c r="I46" s="73">
        <v>0.6267</v>
      </c>
      <c r="J46" s="74">
        <v>0.7176</v>
      </c>
      <c r="K46" s="40"/>
    </row>
    <row r="47">
      <c r="B47" s="71" t="s">
        <v>15</v>
      </c>
      <c r="C47" s="72">
        <v>0.5</v>
      </c>
      <c r="D47" s="73">
        <v>0.0345</v>
      </c>
      <c r="E47" s="74">
        <v>0.0645</v>
      </c>
      <c r="F47" s="40"/>
      <c r="G47" s="71" t="s">
        <v>15</v>
      </c>
      <c r="H47" s="72">
        <v>0.0</v>
      </c>
      <c r="I47" s="73">
        <v>0.0</v>
      </c>
      <c r="J47" s="74">
        <v>0.0</v>
      </c>
      <c r="K47" s="40"/>
    </row>
    <row r="48">
      <c r="B48" s="71" t="s">
        <v>16</v>
      </c>
      <c r="C48" s="72">
        <v>0.8889</v>
      </c>
      <c r="D48" s="73">
        <v>0.3556</v>
      </c>
      <c r="E48" s="74">
        <v>0.5079</v>
      </c>
      <c r="F48" s="40"/>
      <c r="G48" s="71" t="s">
        <v>16</v>
      </c>
      <c r="H48" s="72">
        <v>0.9167</v>
      </c>
      <c r="I48" s="73">
        <v>0.4783</v>
      </c>
      <c r="J48" s="74">
        <v>0.6286</v>
      </c>
      <c r="K48" s="40"/>
    </row>
    <row r="49">
      <c r="B49" s="71" t="s">
        <v>17</v>
      </c>
      <c r="C49" s="72">
        <v>0.9136</v>
      </c>
      <c r="D49" s="73">
        <v>0.8506</v>
      </c>
      <c r="E49" s="74">
        <v>0.881</v>
      </c>
      <c r="F49" s="40"/>
      <c r="G49" s="71" t="s">
        <v>17</v>
      </c>
      <c r="H49" s="72">
        <v>0.0</v>
      </c>
      <c r="I49" s="73">
        <v>0.0</v>
      </c>
      <c r="J49" s="74">
        <v>0.0</v>
      </c>
      <c r="K49" s="40"/>
    </row>
    <row r="50">
      <c r="B50" s="78" t="s">
        <v>18</v>
      </c>
      <c r="C50" s="72">
        <v>0.8613</v>
      </c>
      <c r="D50" s="73">
        <v>0.6395</v>
      </c>
      <c r="E50" s="74">
        <v>0.734</v>
      </c>
      <c r="F50" s="40"/>
      <c r="G50" s="78" t="s">
        <v>18</v>
      </c>
      <c r="H50" s="72">
        <v>0.125</v>
      </c>
      <c r="I50" s="73">
        <v>0.05</v>
      </c>
      <c r="J50" s="74">
        <v>0.0714</v>
      </c>
      <c r="K50" s="40"/>
    </row>
    <row r="51">
      <c r="B51" s="78" t="s">
        <v>19</v>
      </c>
      <c r="C51" s="72">
        <v>0.9474</v>
      </c>
      <c r="D51" s="73">
        <v>0.75</v>
      </c>
      <c r="E51" s="74">
        <v>0.8372</v>
      </c>
      <c r="F51" s="40"/>
      <c r="G51" s="78" t="s">
        <v>19</v>
      </c>
      <c r="H51" s="72">
        <v>0.375</v>
      </c>
      <c r="I51" s="73">
        <v>0.4091</v>
      </c>
      <c r="J51" s="74">
        <v>0.3913</v>
      </c>
      <c r="K51" s="40"/>
    </row>
    <row r="52">
      <c r="B52" s="71" t="s">
        <v>20</v>
      </c>
      <c r="C52" s="72">
        <v>0.9231</v>
      </c>
      <c r="D52" s="73">
        <v>0.9231</v>
      </c>
      <c r="E52" s="74">
        <v>0.9231</v>
      </c>
      <c r="F52" s="40"/>
      <c r="G52" s="71" t="s">
        <v>20</v>
      </c>
      <c r="H52" s="72">
        <v>0.0</v>
      </c>
      <c r="I52" s="73">
        <v>0.0</v>
      </c>
      <c r="J52" s="74">
        <v>0.0</v>
      </c>
      <c r="K52" s="40"/>
    </row>
    <row r="53">
      <c r="B53" s="71" t="s">
        <v>21</v>
      </c>
      <c r="C53" s="72">
        <v>1.0</v>
      </c>
      <c r="D53" s="73">
        <v>1.0</v>
      </c>
      <c r="E53" s="74">
        <v>1.0</v>
      </c>
      <c r="F53" s="40"/>
      <c r="G53" s="79" t="s">
        <v>21</v>
      </c>
      <c r="H53" s="80"/>
      <c r="I53" s="81"/>
      <c r="J53" s="82"/>
      <c r="K53" s="40"/>
    </row>
    <row r="54">
      <c r="B54" s="71" t="s">
        <v>22</v>
      </c>
      <c r="C54" s="72">
        <v>1.0</v>
      </c>
      <c r="D54" s="73">
        <v>1.0</v>
      </c>
      <c r="E54" s="74">
        <v>1.0</v>
      </c>
      <c r="F54" s="40"/>
      <c r="G54" s="79" t="s">
        <v>22</v>
      </c>
      <c r="H54" s="80"/>
      <c r="I54" s="81"/>
      <c r="J54" s="82"/>
      <c r="K54" s="40"/>
    </row>
    <row r="55">
      <c r="B55" s="71" t="s">
        <v>23</v>
      </c>
      <c r="C55" s="72">
        <v>1.0</v>
      </c>
      <c r="D55" s="73">
        <v>0.7377</v>
      </c>
      <c r="E55" s="74">
        <v>0.8491</v>
      </c>
      <c r="F55" s="40"/>
      <c r="G55" s="79" t="s">
        <v>23</v>
      </c>
      <c r="H55" s="80"/>
      <c r="I55" s="81"/>
      <c r="J55" s="82"/>
      <c r="K55" s="40"/>
    </row>
    <row r="56">
      <c r="B56" s="71" t="s">
        <v>24</v>
      </c>
      <c r="C56" s="72">
        <v>0.9677</v>
      </c>
      <c r="D56" s="73">
        <v>1.0</v>
      </c>
      <c r="E56" s="74">
        <v>0.9836</v>
      </c>
      <c r="F56" s="40"/>
      <c r="G56" s="79" t="s">
        <v>24</v>
      </c>
      <c r="H56" s="80"/>
      <c r="I56" s="81"/>
      <c r="J56" s="82"/>
      <c r="K56" s="40"/>
    </row>
    <row r="57">
      <c r="B57" s="71" t="s">
        <v>25</v>
      </c>
      <c r="C57" s="72">
        <v>1.0</v>
      </c>
      <c r="D57" s="73">
        <v>1.0</v>
      </c>
      <c r="E57" s="74">
        <v>1.0</v>
      </c>
      <c r="F57" s="40"/>
      <c r="G57" s="79" t="s">
        <v>25</v>
      </c>
      <c r="H57" s="80"/>
      <c r="I57" s="81"/>
      <c r="J57" s="82"/>
      <c r="K57" s="40"/>
    </row>
    <row r="58">
      <c r="B58" s="71" t="s">
        <v>26</v>
      </c>
      <c r="C58" s="72">
        <v>0.75</v>
      </c>
      <c r="D58" s="73">
        <v>0.7333</v>
      </c>
      <c r="E58" s="74">
        <v>0.7416</v>
      </c>
      <c r="F58" s="40"/>
      <c r="G58" s="79" t="s">
        <v>26</v>
      </c>
      <c r="H58" s="80"/>
      <c r="I58" s="81"/>
      <c r="J58" s="82"/>
      <c r="K58" s="40"/>
    </row>
    <row r="59">
      <c r="B59" s="79" t="s">
        <v>27</v>
      </c>
      <c r="C59" s="80"/>
      <c r="D59" s="81"/>
      <c r="E59" s="82"/>
      <c r="F59" s="40"/>
      <c r="G59" s="79" t="s">
        <v>27</v>
      </c>
      <c r="H59" s="80"/>
      <c r="I59" s="81"/>
      <c r="J59" s="82"/>
      <c r="K59" s="40"/>
    </row>
    <row r="60">
      <c r="B60" s="71" t="s">
        <v>28</v>
      </c>
      <c r="C60" s="72">
        <v>0.9167</v>
      </c>
      <c r="D60" s="73">
        <v>0.5789</v>
      </c>
      <c r="E60" s="74">
        <v>0.7097</v>
      </c>
      <c r="F60" s="40"/>
      <c r="G60" s="79" t="s">
        <v>28</v>
      </c>
      <c r="H60" s="80"/>
      <c r="I60" s="81"/>
      <c r="J60" s="82"/>
      <c r="K60" s="40"/>
    </row>
    <row r="61">
      <c r="B61" s="71" t="s">
        <v>29</v>
      </c>
      <c r="C61" s="72">
        <v>0.4545</v>
      </c>
      <c r="D61" s="73">
        <v>1.0</v>
      </c>
      <c r="E61" s="74">
        <v>0.625</v>
      </c>
      <c r="F61" s="40"/>
      <c r="G61" s="79" t="s">
        <v>29</v>
      </c>
      <c r="H61" s="80"/>
      <c r="I61" s="81"/>
      <c r="J61" s="82"/>
      <c r="K61" s="40"/>
    </row>
    <row r="62">
      <c r="B62" s="71" t="s">
        <v>30</v>
      </c>
      <c r="C62" s="72">
        <v>0.0</v>
      </c>
      <c r="D62" s="73">
        <v>0.0</v>
      </c>
      <c r="E62" s="74">
        <v>0.0</v>
      </c>
      <c r="F62" s="40"/>
      <c r="G62" s="79" t="s">
        <v>30</v>
      </c>
      <c r="H62" s="80"/>
      <c r="I62" s="81"/>
      <c r="J62" s="82"/>
      <c r="K62" s="40"/>
    </row>
    <row r="63">
      <c r="B63" s="71" t="s">
        <v>31</v>
      </c>
      <c r="C63" s="72">
        <v>0.0</v>
      </c>
      <c r="D63" s="73">
        <v>0.0</v>
      </c>
      <c r="E63" s="74">
        <v>0.0</v>
      </c>
      <c r="F63" s="40"/>
      <c r="G63" s="79" t="s">
        <v>31</v>
      </c>
      <c r="H63" s="80"/>
      <c r="I63" s="81"/>
      <c r="J63" s="82"/>
      <c r="K63" s="40"/>
    </row>
    <row r="64">
      <c r="B64" s="79" t="s">
        <v>32</v>
      </c>
      <c r="C64" s="80"/>
      <c r="D64" s="81"/>
      <c r="E64" s="82"/>
      <c r="F64" s="40"/>
      <c r="G64" s="79" t="s">
        <v>32</v>
      </c>
      <c r="H64" s="80"/>
      <c r="I64" s="81"/>
      <c r="J64" s="82"/>
      <c r="K64" s="40"/>
    </row>
    <row r="65">
      <c r="B65" s="71" t="s">
        <v>33</v>
      </c>
      <c r="C65" s="72">
        <v>0.6383</v>
      </c>
      <c r="D65" s="73">
        <v>0.6977</v>
      </c>
      <c r="E65" s="74">
        <v>0.6667</v>
      </c>
      <c r="F65" s="40"/>
      <c r="G65" s="71" t="s">
        <v>33</v>
      </c>
      <c r="H65" s="72">
        <v>0.8636</v>
      </c>
      <c r="I65" s="73">
        <v>0.623</v>
      </c>
      <c r="J65" s="74">
        <v>0.7238</v>
      </c>
      <c r="K65" s="40"/>
    </row>
    <row r="66">
      <c r="B66" s="83" t="s">
        <v>34</v>
      </c>
      <c r="C66" s="84">
        <v>0.3045</v>
      </c>
      <c r="D66" s="85">
        <v>0.4533</v>
      </c>
      <c r="E66" s="74">
        <v>0.3643</v>
      </c>
      <c r="F66" s="40"/>
      <c r="G66" s="83" t="s">
        <v>34</v>
      </c>
      <c r="H66" s="84">
        <v>1.0</v>
      </c>
      <c r="I66" s="85">
        <v>0.5</v>
      </c>
      <c r="J66" s="74">
        <v>0.6667</v>
      </c>
      <c r="K66" s="40"/>
    </row>
    <row r="67">
      <c r="B67" s="86" t="s">
        <v>35</v>
      </c>
      <c r="C67" s="73">
        <v>0.6964</v>
      </c>
      <c r="D67" s="73">
        <v>0.564</v>
      </c>
      <c r="E67" s="67">
        <v>0.5905</v>
      </c>
      <c r="F67" s="40"/>
      <c r="G67" s="86" t="s">
        <v>35</v>
      </c>
      <c r="H67" s="73">
        <v>0.6387</v>
      </c>
      <c r="I67" s="73">
        <v>0.4773</v>
      </c>
      <c r="J67" s="67">
        <v>0.5349</v>
      </c>
      <c r="K67" s="40"/>
    </row>
    <row r="68">
      <c r="B68" s="40"/>
      <c r="C68" s="40"/>
      <c r="D68" s="40"/>
      <c r="E68" s="40"/>
      <c r="F68" s="40"/>
      <c r="G68" s="40"/>
      <c r="H68" s="40"/>
      <c r="I68" s="40"/>
      <c r="J68" s="40"/>
      <c r="K68" s="40"/>
    </row>
    <row r="69">
      <c r="B69" s="38" t="s">
        <v>38</v>
      </c>
      <c r="C69" s="40"/>
      <c r="D69" s="40"/>
      <c r="E69" s="40"/>
      <c r="F69" s="40"/>
      <c r="G69" s="40"/>
      <c r="H69" s="40"/>
      <c r="I69" s="40"/>
      <c r="J69" s="40"/>
      <c r="K69" s="40"/>
    </row>
    <row r="70">
      <c r="B70" s="40"/>
      <c r="C70" s="40"/>
      <c r="D70" s="40"/>
      <c r="E70" s="40"/>
      <c r="F70" s="40"/>
      <c r="G70" s="40"/>
      <c r="H70" s="40"/>
      <c r="I70" s="40"/>
      <c r="J70" s="40"/>
      <c r="K70" s="40"/>
    </row>
  </sheetData>
  <mergeCells count="6">
    <mergeCell ref="B2:J2"/>
    <mergeCell ref="B3:J3"/>
    <mergeCell ref="B5:E5"/>
    <mergeCell ref="G5:J5"/>
    <mergeCell ref="B37:E37"/>
    <mergeCell ref="G37:J37"/>
  </mergeCells>
  <conditionalFormatting sqref="C7:E34 H7:J34 C39:E66 H39:J66">
    <cfRule type="cellIs" dxfId="0" priority="1" operator="greaterThan">
      <formula>0.95</formula>
    </cfRule>
  </conditionalFormatting>
  <conditionalFormatting sqref="C7:E34 H7:J34 C39:E66 H39:J66">
    <cfRule type="cellIs" dxfId="1" priority="2" operator="greaterThan">
      <formula>0.9</formula>
    </cfRule>
  </conditionalFormatting>
  <conditionalFormatting sqref="C7:E34 H7:J34 C39:E66 H39:J66">
    <cfRule type="cellIs" dxfId="2" priority="3" operator="lessThan">
      <formula>0.5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22.0"/>
    <col customWidth="1" min="7" max="7" width="2.63"/>
  </cols>
  <sheetData>
    <row r="1">
      <c r="B1" s="41"/>
      <c r="C1" s="41"/>
      <c r="D1" s="41"/>
      <c r="E1" s="41"/>
      <c r="F1" s="41"/>
      <c r="G1" s="39"/>
    </row>
    <row r="2">
      <c r="B2" s="40" t="s">
        <v>76</v>
      </c>
      <c r="G2" s="40"/>
    </row>
    <row r="3">
      <c r="B3" s="40" t="s">
        <v>40</v>
      </c>
      <c r="G3" s="40"/>
    </row>
    <row r="4">
      <c r="B4" s="41"/>
      <c r="C4" s="41"/>
      <c r="D4" s="41"/>
      <c r="E4" s="41"/>
      <c r="F4" s="41"/>
      <c r="G4" s="39"/>
    </row>
    <row r="5">
      <c r="B5" s="42" t="s">
        <v>2</v>
      </c>
      <c r="C5" s="6"/>
      <c r="D5" s="6"/>
      <c r="E5" s="6"/>
      <c r="F5" s="7"/>
      <c r="G5" s="39"/>
    </row>
    <row r="6">
      <c r="B6" s="43"/>
      <c r="C6" s="44" t="s">
        <v>4</v>
      </c>
      <c r="D6" s="44" t="s">
        <v>5</v>
      </c>
      <c r="E6" s="45" t="s">
        <v>6</v>
      </c>
      <c r="F6" s="46" t="s">
        <v>41</v>
      </c>
      <c r="G6" s="39"/>
    </row>
    <row r="7">
      <c r="B7" s="47" t="s">
        <v>42</v>
      </c>
      <c r="C7" s="53" t="s">
        <v>77</v>
      </c>
      <c r="D7" s="48" t="s">
        <v>78</v>
      </c>
      <c r="E7" s="48" t="s">
        <v>79</v>
      </c>
      <c r="F7" s="92">
        <v>0.8638</v>
      </c>
      <c r="G7" s="39"/>
    </row>
    <row r="8">
      <c r="B8" s="50" t="s">
        <v>47</v>
      </c>
      <c r="C8" s="54" t="s">
        <v>80</v>
      </c>
      <c r="D8" s="51" t="s">
        <v>81</v>
      </c>
      <c r="E8" s="51" t="s">
        <v>82</v>
      </c>
      <c r="F8" s="93">
        <v>0.9951</v>
      </c>
      <c r="G8" s="39"/>
    </row>
    <row r="9">
      <c r="B9" s="94"/>
      <c r="C9" s="94"/>
      <c r="D9" s="94"/>
      <c r="E9" s="94"/>
      <c r="F9" s="94"/>
      <c r="G9" s="94"/>
    </row>
    <row r="10">
      <c r="B10" s="42" t="s">
        <v>3</v>
      </c>
      <c r="C10" s="6"/>
      <c r="D10" s="6"/>
      <c r="E10" s="6"/>
      <c r="F10" s="7"/>
      <c r="G10" s="94"/>
    </row>
    <row r="11">
      <c r="B11" s="43"/>
      <c r="C11" s="44" t="s">
        <v>4</v>
      </c>
      <c r="D11" s="44" t="s">
        <v>5</v>
      </c>
      <c r="E11" s="45" t="s">
        <v>6</v>
      </c>
      <c r="F11" s="46" t="s">
        <v>41</v>
      </c>
      <c r="G11" s="94"/>
    </row>
    <row r="12">
      <c r="B12" s="47" t="s">
        <v>42</v>
      </c>
      <c r="C12" s="53" t="s">
        <v>83</v>
      </c>
      <c r="D12" s="48" t="s">
        <v>84</v>
      </c>
      <c r="E12" s="48" t="s">
        <v>85</v>
      </c>
      <c r="F12" s="92">
        <v>0.9423</v>
      </c>
      <c r="G12" s="94"/>
    </row>
    <row r="13">
      <c r="B13" s="50" t="s">
        <v>47</v>
      </c>
      <c r="C13" s="54" t="s">
        <v>86</v>
      </c>
      <c r="D13" s="51" t="s">
        <v>87</v>
      </c>
      <c r="E13" s="51" t="s">
        <v>88</v>
      </c>
      <c r="F13" s="93">
        <v>0.9434</v>
      </c>
      <c r="G13" s="94"/>
    </row>
    <row r="14">
      <c r="B14" s="94"/>
      <c r="C14" s="94"/>
      <c r="D14" s="94"/>
      <c r="E14" s="94"/>
      <c r="F14" s="94"/>
      <c r="G14" s="94"/>
    </row>
    <row r="15">
      <c r="B15" s="42" t="s">
        <v>36</v>
      </c>
      <c r="C15" s="6"/>
      <c r="D15" s="6"/>
      <c r="E15" s="6"/>
      <c r="F15" s="7"/>
      <c r="G15" s="94"/>
    </row>
    <row r="16">
      <c r="B16" s="43"/>
      <c r="C16" s="44" t="s">
        <v>4</v>
      </c>
      <c r="D16" s="44" t="s">
        <v>5</v>
      </c>
      <c r="E16" s="45" t="s">
        <v>6</v>
      </c>
      <c r="F16" s="46" t="s">
        <v>41</v>
      </c>
      <c r="G16" s="94"/>
    </row>
    <row r="17">
      <c r="B17" s="47" t="s">
        <v>42</v>
      </c>
      <c r="C17" s="53" t="s">
        <v>89</v>
      </c>
      <c r="D17" s="48" t="s">
        <v>90</v>
      </c>
      <c r="E17" s="48" t="s">
        <v>91</v>
      </c>
      <c r="F17" s="92">
        <v>0.3816</v>
      </c>
      <c r="G17" s="94"/>
    </row>
    <row r="18">
      <c r="B18" s="50" t="s">
        <v>47</v>
      </c>
      <c r="C18" s="54" t="s">
        <v>92</v>
      </c>
      <c r="D18" s="51" t="s">
        <v>93</v>
      </c>
      <c r="E18" s="51" t="s">
        <v>94</v>
      </c>
      <c r="F18" s="93">
        <v>0.8862</v>
      </c>
      <c r="G18" s="94"/>
    </row>
    <row r="19">
      <c r="B19" s="94"/>
      <c r="C19" s="94"/>
      <c r="D19" s="94"/>
      <c r="E19" s="94"/>
      <c r="F19" s="94"/>
      <c r="G19" s="94"/>
    </row>
    <row r="20">
      <c r="B20" s="42" t="s">
        <v>37</v>
      </c>
      <c r="C20" s="6"/>
      <c r="D20" s="6"/>
      <c r="E20" s="6"/>
      <c r="F20" s="7"/>
      <c r="G20" s="94"/>
    </row>
    <row r="21">
      <c r="B21" s="43"/>
      <c r="C21" s="44" t="s">
        <v>4</v>
      </c>
      <c r="D21" s="44" t="s">
        <v>5</v>
      </c>
      <c r="E21" s="45" t="s">
        <v>6</v>
      </c>
      <c r="F21" s="46" t="s">
        <v>41</v>
      </c>
      <c r="G21" s="94"/>
    </row>
    <row r="22">
      <c r="B22" s="47" t="s">
        <v>42</v>
      </c>
      <c r="C22" s="53" t="s">
        <v>95</v>
      </c>
      <c r="D22" s="48" t="s">
        <v>96</v>
      </c>
      <c r="E22" s="48" t="s">
        <v>97</v>
      </c>
      <c r="F22" s="92">
        <v>0.7022</v>
      </c>
      <c r="G22" s="94"/>
    </row>
    <row r="23">
      <c r="B23" s="50" t="s">
        <v>47</v>
      </c>
      <c r="C23" s="54" t="s">
        <v>98</v>
      </c>
      <c r="D23" s="51" t="s">
        <v>99</v>
      </c>
      <c r="E23" s="51" t="s">
        <v>100</v>
      </c>
      <c r="F23" s="93">
        <v>0.9897</v>
      </c>
      <c r="G23" s="94"/>
    </row>
    <row r="24">
      <c r="B24" s="94"/>
      <c r="C24" s="94"/>
      <c r="D24" s="94"/>
      <c r="E24" s="94"/>
      <c r="F24" s="94"/>
      <c r="G24" s="94"/>
    </row>
  </sheetData>
  <mergeCells count="6">
    <mergeCell ref="B2:F2"/>
    <mergeCell ref="B3:F3"/>
    <mergeCell ref="B5:F5"/>
    <mergeCell ref="B10:F10"/>
    <mergeCell ref="B15:F15"/>
    <mergeCell ref="B20:F20"/>
  </mergeCells>
  <printOptions gridLines="1" horizontalCentered="1"/>
  <pageMargins bottom="0.75" footer="0.0" header="0.0" left="0.7" right="0.7" top="0.75"/>
  <pageSetup fitToHeight="0" paperSize="7" cellComments="atEnd" orientation="portrait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34.5"/>
    <col customWidth="1" min="6" max="6" width="2.63"/>
    <col customWidth="1" min="7" max="7" width="34.5"/>
    <col customWidth="1" min="11" max="11" width="2.63"/>
  </cols>
  <sheetData>
    <row r="1">
      <c r="A1" s="59"/>
      <c r="B1" s="56"/>
      <c r="C1" s="56"/>
      <c r="D1" s="56"/>
      <c r="E1" s="56"/>
      <c r="F1" s="56"/>
      <c r="G1" s="56"/>
      <c r="H1" s="56"/>
      <c r="I1" s="56"/>
      <c r="J1" s="56"/>
      <c r="K1" s="56"/>
    </row>
    <row r="2">
      <c r="A2" s="59"/>
      <c r="B2" s="2" t="s">
        <v>101</v>
      </c>
      <c r="K2" s="56"/>
    </row>
    <row r="3">
      <c r="A3" s="59"/>
      <c r="B3" s="2" t="s">
        <v>1</v>
      </c>
      <c r="K3" s="56"/>
    </row>
    <row r="4">
      <c r="A4" s="59"/>
      <c r="B4" s="58"/>
      <c r="C4" s="59"/>
      <c r="D4" s="59"/>
      <c r="E4" s="59"/>
      <c r="F4" s="59"/>
      <c r="G4" s="58"/>
      <c r="H4" s="59"/>
      <c r="I4" s="59"/>
      <c r="J4" s="59"/>
      <c r="K4" s="39"/>
    </row>
    <row r="5">
      <c r="A5" s="59"/>
      <c r="B5" s="61" t="s">
        <v>2</v>
      </c>
      <c r="C5" s="6"/>
      <c r="D5" s="6"/>
      <c r="E5" s="7"/>
      <c r="F5" s="62"/>
      <c r="G5" s="61" t="s">
        <v>3</v>
      </c>
      <c r="H5" s="6"/>
      <c r="I5" s="6"/>
      <c r="J5" s="7"/>
      <c r="K5" s="39"/>
    </row>
    <row r="6">
      <c r="A6" s="59"/>
      <c r="B6" s="63"/>
      <c r="C6" s="95" t="s">
        <v>4</v>
      </c>
      <c r="D6" s="95" t="s">
        <v>5</v>
      </c>
      <c r="E6" s="96" t="s">
        <v>6</v>
      </c>
      <c r="F6" s="62"/>
      <c r="G6" s="63"/>
      <c r="H6" s="95" t="s">
        <v>4</v>
      </c>
      <c r="I6" s="95" t="s">
        <v>5</v>
      </c>
      <c r="J6" s="96" t="s">
        <v>6</v>
      </c>
      <c r="K6" s="39"/>
    </row>
    <row r="7">
      <c r="A7" s="59"/>
      <c r="B7" s="78" t="s">
        <v>7</v>
      </c>
      <c r="C7" s="72">
        <v>0.9822</v>
      </c>
      <c r="D7" s="73">
        <v>0.99</v>
      </c>
      <c r="E7" s="74">
        <v>0.9861</v>
      </c>
      <c r="F7" s="56"/>
      <c r="G7" s="65" t="s">
        <v>7</v>
      </c>
      <c r="H7" s="66">
        <v>0.7064</v>
      </c>
      <c r="I7" s="67">
        <v>0.77</v>
      </c>
      <c r="J7" s="68">
        <v>0.7368</v>
      </c>
      <c r="K7" s="56"/>
    </row>
    <row r="8">
      <c r="A8" s="59"/>
      <c r="B8" s="71" t="s">
        <v>8</v>
      </c>
      <c r="C8" s="72">
        <v>0.7617</v>
      </c>
      <c r="D8" s="73">
        <v>0.8822</v>
      </c>
      <c r="E8" s="74">
        <v>0.8175</v>
      </c>
      <c r="F8" s="56"/>
      <c r="G8" s="71" t="s">
        <v>8</v>
      </c>
      <c r="H8" s="72">
        <v>1.0</v>
      </c>
      <c r="I8" s="73">
        <v>0.988</v>
      </c>
      <c r="J8" s="74">
        <v>0.994</v>
      </c>
      <c r="K8" s="56"/>
    </row>
    <row r="9">
      <c r="A9" s="59"/>
      <c r="B9" s="71" t="s">
        <v>9</v>
      </c>
      <c r="C9" s="72">
        <v>0.1526</v>
      </c>
      <c r="D9" s="73">
        <v>0.0824</v>
      </c>
      <c r="E9" s="74">
        <v>0.107</v>
      </c>
      <c r="F9" s="56"/>
      <c r="G9" s="71" t="s">
        <v>9</v>
      </c>
      <c r="H9" s="72">
        <v>0.74</v>
      </c>
      <c r="I9" s="73">
        <v>0.74</v>
      </c>
      <c r="J9" s="74">
        <v>0.74</v>
      </c>
      <c r="K9" s="56"/>
    </row>
    <row r="10">
      <c r="A10" s="59"/>
      <c r="B10" s="71" t="s">
        <v>10</v>
      </c>
      <c r="C10" s="72">
        <v>0.0109</v>
      </c>
      <c r="D10" s="73">
        <v>0.0123</v>
      </c>
      <c r="E10" s="74">
        <v>0.0116</v>
      </c>
      <c r="F10" s="56"/>
      <c r="G10" s="71" t="s">
        <v>10</v>
      </c>
      <c r="H10" s="72">
        <v>0.8421</v>
      </c>
      <c r="I10" s="73">
        <v>0.9697</v>
      </c>
      <c r="J10" s="74">
        <v>0.9014</v>
      </c>
      <c r="K10" s="56"/>
    </row>
    <row r="11">
      <c r="A11" s="59"/>
      <c r="B11" s="71" t="s">
        <v>11</v>
      </c>
      <c r="C11" s="72">
        <v>0.0448</v>
      </c>
      <c r="D11" s="73">
        <v>0.0938</v>
      </c>
      <c r="E11" s="74">
        <v>0.0606</v>
      </c>
      <c r="F11" s="56"/>
      <c r="G11" s="71" t="s">
        <v>11</v>
      </c>
      <c r="H11" s="72">
        <v>0.4453</v>
      </c>
      <c r="I11" s="73">
        <v>0.944</v>
      </c>
      <c r="J11" s="74">
        <v>0.6051</v>
      </c>
      <c r="K11" s="56"/>
    </row>
    <row r="12">
      <c r="A12" s="59"/>
      <c r="B12" s="78" t="s">
        <v>12</v>
      </c>
      <c r="C12" s="72">
        <v>0.8672</v>
      </c>
      <c r="D12" s="73">
        <v>0.8232</v>
      </c>
      <c r="E12" s="74">
        <v>0.8447</v>
      </c>
      <c r="F12" s="56"/>
      <c r="G12" s="78" t="s">
        <v>12</v>
      </c>
      <c r="H12" s="72">
        <v>1.0</v>
      </c>
      <c r="I12" s="73">
        <v>1.0</v>
      </c>
      <c r="J12" s="74">
        <v>1.0</v>
      </c>
      <c r="K12" s="56"/>
    </row>
    <row r="13">
      <c r="A13" s="59"/>
      <c r="B13" s="71" t="s">
        <v>13</v>
      </c>
      <c r="C13" s="72">
        <v>0.0071</v>
      </c>
      <c r="D13" s="73">
        <v>0.3333</v>
      </c>
      <c r="E13" s="74">
        <v>0.014</v>
      </c>
      <c r="F13" s="56"/>
      <c r="G13" s="71" t="s">
        <v>13</v>
      </c>
      <c r="H13" s="72">
        <v>0.9465</v>
      </c>
      <c r="I13" s="73">
        <v>0.9833</v>
      </c>
      <c r="J13" s="74">
        <v>0.9646</v>
      </c>
      <c r="K13" s="56"/>
    </row>
    <row r="14">
      <c r="A14" s="59"/>
      <c r="B14" s="78" t="s">
        <v>14</v>
      </c>
      <c r="C14" s="72">
        <v>0.7629</v>
      </c>
      <c r="D14" s="73">
        <v>0.5692</v>
      </c>
      <c r="E14" s="74">
        <v>0.652</v>
      </c>
      <c r="F14" s="56"/>
      <c r="G14" s="78" t="s">
        <v>14</v>
      </c>
      <c r="H14" s="72">
        <v>1.0</v>
      </c>
      <c r="I14" s="73">
        <v>1.0</v>
      </c>
      <c r="J14" s="74">
        <v>1.0</v>
      </c>
      <c r="K14" s="56"/>
    </row>
    <row r="15">
      <c r="A15" s="59"/>
      <c r="B15" s="71" t="s">
        <v>15</v>
      </c>
      <c r="C15" s="72">
        <v>0.1053</v>
      </c>
      <c r="D15" s="73">
        <v>0.3333</v>
      </c>
      <c r="E15" s="74">
        <v>0.16</v>
      </c>
      <c r="F15" s="56"/>
      <c r="G15" s="71" t="s">
        <v>15</v>
      </c>
      <c r="H15" s="72">
        <v>1.0</v>
      </c>
      <c r="I15" s="73">
        <v>1.0</v>
      </c>
      <c r="J15" s="74">
        <v>1.0</v>
      </c>
      <c r="K15" s="56"/>
    </row>
    <row r="16">
      <c r="A16" s="59"/>
      <c r="B16" s="71" t="s">
        <v>16</v>
      </c>
      <c r="C16" s="72">
        <v>0.2615</v>
      </c>
      <c r="D16" s="73">
        <v>0.2537</v>
      </c>
      <c r="E16" s="74">
        <v>0.2576</v>
      </c>
      <c r="F16" s="56"/>
      <c r="G16" s="71" t="s">
        <v>16</v>
      </c>
      <c r="H16" s="72">
        <v>0.5</v>
      </c>
      <c r="I16" s="73">
        <v>1.0</v>
      </c>
      <c r="J16" s="74">
        <v>0.6667</v>
      </c>
      <c r="K16" s="56"/>
    </row>
    <row r="17">
      <c r="A17" s="59"/>
      <c r="B17" s="71" t="s">
        <v>17</v>
      </c>
      <c r="C17" s="72">
        <v>0.8234</v>
      </c>
      <c r="D17" s="73">
        <v>0.8692</v>
      </c>
      <c r="E17" s="74">
        <v>0.8457</v>
      </c>
      <c r="F17" s="56"/>
      <c r="G17" s="71" t="s">
        <v>17</v>
      </c>
      <c r="H17" s="72">
        <v>0.72</v>
      </c>
      <c r="I17" s="73">
        <v>0.96</v>
      </c>
      <c r="J17" s="74">
        <v>0.8229</v>
      </c>
      <c r="K17" s="56"/>
    </row>
    <row r="18">
      <c r="A18" s="59"/>
      <c r="B18" s="78" t="s">
        <v>18</v>
      </c>
      <c r="C18" s="72">
        <v>0.8945</v>
      </c>
      <c r="D18" s="73">
        <v>0.8159</v>
      </c>
      <c r="E18" s="74">
        <v>0.8534</v>
      </c>
      <c r="F18" s="56"/>
      <c r="G18" s="78" t="s">
        <v>18</v>
      </c>
      <c r="H18" s="72">
        <v>0.8081</v>
      </c>
      <c r="I18" s="73">
        <v>0.9774</v>
      </c>
      <c r="J18" s="74">
        <v>0.8848</v>
      </c>
      <c r="K18" s="56"/>
    </row>
    <row r="19">
      <c r="A19" s="59"/>
      <c r="B19" s="78" t="s">
        <v>19</v>
      </c>
      <c r="C19" s="72">
        <v>0.9379</v>
      </c>
      <c r="D19" s="73">
        <v>0.9146</v>
      </c>
      <c r="E19" s="74">
        <v>0.9261</v>
      </c>
      <c r="F19" s="56"/>
      <c r="G19" s="78" t="s">
        <v>19</v>
      </c>
      <c r="H19" s="72">
        <v>0.5</v>
      </c>
      <c r="I19" s="73">
        <v>1.0</v>
      </c>
      <c r="J19" s="74">
        <v>0.6667</v>
      </c>
      <c r="K19" s="56"/>
    </row>
    <row r="20">
      <c r="A20" s="59"/>
      <c r="B20" s="71" t="s">
        <v>20</v>
      </c>
      <c r="C20" s="72">
        <v>0.5455</v>
      </c>
      <c r="D20" s="73">
        <v>0.9231</v>
      </c>
      <c r="E20" s="74">
        <v>0.6857</v>
      </c>
      <c r="F20" s="56"/>
      <c r="G20" s="71" t="s">
        <v>20</v>
      </c>
      <c r="H20" s="72">
        <v>0.9783</v>
      </c>
      <c r="I20" s="73">
        <v>1.0</v>
      </c>
      <c r="J20" s="74">
        <v>0.989</v>
      </c>
      <c r="K20" s="56"/>
    </row>
    <row r="21">
      <c r="A21" s="59"/>
      <c r="B21" s="71" t="s">
        <v>21</v>
      </c>
      <c r="C21" s="72">
        <v>0.24</v>
      </c>
      <c r="D21" s="73">
        <v>0.8571</v>
      </c>
      <c r="E21" s="74">
        <v>0.375</v>
      </c>
      <c r="F21" s="56"/>
      <c r="G21" s="71" t="s">
        <v>21</v>
      </c>
      <c r="H21" s="72">
        <v>1.0</v>
      </c>
      <c r="I21" s="73">
        <v>1.0</v>
      </c>
      <c r="J21" s="74">
        <v>1.0</v>
      </c>
      <c r="K21" s="56"/>
    </row>
    <row r="22">
      <c r="A22" s="59"/>
      <c r="B22" s="71" t="s">
        <v>22</v>
      </c>
      <c r="C22" s="72">
        <v>0.9838</v>
      </c>
      <c r="D22" s="73">
        <v>0.9759</v>
      </c>
      <c r="E22" s="74">
        <v>0.9798</v>
      </c>
      <c r="F22" s="56"/>
      <c r="G22" s="71" t="s">
        <v>22</v>
      </c>
      <c r="H22" s="72">
        <v>1.0</v>
      </c>
      <c r="I22" s="73">
        <v>1.0</v>
      </c>
      <c r="J22" s="74">
        <v>1.0</v>
      </c>
      <c r="K22" s="56"/>
    </row>
    <row r="23">
      <c r="A23" s="59"/>
      <c r="B23" s="71" t="s">
        <v>23</v>
      </c>
      <c r="C23" s="72">
        <v>0.8989</v>
      </c>
      <c r="D23" s="73">
        <v>0.8799</v>
      </c>
      <c r="E23" s="74">
        <v>0.8893</v>
      </c>
      <c r="F23" s="56"/>
      <c r="G23" s="71" t="s">
        <v>23</v>
      </c>
      <c r="H23" s="72">
        <v>1.0</v>
      </c>
      <c r="I23" s="73">
        <v>1.0</v>
      </c>
      <c r="J23" s="74">
        <v>1.0</v>
      </c>
      <c r="K23" s="56"/>
    </row>
    <row r="24">
      <c r="A24" s="59"/>
      <c r="B24" s="71" t="s">
        <v>24</v>
      </c>
      <c r="C24" s="72">
        <v>1.0</v>
      </c>
      <c r="D24" s="73">
        <v>0.7179</v>
      </c>
      <c r="E24" s="74">
        <v>0.8358</v>
      </c>
      <c r="F24" s="56"/>
      <c r="G24" s="71" t="s">
        <v>24</v>
      </c>
      <c r="H24" s="72">
        <v>0.9581</v>
      </c>
      <c r="I24" s="73">
        <v>0.9581</v>
      </c>
      <c r="J24" s="74">
        <v>0.9581</v>
      </c>
      <c r="K24" s="56"/>
    </row>
    <row r="25">
      <c r="A25" s="59"/>
      <c r="B25" s="71" t="s">
        <v>25</v>
      </c>
      <c r="C25" s="72">
        <v>0.9949</v>
      </c>
      <c r="D25" s="73">
        <v>0.9949</v>
      </c>
      <c r="E25" s="74">
        <v>0.9949</v>
      </c>
      <c r="F25" s="56"/>
      <c r="G25" s="71" t="s">
        <v>25</v>
      </c>
      <c r="H25" s="72">
        <v>1.0</v>
      </c>
      <c r="I25" s="73">
        <v>1.0</v>
      </c>
      <c r="J25" s="74">
        <v>1.0</v>
      </c>
      <c r="K25" s="56"/>
    </row>
    <row r="26">
      <c r="A26" s="59"/>
      <c r="B26" s="71" t="s">
        <v>26</v>
      </c>
      <c r="C26" s="72">
        <v>0.9957</v>
      </c>
      <c r="D26" s="73">
        <v>1.0</v>
      </c>
      <c r="E26" s="74">
        <v>0.9979</v>
      </c>
      <c r="F26" s="56"/>
      <c r="G26" s="71" t="s">
        <v>26</v>
      </c>
      <c r="H26" s="72">
        <v>0.5</v>
      </c>
      <c r="I26" s="73">
        <v>1.0</v>
      </c>
      <c r="J26" s="74">
        <v>0.6667</v>
      </c>
      <c r="K26" s="56"/>
    </row>
    <row r="27">
      <c r="A27" s="59"/>
      <c r="B27" s="71" t="s">
        <v>27</v>
      </c>
      <c r="C27" s="72">
        <v>0.0</v>
      </c>
      <c r="D27" s="73">
        <v>0.0</v>
      </c>
      <c r="E27" s="74">
        <v>0.0</v>
      </c>
      <c r="F27" s="56"/>
      <c r="G27" s="71" t="s">
        <v>27</v>
      </c>
      <c r="H27" s="72">
        <v>0.49</v>
      </c>
      <c r="I27" s="73">
        <v>0.976</v>
      </c>
      <c r="J27" s="74">
        <v>0.6524</v>
      </c>
      <c r="K27" s="56"/>
    </row>
    <row r="28">
      <c r="A28" s="59"/>
      <c r="B28" s="71" t="s">
        <v>28</v>
      </c>
      <c r="C28" s="72">
        <v>0.0</v>
      </c>
      <c r="D28" s="73">
        <v>0.0</v>
      </c>
      <c r="E28" s="74">
        <v>0.0</v>
      </c>
      <c r="F28" s="56"/>
      <c r="G28" s="71" t="s">
        <v>28</v>
      </c>
      <c r="H28" s="72">
        <v>0.6644</v>
      </c>
      <c r="I28" s="73">
        <v>0.5211</v>
      </c>
      <c r="J28" s="74">
        <v>0.5841</v>
      </c>
      <c r="K28" s="56"/>
    </row>
    <row r="29">
      <c r="A29" s="59"/>
      <c r="B29" s="71" t="s">
        <v>29</v>
      </c>
      <c r="C29" s="72">
        <v>0.0</v>
      </c>
      <c r="D29" s="73">
        <v>0.0</v>
      </c>
      <c r="E29" s="74">
        <v>0.0</v>
      </c>
      <c r="F29" s="56"/>
      <c r="G29" s="71" t="s">
        <v>29</v>
      </c>
      <c r="H29" s="72">
        <v>0.0</v>
      </c>
      <c r="I29" s="73">
        <v>0.0</v>
      </c>
      <c r="J29" s="74">
        <v>0.0</v>
      </c>
      <c r="K29" s="56"/>
    </row>
    <row r="30">
      <c r="A30" s="59"/>
      <c r="B30" s="71" t="s">
        <v>30</v>
      </c>
      <c r="C30" s="72">
        <v>0.0</v>
      </c>
      <c r="D30" s="73">
        <v>0.0</v>
      </c>
      <c r="E30" s="74">
        <v>0.0</v>
      </c>
      <c r="F30" s="56"/>
      <c r="G30" s="71" t="s">
        <v>30</v>
      </c>
      <c r="H30" s="72">
        <v>0.0421</v>
      </c>
      <c r="I30" s="73">
        <v>0.1538</v>
      </c>
      <c r="J30" s="74">
        <v>0.0661</v>
      </c>
      <c r="K30" s="56"/>
    </row>
    <row r="31">
      <c r="A31" s="59"/>
      <c r="B31" s="79" t="s">
        <v>31</v>
      </c>
      <c r="C31" s="80"/>
      <c r="D31" s="81"/>
      <c r="E31" s="82"/>
      <c r="F31" s="56"/>
      <c r="G31" s="71" t="s">
        <v>31</v>
      </c>
      <c r="H31" s="72">
        <v>0.0</v>
      </c>
      <c r="I31" s="73">
        <v>0.0</v>
      </c>
      <c r="J31" s="74">
        <v>0.0</v>
      </c>
      <c r="K31" s="56"/>
    </row>
    <row r="32">
      <c r="A32" s="59"/>
      <c r="B32" s="97" t="s">
        <v>32</v>
      </c>
      <c r="C32" s="72">
        <v>0.0</v>
      </c>
      <c r="D32" s="73">
        <v>0.0</v>
      </c>
      <c r="E32" s="74">
        <v>0.0</v>
      </c>
      <c r="F32" s="56"/>
      <c r="G32" s="97" t="s">
        <v>32</v>
      </c>
      <c r="H32" s="72">
        <v>0.28</v>
      </c>
      <c r="I32" s="73">
        <v>0.2019</v>
      </c>
      <c r="J32" s="74">
        <v>0.2346</v>
      </c>
      <c r="K32" s="56"/>
    </row>
    <row r="33">
      <c r="A33" s="59"/>
      <c r="B33" s="71" t="s">
        <v>33</v>
      </c>
      <c r="C33" s="72">
        <v>0.0</v>
      </c>
      <c r="D33" s="73">
        <v>0.0</v>
      </c>
      <c r="E33" s="74">
        <v>0.0</v>
      </c>
      <c r="F33" s="56"/>
      <c r="G33" s="71" t="s">
        <v>33</v>
      </c>
      <c r="H33" s="72">
        <v>0.0</v>
      </c>
      <c r="I33" s="73">
        <v>0.0</v>
      </c>
      <c r="J33" s="74">
        <v>0.0</v>
      </c>
      <c r="K33" s="56"/>
    </row>
    <row r="34">
      <c r="A34" s="59"/>
      <c r="B34" s="71" t="s">
        <v>34</v>
      </c>
      <c r="C34" s="72">
        <v>0.0</v>
      </c>
      <c r="D34" s="73">
        <v>0.0</v>
      </c>
      <c r="E34" s="74">
        <v>0.0</v>
      </c>
      <c r="F34" s="56"/>
      <c r="G34" s="71" t="s">
        <v>34</v>
      </c>
      <c r="H34" s="72">
        <v>0.7915</v>
      </c>
      <c r="I34" s="73">
        <v>0.82</v>
      </c>
      <c r="J34" s="74">
        <v>0.8055</v>
      </c>
      <c r="K34" s="56"/>
    </row>
    <row r="35">
      <c r="A35" s="59"/>
      <c r="B35" s="83" t="s">
        <v>102</v>
      </c>
      <c r="C35" s="84"/>
      <c r="D35" s="85"/>
      <c r="E35" s="98"/>
      <c r="F35" s="56"/>
      <c r="G35" s="83" t="s">
        <v>103</v>
      </c>
      <c r="H35" s="84"/>
      <c r="I35" s="85"/>
      <c r="J35" s="98"/>
      <c r="K35" s="56"/>
    </row>
    <row r="36">
      <c r="A36" s="59"/>
      <c r="B36" s="86" t="s">
        <v>104</v>
      </c>
      <c r="C36" s="73">
        <v>0.2272</v>
      </c>
      <c r="D36" s="73">
        <v>0.2467</v>
      </c>
      <c r="E36" s="73">
        <v>0.2277</v>
      </c>
      <c r="F36" s="56"/>
      <c r="G36" s="86" t="s">
        <v>104</v>
      </c>
      <c r="H36" s="99">
        <v>0.5404</v>
      </c>
      <c r="I36" s="99">
        <v>0.6275</v>
      </c>
      <c r="J36" s="99">
        <v>0.5697</v>
      </c>
      <c r="K36" s="56"/>
    </row>
    <row r="37">
      <c r="A37" s="59"/>
      <c r="B37" s="86" t="s">
        <v>105</v>
      </c>
      <c r="C37" s="100">
        <v>0.4545</v>
      </c>
      <c r="D37" s="100">
        <v>0.4934</v>
      </c>
      <c r="E37" s="100">
        <v>0.4554</v>
      </c>
      <c r="F37" s="86"/>
      <c r="G37" s="86" t="s">
        <v>105</v>
      </c>
      <c r="H37" s="73">
        <v>0.6755</v>
      </c>
      <c r="I37" s="73">
        <v>0.7844</v>
      </c>
      <c r="J37" s="73">
        <v>0.7121</v>
      </c>
      <c r="K37" s="86"/>
    </row>
    <row r="38">
      <c r="A38" s="39"/>
      <c r="B38" s="101"/>
      <c r="C38" s="39"/>
      <c r="D38" s="39"/>
      <c r="E38" s="39"/>
      <c r="F38" s="39"/>
      <c r="G38" s="86"/>
      <c r="H38" s="102"/>
      <c r="I38" s="102"/>
      <c r="J38" s="102"/>
      <c r="K38" s="39"/>
    </row>
    <row r="39">
      <c r="A39" s="39"/>
      <c r="B39" s="61" t="s">
        <v>36</v>
      </c>
      <c r="C39" s="6"/>
      <c r="D39" s="6"/>
      <c r="E39" s="7"/>
      <c r="F39" s="87"/>
      <c r="G39" s="61" t="s">
        <v>37</v>
      </c>
      <c r="H39" s="6"/>
      <c r="I39" s="6"/>
      <c r="J39" s="7"/>
      <c r="K39" s="87"/>
    </row>
    <row r="40">
      <c r="A40" s="39"/>
      <c r="B40" s="63"/>
      <c r="C40" s="59" t="s">
        <v>4</v>
      </c>
      <c r="D40" s="59" t="s">
        <v>5</v>
      </c>
      <c r="E40" s="64" t="s">
        <v>6</v>
      </c>
      <c r="F40" s="39"/>
      <c r="G40" s="63"/>
      <c r="H40" s="59" t="s">
        <v>4</v>
      </c>
      <c r="I40" s="59" t="s">
        <v>5</v>
      </c>
      <c r="J40" s="64" t="s">
        <v>6</v>
      </c>
      <c r="K40" s="39"/>
    </row>
    <row r="41">
      <c r="A41" s="39"/>
      <c r="B41" s="65" t="s">
        <v>7</v>
      </c>
      <c r="C41" s="66">
        <v>0.2525</v>
      </c>
      <c r="D41" s="67">
        <v>0.3906</v>
      </c>
      <c r="E41" s="68">
        <v>0.3067</v>
      </c>
      <c r="F41" s="39"/>
      <c r="G41" s="65" t="s">
        <v>7</v>
      </c>
      <c r="H41" s="66">
        <v>0.0</v>
      </c>
      <c r="I41" s="67">
        <v>0.0</v>
      </c>
      <c r="J41" s="68">
        <v>0.0</v>
      </c>
      <c r="K41" s="39"/>
    </row>
    <row r="42">
      <c r="A42" s="39"/>
      <c r="B42" s="71" t="s">
        <v>8</v>
      </c>
      <c r="C42" s="72">
        <v>0.9318</v>
      </c>
      <c r="D42" s="73">
        <v>0.7885</v>
      </c>
      <c r="E42" s="74">
        <v>0.8542</v>
      </c>
      <c r="F42" s="39"/>
      <c r="G42" s="71" t="s">
        <v>8</v>
      </c>
      <c r="H42" s="72">
        <v>0.58</v>
      </c>
      <c r="I42" s="73">
        <v>0.788</v>
      </c>
      <c r="J42" s="74">
        <v>0.6682</v>
      </c>
      <c r="K42" s="39"/>
    </row>
    <row r="43">
      <c r="A43" s="39"/>
      <c r="B43" s="71" t="s">
        <v>9</v>
      </c>
      <c r="C43" s="72">
        <v>1.0</v>
      </c>
      <c r="D43" s="73">
        <v>0.9783</v>
      </c>
      <c r="E43" s="74">
        <v>0.989</v>
      </c>
      <c r="F43" s="39"/>
      <c r="G43" s="71" t="s">
        <v>9</v>
      </c>
      <c r="H43" s="72">
        <v>0.3211</v>
      </c>
      <c r="I43" s="73">
        <v>0.5755</v>
      </c>
      <c r="J43" s="74">
        <v>0.4122</v>
      </c>
      <c r="K43" s="39"/>
    </row>
    <row r="44">
      <c r="A44" s="39"/>
      <c r="B44" s="71" t="s">
        <v>10</v>
      </c>
      <c r="C44" s="72">
        <v>1.0</v>
      </c>
      <c r="D44" s="73">
        <v>0.1111</v>
      </c>
      <c r="E44" s="74">
        <v>0.2</v>
      </c>
      <c r="F44" s="39"/>
      <c r="G44" s="71" t="s">
        <v>10</v>
      </c>
      <c r="H44" s="72">
        <v>0.0718</v>
      </c>
      <c r="I44" s="73">
        <v>0.3291</v>
      </c>
      <c r="J44" s="74">
        <v>0.1179</v>
      </c>
      <c r="K44" s="39"/>
    </row>
    <row r="45">
      <c r="A45" s="39"/>
      <c r="B45" s="71" t="s">
        <v>11</v>
      </c>
      <c r="C45" s="72">
        <v>0.2768</v>
      </c>
      <c r="D45" s="73">
        <v>0.2818</v>
      </c>
      <c r="E45" s="74">
        <v>0.2793</v>
      </c>
      <c r="F45" s="39"/>
      <c r="G45" s="71" t="s">
        <v>11</v>
      </c>
      <c r="H45" s="72">
        <v>0.0059</v>
      </c>
      <c r="I45" s="73">
        <v>0.04</v>
      </c>
      <c r="J45" s="74">
        <v>0.0103</v>
      </c>
      <c r="K45" s="39"/>
    </row>
    <row r="46">
      <c r="A46" s="39"/>
      <c r="B46" s="78" t="s">
        <v>12</v>
      </c>
      <c r="C46" s="72">
        <v>0.5668</v>
      </c>
      <c r="D46" s="73">
        <v>0.417</v>
      </c>
      <c r="E46" s="74">
        <v>0.4805</v>
      </c>
      <c r="F46" s="39"/>
      <c r="G46" s="78" t="s">
        <v>12</v>
      </c>
      <c r="H46" s="72">
        <v>0.3154</v>
      </c>
      <c r="I46" s="73">
        <v>0.2971</v>
      </c>
      <c r="J46" s="74">
        <v>0.306</v>
      </c>
      <c r="K46" s="39"/>
    </row>
    <row r="47">
      <c r="A47" s="39"/>
      <c r="B47" s="71" t="s">
        <v>13</v>
      </c>
      <c r="C47" s="72">
        <v>0.4677</v>
      </c>
      <c r="D47" s="73">
        <v>0.4328</v>
      </c>
      <c r="E47" s="74">
        <v>0.4496</v>
      </c>
      <c r="F47" s="39"/>
      <c r="G47" s="71" t="s">
        <v>13</v>
      </c>
      <c r="H47" s="72">
        <v>0.0132</v>
      </c>
      <c r="I47" s="73">
        <v>0.55</v>
      </c>
      <c r="J47" s="74">
        <v>0.0257</v>
      </c>
      <c r="K47" s="39"/>
    </row>
    <row r="48">
      <c r="A48" s="39"/>
      <c r="B48" s="78" t="s">
        <v>14</v>
      </c>
      <c r="C48" s="72">
        <v>0.9167</v>
      </c>
      <c r="D48" s="73">
        <v>1.0</v>
      </c>
      <c r="E48" s="74">
        <v>0.9565</v>
      </c>
      <c r="F48" s="39"/>
      <c r="G48" s="78" t="s">
        <v>14</v>
      </c>
      <c r="H48" s="72">
        <v>0.0789</v>
      </c>
      <c r="I48" s="73">
        <v>0.32</v>
      </c>
      <c r="J48" s="74">
        <v>0.1266</v>
      </c>
      <c r="K48" s="39"/>
    </row>
    <row r="49">
      <c r="A49" s="39"/>
      <c r="B49" s="71" t="s">
        <v>15</v>
      </c>
      <c r="C49" s="72">
        <v>0.8667</v>
      </c>
      <c r="D49" s="73">
        <v>0.8966</v>
      </c>
      <c r="E49" s="74">
        <v>0.8814</v>
      </c>
      <c r="F49" s="39"/>
      <c r="G49" s="71" t="s">
        <v>15</v>
      </c>
      <c r="H49" s="72">
        <v>0.0909</v>
      </c>
      <c r="I49" s="73">
        <v>0.3846</v>
      </c>
      <c r="J49" s="74">
        <v>0.1471</v>
      </c>
      <c r="K49" s="39"/>
    </row>
    <row r="50">
      <c r="A50" s="39"/>
      <c r="B50" s="71" t="s">
        <v>16</v>
      </c>
      <c r="C50" s="72">
        <v>0.8431</v>
      </c>
      <c r="D50" s="73">
        <v>0.9556</v>
      </c>
      <c r="E50" s="74">
        <v>0.8958</v>
      </c>
      <c r="F50" s="39"/>
      <c r="G50" s="71" t="s">
        <v>16</v>
      </c>
      <c r="H50" s="72">
        <v>0.1148</v>
      </c>
      <c r="I50" s="73">
        <v>0.3043</v>
      </c>
      <c r="J50" s="74">
        <v>0.1667</v>
      </c>
      <c r="K50" s="39"/>
    </row>
    <row r="51">
      <c r="A51" s="39"/>
      <c r="B51" s="71" t="s">
        <v>17</v>
      </c>
      <c r="C51" s="72">
        <v>0.883</v>
      </c>
      <c r="D51" s="73">
        <v>0.954</v>
      </c>
      <c r="E51" s="74">
        <v>0.9171</v>
      </c>
      <c r="F51" s="39"/>
      <c r="G51" s="71" t="s">
        <v>17</v>
      </c>
      <c r="H51" s="72">
        <v>0.015</v>
      </c>
      <c r="I51" s="73">
        <v>0.2857</v>
      </c>
      <c r="J51" s="74">
        <v>0.0286</v>
      </c>
      <c r="K51" s="39"/>
    </row>
    <row r="52">
      <c r="A52" s="39"/>
      <c r="B52" s="78" t="s">
        <v>18</v>
      </c>
      <c r="C52" s="72">
        <v>0.859</v>
      </c>
      <c r="D52" s="73">
        <v>0.8627</v>
      </c>
      <c r="E52" s="74">
        <v>0.8608</v>
      </c>
      <c r="F52" s="39"/>
      <c r="G52" s="78" t="s">
        <v>18</v>
      </c>
      <c r="H52" s="72">
        <v>0.0225</v>
      </c>
      <c r="I52" s="73">
        <v>0.1</v>
      </c>
      <c r="J52" s="74">
        <v>0.0367</v>
      </c>
      <c r="K52" s="39"/>
    </row>
    <row r="53">
      <c r="A53" s="39"/>
      <c r="B53" s="78" t="s">
        <v>19</v>
      </c>
      <c r="C53" s="72">
        <v>0.9412</v>
      </c>
      <c r="D53" s="73">
        <v>1.0</v>
      </c>
      <c r="E53" s="74">
        <v>0.9697</v>
      </c>
      <c r="F53" s="39"/>
      <c r="G53" s="78" t="s">
        <v>19</v>
      </c>
      <c r="H53" s="72">
        <v>0.75</v>
      </c>
      <c r="I53" s="73">
        <v>0.2727</v>
      </c>
      <c r="J53" s="74">
        <v>0.4</v>
      </c>
      <c r="K53" s="39"/>
    </row>
    <row r="54">
      <c r="A54" s="39"/>
      <c r="B54" s="71" t="s">
        <v>20</v>
      </c>
      <c r="C54" s="72">
        <v>1.0</v>
      </c>
      <c r="D54" s="73">
        <v>1.0</v>
      </c>
      <c r="E54" s="74">
        <v>1.0</v>
      </c>
      <c r="F54" s="39"/>
      <c r="G54" s="71" t="s">
        <v>20</v>
      </c>
      <c r="H54" s="72">
        <v>0.1045</v>
      </c>
      <c r="I54" s="73">
        <v>0.875</v>
      </c>
      <c r="J54" s="74">
        <v>0.1867</v>
      </c>
      <c r="K54" s="39"/>
    </row>
    <row r="55">
      <c r="A55" s="39"/>
      <c r="B55" s="71" t="s">
        <v>21</v>
      </c>
      <c r="C55" s="72">
        <v>1.0</v>
      </c>
      <c r="D55" s="73">
        <v>1.0</v>
      </c>
      <c r="E55" s="74">
        <v>1.0</v>
      </c>
      <c r="F55" s="39"/>
      <c r="G55" s="71" t="s">
        <v>21</v>
      </c>
      <c r="H55" s="72">
        <v>0.0</v>
      </c>
      <c r="I55" s="73">
        <v>0.0</v>
      </c>
      <c r="J55" s="74">
        <v>0.0</v>
      </c>
      <c r="K55" s="39"/>
    </row>
    <row r="56">
      <c r="A56" s="39"/>
      <c r="B56" s="71" t="s">
        <v>22</v>
      </c>
      <c r="C56" s="72">
        <v>1.0</v>
      </c>
      <c r="D56" s="73">
        <v>1.0</v>
      </c>
      <c r="E56" s="74">
        <v>1.0</v>
      </c>
      <c r="F56" s="39"/>
      <c r="G56" s="79" t="s">
        <v>22</v>
      </c>
      <c r="H56" s="80"/>
      <c r="I56" s="81"/>
      <c r="J56" s="82"/>
      <c r="K56" s="39"/>
    </row>
    <row r="57">
      <c r="A57" s="39"/>
      <c r="B57" s="71" t="s">
        <v>23</v>
      </c>
      <c r="C57" s="72">
        <v>0.6452</v>
      </c>
      <c r="D57" s="73">
        <v>0.9836</v>
      </c>
      <c r="E57" s="74">
        <v>0.7792</v>
      </c>
      <c r="F57" s="39"/>
      <c r="G57" s="71" t="s">
        <v>23</v>
      </c>
      <c r="H57" s="72">
        <v>0.0</v>
      </c>
      <c r="I57" s="73">
        <v>0.0</v>
      </c>
      <c r="J57" s="74">
        <v>0.0</v>
      </c>
      <c r="K57" s="39"/>
    </row>
    <row r="58">
      <c r="A58" s="39"/>
      <c r="B58" s="71" t="s">
        <v>24</v>
      </c>
      <c r="C58" s="72">
        <v>0.9677</v>
      </c>
      <c r="D58" s="73">
        <v>1.0</v>
      </c>
      <c r="E58" s="74">
        <v>0.9836</v>
      </c>
      <c r="F58" s="39"/>
      <c r="G58" s="71" t="s">
        <v>24</v>
      </c>
      <c r="H58" s="72">
        <v>0.0</v>
      </c>
      <c r="I58" s="73">
        <v>0.0</v>
      </c>
      <c r="J58" s="74">
        <v>0.0</v>
      </c>
      <c r="K58" s="39"/>
    </row>
    <row r="59">
      <c r="A59" s="39"/>
      <c r="B59" s="71" t="s">
        <v>25</v>
      </c>
      <c r="C59" s="72">
        <v>1.0</v>
      </c>
      <c r="D59" s="73">
        <v>0.9091</v>
      </c>
      <c r="E59" s="74">
        <v>0.9524</v>
      </c>
      <c r="F59" s="39"/>
      <c r="G59" s="71" t="s">
        <v>25</v>
      </c>
      <c r="H59" s="72">
        <v>0.0</v>
      </c>
      <c r="I59" s="73">
        <v>0.0</v>
      </c>
      <c r="J59" s="74">
        <v>0.0</v>
      </c>
      <c r="K59" s="39"/>
    </row>
    <row r="60">
      <c r="A60" s="39"/>
      <c r="B60" s="71" t="s">
        <v>26</v>
      </c>
      <c r="C60" s="72">
        <v>0.7609</v>
      </c>
      <c r="D60" s="73">
        <v>0.7778</v>
      </c>
      <c r="E60" s="74">
        <v>0.7692</v>
      </c>
      <c r="F60" s="39"/>
      <c r="G60" s="71" t="s">
        <v>26</v>
      </c>
      <c r="H60" s="72">
        <v>0.0</v>
      </c>
      <c r="I60" s="73">
        <v>0.0</v>
      </c>
      <c r="J60" s="74">
        <v>0.0</v>
      </c>
      <c r="K60" s="39"/>
    </row>
    <row r="61">
      <c r="A61" s="39"/>
      <c r="B61" s="79" t="s">
        <v>27</v>
      </c>
      <c r="C61" s="80"/>
      <c r="D61" s="81"/>
      <c r="E61" s="82"/>
      <c r="F61" s="39"/>
      <c r="G61" s="71" t="s">
        <v>27</v>
      </c>
      <c r="H61" s="72">
        <v>0.0</v>
      </c>
      <c r="I61" s="73">
        <v>0.0</v>
      </c>
      <c r="J61" s="74">
        <v>0.0</v>
      </c>
      <c r="K61" s="39"/>
    </row>
    <row r="62">
      <c r="A62" s="39"/>
      <c r="B62" s="71" t="s">
        <v>28</v>
      </c>
      <c r="C62" s="72">
        <v>0.8235</v>
      </c>
      <c r="D62" s="73">
        <v>0.7368</v>
      </c>
      <c r="E62" s="74">
        <v>0.7778</v>
      </c>
      <c r="F62" s="39"/>
      <c r="G62" s="71" t="s">
        <v>28</v>
      </c>
      <c r="H62" s="72">
        <v>0.0</v>
      </c>
      <c r="I62" s="73">
        <v>0.0</v>
      </c>
      <c r="J62" s="74">
        <v>0.0</v>
      </c>
      <c r="K62" s="39"/>
    </row>
    <row r="63">
      <c r="A63" s="39"/>
      <c r="B63" s="71" t="s">
        <v>29</v>
      </c>
      <c r="C63" s="72">
        <v>0.375</v>
      </c>
      <c r="D63" s="73">
        <v>0.6</v>
      </c>
      <c r="E63" s="74">
        <v>0.4615</v>
      </c>
      <c r="F63" s="39"/>
      <c r="G63" s="71" t="s">
        <v>29</v>
      </c>
      <c r="H63" s="72">
        <v>0.0</v>
      </c>
      <c r="I63" s="73">
        <v>0.0</v>
      </c>
      <c r="J63" s="74">
        <v>0.0</v>
      </c>
      <c r="K63" s="39"/>
    </row>
    <row r="64">
      <c r="A64" s="39"/>
      <c r="B64" s="71" t="s">
        <v>30</v>
      </c>
      <c r="C64" s="72">
        <v>0.0</v>
      </c>
      <c r="D64" s="73">
        <v>0.0</v>
      </c>
      <c r="E64" s="74">
        <v>0.0</v>
      </c>
      <c r="F64" s="39"/>
      <c r="G64" s="71" t="s">
        <v>30</v>
      </c>
      <c r="H64" s="72">
        <v>0.0</v>
      </c>
      <c r="I64" s="73">
        <v>0.0</v>
      </c>
      <c r="J64" s="74">
        <v>0.0</v>
      </c>
      <c r="K64" s="39"/>
    </row>
    <row r="65">
      <c r="A65" s="39"/>
      <c r="B65" s="71" t="s">
        <v>31</v>
      </c>
      <c r="C65" s="72">
        <v>1.0</v>
      </c>
      <c r="D65" s="73">
        <v>1.0</v>
      </c>
      <c r="E65" s="74">
        <v>1.0</v>
      </c>
      <c r="F65" s="39"/>
      <c r="G65" s="71" t="s">
        <v>31</v>
      </c>
      <c r="H65" s="72">
        <v>0.0</v>
      </c>
      <c r="I65" s="73">
        <v>0.0</v>
      </c>
      <c r="J65" s="74">
        <v>0.0</v>
      </c>
      <c r="K65" s="39"/>
    </row>
    <row r="66">
      <c r="A66" s="39"/>
      <c r="B66" s="97" t="s">
        <v>32</v>
      </c>
      <c r="C66" s="72">
        <v>0.0</v>
      </c>
      <c r="D66" s="73">
        <v>0.0</v>
      </c>
      <c r="E66" s="74">
        <v>0.0</v>
      </c>
      <c r="F66" s="39"/>
      <c r="G66" s="97" t="s">
        <v>32</v>
      </c>
      <c r="H66" s="72">
        <v>0.0</v>
      </c>
      <c r="I66" s="73">
        <v>0.0</v>
      </c>
      <c r="J66" s="74">
        <v>0.0</v>
      </c>
      <c r="K66" s="39"/>
    </row>
    <row r="67">
      <c r="A67" s="39"/>
      <c r="B67" s="71" t="s">
        <v>33</v>
      </c>
      <c r="C67" s="72">
        <v>0.0355</v>
      </c>
      <c r="D67" s="73">
        <v>0.1628</v>
      </c>
      <c r="E67" s="74">
        <v>0.0583</v>
      </c>
      <c r="F67" s="39"/>
      <c r="G67" s="71" t="s">
        <v>33</v>
      </c>
      <c r="H67" s="72">
        <v>0.0</v>
      </c>
      <c r="I67" s="73">
        <v>0.0</v>
      </c>
      <c r="J67" s="74">
        <v>0.0</v>
      </c>
      <c r="K67" s="39"/>
    </row>
    <row r="68">
      <c r="A68" s="39"/>
      <c r="B68" s="71" t="s">
        <v>34</v>
      </c>
      <c r="C68" s="72">
        <v>0.4343</v>
      </c>
      <c r="D68" s="73">
        <v>0.3156</v>
      </c>
      <c r="E68" s="74">
        <v>0.3655</v>
      </c>
      <c r="F68" s="39"/>
      <c r="G68" s="71" t="s">
        <v>34</v>
      </c>
      <c r="H68" s="72">
        <v>8.0E-4</v>
      </c>
      <c r="I68" s="73">
        <v>0.1667</v>
      </c>
      <c r="J68" s="74">
        <v>0.0017</v>
      </c>
      <c r="K68" s="39"/>
    </row>
    <row r="69">
      <c r="A69" s="39"/>
      <c r="B69" s="83" t="s">
        <v>102</v>
      </c>
      <c r="C69" s="103"/>
      <c r="D69" s="104"/>
      <c r="E69" s="105"/>
      <c r="F69" s="39"/>
      <c r="G69" s="83" t="s">
        <v>106</v>
      </c>
      <c r="H69" s="84"/>
      <c r="I69" s="85"/>
      <c r="J69" s="98"/>
      <c r="K69" s="39"/>
    </row>
    <row r="70">
      <c r="A70" s="39"/>
      <c r="B70" s="86" t="s">
        <v>104</v>
      </c>
      <c r="C70" s="86">
        <v>0.349</v>
      </c>
      <c r="D70" s="86">
        <v>0.3436</v>
      </c>
      <c r="E70" s="86">
        <v>0.3368</v>
      </c>
      <c r="F70" s="39"/>
      <c r="G70" s="86" t="s">
        <v>104</v>
      </c>
      <c r="H70" s="86">
        <v>0.0021</v>
      </c>
      <c r="I70" s="86">
        <v>0.0045</v>
      </c>
      <c r="J70" s="86">
        <v>0.0022</v>
      </c>
      <c r="K70" s="39"/>
    </row>
    <row r="71">
      <c r="A71" s="39"/>
      <c r="B71" s="86" t="s">
        <v>105</v>
      </c>
      <c r="C71" s="100">
        <v>0.6981</v>
      </c>
      <c r="D71" s="100">
        <v>0.6872</v>
      </c>
      <c r="E71" s="100">
        <v>0.6736</v>
      </c>
      <c r="F71" s="39"/>
      <c r="G71" s="86" t="s">
        <v>105</v>
      </c>
      <c r="H71" s="73">
        <v>0.092</v>
      </c>
      <c r="I71" s="73">
        <v>0.1959</v>
      </c>
      <c r="J71" s="73">
        <v>0.0976</v>
      </c>
      <c r="K71" s="39"/>
    </row>
    <row r="72">
      <c r="A72" s="39"/>
      <c r="B72" s="86"/>
      <c r="C72" s="100"/>
      <c r="D72" s="100"/>
      <c r="E72" s="100"/>
      <c r="F72" s="39"/>
      <c r="G72" s="86"/>
      <c r="H72" s="73"/>
      <c r="I72" s="73"/>
      <c r="J72" s="73"/>
      <c r="K72" s="39"/>
    </row>
    <row r="73">
      <c r="A73" s="39"/>
      <c r="B73" s="38" t="s">
        <v>38</v>
      </c>
      <c r="C73" s="100"/>
      <c r="D73" s="100"/>
      <c r="E73" s="100"/>
      <c r="F73" s="39"/>
      <c r="G73" s="86"/>
      <c r="H73" s="73"/>
      <c r="I73" s="73"/>
      <c r="J73" s="73"/>
      <c r="K73" s="39"/>
    </row>
    <row r="74">
      <c r="A74" s="39"/>
      <c r="B74" s="86"/>
      <c r="C74" s="100"/>
      <c r="D74" s="100"/>
      <c r="E74" s="100"/>
      <c r="F74" s="39"/>
      <c r="G74" s="86"/>
      <c r="H74" s="73"/>
      <c r="I74" s="73"/>
      <c r="J74" s="73"/>
      <c r="K74" s="39"/>
    </row>
  </sheetData>
  <mergeCells count="6">
    <mergeCell ref="B2:J2"/>
    <mergeCell ref="B3:J3"/>
    <mergeCell ref="B5:E5"/>
    <mergeCell ref="G5:J5"/>
    <mergeCell ref="B39:E39"/>
    <mergeCell ref="G39:J39"/>
  </mergeCells>
  <conditionalFormatting sqref="C7:E34 H7:J34 C41:E68 H41:J68">
    <cfRule type="cellIs" dxfId="0" priority="1" operator="greaterThan">
      <formula>0.95</formula>
    </cfRule>
  </conditionalFormatting>
  <conditionalFormatting sqref="C7:E34 H7:J34 C41:E68 H41:J68">
    <cfRule type="cellIs" dxfId="1" priority="2" operator="greaterThan">
      <formula>0.9</formula>
    </cfRule>
  </conditionalFormatting>
  <conditionalFormatting sqref="C7:E34 H7:J34 C41:E68 H41:J68">
    <cfRule type="cellIs" dxfId="2" priority="3" operator="lessThan">
      <formula>0.5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31.38"/>
    <col customWidth="1" min="7" max="7" width="2.63"/>
  </cols>
  <sheetData>
    <row r="1">
      <c r="A1" s="39"/>
      <c r="B1" s="41"/>
      <c r="C1" s="41"/>
      <c r="D1" s="41"/>
      <c r="E1" s="41"/>
      <c r="F1" s="41"/>
      <c r="G1" s="39"/>
    </row>
    <row r="2">
      <c r="A2" s="39"/>
      <c r="B2" s="40" t="s">
        <v>101</v>
      </c>
      <c r="G2" s="40"/>
    </row>
    <row r="3">
      <c r="A3" s="39"/>
      <c r="B3" s="40" t="s">
        <v>40</v>
      </c>
      <c r="G3" s="40"/>
    </row>
    <row r="4">
      <c r="A4" s="39"/>
      <c r="B4" s="41"/>
      <c r="C4" s="41"/>
      <c r="D4" s="41"/>
      <c r="E4" s="41"/>
      <c r="F4" s="41"/>
      <c r="G4" s="39"/>
    </row>
    <row r="5">
      <c r="A5" s="39"/>
      <c r="B5" s="42" t="s">
        <v>2</v>
      </c>
      <c r="C5" s="6"/>
      <c r="D5" s="6"/>
      <c r="E5" s="6"/>
      <c r="F5" s="7"/>
      <c r="G5" s="39"/>
    </row>
    <row r="6">
      <c r="A6" s="39"/>
      <c r="B6" s="43"/>
      <c r="C6" s="44" t="s">
        <v>4</v>
      </c>
      <c r="D6" s="44" t="s">
        <v>5</v>
      </c>
      <c r="E6" s="45" t="s">
        <v>6</v>
      </c>
      <c r="F6" s="46" t="s">
        <v>41</v>
      </c>
      <c r="G6" s="39"/>
    </row>
    <row r="7">
      <c r="A7" s="39"/>
      <c r="B7" s="43" t="s">
        <v>107</v>
      </c>
      <c r="C7" s="53" t="s">
        <v>108</v>
      </c>
      <c r="D7" s="48" t="s">
        <v>109</v>
      </c>
      <c r="E7" s="48" t="s">
        <v>110</v>
      </c>
      <c r="F7" s="92">
        <v>0.3845</v>
      </c>
      <c r="G7" s="39"/>
    </row>
    <row r="8">
      <c r="A8" s="39"/>
      <c r="B8" s="47" t="s">
        <v>42</v>
      </c>
      <c r="C8" s="106" t="s">
        <v>111</v>
      </c>
      <c r="D8" s="107" t="s">
        <v>109</v>
      </c>
      <c r="E8" s="107" t="s">
        <v>112</v>
      </c>
      <c r="F8" s="108">
        <v>0.3925</v>
      </c>
      <c r="G8" s="39"/>
    </row>
    <row r="9">
      <c r="A9" s="39"/>
      <c r="B9" s="50" t="s">
        <v>47</v>
      </c>
      <c r="C9" s="54" t="s">
        <v>113</v>
      </c>
      <c r="D9" s="51" t="s">
        <v>114</v>
      </c>
      <c r="E9" s="51" t="s">
        <v>115</v>
      </c>
      <c r="F9" s="93">
        <v>0.9327</v>
      </c>
      <c r="G9" s="39"/>
    </row>
    <row r="10">
      <c r="A10" s="39"/>
      <c r="B10" s="101"/>
      <c r="C10" s="39"/>
      <c r="D10" s="39"/>
      <c r="E10" s="39"/>
      <c r="F10" s="39"/>
      <c r="G10" s="39"/>
    </row>
    <row r="11">
      <c r="A11" s="39"/>
      <c r="B11" s="42" t="s">
        <v>3</v>
      </c>
      <c r="C11" s="6"/>
      <c r="D11" s="6"/>
      <c r="E11" s="6"/>
      <c r="F11" s="7"/>
      <c r="G11" s="39"/>
    </row>
    <row r="12">
      <c r="A12" s="39"/>
      <c r="B12" s="43"/>
      <c r="C12" s="44" t="s">
        <v>4</v>
      </c>
      <c r="D12" s="44" t="s">
        <v>5</v>
      </c>
      <c r="E12" s="45" t="s">
        <v>6</v>
      </c>
      <c r="F12" s="46" t="s">
        <v>41</v>
      </c>
      <c r="G12" s="39"/>
    </row>
    <row r="13">
      <c r="A13" s="39"/>
      <c r="B13" s="43" t="s">
        <v>107</v>
      </c>
      <c r="C13" s="53" t="s">
        <v>116</v>
      </c>
      <c r="D13" s="48" t="s">
        <v>117</v>
      </c>
      <c r="E13" s="48" t="s">
        <v>118</v>
      </c>
      <c r="F13" s="92">
        <v>0.7088</v>
      </c>
      <c r="G13" s="39"/>
    </row>
    <row r="14">
      <c r="A14" s="39"/>
      <c r="B14" s="47" t="s">
        <v>42</v>
      </c>
      <c r="C14" s="106" t="s">
        <v>119</v>
      </c>
      <c r="D14" s="107" t="s">
        <v>117</v>
      </c>
      <c r="E14" s="107" t="s">
        <v>120</v>
      </c>
      <c r="F14" s="108">
        <v>0.71</v>
      </c>
      <c r="G14" s="39"/>
    </row>
    <row r="15">
      <c r="A15" s="39"/>
      <c r="B15" s="50" t="s">
        <v>47</v>
      </c>
      <c r="C15" s="54" t="s">
        <v>121</v>
      </c>
      <c r="D15" s="51" t="s">
        <v>122</v>
      </c>
      <c r="E15" s="51" t="s">
        <v>123</v>
      </c>
      <c r="F15" s="93">
        <v>0.838</v>
      </c>
      <c r="G15" s="39"/>
    </row>
    <row r="16">
      <c r="A16" s="39"/>
      <c r="B16" s="101"/>
      <c r="C16" s="39"/>
      <c r="D16" s="39"/>
      <c r="E16" s="39"/>
      <c r="F16" s="39"/>
      <c r="G16" s="39"/>
    </row>
    <row r="17">
      <c r="A17" s="39"/>
      <c r="B17" s="42" t="s">
        <v>36</v>
      </c>
      <c r="C17" s="6"/>
      <c r="D17" s="6"/>
      <c r="E17" s="6"/>
      <c r="F17" s="7"/>
      <c r="G17" s="39"/>
    </row>
    <row r="18">
      <c r="A18" s="39"/>
      <c r="B18" s="43"/>
      <c r="C18" s="44" t="s">
        <v>4</v>
      </c>
      <c r="D18" s="44" t="s">
        <v>5</v>
      </c>
      <c r="E18" s="45" t="s">
        <v>6</v>
      </c>
      <c r="F18" s="46" t="s">
        <v>41</v>
      </c>
      <c r="G18" s="39"/>
    </row>
    <row r="19">
      <c r="A19" s="39"/>
      <c r="B19" s="43" t="s">
        <v>107</v>
      </c>
      <c r="C19" s="53" t="s">
        <v>124</v>
      </c>
      <c r="D19" s="48" t="s">
        <v>125</v>
      </c>
      <c r="E19" s="48" t="s">
        <v>126</v>
      </c>
      <c r="F19" s="92">
        <v>0.4171</v>
      </c>
      <c r="G19" s="39"/>
    </row>
    <row r="20">
      <c r="A20" s="39"/>
      <c r="B20" s="47" t="s">
        <v>42</v>
      </c>
      <c r="C20" s="106" t="s">
        <v>127</v>
      </c>
      <c r="D20" s="107" t="s">
        <v>125</v>
      </c>
      <c r="E20" s="107" t="s">
        <v>128</v>
      </c>
      <c r="F20" s="108">
        <v>0.425</v>
      </c>
      <c r="G20" s="39"/>
    </row>
    <row r="21">
      <c r="A21" s="39"/>
      <c r="B21" s="50" t="s">
        <v>47</v>
      </c>
      <c r="C21" s="54" t="s">
        <v>129</v>
      </c>
      <c r="D21" s="51" t="s">
        <v>130</v>
      </c>
      <c r="E21" s="51" t="s">
        <v>131</v>
      </c>
      <c r="F21" s="93">
        <v>0.9112</v>
      </c>
      <c r="G21" s="39"/>
    </row>
    <row r="22">
      <c r="A22" s="39"/>
      <c r="B22" s="101"/>
      <c r="C22" s="39"/>
      <c r="D22" s="39"/>
      <c r="E22" s="39"/>
      <c r="F22" s="39"/>
      <c r="G22" s="39"/>
    </row>
    <row r="23">
      <c r="A23" s="39"/>
      <c r="B23" s="42" t="s">
        <v>37</v>
      </c>
      <c r="C23" s="6"/>
      <c r="D23" s="6"/>
      <c r="E23" s="6"/>
      <c r="F23" s="7"/>
      <c r="G23" s="39"/>
    </row>
    <row r="24">
      <c r="A24" s="39"/>
      <c r="B24" s="43"/>
      <c r="C24" s="44" t="s">
        <v>4</v>
      </c>
      <c r="D24" s="44" t="s">
        <v>5</v>
      </c>
      <c r="E24" s="45" t="s">
        <v>6</v>
      </c>
      <c r="F24" s="46" t="s">
        <v>41</v>
      </c>
      <c r="G24" s="39"/>
    </row>
    <row r="25">
      <c r="A25" s="39"/>
      <c r="B25" s="43" t="s">
        <v>107</v>
      </c>
      <c r="C25" s="53" t="s">
        <v>132</v>
      </c>
      <c r="D25" s="48" t="s">
        <v>133</v>
      </c>
      <c r="E25" s="48" t="s">
        <v>134</v>
      </c>
      <c r="F25" s="92">
        <v>0.0534</v>
      </c>
      <c r="G25" s="39"/>
    </row>
    <row r="26">
      <c r="A26" s="39"/>
      <c r="B26" s="47" t="s">
        <v>42</v>
      </c>
      <c r="C26" s="106" t="s">
        <v>135</v>
      </c>
      <c r="D26" s="107" t="s">
        <v>133</v>
      </c>
      <c r="E26" s="107" t="s">
        <v>136</v>
      </c>
      <c r="F26" s="108">
        <v>0.0913</v>
      </c>
      <c r="G26" s="39"/>
    </row>
    <row r="27">
      <c r="A27" s="39"/>
      <c r="B27" s="50" t="s">
        <v>47</v>
      </c>
      <c r="C27" s="54" t="s">
        <v>113</v>
      </c>
      <c r="D27" s="51" t="s">
        <v>137</v>
      </c>
      <c r="E27" s="51" t="s">
        <v>138</v>
      </c>
      <c r="F27" s="93">
        <v>0.7958</v>
      </c>
      <c r="G27" s="39"/>
    </row>
    <row r="28">
      <c r="A28" s="39"/>
      <c r="B28" s="101"/>
      <c r="C28" s="39"/>
      <c r="D28" s="39"/>
      <c r="E28" s="39"/>
      <c r="F28" s="39"/>
      <c r="G28" s="39"/>
    </row>
  </sheetData>
  <mergeCells count="6">
    <mergeCell ref="B2:F2"/>
    <mergeCell ref="B3:F3"/>
    <mergeCell ref="B5:F5"/>
    <mergeCell ref="B11:F11"/>
    <mergeCell ref="B17:F17"/>
    <mergeCell ref="B23:F23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18.88"/>
    <col customWidth="1" min="3" max="6" width="15.13"/>
    <col customWidth="1" min="7" max="7" width="2.63"/>
  </cols>
  <sheetData>
    <row r="2">
      <c r="B2" s="109" t="s">
        <v>139</v>
      </c>
    </row>
    <row r="3">
      <c r="B3" s="110"/>
      <c r="C3" s="110"/>
      <c r="D3" s="110"/>
      <c r="E3" s="110"/>
      <c r="F3" s="110"/>
    </row>
    <row r="4">
      <c r="B4" s="111"/>
      <c r="C4" s="112" t="s">
        <v>2</v>
      </c>
      <c r="D4" s="112" t="s">
        <v>3</v>
      </c>
      <c r="E4" s="112" t="s">
        <v>36</v>
      </c>
      <c r="F4" s="112" t="s">
        <v>37</v>
      </c>
    </row>
    <row r="5">
      <c r="B5" s="111" t="s">
        <v>140</v>
      </c>
      <c r="C5" s="113">
        <v>0.1554</v>
      </c>
      <c r="D5" s="114">
        <v>0.0939</v>
      </c>
      <c r="E5" s="113">
        <v>0.0807</v>
      </c>
      <c r="F5" s="114">
        <v>0.0038</v>
      </c>
    </row>
    <row r="6">
      <c r="B6" s="115" t="s">
        <v>141</v>
      </c>
      <c r="C6" s="116">
        <v>0.8638</v>
      </c>
      <c r="D6" s="116">
        <v>0.9423</v>
      </c>
      <c r="E6" s="117">
        <v>0.3816</v>
      </c>
      <c r="F6" s="117">
        <v>0.7022</v>
      </c>
    </row>
    <row r="7">
      <c r="B7" s="118" t="s">
        <v>142</v>
      </c>
      <c r="C7" s="116">
        <v>0.3845</v>
      </c>
      <c r="D7" s="117">
        <v>0.7088</v>
      </c>
      <c r="E7" s="119">
        <v>0.4171</v>
      </c>
      <c r="F7" s="117">
        <v>0.0534</v>
      </c>
    </row>
    <row r="8">
      <c r="B8" s="120" t="s">
        <v>143</v>
      </c>
      <c r="C8" s="121">
        <v>0.3925</v>
      </c>
      <c r="D8" s="122">
        <v>0.71</v>
      </c>
      <c r="E8" s="123">
        <v>0.425</v>
      </c>
      <c r="F8" s="122">
        <v>0.0913</v>
      </c>
    </row>
    <row r="9">
      <c r="B9" s="124"/>
    </row>
    <row r="27">
      <c r="B27" s="109" t="s">
        <v>139</v>
      </c>
    </row>
    <row r="28">
      <c r="B28" s="110"/>
      <c r="C28" s="110"/>
      <c r="D28" s="110"/>
      <c r="E28" s="110"/>
      <c r="F28" s="110"/>
    </row>
    <row r="29">
      <c r="B29" s="111"/>
      <c r="C29" s="112" t="s">
        <v>2</v>
      </c>
      <c r="D29" s="112" t="s">
        <v>3</v>
      </c>
      <c r="E29" s="112" t="s">
        <v>36</v>
      </c>
      <c r="F29" s="112" t="s">
        <v>37</v>
      </c>
    </row>
    <row r="30">
      <c r="B30" s="111" t="s">
        <v>140</v>
      </c>
      <c r="C30" s="113">
        <v>0.1554</v>
      </c>
      <c r="D30" s="114">
        <v>0.0939</v>
      </c>
      <c r="E30" s="113">
        <v>0.0807</v>
      </c>
      <c r="F30" s="114">
        <v>0.0038</v>
      </c>
    </row>
    <row r="31">
      <c r="B31" s="115" t="s">
        <v>141</v>
      </c>
      <c r="C31" s="116">
        <v>0.8638</v>
      </c>
      <c r="D31" s="116">
        <v>0.9423</v>
      </c>
      <c r="E31" s="117">
        <v>0.3816</v>
      </c>
      <c r="F31" s="117">
        <v>0.7022</v>
      </c>
    </row>
    <row r="32">
      <c r="B32" s="125" t="s">
        <v>144</v>
      </c>
      <c r="C32" s="121">
        <v>0.3845</v>
      </c>
      <c r="D32" s="122">
        <v>0.7088</v>
      </c>
      <c r="E32" s="123">
        <v>0.4171</v>
      </c>
      <c r="F32" s="122">
        <v>0.0534</v>
      </c>
    </row>
    <row r="50">
      <c r="B50" s="60"/>
      <c r="C50" s="60"/>
      <c r="D50" s="60"/>
      <c r="E50" s="60"/>
      <c r="F50" s="60"/>
    </row>
    <row r="51">
      <c r="B51" s="126" t="s">
        <v>145</v>
      </c>
    </row>
    <row r="52">
      <c r="B52" s="60"/>
      <c r="C52" s="60"/>
      <c r="D52" s="60"/>
      <c r="E52" s="60"/>
      <c r="F52" s="60"/>
    </row>
    <row r="53">
      <c r="B53" s="127"/>
      <c r="C53" s="128"/>
      <c r="D53" s="128"/>
      <c r="E53" s="128"/>
      <c r="F53" s="128"/>
    </row>
    <row r="54">
      <c r="B54" s="129" t="s">
        <v>140</v>
      </c>
      <c r="C54" s="130" t="s">
        <v>2</v>
      </c>
      <c r="D54" s="130" t="s">
        <v>3</v>
      </c>
      <c r="E54" s="130" t="s">
        <v>36</v>
      </c>
      <c r="F54" s="130" t="s">
        <v>37</v>
      </c>
    </row>
    <row r="55">
      <c r="B55" s="131" t="s">
        <v>146</v>
      </c>
      <c r="C55" s="113">
        <v>0.1554</v>
      </c>
      <c r="D55" s="113">
        <v>0.0939</v>
      </c>
      <c r="E55" s="113">
        <v>0.0807</v>
      </c>
      <c r="F55" s="113">
        <v>0.0038</v>
      </c>
    </row>
    <row r="56">
      <c r="B56" s="132" t="s">
        <v>47</v>
      </c>
      <c r="C56" s="122">
        <v>0.9447</v>
      </c>
      <c r="D56" s="122">
        <v>0.6719</v>
      </c>
      <c r="E56" s="133">
        <v>0.7902</v>
      </c>
      <c r="F56" s="133">
        <v>0.9976</v>
      </c>
    </row>
    <row r="57">
      <c r="B57" s="134"/>
      <c r="C57" s="134"/>
      <c r="D57" s="134"/>
      <c r="E57" s="134"/>
      <c r="F57" s="134"/>
    </row>
    <row r="58">
      <c r="B58" s="135"/>
      <c r="C58" s="136"/>
      <c r="D58" s="136"/>
      <c r="E58" s="136"/>
      <c r="F58" s="136"/>
    </row>
    <row r="59">
      <c r="B59" s="129" t="s">
        <v>141</v>
      </c>
      <c r="C59" s="130" t="s">
        <v>2</v>
      </c>
      <c r="D59" s="130" t="s">
        <v>3</v>
      </c>
      <c r="E59" s="130" t="s">
        <v>36</v>
      </c>
      <c r="F59" s="130" t="s">
        <v>37</v>
      </c>
    </row>
    <row r="60">
      <c r="B60" s="131" t="s">
        <v>146</v>
      </c>
      <c r="C60" s="113">
        <v>0.8638</v>
      </c>
      <c r="D60" s="113">
        <v>0.9423</v>
      </c>
      <c r="E60" s="137">
        <v>0.3816</v>
      </c>
      <c r="F60" s="137">
        <v>0.7022</v>
      </c>
    </row>
    <row r="61">
      <c r="B61" s="132" t="s">
        <v>47</v>
      </c>
      <c r="C61" s="117">
        <v>0.9951</v>
      </c>
      <c r="D61" s="117">
        <v>0.9434</v>
      </c>
      <c r="E61" s="138">
        <v>0.8862</v>
      </c>
      <c r="F61" s="138">
        <v>0.9897</v>
      </c>
    </row>
    <row r="62">
      <c r="B62" s="139"/>
      <c r="C62" s="140"/>
      <c r="D62" s="140"/>
      <c r="E62" s="140"/>
      <c r="F62" s="141"/>
    </row>
    <row r="63">
      <c r="B63" s="135"/>
      <c r="C63" s="136"/>
      <c r="D63" s="136"/>
      <c r="E63" s="136"/>
      <c r="F63" s="136"/>
    </row>
    <row r="64">
      <c r="B64" s="129" t="s">
        <v>147</v>
      </c>
      <c r="C64" s="130" t="s">
        <v>2</v>
      </c>
      <c r="D64" s="130" t="s">
        <v>3</v>
      </c>
      <c r="E64" s="130" t="s">
        <v>36</v>
      </c>
      <c r="F64" s="130" t="s">
        <v>37</v>
      </c>
    </row>
    <row r="65">
      <c r="B65" s="142" t="s">
        <v>148</v>
      </c>
      <c r="C65" s="113">
        <v>0.3845</v>
      </c>
      <c r="D65" s="113">
        <v>0.7088</v>
      </c>
      <c r="E65" s="113">
        <v>0.4171</v>
      </c>
      <c r="F65" s="113">
        <v>0.0534</v>
      </c>
    </row>
    <row r="66">
      <c r="B66" s="131" t="s">
        <v>42</v>
      </c>
      <c r="C66" s="117">
        <v>0.3925</v>
      </c>
      <c r="D66" s="117">
        <v>0.71</v>
      </c>
      <c r="E66" s="117">
        <v>0.425</v>
      </c>
      <c r="F66" s="117">
        <v>0.0913</v>
      </c>
    </row>
    <row r="67">
      <c r="B67" s="132" t="s">
        <v>47</v>
      </c>
      <c r="C67" s="122">
        <v>0.9327</v>
      </c>
      <c r="D67" s="122">
        <v>0.838</v>
      </c>
      <c r="E67" s="122">
        <v>0.9112</v>
      </c>
      <c r="F67" s="122">
        <v>0.7958</v>
      </c>
    </row>
    <row r="68">
      <c r="B68" s="143"/>
      <c r="C68" s="143"/>
      <c r="D68" s="143"/>
      <c r="E68" s="143"/>
      <c r="F68" s="143"/>
    </row>
  </sheetData>
  <mergeCells count="3">
    <mergeCell ref="B2:F2"/>
    <mergeCell ref="B27:F27"/>
    <mergeCell ref="B51:F51"/>
  </mergeCells>
  <conditionalFormatting sqref="C55:F56 C60:F61 C65:F67">
    <cfRule type="cellIs" dxfId="3" priority="1" operator="greaterThan">
      <formula>0.9</formula>
    </cfRule>
  </conditionalFormatting>
  <conditionalFormatting sqref="C5:F8 C30:F32 C55:F56 C60:F61 C65:F67">
    <cfRule type="cellIs" dxfId="0" priority="2" operator="greaterThan">
      <formula>0.95</formula>
    </cfRule>
  </conditionalFormatting>
  <conditionalFormatting sqref="C5:F8 C30:F32">
    <cfRule type="cellIs" dxfId="3" priority="3" operator="greaterThan">
      <formula>0.8</formula>
    </cfRule>
  </conditionalFormatting>
  <conditionalFormatting sqref="C5:F8 C30:F32 C55:F56 C60:F61 C65:F67">
    <cfRule type="cellIs" dxfId="2" priority="4" operator="lessThan">
      <formula>0.5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18.88"/>
    <col customWidth="1" min="3" max="6" width="15.13"/>
    <col customWidth="1" min="7" max="7" width="2.63"/>
  </cols>
  <sheetData>
    <row r="2">
      <c r="B2" s="109" t="s">
        <v>149</v>
      </c>
    </row>
    <row r="3">
      <c r="B3" s="110"/>
      <c r="C3" s="110"/>
      <c r="D3" s="110"/>
      <c r="E3" s="110"/>
      <c r="F3" s="110"/>
    </row>
    <row r="4">
      <c r="B4" s="111"/>
      <c r="C4" s="112" t="s">
        <v>2</v>
      </c>
      <c r="D4" s="112" t="s">
        <v>3</v>
      </c>
      <c r="E4" s="112" t="s">
        <v>36</v>
      </c>
      <c r="F4" s="112" t="s">
        <v>37</v>
      </c>
    </row>
    <row r="5">
      <c r="B5" s="111" t="s">
        <v>140</v>
      </c>
      <c r="C5" s="113">
        <v>0.1226</v>
      </c>
      <c r="D5" s="114">
        <v>0.0919</v>
      </c>
      <c r="E5" s="113">
        <v>0.0919</v>
      </c>
      <c r="F5" s="114">
        <v>9.0E-4</v>
      </c>
    </row>
    <row r="6">
      <c r="B6" s="115" t="s">
        <v>141</v>
      </c>
      <c r="C6" s="116">
        <v>0.6937</v>
      </c>
      <c r="D6" s="116">
        <v>0.8838</v>
      </c>
      <c r="E6" s="117">
        <v>0.5905</v>
      </c>
      <c r="F6" s="117">
        <v>0.5349</v>
      </c>
    </row>
    <row r="7">
      <c r="B7" s="118" t="s">
        <v>142</v>
      </c>
      <c r="C7" s="116">
        <v>0.2277</v>
      </c>
      <c r="D7" s="117">
        <v>0.5697</v>
      </c>
      <c r="E7" s="119">
        <v>0.3368</v>
      </c>
      <c r="F7" s="117">
        <v>0.0022</v>
      </c>
    </row>
    <row r="8">
      <c r="B8" s="120" t="s">
        <v>143</v>
      </c>
      <c r="C8" s="121">
        <v>0.4554</v>
      </c>
      <c r="D8" s="122">
        <v>0.7121</v>
      </c>
      <c r="E8" s="123">
        <v>0.6736</v>
      </c>
      <c r="F8" s="122">
        <v>0.0976</v>
      </c>
    </row>
    <row r="9">
      <c r="B9" s="124"/>
    </row>
    <row r="26" ht="16.5" customHeight="1"/>
    <row r="27">
      <c r="B27" s="126" t="s">
        <v>150</v>
      </c>
    </row>
    <row r="28">
      <c r="B28" s="127"/>
      <c r="C28" s="128"/>
      <c r="D28" s="128"/>
      <c r="E28" s="128"/>
      <c r="F28" s="128"/>
    </row>
    <row r="29">
      <c r="B29" s="144" t="s">
        <v>140</v>
      </c>
      <c r="C29" s="145" t="s">
        <v>2</v>
      </c>
      <c r="D29" s="145" t="s">
        <v>3</v>
      </c>
      <c r="E29" s="145" t="s">
        <v>36</v>
      </c>
      <c r="F29" s="145" t="s">
        <v>37</v>
      </c>
    </row>
    <row r="30">
      <c r="B30" s="131" t="s">
        <v>146</v>
      </c>
      <c r="C30" s="114">
        <v>0.269</v>
      </c>
      <c r="D30" s="114">
        <v>0.1716</v>
      </c>
      <c r="E30" s="114">
        <v>0.1494</v>
      </c>
      <c r="F30" s="114">
        <v>0.0076</v>
      </c>
    </row>
    <row r="31">
      <c r="B31" s="132" t="s">
        <v>47</v>
      </c>
      <c r="C31" s="121">
        <v>0.9716</v>
      </c>
      <c r="D31" s="121">
        <v>0.8038</v>
      </c>
      <c r="E31" s="123">
        <v>0.8828</v>
      </c>
      <c r="F31" s="123">
        <v>0.9887</v>
      </c>
    </row>
    <row r="32">
      <c r="B32" s="60"/>
      <c r="C32" s="60"/>
      <c r="D32" s="60"/>
      <c r="E32" s="60"/>
      <c r="F32" s="60"/>
    </row>
    <row r="33">
      <c r="B33" s="127"/>
      <c r="C33" s="128"/>
      <c r="D33" s="128"/>
      <c r="E33" s="128"/>
      <c r="F33" s="128"/>
    </row>
    <row r="34">
      <c r="B34" s="144" t="s">
        <v>141</v>
      </c>
      <c r="C34" s="145" t="s">
        <v>2</v>
      </c>
      <c r="D34" s="145" t="s">
        <v>3</v>
      </c>
      <c r="E34" s="145" t="s">
        <v>36</v>
      </c>
      <c r="F34" s="145" t="s">
        <v>37</v>
      </c>
    </row>
    <row r="35">
      <c r="B35" s="131" t="s">
        <v>146</v>
      </c>
      <c r="C35" s="114">
        <v>0.9269</v>
      </c>
      <c r="D35" s="114">
        <v>0.9703</v>
      </c>
      <c r="E35" s="146">
        <v>0.5524</v>
      </c>
      <c r="F35" s="146">
        <v>0.825</v>
      </c>
    </row>
    <row r="36">
      <c r="B36" s="132" t="s">
        <v>47</v>
      </c>
      <c r="C36" s="116">
        <v>0.9975</v>
      </c>
      <c r="D36" s="116">
        <v>0.9709</v>
      </c>
      <c r="E36" s="119">
        <v>0.9397</v>
      </c>
      <c r="F36" s="119">
        <v>0.9948</v>
      </c>
    </row>
    <row r="37">
      <c r="B37" s="147"/>
      <c r="C37" s="140"/>
      <c r="D37" s="140"/>
      <c r="E37" s="140"/>
      <c r="F37" s="148"/>
    </row>
    <row r="38">
      <c r="B38" s="127"/>
      <c r="C38" s="128"/>
      <c r="D38" s="128"/>
      <c r="E38" s="128"/>
      <c r="F38" s="128"/>
    </row>
    <row r="39">
      <c r="B39" s="144" t="s">
        <v>147</v>
      </c>
      <c r="C39" s="145" t="s">
        <v>2</v>
      </c>
      <c r="D39" s="145" t="s">
        <v>3</v>
      </c>
      <c r="E39" s="145" t="s">
        <v>36</v>
      </c>
      <c r="F39" s="145" t="s">
        <v>37</v>
      </c>
    </row>
    <row r="40">
      <c r="B40" s="142" t="s">
        <v>148</v>
      </c>
      <c r="C40" s="114">
        <v>0.5554</v>
      </c>
      <c r="D40" s="114">
        <v>0.8296</v>
      </c>
      <c r="E40" s="114">
        <v>0.5887</v>
      </c>
      <c r="F40" s="114">
        <v>0.1014</v>
      </c>
    </row>
    <row r="41">
      <c r="B41" s="131" t="s">
        <v>42</v>
      </c>
      <c r="C41" s="116">
        <v>0.5637</v>
      </c>
      <c r="D41" s="116">
        <v>0.8304</v>
      </c>
      <c r="E41" s="116">
        <v>0.5964</v>
      </c>
      <c r="F41" s="116">
        <v>0.1673</v>
      </c>
    </row>
    <row r="42">
      <c r="B42" s="132" t="s">
        <v>47</v>
      </c>
      <c r="C42" s="121">
        <v>0.9652</v>
      </c>
      <c r="D42" s="121">
        <v>0.9119</v>
      </c>
      <c r="E42" s="121">
        <v>0.9536</v>
      </c>
      <c r="F42" s="121">
        <v>0.8863</v>
      </c>
    </row>
  </sheetData>
  <mergeCells count="2">
    <mergeCell ref="B2:F2"/>
    <mergeCell ref="B27:F27"/>
  </mergeCells>
  <conditionalFormatting sqref="C30:F31 C35:F36 C40:F42">
    <cfRule type="cellIs" dxfId="3" priority="1" operator="greaterThan">
      <formula>0.9</formula>
    </cfRule>
  </conditionalFormatting>
  <conditionalFormatting sqref="C5:F8 C30:F31 C35:F36 C40:F42">
    <cfRule type="cellIs" dxfId="0" priority="2" operator="greaterThan">
      <formula>0.95</formula>
    </cfRule>
  </conditionalFormatting>
  <conditionalFormatting sqref="C5:F8">
    <cfRule type="cellIs" dxfId="3" priority="3" operator="greaterThan">
      <formula>0.8</formula>
    </cfRule>
  </conditionalFormatting>
  <conditionalFormatting sqref="C5:F8 C30:F31 C35:F36 C40:F42">
    <cfRule type="cellIs" dxfId="2" priority="4" operator="lessThan">
      <formula>0.5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13.88"/>
    <col customWidth="1" min="3" max="9" width="12.63"/>
    <col customWidth="1" min="10" max="10" width="2.63"/>
  </cols>
  <sheetData>
    <row r="1">
      <c r="A1" s="60"/>
      <c r="B1" s="60"/>
      <c r="C1" s="60"/>
      <c r="D1" s="60"/>
      <c r="E1" s="60"/>
      <c r="F1" s="60"/>
      <c r="G1" s="60"/>
      <c r="H1" s="60"/>
      <c r="I1" s="60"/>
      <c r="J1" s="60"/>
    </row>
    <row r="2">
      <c r="A2" s="60"/>
      <c r="B2" s="149" t="s">
        <v>140</v>
      </c>
      <c r="C2" s="150" t="s">
        <v>151</v>
      </c>
      <c r="D2" s="151" t="s">
        <v>152</v>
      </c>
      <c r="E2" s="152"/>
      <c r="F2" s="152"/>
      <c r="G2" s="153"/>
      <c r="H2" s="154" t="s">
        <v>153</v>
      </c>
      <c r="I2" s="155" t="s">
        <v>154</v>
      </c>
      <c r="J2" s="60"/>
    </row>
    <row r="3">
      <c r="A3" s="60"/>
      <c r="B3" s="156"/>
      <c r="C3" s="157"/>
      <c r="D3" s="158" t="s">
        <v>155</v>
      </c>
      <c r="E3" s="158" t="s">
        <v>156</v>
      </c>
      <c r="F3" s="158" t="s">
        <v>157</v>
      </c>
      <c r="G3" s="158" t="s">
        <v>156</v>
      </c>
      <c r="H3" s="156"/>
      <c r="I3" s="156"/>
      <c r="J3" s="60"/>
    </row>
    <row r="4">
      <c r="A4" s="60"/>
      <c r="B4" s="159" t="s">
        <v>2</v>
      </c>
      <c r="C4" s="160">
        <v>0.269</v>
      </c>
      <c r="D4" s="161">
        <f>ROUND((1-C4),4)</f>
        <v>0.731</v>
      </c>
      <c r="E4" s="162"/>
      <c r="F4" s="162"/>
      <c r="G4" s="157"/>
      <c r="H4" s="119">
        <v>0.9716</v>
      </c>
      <c r="I4" s="163">
        <f>(ROUND((1-H4),4))</f>
        <v>0.0284</v>
      </c>
      <c r="J4" s="60"/>
    </row>
    <row r="5">
      <c r="A5" s="60"/>
      <c r="B5" s="156"/>
      <c r="C5" s="157"/>
      <c r="D5" s="121">
        <v>0.6918</v>
      </c>
      <c r="E5" s="164">
        <v>0.6918</v>
      </c>
      <c r="F5" s="121">
        <v>0.3082</v>
      </c>
      <c r="G5" s="164">
        <v>0.3082</v>
      </c>
      <c r="H5" s="156"/>
      <c r="I5" s="156"/>
      <c r="J5" s="60"/>
    </row>
    <row r="6">
      <c r="A6" s="60"/>
      <c r="B6" s="159" t="s">
        <v>3</v>
      </c>
      <c r="C6" s="160">
        <v>0.1716</v>
      </c>
      <c r="D6" s="161">
        <f>ROUND((1-C6),4)</f>
        <v>0.8284</v>
      </c>
      <c r="E6" s="162"/>
      <c r="F6" s="162"/>
      <c r="G6" s="157"/>
      <c r="H6" s="119">
        <v>0.8038</v>
      </c>
      <c r="I6" s="163">
        <f>(ROUND((1-H6),4))</f>
        <v>0.1962</v>
      </c>
      <c r="J6" s="60"/>
    </row>
    <row r="7">
      <c r="A7" s="60"/>
      <c r="B7" s="156"/>
      <c r="C7" s="157"/>
      <c r="D7" s="123">
        <v>0.8109</v>
      </c>
      <c r="E7" s="165">
        <v>0.8109</v>
      </c>
      <c r="F7" s="123">
        <v>0.1891</v>
      </c>
      <c r="G7" s="165">
        <v>0.1891</v>
      </c>
      <c r="H7" s="156"/>
      <c r="I7" s="156"/>
      <c r="J7" s="60"/>
    </row>
    <row r="8">
      <c r="A8" s="60"/>
      <c r="B8" s="159" t="s">
        <v>36</v>
      </c>
      <c r="C8" s="160">
        <v>0.1494</v>
      </c>
      <c r="D8" s="161">
        <f>ROUND((1-C8),4)</f>
        <v>0.8506</v>
      </c>
      <c r="E8" s="162"/>
      <c r="F8" s="162"/>
      <c r="G8" s="157"/>
      <c r="H8" s="119">
        <v>0.8828</v>
      </c>
      <c r="I8" s="163">
        <f>(ROUND((1-H8),4))</f>
        <v>0.1172</v>
      </c>
      <c r="J8" s="60"/>
    </row>
    <row r="9">
      <c r="A9" s="60"/>
      <c r="B9" s="156"/>
      <c r="C9" s="157"/>
      <c r="D9" s="123">
        <v>0.866</v>
      </c>
      <c r="E9" s="165">
        <v>0.866</v>
      </c>
      <c r="F9" s="123">
        <v>0.134</v>
      </c>
      <c r="G9" s="165">
        <v>0.134</v>
      </c>
      <c r="H9" s="156"/>
      <c r="I9" s="156"/>
      <c r="J9" s="60"/>
    </row>
    <row r="10">
      <c r="A10" s="60"/>
      <c r="B10" s="159" t="s">
        <v>37</v>
      </c>
      <c r="C10" s="160">
        <v>0.0076</v>
      </c>
      <c r="D10" s="161">
        <f>ROUND((1-C10),4)</f>
        <v>0.9924</v>
      </c>
      <c r="E10" s="162"/>
      <c r="F10" s="162"/>
      <c r="G10" s="157"/>
      <c r="H10" s="119">
        <v>0.9887</v>
      </c>
      <c r="I10" s="163">
        <f>(ROUND((1-H10),4))</f>
        <v>0.0113</v>
      </c>
      <c r="J10" s="60"/>
    </row>
    <row r="11">
      <c r="A11" s="60"/>
      <c r="B11" s="156"/>
      <c r="C11" s="157"/>
      <c r="D11" s="123">
        <v>0.9899</v>
      </c>
      <c r="E11" s="165">
        <v>0.9899</v>
      </c>
      <c r="F11" s="123">
        <v>0.0101</v>
      </c>
      <c r="G11" s="165">
        <v>0.0101</v>
      </c>
      <c r="H11" s="156"/>
      <c r="I11" s="156"/>
      <c r="J11" s="60"/>
    </row>
    <row r="12">
      <c r="A12" s="60"/>
      <c r="B12" s="166"/>
      <c r="C12" s="166"/>
      <c r="D12" s="166"/>
      <c r="E12" s="166"/>
      <c r="F12" s="166"/>
      <c r="G12" s="166"/>
      <c r="H12" s="166"/>
      <c r="I12" s="166"/>
      <c r="J12" s="60"/>
    </row>
    <row r="13">
      <c r="A13" s="60"/>
      <c r="B13" s="149" t="s">
        <v>141</v>
      </c>
      <c r="C13" s="150" t="s">
        <v>151</v>
      </c>
      <c r="D13" s="151" t="s">
        <v>152</v>
      </c>
      <c r="E13" s="152"/>
      <c r="F13" s="152"/>
      <c r="G13" s="153"/>
      <c r="H13" s="154" t="s">
        <v>153</v>
      </c>
      <c r="I13" s="155" t="s">
        <v>154</v>
      </c>
      <c r="J13" s="60"/>
    </row>
    <row r="14">
      <c r="A14" s="60"/>
      <c r="B14" s="156"/>
      <c r="C14" s="157"/>
      <c r="D14" s="158" t="s">
        <v>155</v>
      </c>
      <c r="E14" s="158" t="s">
        <v>156</v>
      </c>
      <c r="F14" s="158" t="s">
        <v>157</v>
      </c>
      <c r="G14" s="158" t="s">
        <v>156</v>
      </c>
      <c r="H14" s="156"/>
      <c r="I14" s="156"/>
      <c r="J14" s="60"/>
    </row>
    <row r="15">
      <c r="A15" s="60"/>
      <c r="B15" s="159" t="s">
        <v>2</v>
      </c>
      <c r="C15" s="167">
        <v>0.9269</v>
      </c>
      <c r="D15" s="161">
        <f>ROUND((1-C15),4)</f>
        <v>0.0731</v>
      </c>
      <c r="E15" s="162"/>
      <c r="F15" s="162"/>
      <c r="G15" s="157"/>
      <c r="H15" s="119">
        <v>0.9975</v>
      </c>
      <c r="I15" s="163">
        <f>(ROUND((1-H15),4))</f>
        <v>0.0025</v>
      </c>
      <c r="J15" s="60"/>
    </row>
    <row r="16">
      <c r="A16" s="60"/>
      <c r="B16" s="156"/>
      <c r="C16" s="162"/>
      <c r="D16" s="121">
        <v>0.6996</v>
      </c>
      <c r="E16" s="164">
        <v>0.6996</v>
      </c>
      <c r="F16" s="121">
        <v>0.3004</v>
      </c>
      <c r="G16" s="164">
        <v>0.3004</v>
      </c>
      <c r="H16" s="156"/>
      <c r="I16" s="156"/>
      <c r="J16" s="60"/>
    </row>
    <row r="17">
      <c r="A17" s="60"/>
      <c r="B17" s="159" t="s">
        <v>3</v>
      </c>
      <c r="C17" s="168">
        <v>0.9703</v>
      </c>
      <c r="D17" s="161">
        <f>ROUND((1-C17),4)</f>
        <v>0.0297</v>
      </c>
      <c r="E17" s="162"/>
      <c r="F17" s="162"/>
      <c r="G17" s="157"/>
      <c r="H17" s="119">
        <v>0.9709</v>
      </c>
      <c r="I17" s="163">
        <f>(ROUND((1-H17),4))</f>
        <v>0.0291</v>
      </c>
      <c r="J17" s="60"/>
    </row>
    <row r="18">
      <c r="A18" s="60"/>
      <c r="B18" s="156"/>
      <c r="C18" s="162"/>
      <c r="D18" s="123">
        <v>1.0</v>
      </c>
      <c r="E18" s="169">
        <v>1.0</v>
      </c>
      <c r="F18" s="123">
        <v>0.0</v>
      </c>
      <c r="G18" s="169">
        <v>0.0</v>
      </c>
      <c r="H18" s="156"/>
      <c r="I18" s="156"/>
      <c r="J18" s="60"/>
    </row>
    <row r="19">
      <c r="A19" s="60"/>
      <c r="B19" s="159" t="s">
        <v>36</v>
      </c>
      <c r="C19" s="168">
        <v>0.5524</v>
      </c>
      <c r="D19" s="161">
        <f>ROUND((1-C19),4)</f>
        <v>0.4476</v>
      </c>
      <c r="E19" s="162"/>
      <c r="F19" s="162"/>
      <c r="G19" s="157"/>
      <c r="H19" s="119">
        <v>0.9397</v>
      </c>
      <c r="I19" s="163">
        <f>(ROUND((1-H19),4))</f>
        <v>0.0603</v>
      </c>
      <c r="J19" s="60"/>
    </row>
    <row r="20">
      <c r="A20" s="60"/>
      <c r="B20" s="156"/>
      <c r="C20" s="162"/>
      <c r="D20" s="123">
        <v>0.7641</v>
      </c>
      <c r="E20" s="165">
        <v>0.7641</v>
      </c>
      <c r="F20" s="123">
        <v>0.2359</v>
      </c>
      <c r="G20" s="165">
        <v>0.2359</v>
      </c>
      <c r="H20" s="156"/>
      <c r="I20" s="156"/>
      <c r="J20" s="60"/>
    </row>
    <row r="21">
      <c r="A21" s="60"/>
      <c r="B21" s="159" t="s">
        <v>37</v>
      </c>
      <c r="C21" s="168">
        <v>0.825</v>
      </c>
      <c r="D21" s="161">
        <f>ROUND((1-C21),4)</f>
        <v>0.175</v>
      </c>
      <c r="E21" s="162"/>
      <c r="F21" s="162"/>
      <c r="G21" s="157"/>
      <c r="H21" s="119">
        <v>0.9948</v>
      </c>
      <c r="I21" s="163">
        <f>(ROUND((1-H21),4))</f>
        <v>0.0052</v>
      </c>
      <c r="J21" s="60"/>
    </row>
    <row r="22">
      <c r="A22" s="60"/>
      <c r="B22" s="156"/>
      <c r="C22" s="162"/>
      <c r="D22" s="123">
        <v>0.8054</v>
      </c>
      <c r="E22" s="165">
        <v>0.8054</v>
      </c>
      <c r="F22" s="123">
        <v>0.1946</v>
      </c>
      <c r="G22" s="165">
        <v>0.1946</v>
      </c>
      <c r="H22" s="156"/>
      <c r="I22" s="156"/>
      <c r="J22" s="60"/>
    </row>
    <row r="23">
      <c r="A23" s="60"/>
      <c r="B23" s="170"/>
      <c r="C23" s="170"/>
      <c r="D23" s="170"/>
      <c r="E23" s="170"/>
      <c r="F23" s="170"/>
      <c r="G23" s="170"/>
      <c r="H23" s="170"/>
      <c r="I23" s="170"/>
      <c r="J23" s="60"/>
    </row>
    <row r="24">
      <c r="A24" s="60"/>
      <c r="B24" s="149" t="s">
        <v>147</v>
      </c>
      <c r="C24" s="171" t="s">
        <v>158</v>
      </c>
      <c r="D24" s="151" t="s">
        <v>152</v>
      </c>
      <c r="E24" s="152"/>
      <c r="F24" s="152"/>
      <c r="G24" s="153"/>
      <c r="H24" s="154" t="s">
        <v>153</v>
      </c>
      <c r="I24" s="155" t="s">
        <v>154</v>
      </c>
      <c r="J24" s="60"/>
    </row>
    <row r="25">
      <c r="A25" s="60"/>
      <c r="B25" s="156"/>
      <c r="C25" s="157"/>
      <c r="D25" s="158" t="s">
        <v>155</v>
      </c>
      <c r="E25" s="158" t="s">
        <v>156</v>
      </c>
      <c r="F25" s="158" t="s">
        <v>157</v>
      </c>
      <c r="G25" s="158" t="s">
        <v>156</v>
      </c>
      <c r="H25" s="156"/>
      <c r="I25" s="156"/>
      <c r="J25" s="60"/>
    </row>
    <row r="26">
      <c r="A26" s="60"/>
      <c r="B26" s="159" t="s">
        <v>2</v>
      </c>
      <c r="C26" s="167">
        <v>0.5554</v>
      </c>
      <c r="D26" s="161">
        <f>ROUND((1-C26),4)</f>
        <v>0.4446</v>
      </c>
      <c r="E26" s="162"/>
      <c r="F26" s="162"/>
      <c r="G26" s="157"/>
      <c r="H26" s="119">
        <v>0.9652</v>
      </c>
      <c r="I26" s="163">
        <f>(ROUND((1-H26),4))</f>
        <v>0.0348</v>
      </c>
      <c r="J26" s="60"/>
    </row>
    <row r="27">
      <c r="A27" s="60"/>
      <c r="B27" s="156"/>
      <c r="C27" s="162"/>
      <c r="D27" s="121">
        <v>0.6675</v>
      </c>
      <c r="E27" s="164">
        <v>0.6675</v>
      </c>
      <c r="F27" s="121">
        <v>0.3325</v>
      </c>
      <c r="G27" s="164">
        <v>0.3325</v>
      </c>
      <c r="H27" s="156"/>
      <c r="I27" s="156"/>
      <c r="J27" s="60"/>
    </row>
    <row r="28">
      <c r="A28" s="172"/>
      <c r="B28" s="159" t="s">
        <v>3</v>
      </c>
      <c r="C28" s="168">
        <v>0.8296</v>
      </c>
      <c r="D28" s="161">
        <f>ROUND((1-C28),4)</f>
        <v>0.1704</v>
      </c>
      <c r="E28" s="162"/>
      <c r="F28" s="162"/>
      <c r="G28" s="157"/>
      <c r="H28" s="119">
        <v>0.9119</v>
      </c>
      <c r="I28" s="163">
        <f>(ROUND((1-H28),4))</f>
        <v>0.0881</v>
      </c>
      <c r="J28" s="60"/>
    </row>
    <row r="29">
      <c r="A29" s="172"/>
      <c r="B29" s="156"/>
      <c r="C29" s="162"/>
      <c r="D29" s="123">
        <v>0.2819</v>
      </c>
      <c r="E29" s="165">
        <v>0.2819</v>
      </c>
      <c r="F29" s="123">
        <v>0.7181</v>
      </c>
      <c r="G29" s="165">
        <v>0.7181</v>
      </c>
      <c r="H29" s="156"/>
      <c r="I29" s="156"/>
      <c r="J29" s="60"/>
    </row>
    <row r="30">
      <c r="A30" s="172"/>
      <c r="B30" s="159" t="s">
        <v>36</v>
      </c>
      <c r="C30" s="168">
        <v>0.5887</v>
      </c>
      <c r="D30" s="161">
        <f>ROUND((1-C30),4)</f>
        <v>0.4113</v>
      </c>
      <c r="E30" s="162"/>
      <c r="F30" s="162"/>
      <c r="G30" s="157"/>
      <c r="H30" s="119">
        <v>0.9536</v>
      </c>
      <c r="I30" s="163">
        <f>(ROUND((1-H30),4))</f>
        <v>0.0464</v>
      </c>
      <c r="J30" s="60"/>
    </row>
    <row r="31">
      <c r="A31" s="172"/>
      <c r="B31" s="156"/>
      <c r="C31" s="162"/>
      <c r="D31" s="123">
        <v>0.4628</v>
      </c>
      <c r="E31" s="165">
        <v>0.4628</v>
      </c>
      <c r="F31" s="123">
        <v>0.5372</v>
      </c>
      <c r="G31" s="165">
        <v>0.5372</v>
      </c>
      <c r="H31" s="156"/>
      <c r="I31" s="156"/>
      <c r="J31" s="60"/>
    </row>
    <row r="32">
      <c r="A32" s="172"/>
      <c r="B32" s="159" t="s">
        <v>37</v>
      </c>
      <c r="C32" s="168">
        <v>0.1014</v>
      </c>
      <c r="D32" s="161">
        <f>ROUND((1-C32),4)</f>
        <v>0.8986</v>
      </c>
      <c r="E32" s="162"/>
      <c r="F32" s="162"/>
      <c r="G32" s="157"/>
      <c r="H32" s="119">
        <v>0.8863</v>
      </c>
      <c r="I32" s="163">
        <f>(ROUND((1-H32),4))</f>
        <v>0.1137</v>
      </c>
      <c r="J32" s="60"/>
    </row>
    <row r="33">
      <c r="A33" s="172"/>
      <c r="B33" s="156"/>
      <c r="C33" s="162"/>
      <c r="D33" s="123">
        <v>0.7816</v>
      </c>
      <c r="E33" s="165">
        <v>0.7816</v>
      </c>
      <c r="F33" s="123">
        <v>0.2184</v>
      </c>
      <c r="G33" s="173">
        <v>0.2184</v>
      </c>
      <c r="H33" s="156"/>
      <c r="I33" s="156"/>
      <c r="J33" s="60"/>
    </row>
    <row r="34">
      <c r="A34" s="172"/>
      <c r="B34" s="170"/>
      <c r="C34" s="170"/>
      <c r="D34" s="170"/>
      <c r="E34" s="170"/>
      <c r="F34" s="170"/>
      <c r="G34" s="174"/>
      <c r="H34" s="170"/>
      <c r="I34" s="170"/>
      <c r="J34" s="60"/>
    </row>
    <row r="35">
      <c r="A35" s="172"/>
      <c r="B35" s="149" t="s">
        <v>159</v>
      </c>
      <c r="C35" s="171" t="s">
        <v>160</v>
      </c>
      <c r="D35" s="151" t="s">
        <v>161</v>
      </c>
      <c r="E35" s="153"/>
      <c r="F35" s="155" t="s">
        <v>162</v>
      </c>
      <c r="G35" s="175" t="s">
        <v>163</v>
      </c>
      <c r="H35" s="176"/>
      <c r="I35" s="177"/>
      <c r="J35" s="60"/>
    </row>
    <row r="36">
      <c r="A36" s="172"/>
      <c r="B36" s="156"/>
      <c r="C36" s="157"/>
      <c r="D36" s="158" t="s">
        <v>155</v>
      </c>
      <c r="E36" s="158" t="s">
        <v>164</v>
      </c>
      <c r="F36" s="156"/>
      <c r="G36" s="178"/>
      <c r="H36" s="176"/>
      <c r="I36" s="177"/>
      <c r="J36" s="60"/>
    </row>
    <row r="37">
      <c r="A37" s="172"/>
      <c r="B37" s="179" t="s">
        <v>140</v>
      </c>
      <c r="C37" s="180">
        <f>ROUND(AVERAGE(C4:C11),4)</f>
        <v>0.1494</v>
      </c>
      <c r="D37" s="161">
        <f>ROUND((1-C37),4)</f>
        <v>0.8506</v>
      </c>
      <c r="E37" s="157"/>
      <c r="F37" s="119">
        <f>ROUND(AVERAGE(H4:H11),4)</f>
        <v>0.9117</v>
      </c>
      <c r="G37" s="181">
        <f>(ROUND((1-F37),4))</f>
        <v>0.0883</v>
      </c>
      <c r="H37" s="176"/>
      <c r="I37" s="177"/>
      <c r="J37" s="60"/>
    </row>
    <row r="38">
      <c r="A38" s="172"/>
      <c r="B38" s="156"/>
      <c r="C38" s="162"/>
      <c r="D38" s="164">
        <f>ROUND(AVERAGE(E5,E7,E9,E11),4)</f>
        <v>0.8397</v>
      </c>
      <c r="E38" s="164">
        <f>ROUND(AVERAGE(G5,G7,G9,G11),4)</f>
        <v>0.1604</v>
      </c>
      <c r="F38" s="156"/>
      <c r="G38" s="178"/>
      <c r="H38" s="176"/>
      <c r="I38" s="177"/>
      <c r="J38" s="60"/>
    </row>
    <row r="39">
      <c r="A39" s="172"/>
      <c r="B39" s="179" t="s">
        <v>141</v>
      </c>
      <c r="C39" s="182">
        <f>ROUND(AVERAGE(C15:C21),4)</f>
        <v>0.8187</v>
      </c>
      <c r="D39" s="161">
        <f>ROUND((1-C39),4)</f>
        <v>0.1813</v>
      </c>
      <c r="E39" s="157"/>
      <c r="F39" s="119">
        <f>ROUND(AVERAGE(H15:H22),4)</f>
        <v>0.9757</v>
      </c>
      <c r="G39" s="181">
        <f>(ROUND((1-F39),4))</f>
        <v>0.0243</v>
      </c>
      <c r="H39" s="176"/>
      <c r="I39" s="177"/>
      <c r="J39" s="60"/>
    </row>
    <row r="40">
      <c r="A40" s="172"/>
      <c r="B40" s="156"/>
      <c r="C40" s="162"/>
      <c r="D40" s="165">
        <f>ROUND(AVERAGE(E16,E18,E20,E22),4)</f>
        <v>0.8173</v>
      </c>
      <c r="E40" s="165">
        <f>ROUND(AVERAGE(G16,G18,G20,G22),4)</f>
        <v>0.1827</v>
      </c>
      <c r="F40" s="156"/>
      <c r="G40" s="178"/>
      <c r="H40" s="176"/>
      <c r="I40" s="177"/>
      <c r="J40" s="60"/>
    </row>
    <row r="41">
      <c r="A41" s="172"/>
      <c r="B41" s="179" t="s">
        <v>147</v>
      </c>
      <c r="C41" s="182">
        <f>ROUND(AVERAGE(C26:C32),4)</f>
        <v>0.5188</v>
      </c>
      <c r="D41" s="161">
        <f>ROUND((1-C41),4)</f>
        <v>0.4812</v>
      </c>
      <c r="E41" s="157"/>
      <c r="F41" s="119">
        <f>ROUND(AVERAGE(H26:H33),4)</f>
        <v>0.9293</v>
      </c>
      <c r="G41" s="181">
        <f>(ROUND((1-F41),4))</f>
        <v>0.0707</v>
      </c>
      <c r="H41" s="176"/>
      <c r="I41" s="177"/>
      <c r="J41" s="60"/>
    </row>
    <row r="42">
      <c r="A42" s="172"/>
      <c r="B42" s="156"/>
      <c r="C42" s="162"/>
      <c r="D42" s="165">
        <f>ROUND(AVERAGE(E27,E29,E31,E33),4)</f>
        <v>0.5485</v>
      </c>
      <c r="E42" s="165">
        <f>ROUND(AVERAGE(G27,G29,G31,G33),4)</f>
        <v>0.4516</v>
      </c>
      <c r="F42" s="156"/>
      <c r="G42" s="178"/>
      <c r="H42" s="176"/>
      <c r="I42" s="177"/>
      <c r="J42" s="60"/>
    </row>
    <row r="43">
      <c r="A43" s="172"/>
      <c r="B43" s="182"/>
      <c r="C43" s="180"/>
      <c r="D43" s="167"/>
      <c r="E43" s="167"/>
      <c r="F43" s="167"/>
      <c r="G43" s="167"/>
      <c r="H43" s="167"/>
      <c r="I43" s="180"/>
      <c r="J43" s="60"/>
    </row>
  </sheetData>
  <mergeCells count="95">
    <mergeCell ref="H17:H18"/>
    <mergeCell ref="H19:H20"/>
    <mergeCell ref="B17:B18"/>
    <mergeCell ref="C17:C18"/>
    <mergeCell ref="D17:G17"/>
    <mergeCell ref="I17:I18"/>
    <mergeCell ref="C19:C20"/>
    <mergeCell ref="D19:G19"/>
    <mergeCell ref="I19:I20"/>
    <mergeCell ref="C24:C25"/>
    <mergeCell ref="D24:G24"/>
    <mergeCell ref="B19:B20"/>
    <mergeCell ref="B21:B22"/>
    <mergeCell ref="C21:C22"/>
    <mergeCell ref="D21:G21"/>
    <mergeCell ref="H21:H22"/>
    <mergeCell ref="I21:I22"/>
    <mergeCell ref="B24:B25"/>
    <mergeCell ref="H26:H27"/>
    <mergeCell ref="H28:H29"/>
    <mergeCell ref="I28:I29"/>
    <mergeCell ref="H24:H25"/>
    <mergeCell ref="I24:I25"/>
    <mergeCell ref="B26:B27"/>
    <mergeCell ref="C26:C27"/>
    <mergeCell ref="D26:G26"/>
    <mergeCell ref="I26:I27"/>
    <mergeCell ref="D28:G28"/>
    <mergeCell ref="H30:H31"/>
    <mergeCell ref="H32:H33"/>
    <mergeCell ref="I32:I33"/>
    <mergeCell ref="B28:B29"/>
    <mergeCell ref="C28:C29"/>
    <mergeCell ref="B30:B31"/>
    <mergeCell ref="C30:C31"/>
    <mergeCell ref="D30:G30"/>
    <mergeCell ref="I30:I31"/>
    <mergeCell ref="D32:G32"/>
    <mergeCell ref="F37:F38"/>
    <mergeCell ref="F39:F40"/>
    <mergeCell ref="F41:F42"/>
    <mergeCell ref="B39:B40"/>
    <mergeCell ref="B41:B42"/>
    <mergeCell ref="C41:C42"/>
    <mergeCell ref="G39:G40"/>
    <mergeCell ref="G41:G42"/>
    <mergeCell ref="B37:B38"/>
    <mergeCell ref="C37:C38"/>
    <mergeCell ref="D37:E37"/>
    <mergeCell ref="G37:G38"/>
    <mergeCell ref="C39:C40"/>
    <mergeCell ref="D39:E39"/>
    <mergeCell ref="D41:E41"/>
    <mergeCell ref="H2:H3"/>
    <mergeCell ref="H4:H5"/>
    <mergeCell ref="H6:H7"/>
    <mergeCell ref="I6:I7"/>
    <mergeCell ref="H8:H9"/>
    <mergeCell ref="I8:I9"/>
    <mergeCell ref="H10:H11"/>
    <mergeCell ref="I10:I11"/>
    <mergeCell ref="D6:G6"/>
    <mergeCell ref="D8:G8"/>
    <mergeCell ref="D10:G10"/>
    <mergeCell ref="B2:B3"/>
    <mergeCell ref="C2:C3"/>
    <mergeCell ref="D2:G2"/>
    <mergeCell ref="I2:I3"/>
    <mergeCell ref="C4:C5"/>
    <mergeCell ref="D4:G4"/>
    <mergeCell ref="I4:I5"/>
    <mergeCell ref="B13:B14"/>
    <mergeCell ref="C13:C14"/>
    <mergeCell ref="D13:G13"/>
    <mergeCell ref="H13:H14"/>
    <mergeCell ref="I13:I14"/>
    <mergeCell ref="B15:B16"/>
    <mergeCell ref="C15:C16"/>
    <mergeCell ref="D15:G15"/>
    <mergeCell ref="H15:H16"/>
    <mergeCell ref="I15:I16"/>
    <mergeCell ref="B4:B5"/>
    <mergeCell ref="B6:B7"/>
    <mergeCell ref="C6:C7"/>
    <mergeCell ref="B8:B9"/>
    <mergeCell ref="C8:C9"/>
    <mergeCell ref="B10:B11"/>
    <mergeCell ref="C10:C11"/>
    <mergeCell ref="B32:B33"/>
    <mergeCell ref="C32:C33"/>
    <mergeCell ref="B35:B36"/>
    <mergeCell ref="C35:C36"/>
    <mergeCell ref="D35:E35"/>
    <mergeCell ref="F35:F36"/>
    <mergeCell ref="G35:G36"/>
  </mergeCells>
  <drawing r:id="rId1"/>
</worksheet>
</file>