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C51860CD-92E1-490F-BB39-0C9C31C492F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F8" i="7" l="1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I5" i="7" l="1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3" i="7" l="1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F20" i="4" l="1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4" l="1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<sst xmlns="http://schemas.openxmlformats.org/spreadsheetml/2006/main" count="763" uniqueCount="94">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</sst>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34</xdr:row>
      <xdr:rowOff>200024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2" t="s">
        <v>19</v>
      </c>
      <c r="D1" s="32"/>
      <c r="E1" s="32" t="s">
        <v>18</v>
      </c>
      <c r="F1" s="32"/>
      <c r="G1" s="32" t="s">
        <v>17</v>
      </c>
      <c r="H1" s="32"/>
      <c r="I1" s="32" t="s">
        <v>16</v>
      </c>
      <c r="J1" s="32"/>
      <c r="K1" s="32" t="s">
        <v>20</v>
      </c>
      <c r="L1" s="32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85</v>
      </c>
      <c r="F1" s="36"/>
      <c r="H1" s="35" t="s">
        <v>78</v>
      </c>
      <c r="I1" s="36"/>
      <c r="K1" s="35" t="s">
        <v>71</v>
      </c>
      <c r="L1" s="36"/>
      <c r="N1" s="35" t="s">
        <v>80</v>
      </c>
      <c r="O1" s="36"/>
      <c r="Q1" s="35" t="s">
        <v>79</v>
      </c>
      <c r="R1" s="36"/>
      <c r="T1" s="35" t="s">
        <v>80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3" t="s">
        <v>23</v>
      </c>
      <c r="C2" s="34"/>
      <c r="D2" s="10"/>
      <c r="E2" s="33" t="s">
        <v>77</v>
      </c>
      <c r="F2" s="34"/>
      <c r="G2" s="10"/>
      <c r="H2" s="33" t="s">
        <v>24</v>
      </c>
      <c r="I2" s="34"/>
      <c r="J2" s="10"/>
      <c r="K2" s="33" t="s">
        <v>25</v>
      </c>
      <c r="L2" s="34"/>
      <c r="M2" s="10"/>
      <c r="N2" s="33" t="s">
        <v>26</v>
      </c>
      <c r="O2" s="34"/>
      <c r="P2" s="10"/>
      <c r="Q2" s="33" t="s">
        <v>27</v>
      </c>
      <c r="R2" s="34"/>
      <c r="S2" s="10"/>
      <c r="T2" s="33" t="s">
        <v>28</v>
      </c>
      <c r="U2" s="34"/>
      <c r="V2" s="10"/>
      <c r="W2" s="33" t="s">
        <v>39</v>
      </c>
      <c r="X2" s="34"/>
      <c r="Y2" s="10"/>
      <c r="Z2" s="33" t="s">
        <v>29</v>
      </c>
      <c r="AA2" s="34"/>
      <c r="AB2" s="10"/>
      <c r="AC2" s="33" t="s">
        <v>30</v>
      </c>
      <c r="AD2" s="34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AC1:AD1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AC2:AD2"/>
    <mergeCell ref="Z2:AA2"/>
    <mergeCell ref="T2:U2"/>
    <mergeCell ref="Q2:R2"/>
    <mergeCell ref="N2:O2"/>
    <mergeCell ref="Z1:AA1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5" t="s">
        <v>40</v>
      </c>
      <c r="C1" s="36"/>
      <c r="E1" s="35" t="s">
        <v>78</v>
      </c>
      <c r="F1" s="36"/>
      <c r="H1" s="35" t="s">
        <v>71</v>
      </c>
      <c r="I1" s="36"/>
      <c r="K1" s="35" t="s">
        <v>80</v>
      </c>
      <c r="L1" s="36"/>
      <c r="N1" s="35" t="s">
        <v>70</v>
      </c>
      <c r="O1" s="36"/>
      <c r="Q1" s="35" t="s">
        <v>80</v>
      </c>
      <c r="R1" s="36"/>
      <c r="T1" s="35" t="s">
        <v>70</v>
      </c>
      <c r="U1" s="36"/>
      <c r="W1" s="35" t="s">
        <v>80</v>
      </c>
      <c r="X1" s="36"/>
      <c r="Z1" s="35" t="s">
        <v>41</v>
      </c>
      <c r="AA1" s="36"/>
    </row>
    <row r="2" spans="2:27" x14ac:dyDescent="0.25">
      <c r="B2" s="33" t="s">
        <v>23</v>
      </c>
      <c r="C2" s="34"/>
      <c r="D2" s="10"/>
      <c r="E2" s="33" t="s">
        <v>24</v>
      </c>
      <c r="F2" s="34"/>
      <c r="G2" s="10"/>
      <c r="H2" s="33" t="s">
        <v>25</v>
      </c>
      <c r="I2" s="34"/>
      <c r="J2" s="10"/>
      <c r="K2" s="33" t="s">
        <v>26</v>
      </c>
      <c r="L2" s="34"/>
      <c r="M2" s="10"/>
      <c r="N2" s="33" t="s">
        <v>27</v>
      </c>
      <c r="O2" s="34"/>
      <c r="P2" s="10"/>
      <c r="Q2" s="33" t="s">
        <v>28</v>
      </c>
      <c r="R2" s="34"/>
      <c r="S2" s="10"/>
      <c r="T2" s="33" t="s">
        <v>39</v>
      </c>
      <c r="U2" s="34"/>
      <c r="V2" s="10"/>
      <c r="W2" s="33" t="s">
        <v>29</v>
      </c>
      <c r="X2" s="34"/>
      <c r="Y2" s="10"/>
      <c r="Z2" s="33" t="s">
        <v>30</v>
      </c>
      <c r="AA2" s="34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85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86</v>
      </c>
      <c r="R1" s="36"/>
      <c r="T1" s="35" t="s">
        <v>80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3" t="s">
        <v>23</v>
      </c>
      <c r="C2" s="34"/>
      <c r="D2" s="10"/>
      <c r="E2" s="33" t="s">
        <v>84</v>
      </c>
      <c r="F2" s="34"/>
      <c r="G2" s="10"/>
      <c r="H2" s="33" t="s">
        <v>83</v>
      </c>
      <c r="I2" s="34"/>
      <c r="J2" s="10"/>
      <c r="K2" s="33" t="s">
        <v>25</v>
      </c>
      <c r="L2" s="34"/>
      <c r="M2" s="10"/>
      <c r="N2" s="33" t="s">
        <v>26</v>
      </c>
      <c r="O2" s="34"/>
      <c r="P2" s="10"/>
      <c r="Q2" s="33" t="s">
        <v>27</v>
      </c>
      <c r="R2" s="34"/>
      <c r="S2" s="10"/>
      <c r="T2" s="33" t="s">
        <v>28</v>
      </c>
      <c r="U2" s="34"/>
      <c r="V2" s="10"/>
      <c r="W2" s="33" t="s">
        <v>39</v>
      </c>
      <c r="X2" s="34"/>
      <c r="Y2" s="10"/>
      <c r="Z2" s="33" t="s">
        <v>29</v>
      </c>
      <c r="AA2" s="34"/>
      <c r="AB2" s="10"/>
      <c r="AC2" s="33" t="s">
        <v>30</v>
      </c>
      <c r="AD2" s="34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87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88</v>
      </c>
      <c r="R1" s="36"/>
      <c r="T1" s="35" t="s">
        <v>89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3" t="s">
        <v>23</v>
      </c>
      <c r="C2" s="34"/>
      <c r="D2" s="10"/>
      <c r="E2" s="33" t="s">
        <v>82</v>
      </c>
      <c r="F2" s="34"/>
      <c r="G2" s="10"/>
      <c r="H2" s="33" t="s">
        <v>83</v>
      </c>
      <c r="I2" s="34"/>
      <c r="J2" s="10"/>
      <c r="K2" s="33" t="s">
        <v>25</v>
      </c>
      <c r="L2" s="34"/>
      <c r="M2" s="10"/>
      <c r="N2" s="33" t="s">
        <v>26</v>
      </c>
      <c r="O2" s="34"/>
      <c r="P2" s="10"/>
      <c r="Q2" s="33" t="s">
        <v>27</v>
      </c>
      <c r="R2" s="34"/>
      <c r="S2" s="10"/>
      <c r="T2" s="33" t="s">
        <v>28</v>
      </c>
      <c r="U2" s="34"/>
      <c r="V2" s="10"/>
      <c r="W2" s="33" t="s">
        <v>39</v>
      </c>
      <c r="X2" s="34"/>
      <c r="Y2" s="10"/>
      <c r="Z2" s="33" t="s">
        <v>29</v>
      </c>
      <c r="AA2" s="34"/>
      <c r="AB2" s="10"/>
      <c r="AC2" s="33" t="s">
        <v>30</v>
      </c>
      <c r="AD2" s="34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tabSelected="1" topLeftCell="T1" zoomScaleNormal="100" workbookViewId="0">
      <selection activeCell="AI25" sqref="AI25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5" t="s">
        <v>40</v>
      </c>
      <c r="C1" s="36"/>
      <c r="E1" s="35" t="s">
        <v>87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88</v>
      </c>
      <c r="R1" s="36"/>
      <c r="T1" s="35" t="s">
        <v>89</v>
      </c>
      <c r="U1" s="36"/>
      <c r="W1" s="35" t="s">
        <v>88</v>
      </c>
      <c r="X1" s="36"/>
      <c r="Z1" s="35" t="s">
        <v>70</v>
      </c>
      <c r="AA1" s="36"/>
      <c r="AC1" s="35" t="s">
        <v>80</v>
      </c>
      <c r="AD1" s="36"/>
      <c r="AF1" s="35" t="s">
        <v>70</v>
      </c>
      <c r="AG1" s="36"/>
      <c r="AI1" s="35" t="s">
        <v>41</v>
      </c>
      <c r="AJ1" s="36"/>
    </row>
    <row r="2" spans="2:36" x14ac:dyDescent="0.25">
      <c r="B2" s="33" t="s">
        <v>23</v>
      </c>
      <c r="C2" s="34"/>
      <c r="D2" s="10"/>
      <c r="E2" s="33" t="s">
        <v>82</v>
      </c>
      <c r="F2" s="34"/>
      <c r="G2" s="10"/>
      <c r="H2" s="33" t="s">
        <v>83</v>
      </c>
      <c r="I2" s="34"/>
      <c r="J2" s="10"/>
      <c r="K2" s="33" t="s">
        <v>25</v>
      </c>
      <c r="L2" s="34"/>
      <c r="M2" s="10"/>
      <c r="N2" s="33" t="s">
        <v>26</v>
      </c>
      <c r="O2" s="34"/>
      <c r="P2" s="10"/>
      <c r="Q2" s="33" t="s">
        <v>27</v>
      </c>
      <c r="R2" s="34"/>
      <c r="S2" s="10"/>
      <c r="T2" s="33" t="s">
        <v>28</v>
      </c>
      <c r="U2" s="34"/>
      <c r="V2" s="10"/>
      <c r="W2" s="33" t="s">
        <v>93</v>
      </c>
      <c r="X2" s="34"/>
      <c r="Y2" s="10"/>
      <c r="Z2" s="33" t="s">
        <v>39</v>
      </c>
      <c r="AA2" s="34"/>
      <c r="AB2" s="10"/>
      <c r="AC2" s="33" t="s">
        <v>29</v>
      </c>
      <c r="AD2" s="34"/>
      <c r="AE2" s="10"/>
      <c r="AF2" s="33" t="s">
        <v>92</v>
      </c>
      <c r="AG2" s="34"/>
      <c r="AH2" s="10"/>
      <c r="AI2" s="33" t="s">
        <v>30</v>
      </c>
      <c r="AJ2" s="34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774.70009676130235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670.87009676130231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20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18592.802322271258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2415.1323483406886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18592.802322271258</v>
      </c>
      <c r="E23" s="24" t="s">
        <v>37</v>
      </c>
      <c r="F23" s="25">
        <f>F22+F20</f>
        <v>16100.882322271256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18.592802322271258</v>
      </c>
    </row>
    <row r="29" spans="2:36" x14ac:dyDescent="0.25">
      <c r="B29" s="30" t="s">
        <v>81</v>
      </c>
      <c r="C29" s="31">
        <f>(C22+F22+I22+L22+O22+R22+U22+AA22+AD22+AG22+AJ22+X22)/1000</f>
        <v>5.8416658222712581</v>
      </c>
    </row>
    <row r="30" spans="2:36" x14ac:dyDescent="0.25">
      <c r="B30" s="26" t="s">
        <v>38</v>
      </c>
      <c r="C30" s="27">
        <f>1-C29/C28</f>
        <v>0.68581036247161842</v>
      </c>
      <c r="N30"/>
    </row>
    <row r="31" spans="2:36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B2:C2"/>
    <mergeCell ref="E2:F2"/>
    <mergeCell ref="H2:I2"/>
    <mergeCell ref="K2:L2"/>
    <mergeCell ref="N2:O2"/>
    <mergeCell ref="Q2:R2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2024-01-30T00:12:49Z</cp:lastPrinted>
  <dcterms:created xsi:type="dcterms:W3CDTF">2024-01-29T16:51:03Z</dcterms:created>
  <dcterms:modified xsi:type="dcterms:W3CDTF">2024-01-30T06:20:57Z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