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pivotTables/pivotTable234.xml" ContentType="application/vnd.openxmlformats-officedocument.spreadsheetml.pivotTable+xml"/>
  <Override PartName="/xl/pivotTables/pivotTable235.xml" ContentType="application/vnd.openxmlformats-officedocument.spreadsheetml.pivotTable+xml"/>
  <Override PartName="/xl/pivotTables/pivotTable236.xml" ContentType="application/vnd.openxmlformats-officedocument.spreadsheetml.pivotTable+xml"/>
  <Override PartName="/xl/pivotTables/pivotTable237.xml" ContentType="application/vnd.openxmlformats-officedocument.spreadsheetml.pivotTable+xml"/>
  <Override PartName="/xl/pivotTables/pivotTable238.xml" ContentType="application/vnd.openxmlformats-officedocument.spreadsheetml.pivotTable+xml"/>
  <Override PartName="/xl/pivotTables/pivotTable239.xml" ContentType="application/vnd.openxmlformats-officedocument.spreadsheetml.pivotTable+xml"/>
  <Override PartName="/xl/pivotTables/pivotTable240.xml" ContentType="application/vnd.openxmlformats-officedocument.spreadsheetml.pivotTable+xml"/>
  <Override PartName="/xl/pivotTables/pivotTable241.xml" ContentType="application/vnd.openxmlformats-officedocument.spreadsheetml.pivotTable+xml"/>
  <Override PartName="/xl/pivotTables/pivotTable242.xml" ContentType="application/vnd.openxmlformats-officedocument.spreadsheetml.pivotTable+xml"/>
  <Override PartName="/xl/pivotTables/pivotTable243.xml" ContentType="application/vnd.openxmlformats-officedocument.spreadsheetml.pivotTable+xml"/>
  <Override PartName="/xl/pivotTables/pivotTable244.xml" ContentType="application/vnd.openxmlformats-officedocument.spreadsheetml.pivotTable+xml"/>
  <Override PartName="/xl/pivotTables/pivotTable245.xml" ContentType="application/vnd.openxmlformats-officedocument.spreadsheetml.pivotTable+xml"/>
  <Override PartName="/xl/pivotTables/pivotTable246.xml" ContentType="application/vnd.openxmlformats-officedocument.spreadsheetml.pivotTable+xml"/>
  <Override PartName="/xl/pivotTables/pivotTable247.xml" ContentType="application/vnd.openxmlformats-officedocument.spreadsheetml.pivotTable+xml"/>
  <Override PartName="/xl/pivotTables/pivotTable248.xml" ContentType="application/vnd.openxmlformats-officedocument.spreadsheetml.pivotTable+xml"/>
  <Override PartName="/xl/pivotTables/pivotTable249.xml" ContentType="application/vnd.openxmlformats-officedocument.spreadsheetml.pivotTable+xml"/>
  <Override PartName="/xl/pivotTables/pivotTable250.xml" ContentType="application/vnd.openxmlformats-officedocument.spreadsheetml.pivotTable+xml"/>
  <Override PartName="/xl/pivotTables/pivotTable251.xml" ContentType="application/vnd.openxmlformats-officedocument.spreadsheetml.pivotTable+xml"/>
  <Override PartName="/xl/pivotTables/pivotTable252.xml" ContentType="application/vnd.openxmlformats-officedocument.spreadsheetml.pivotTable+xml"/>
  <Override PartName="/xl/pivotTables/pivotTable253.xml" ContentType="application/vnd.openxmlformats-officedocument.spreadsheetml.pivotTable+xml"/>
  <Override PartName="/xl/pivotTables/pivotTable254.xml" ContentType="application/vnd.openxmlformats-officedocument.spreadsheetml.pivotTable+xml"/>
  <Override PartName="/xl/pivotTables/pivotTable255.xml" ContentType="application/vnd.openxmlformats-officedocument.spreadsheetml.pivotTable+xml"/>
  <Override PartName="/xl/pivotTables/pivotTable256.xml" ContentType="application/vnd.openxmlformats-officedocument.spreadsheetml.pivotTable+xml"/>
  <Override PartName="/xl/pivotTables/pivotTable257.xml" ContentType="application/vnd.openxmlformats-officedocument.spreadsheetml.pivotTable+xml"/>
  <Override PartName="/xl/pivotTables/pivotTable258.xml" ContentType="application/vnd.openxmlformats-officedocument.spreadsheetml.pivotTable+xml"/>
  <Override PartName="/xl/pivotTables/pivotTable259.xml" ContentType="application/vnd.openxmlformats-officedocument.spreadsheetml.pivotTable+xml"/>
  <Override PartName="/xl/pivotTables/pivotTable260.xml" ContentType="application/vnd.openxmlformats-officedocument.spreadsheetml.pivotTable+xml"/>
  <Override PartName="/xl/pivotTables/pivotTable261.xml" ContentType="application/vnd.openxmlformats-officedocument.spreadsheetml.pivotTable+xml"/>
  <Override PartName="/xl/pivotTables/pivotTable26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laura_alvarez_floreseltrigal_com/Documents/Documentos/LAURA/CAMAS PILOTO/"/>
    </mc:Choice>
  </mc:AlternateContent>
  <xr:revisionPtr revIDLastSave="0" documentId="8_{302E5A5E-8D08-47C5-BCCE-2C984E40DE1E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89" r:id="rId16"/>
    <sheet name="TD (15)" sheetId="390" r:id="rId17"/>
    <sheet name="TD (16)" sheetId="391" r:id="rId18"/>
    <sheet name="TD (17)" sheetId="392" r:id="rId19"/>
    <sheet name="TD (18)" sheetId="393" r:id="rId20"/>
    <sheet name="TD (19)" sheetId="394" r:id="rId21"/>
    <sheet name="TD (20)" sheetId="395" r:id="rId22"/>
    <sheet name="TD (21)" sheetId="396" r:id="rId23"/>
    <sheet name="TD (22)" sheetId="397" r:id="rId24"/>
    <sheet name="TD (23)" sheetId="398" r:id="rId25"/>
    <sheet name="TD (24)" sheetId="399" r:id="rId26"/>
    <sheet name="TD (25)" sheetId="400" r:id="rId27"/>
    <sheet name="TD (26)" sheetId="401" r:id="rId28"/>
    <sheet name="TD (27)" sheetId="402" r:id="rId29"/>
    <sheet name="TD (28)" sheetId="403" r:id="rId30"/>
    <sheet name="TD (29)" sheetId="404" r:id="rId31"/>
    <sheet name="TD (30)" sheetId="405" r:id="rId32"/>
    <sheet name="TD (31)" sheetId="406" r:id="rId33"/>
    <sheet name="TD (32)" sheetId="407" r:id="rId34"/>
    <sheet name="TD (33)" sheetId="408" r:id="rId35"/>
    <sheet name="TD (34)" sheetId="409" r:id="rId36"/>
    <sheet name="TD (35)" sheetId="410" r:id="rId37"/>
    <sheet name="TD (36)" sheetId="411" r:id="rId38"/>
    <sheet name="TD (37)" sheetId="412" r:id="rId39"/>
    <sheet name="TD (38)" sheetId="413" r:id="rId40"/>
    <sheet name="TD (39)" sheetId="414" r:id="rId41"/>
    <sheet name="TD (40)" sheetId="415" r:id="rId42"/>
    <sheet name="TD (41)" sheetId="416" r:id="rId43"/>
    <sheet name="TD (42)" sheetId="417" r:id="rId44"/>
    <sheet name="TD (43)" sheetId="418" r:id="rId45"/>
    <sheet name="TD (44)" sheetId="419" r:id="rId46"/>
    <sheet name="TD (45)" sheetId="420" r:id="rId47"/>
    <sheet name="TD (46)" sheetId="421" r:id="rId48"/>
    <sheet name="TD (47)" sheetId="422" r:id="rId49"/>
    <sheet name="TD (48)" sheetId="423" r:id="rId50"/>
    <sheet name="TD (49)" sheetId="424" r:id="rId51"/>
    <sheet name="TD (50)" sheetId="425" r:id="rId52"/>
    <sheet name="TD (51)" sheetId="426" r:id="rId53"/>
    <sheet name="TD (52)" sheetId="427" r:id="rId54"/>
    <sheet name="TD (53)" sheetId="428" r:id="rId55"/>
    <sheet name="TD (54)" sheetId="429" r:id="rId56"/>
    <sheet name="TD (55)" sheetId="430" r:id="rId57"/>
    <sheet name="TD (56)" sheetId="431" r:id="rId58"/>
    <sheet name="TD (57)" sheetId="432" r:id="rId59"/>
    <sheet name="TD (58)" sheetId="433" r:id="rId60"/>
    <sheet name="TD (59)" sheetId="434" r:id="rId61"/>
    <sheet name="TD (60)" sheetId="435" r:id="rId62"/>
    <sheet name="TD (61)" sheetId="436" r:id="rId63"/>
    <sheet name="TD (62)" sheetId="437" r:id="rId64"/>
    <sheet name="TD (63)" sheetId="438" r:id="rId65"/>
    <sheet name="TD (64)" sheetId="439" r:id="rId66"/>
    <sheet name="TD (65)" sheetId="440" r:id="rId67"/>
    <sheet name="TD (66)" sheetId="441" r:id="rId68"/>
    <sheet name="TD (67)" sheetId="442" r:id="rId69"/>
    <sheet name="TD (68)" sheetId="443" r:id="rId70"/>
    <sheet name="TD (69)" sheetId="444" r:id="rId71"/>
    <sheet name="TD (70)" sheetId="445" r:id="rId72"/>
    <sheet name="TD (71)" sheetId="446" r:id="rId73"/>
    <sheet name="TD (72)" sheetId="447" r:id="rId74"/>
    <sheet name="TD (73)" sheetId="448" r:id="rId75"/>
    <sheet name="TD (74)" sheetId="449" r:id="rId76"/>
    <sheet name="TD (75)" sheetId="450" r:id="rId77"/>
    <sheet name="TD (76)" sheetId="451" r:id="rId78"/>
    <sheet name="TD (77)" sheetId="452" r:id="rId79"/>
    <sheet name="TD (78)" sheetId="453" r:id="rId80"/>
    <sheet name="TD (79)" sheetId="454" r:id="rId81"/>
    <sheet name="TD (80)" sheetId="455" r:id="rId82"/>
    <sheet name="TD (81)" sheetId="456" r:id="rId83"/>
    <sheet name="TD (82)" sheetId="457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2)" sheetId="469" r:id="rId94"/>
    <sheet name="TD (93)" sheetId="470" r:id="rId95"/>
    <sheet name="TD (94)" sheetId="471" r:id="rId96"/>
    <sheet name="TD (95)" sheetId="472" r:id="rId97"/>
    <sheet name="TD (96)" sheetId="473" r:id="rId98"/>
    <sheet name="TD (97)" sheetId="474" r:id="rId99"/>
    <sheet name="TD (98)" sheetId="475" r:id="rId100"/>
    <sheet name="TD (99)" sheetId="476" r:id="rId101"/>
    <sheet name="TD (100)" sheetId="477" r:id="rId102"/>
    <sheet name="TD (101)" sheetId="478" r:id="rId103"/>
    <sheet name="TD (102)" sheetId="479" r:id="rId104"/>
    <sheet name="TD (103)" sheetId="480" r:id="rId105"/>
    <sheet name="TD (104)" sheetId="481" r:id="rId106"/>
    <sheet name="TD (105)" sheetId="482" r:id="rId107"/>
    <sheet name="TD (106)" sheetId="483" r:id="rId108"/>
    <sheet name="TD (107)" sheetId="484" r:id="rId109"/>
    <sheet name="TD (108)" sheetId="485" r:id="rId110"/>
    <sheet name="TD (109)" sheetId="486" r:id="rId111"/>
    <sheet name="TD (110)" sheetId="487" r:id="rId112"/>
    <sheet name="TD (111)" sheetId="488" r:id="rId113"/>
    <sheet name="TD (112)" sheetId="489" r:id="rId114"/>
    <sheet name="TD (113)" sheetId="490" r:id="rId115"/>
    <sheet name="TD (114)" sheetId="491" r:id="rId116"/>
    <sheet name="TD (115)" sheetId="492" r:id="rId117"/>
    <sheet name="TD (116)" sheetId="493" r:id="rId118"/>
    <sheet name="TD (117)" sheetId="494" r:id="rId119"/>
    <sheet name="TD (118)" sheetId="495" r:id="rId120"/>
    <sheet name="TD (119)" sheetId="496" r:id="rId121"/>
    <sheet name="TD (120)" sheetId="497" r:id="rId122"/>
    <sheet name="TD (121)" sheetId="498" r:id="rId123"/>
    <sheet name="TD (122)" sheetId="499" r:id="rId124"/>
    <sheet name="TD (123)" sheetId="500" r:id="rId125"/>
    <sheet name="TD (124)" sheetId="501" r:id="rId126"/>
    <sheet name="TD (125)" sheetId="502" r:id="rId127"/>
    <sheet name="TD (126)" sheetId="503" r:id="rId128"/>
    <sheet name="TD (127)" sheetId="504" r:id="rId129"/>
    <sheet name="TD (128)" sheetId="505" r:id="rId130"/>
    <sheet name="TD (129)" sheetId="506" r:id="rId131"/>
    <sheet name="TD (130)" sheetId="507" r:id="rId132"/>
    <sheet name="TD (131)" sheetId="508" r:id="rId133"/>
    <sheet name="TD (132)" sheetId="509" r:id="rId134"/>
    <sheet name="TD (133)" sheetId="510" r:id="rId135"/>
    <sheet name="TD (134)" sheetId="511" r:id="rId136"/>
    <sheet name="TD (135)" sheetId="512" r:id="rId137"/>
    <sheet name="TD (136)" sheetId="513" r:id="rId138"/>
    <sheet name="TD (137)" sheetId="514" r:id="rId139"/>
    <sheet name="TD (138)" sheetId="515" r:id="rId140"/>
    <sheet name="TD (139)" sheetId="516" r:id="rId141"/>
    <sheet name="TD (140)" sheetId="517" r:id="rId142"/>
    <sheet name="TD (141)" sheetId="518" r:id="rId143"/>
    <sheet name="TD (142)" sheetId="519" r:id="rId144"/>
    <sheet name="TD (143)" sheetId="520" r:id="rId145"/>
    <sheet name="TD (144)" sheetId="521" r:id="rId146"/>
    <sheet name="TD (145)" sheetId="522" r:id="rId147"/>
    <sheet name="TD (146)" sheetId="523" r:id="rId148"/>
    <sheet name="TD (147)" sheetId="524" r:id="rId149"/>
    <sheet name="TD (148)" sheetId="525" r:id="rId150"/>
    <sheet name="TD (149)" sheetId="526" r:id="rId151"/>
    <sheet name="TD (150)" sheetId="527" r:id="rId152"/>
    <sheet name="TD (151)" sheetId="528" r:id="rId153"/>
    <sheet name="TD (152)" sheetId="529" r:id="rId154"/>
    <sheet name="TD (153)" sheetId="530" r:id="rId155"/>
    <sheet name="TD (154)" sheetId="531" r:id="rId156"/>
    <sheet name="TD (155)" sheetId="532" r:id="rId157"/>
    <sheet name="TD (156)" sheetId="533" r:id="rId158"/>
    <sheet name="TD (157)" sheetId="534" r:id="rId159"/>
    <sheet name="TD (158)" sheetId="535" r:id="rId160"/>
    <sheet name="TD (159)" sheetId="536" r:id="rId161"/>
    <sheet name="TD (160)" sheetId="537" r:id="rId162"/>
    <sheet name="TD (161)" sheetId="538" r:id="rId163"/>
    <sheet name="TD (162)" sheetId="539" r:id="rId164"/>
    <sheet name="TD (163)" sheetId="540" r:id="rId165"/>
    <sheet name="TD (164)" sheetId="541" r:id="rId166"/>
    <sheet name="TD (165)" sheetId="542" r:id="rId167"/>
    <sheet name="TD (166)" sheetId="543" r:id="rId168"/>
    <sheet name="TD (167)" sheetId="544" r:id="rId169"/>
    <sheet name="TD (168)" sheetId="547" r:id="rId170"/>
    <sheet name="TD (169)" sheetId="548" r:id="rId171"/>
    <sheet name="TD (170)" sheetId="549" r:id="rId172"/>
    <sheet name="TD (171)" sheetId="550" r:id="rId173"/>
    <sheet name="TD (172)" sheetId="551" r:id="rId174"/>
    <sheet name="TD (173)" sheetId="552" r:id="rId175"/>
    <sheet name="TD (174)" sheetId="553" r:id="rId176"/>
    <sheet name="TD (175)" sheetId="554" r:id="rId177"/>
    <sheet name="TD (176)" sheetId="555" r:id="rId178"/>
    <sheet name="TD (177)" sheetId="556" r:id="rId179"/>
    <sheet name="TD (178)" sheetId="557" r:id="rId180"/>
    <sheet name="TD (179)" sheetId="558" r:id="rId181"/>
    <sheet name="TD (180)" sheetId="559" r:id="rId182"/>
    <sheet name="TD (181)" sheetId="560" r:id="rId183"/>
    <sheet name="TD (182)" sheetId="561" r:id="rId184"/>
    <sheet name="TD (183)" sheetId="562" r:id="rId185"/>
    <sheet name="TD (184)" sheetId="563" r:id="rId186"/>
    <sheet name="TD (185)" sheetId="564" r:id="rId187"/>
    <sheet name="TD (186)" sheetId="565" r:id="rId188"/>
    <sheet name="TD (187)" sheetId="566" r:id="rId189"/>
    <sheet name="TD (188)" sheetId="567" r:id="rId190"/>
    <sheet name="TD (189)" sheetId="568" r:id="rId191"/>
    <sheet name="TD (190)" sheetId="569" r:id="rId192"/>
    <sheet name="TD (191)" sheetId="570" r:id="rId193"/>
    <sheet name="TD (192)" sheetId="571" r:id="rId194"/>
    <sheet name="TD (193)" sheetId="572" r:id="rId195"/>
    <sheet name="TD (194)" sheetId="573" r:id="rId196"/>
    <sheet name="TD (195)" sheetId="574" r:id="rId197"/>
    <sheet name="TD (196)" sheetId="575" r:id="rId198"/>
    <sheet name="TD (197)" sheetId="576" r:id="rId199"/>
    <sheet name="TD (198)" sheetId="577" r:id="rId200"/>
    <sheet name="TD (200)" sheetId="579" r:id="rId201"/>
    <sheet name="TD (201)" sheetId="580" r:id="rId202"/>
    <sheet name="TD (202)" sheetId="581" r:id="rId203"/>
    <sheet name="TD (199)" sheetId="578" r:id="rId204"/>
    <sheet name="TD (203)" sheetId="582" r:id="rId205"/>
    <sheet name="TD (204)" sheetId="583" r:id="rId206"/>
    <sheet name="TD (205)" sheetId="584" r:id="rId207"/>
    <sheet name="TD (206)" sheetId="585" r:id="rId208"/>
    <sheet name="TD (207)" sheetId="586" r:id="rId209"/>
    <sheet name="TD (208)" sheetId="587" r:id="rId210"/>
    <sheet name="TD (209)" sheetId="588" r:id="rId211"/>
    <sheet name="TD (210)" sheetId="589" r:id="rId212"/>
    <sheet name="TD (211)" sheetId="590" r:id="rId213"/>
    <sheet name="TD (212)" sheetId="591" r:id="rId214"/>
    <sheet name="TD (213)" sheetId="592" r:id="rId215"/>
    <sheet name="TD (214)" sheetId="593" r:id="rId216"/>
    <sheet name="TD (215)" sheetId="594" r:id="rId217"/>
    <sheet name="TD (216)" sheetId="595" r:id="rId218"/>
    <sheet name="TD (217)" sheetId="596" r:id="rId219"/>
    <sheet name="TD (218)" sheetId="597" r:id="rId220"/>
    <sheet name="TD (219)" sheetId="598" r:id="rId221"/>
    <sheet name="TD (220)" sheetId="599" r:id="rId222"/>
    <sheet name="TD (221)" sheetId="600" r:id="rId223"/>
    <sheet name="TD (222)" sheetId="601" r:id="rId224"/>
    <sheet name="TD (223)" sheetId="602" r:id="rId225"/>
    <sheet name="TD (224)" sheetId="603" r:id="rId226"/>
    <sheet name="TD (225)" sheetId="604" r:id="rId227"/>
    <sheet name="TD (226)" sheetId="605" r:id="rId228"/>
    <sheet name="TD (227)" sheetId="606" r:id="rId229"/>
    <sheet name="TD (228)" sheetId="607" r:id="rId230"/>
    <sheet name="TD (229)" sheetId="608" r:id="rId231"/>
    <sheet name="TD (230)" sheetId="609" r:id="rId232"/>
    <sheet name="TD (231)" sheetId="610" r:id="rId233"/>
    <sheet name="TD (232)" sheetId="611" r:id="rId234"/>
    <sheet name="TD (233)" sheetId="612" r:id="rId235"/>
    <sheet name="TD (234)" sheetId="613" r:id="rId236"/>
    <sheet name="TD (235)" sheetId="614" r:id="rId237"/>
    <sheet name="TD (236)" sheetId="615" r:id="rId238"/>
    <sheet name="TD (237)" sheetId="616" r:id="rId239"/>
    <sheet name="TD (238)" sheetId="617" r:id="rId240"/>
    <sheet name="TD (239)" sheetId="618" r:id="rId241"/>
    <sheet name="TD (240)" sheetId="619" r:id="rId242"/>
    <sheet name="TD (241)" sheetId="620" r:id="rId243"/>
    <sheet name="TD (242)" sheetId="621" r:id="rId244"/>
    <sheet name="TD (243)" sheetId="622" r:id="rId245"/>
    <sheet name="TD (244)" sheetId="623" r:id="rId246"/>
    <sheet name="TD (245)" sheetId="624" r:id="rId247"/>
    <sheet name="TD (246)" sheetId="625" r:id="rId248"/>
    <sheet name="TD (247)" sheetId="626" r:id="rId249"/>
    <sheet name="TD (248)" sheetId="627" r:id="rId250"/>
    <sheet name="TD (249)" sheetId="628" r:id="rId251"/>
    <sheet name="TD (250)" sheetId="629" r:id="rId252"/>
    <sheet name="TD (251)" sheetId="630" r:id="rId253"/>
    <sheet name="TD (252)" sheetId="631" r:id="rId254"/>
    <sheet name="TD (253)" sheetId="632" r:id="rId255"/>
    <sheet name="TD (254)" sheetId="633" r:id="rId256"/>
    <sheet name="TD (255)" sheetId="634" r:id="rId257"/>
    <sheet name="TD (256)" sheetId="635" r:id="rId258"/>
    <sheet name="TD (257)" sheetId="636" r:id="rId259"/>
    <sheet name="TD (258)" sheetId="637" r:id="rId260"/>
    <sheet name="TD (259)" sheetId="638" r:id="rId261"/>
    <sheet name="TD (260)" sheetId="639" r:id="rId262"/>
    <sheet name="TD (261)" sheetId="640" r:id="rId263"/>
    <sheet name="TD (262)" sheetId="641" r:id="rId264"/>
  </sheets>
  <definedNames>
    <definedName name="SegmentaciónDeDatos_Mes_Año">#N/A</definedName>
  </definedNames>
  <calcPr calcId="191028"/>
  <pivotCaches>
    <pivotCache cacheId="10" r:id="rId265"/>
  </pivotCaches>
  <extLst>
    <ext xmlns:x14="http://schemas.microsoft.com/office/spreadsheetml/2009/9/main" uri="{BBE1A952-AA13-448e-AADC-164F8A28A991}">
      <x14:slicerCaches>
        <x14:slicerCache r:id="rId26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7" i="1" l="1"/>
  <c r="A48" i="1"/>
  <c r="A49" i="1"/>
  <c r="B49" i="1" s="1"/>
  <c r="A50" i="1"/>
  <c r="B50" i="1" s="1"/>
  <c r="A51" i="1"/>
  <c r="A52" i="1"/>
  <c r="A53" i="1"/>
  <c r="B53" i="1" s="1"/>
  <c r="A54" i="1"/>
  <c r="B54" i="1" s="1"/>
  <c r="A55" i="1"/>
  <c r="A56" i="1"/>
  <c r="A57" i="1"/>
  <c r="B57" i="1" s="1"/>
  <c r="A58" i="1"/>
  <c r="B58" i="1" s="1"/>
  <c r="A59" i="1"/>
  <c r="A60" i="1"/>
  <c r="A61" i="1"/>
  <c r="B61" i="1" s="1"/>
  <c r="A62" i="1"/>
  <c r="B62" i="1" s="1"/>
  <c r="A63" i="1"/>
  <c r="A64" i="1"/>
  <c r="A65" i="1"/>
  <c r="B65" i="1" s="1"/>
  <c r="A66" i="1"/>
  <c r="B66" i="1" s="1"/>
  <c r="A67" i="1"/>
  <c r="A68" i="1"/>
  <c r="A69" i="1"/>
  <c r="B69" i="1" s="1"/>
  <c r="A70" i="1"/>
  <c r="B70" i="1" s="1"/>
  <c r="A71" i="1"/>
  <c r="A72" i="1"/>
  <c r="A73" i="1"/>
  <c r="B73" i="1" s="1"/>
  <c r="A74" i="1"/>
  <c r="B74" i="1" s="1"/>
  <c r="A75" i="1"/>
  <c r="A76" i="1"/>
  <c r="A77" i="1"/>
  <c r="B77" i="1" s="1"/>
  <c r="A78" i="1"/>
  <c r="B78" i="1" s="1"/>
  <c r="A79" i="1"/>
  <c r="A80" i="1"/>
  <c r="A81" i="1"/>
  <c r="B81" i="1" s="1"/>
  <c r="B47" i="1"/>
  <c r="B48" i="1"/>
  <c r="B51" i="1"/>
  <c r="B52" i="1"/>
  <c r="B55" i="1"/>
  <c r="B56" i="1"/>
  <c r="B59" i="1"/>
  <c r="B60" i="1"/>
  <c r="B63" i="1"/>
  <c r="B64" i="1"/>
  <c r="B67" i="1"/>
  <c r="B68" i="1"/>
  <c r="B71" i="1"/>
  <c r="B72" i="1"/>
  <c r="B75" i="1"/>
  <c r="B76" i="1"/>
  <c r="B79" i="1"/>
  <c r="B80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A44" i="1"/>
  <c r="B44" i="1" s="1"/>
  <c r="A45" i="1"/>
  <c r="B45" i="1" s="1"/>
  <c r="A46" i="1"/>
  <c r="B46" i="1" s="1"/>
  <c r="X44" i="1"/>
  <c r="X45" i="1"/>
  <c r="X46" i="1"/>
  <c r="Y44" i="1"/>
  <c r="Y45" i="1"/>
  <c r="Y46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Y39" i="1"/>
  <c r="B7" i="1" l="1"/>
  <c r="B8" i="1"/>
  <c r="B43" i="1"/>
  <c r="Y43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<sst xmlns="http://schemas.openxmlformats.org/spreadsheetml/2006/main" count="11325" uniqueCount="94">
  <si>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</si>
  <si>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</si>
  <si>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</si>
  <si>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</si>
  <si>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</si>
  <si>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</si>
  <si>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</si>
  <si>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</si>
  <si>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</si>
  <si>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</si>
  <si>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</si>
  <si>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</si>
  <si>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</si>
  <si>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</si>
  <si>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</si>
  <si>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</si>
  <si>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</si>
  <si>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</si>
  <si>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</si>
  <si>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</si>
  <si>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</si>
  <si>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</si>
  <si>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</si>
  <si>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</si>
  <si>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</si>
  <si>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</si>
  <si>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</si>
  <si>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</si>
  <si>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</si>
  <si>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</si>
  <si>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</si>
  <si>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</si>
  <si>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</si>
  <si>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</si>
  <si>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</si>
  <si>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</si>
  <si>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</si>
  <si>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</si>
  <si>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</si>
  <si>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</si>
  <si>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</si>
  <si>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</si>
  <si>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</si>
  <si>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Tara</t>
  </si>
  <si>
    <t>Suelo no contenida</t>
  </si>
  <si>
    <t/>
  </si>
  <si>
    <t>Molly Purple, Molly Yellow</t>
  </si>
  <si>
    <t>Candy Crush Purple</t>
  </si>
  <si>
    <t>Trissia</t>
  </si>
  <si>
    <t>Candy Crush Purple, Candy Crush Yellow</t>
  </si>
  <si>
    <t>Hertz, Lemonade, Skylie, Trissia, Veronica, Veronica Peach</t>
  </si>
  <si>
    <t>Airbrush, Alma, Brazilian, Can Can, Celebrate, Karlo, Melrose Dark, Tequila Sunrise, Top Dollar, Uvita</t>
  </si>
  <si>
    <t>Champagne Yellow, Creme Brulee, Cruise, Hertz, Jungle Mist, Lovato Apricot, Raspberry Brulee, Real Deal, Skylie, Verity, Veronica, Veronica Peach</t>
  </si>
  <si>
    <t>Champagne Yellow, Creme Brulee, Cruise, Forrester, Real Deal, Skylie</t>
  </si>
  <si>
    <t>Alma, Brazilian, Top Dollar</t>
  </si>
  <si>
    <t>Arctic Queen, Hertz, Jungle Mist, Raspberry Brulee, Skylie, Trissia, Veronica, Veronica Peach</t>
  </si>
  <si>
    <t>Allstar, Arctic Queen, Skylie, Veronica Peach, Yolanda</t>
  </si>
  <si>
    <t>Aquarel Pink, Brazilian, Celebrate, Tequila Sunrise, Top Dollar</t>
  </si>
  <si>
    <t>Delirock Pink, Nivea, Zippo</t>
  </si>
  <si>
    <t>Cresta Purple, Nivea, Paintball Sunny, Whatsapp</t>
  </si>
  <si>
    <t>Brazuca, Cruise, Hertz, Lovato Apricot, Prodigy Coral, Skylie, Yolanda</t>
  </si>
  <si>
    <t>jun-26</t>
  </si>
  <si>
    <t>Arctic Queen, Creme Brulee, Cruise, Epic Salmon°, Skylie, Veronica</t>
  </si>
  <si>
    <t>Potomac Early White</t>
  </si>
  <si>
    <t>Arctic Queen, Cruise, Forrester, Hertz, Real Deal, Trissia, Veronica, Veronica Peach</t>
  </si>
  <si>
    <t>Arctic Queen, Creme Brulee, Hertz, Impulse, Verity, Veronica Peach</t>
  </si>
  <si>
    <t>Alma, Brazilian, Celebrate, Karlo, Melrose Dark, Plasma, Top Dollar, Vespa Splendid</t>
  </si>
  <si>
    <t>Alma, Brazilian, Can Can, Caño Cristales, Top Dollar</t>
  </si>
  <si>
    <t>Brazilian, Can Can, Tequila Sunrise, Top Dollar</t>
  </si>
  <si>
    <t>Arctic Queen, Creme Brulee, Cruise, Hertz, Lovato, Maisy, Skylie, Trissia, Veronica</t>
  </si>
  <si>
    <t>Arctic Queen, Creme Brulee, Cruise, Hertz, Lovato Apricot, Raspberry Brulee, Skylie, Veronica, Veronica Peach</t>
  </si>
  <si>
    <t>Airbrush, Alma, Amethyst Dark, Aquarel Pink, Brazilian, Celebrate</t>
  </si>
  <si>
    <t>Alma</t>
  </si>
  <si>
    <t>Bernal, Lemonade, Maisy, Prinz, Real Deal, Sweet Dreams, Veronica Peach</t>
  </si>
  <si>
    <t>Molly Purple, Picante</t>
  </si>
  <si>
    <t>Nebula, Nebula dark pink, Nebula Lemon</t>
  </si>
  <si>
    <t>Lake Forest Purple°</t>
  </si>
  <si>
    <t>Jaxon, Katy, Molly Purple, Molly Yellow, Whynot</t>
  </si>
  <si>
    <t>Jaxon, Katy, Molly Purple, Molly Yellow, Superb, Whynot</t>
  </si>
  <si>
    <t>Esperanza Pura, ilsey, Katy, Molly Yellow, Superb, Whynot</t>
  </si>
  <si>
    <t>Katy, Superb</t>
  </si>
  <si>
    <t>Candy Crush Pink, Candy Crush Purple, Candy Crush White, Candy Crush Yellow</t>
  </si>
  <si>
    <t>Candy Crush Pink, Candy Crush Purple</t>
  </si>
  <si>
    <t>Greicy, Katy, Molly Purple, Picante, Sweet Molly°, Whynot</t>
  </si>
  <si>
    <t>Potomac Early Pink, Potomac Early Rosse, Potomac Orange</t>
  </si>
  <si>
    <t>Dotty Bronze, Dotty Cherry, Nebula dark pink</t>
  </si>
  <si>
    <t>Candy Crush White, Candy Crush Yellow</t>
  </si>
  <si>
    <t>Dotty Bronze, Dotty Cherry, Nebula, Nebula dark pink, Nebula Lemon</t>
  </si>
  <si>
    <t>Nebula dark pink, Nebula Lemon</t>
  </si>
  <si>
    <t>Greicy, ilsey, Jaxon, Katy, Molly Purple, Molly Yellow, Superb, Sweet Molly°, Whynot</t>
  </si>
  <si>
    <t>Candy Crush Mint, Candy Crush Purple, Candy Crush White, Candy Crush Yellow, Kami</t>
  </si>
  <si>
    <t>Candy Crush Mint, Candy Crush Pink, Candy Crush Red, Candy Crush White, Candy Crush Yellow, Kami</t>
  </si>
  <si>
    <t>Candy Crush Purple, Candy Crush White, Candy Crush Yellow, Karol</t>
  </si>
  <si>
    <t>Nebula Lemon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</si>
</sst>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244" Type="http://schemas.openxmlformats.org/officeDocument/2006/relationships/worksheet" Target="worksheets/sheet244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65" Type="http://schemas.openxmlformats.org/officeDocument/2006/relationships/pivotCacheDefinition" Target="pivotCache/pivotCacheDefinition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worksheet" Target="worksheets/sheet23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0" Type="http://schemas.openxmlformats.org/officeDocument/2006/relationships/worksheet" Target="worksheets/sheet250.xml"/><Relationship Id="rId255" Type="http://schemas.openxmlformats.org/officeDocument/2006/relationships/worksheet" Target="worksheets/sheet255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worksheet" Target="worksheets/sheet240.xml"/><Relationship Id="rId245" Type="http://schemas.openxmlformats.org/officeDocument/2006/relationships/worksheet" Target="worksheets/sheet245.xml"/><Relationship Id="rId261" Type="http://schemas.openxmlformats.org/officeDocument/2006/relationships/worksheet" Target="worksheets/sheet261.xml"/><Relationship Id="rId266" Type="http://schemas.microsoft.com/office/2007/relationships/slicerCache" Target="slicerCaches/slicerCache1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1" Type="http://schemas.openxmlformats.org/officeDocument/2006/relationships/worksheet" Target="worksheets/sheet251.xml"/><Relationship Id="rId256" Type="http://schemas.openxmlformats.org/officeDocument/2006/relationships/worksheet" Target="worksheets/sheet256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worksheet" Target="worksheets/sheet241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262" Type="http://schemas.openxmlformats.org/officeDocument/2006/relationships/worksheet" Target="worksheets/sheet26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238123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5.334994791665" createdVersion="8" refreshedVersion="8" minRefreshableVersion="3" recordCount="737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8">
        <d v="2026-06-10T00:00:00"/>
        <d v="2026-06-09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7">
        <n v="1"/>
        <n v="2"/>
        <n v="5"/>
        <n v="6"/>
        <n v="4"/>
        <n v="3"/>
        <n v="7"/>
      </sharedItems>
    </cacheField>
    <cacheField name="Bloque" numFmtId="0">
      <sharedItems containsSemiMixedTypes="0" containsString="0" containsNumber="1" containsInteger="1" minValue="1" maxValue="83" count="75">
        <n v="46"/>
        <n v="47"/>
        <n v="48"/>
        <n v="50"/>
        <n v="51"/>
        <n v="53"/>
        <n v="54"/>
        <n v="58"/>
        <n v="59"/>
        <n v="60"/>
        <n v="61"/>
        <n v="62"/>
        <n v="63"/>
        <n v="64"/>
        <n v="65"/>
        <n v="68"/>
        <n v="70"/>
        <n v="1"/>
        <n v="33"/>
        <n v="34"/>
        <n v="44"/>
        <n v="36"/>
        <n v="39"/>
        <n v="41"/>
        <n v="43"/>
        <n v="2"/>
        <n v="42"/>
        <n v="45"/>
        <n v="49"/>
        <n v="11"/>
        <n v="5"/>
        <n v="9"/>
        <n v="12"/>
        <n v="15"/>
        <n v="14"/>
        <n v="16"/>
        <n v="17"/>
        <n v="27"/>
        <n v="28"/>
        <n v="29"/>
        <n v="30"/>
        <n v="52"/>
        <n v="55"/>
        <n v="56"/>
        <n v="57"/>
        <n v="66"/>
        <n v="67"/>
        <n v="7"/>
        <n v="8"/>
        <n v="10"/>
        <n v="13"/>
        <n v="18"/>
        <n v="19"/>
        <n v="20"/>
        <n v="21"/>
        <n v="22"/>
        <n v="23"/>
        <n v="24"/>
        <n v="25"/>
        <n v="26"/>
        <n v="31"/>
        <n v="32"/>
        <n v="73"/>
        <n v="74"/>
        <n v="75"/>
        <n v="76"/>
        <n v="77"/>
        <n v="78"/>
        <n v="80"/>
        <n v="81"/>
        <n v="82"/>
        <n v="83"/>
        <n v="3" u="1"/>
        <n v="4" u="1"/>
        <n v="6" u="1"/>
      </sharedItems>
    </cacheField>
    <cacheField name="Válvula" numFmtId="0">
      <sharedItems containsSemiMixedTypes="0" containsString="0" containsNumber="1" containsInteger="1" minValue="1" maxValue="166" count="151">
        <n v="2"/>
        <n v="3"/>
        <n v="4"/>
        <n v="5"/>
        <n v="6"/>
        <n v="11"/>
        <n v="12"/>
        <n v="13"/>
        <n v="14"/>
        <n v="17"/>
        <n v="18"/>
        <n v="19"/>
        <n v="28"/>
        <n v="29"/>
        <n v="30"/>
        <n v="31"/>
        <n v="32"/>
        <n v="33"/>
        <n v="34"/>
        <n v="35"/>
        <n v="36"/>
        <n v="37"/>
        <n v="38"/>
        <n v="1"/>
        <n v="7"/>
        <n v="10"/>
        <n v="15"/>
        <n v="8"/>
        <n v="9"/>
        <n v="16"/>
        <n v="26"/>
        <n v="27"/>
        <n v="20"/>
        <n v="21"/>
        <n v="22"/>
        <n v="41"/>
        <n v="42"/>
        <n v="43"/>
        <n v="44"/>
        <n v="23"/>
        <n v="24"/>
        <n v="25"/>
        <n v="39"/>
        <n v="40"/>
        <n v="45"/>
        <n v="46"/>
        <n v="47"/>
        <n v="48"/>
        <n v="49"/>
        <n v="50"/>
        <n v="51"/>
        <n v="52"/>
        <n v="53"/>
        <n v="54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"/>
    </cacheField>
    <cacheField name="pH Emisor" numFmtId="0">
      <sharedItems containsBlank="1" containsMixedTypes="1" containsNumber="1" minValue="0" maxValue="6.8"/>
    </cacheField>
    <cacheField name="Volumen 1(Cm3)" numFmtId="0">
      <sharedItems containsBlank="1" containsMixedTypes="1" containsNumber="1" containsInteger="1" minValue="0" maxValue="40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0" maxValue="3"/>
    </cacheField>
    <cacheField name="CE Suelo" numFmtId="0">
      <sharedItems containsBlank="1" containsMixedTypes="1" containsNumber="1" minValue="1.28" maxValue="1.28"/>
    </cacheField>
    <cacheField name="N-NO3" numFmtId="0">
      <sharedItems containsBlank="1" containsMixedTypes="1" containsNumber="1" containsInteger="1" minValue="43" maxValue="726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496"/>
    </cacheField>
    <cacheField name="Volumen Total de Riego(L/Cama)" numFmtId="0">
      <sharedItems containsBlank="1" containsMixedTypes="1" containsNumber="1" minValue="39.54" maxValue="120000"/>
    </cacheField>
    <cacheField name="CE Esperada" numFmtId="0">
      <sharedItems containsBlank="1" containsMixedTypes="1" containsNumber="1" minValue="1.8" maxValue="2.2999999999999998"/>
    </cacheField>
    <cacheField name="pH Esperada" numFmtId="0">
      <sharedItems containsBlank="1" containsMixedTypes="1" containsNumber="1" minValue="5.6" maxValue="6"/>
    </cacheField>
    <cacheField name="Vol Prog" numFmtId="0">
      <sharedItems containsBlank="1" containsMixedTypes="1" containsNumber="1" minValue="0" maxValue="120000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7">
  <r>
    <x v="0"/>
    <x v="0"/>
    <x v="0"/>
    <x v="0"/>
    <x v="0"/>
    <s v="Potomac Early White"/>
    <s v="Suelo no contenida"/>
    <n v="1.9"/>
    <n v="6.2"/>
    <n v="90"/>
    <s v=""/>
    <s v=""/>
    <s v=""/>
    <s v=""/>
    <s v=""/>
    <n v="3"/>
    <s v=""/>
    <n v="160"/>
    <s v=""/>
    <n v="111.6"/>
    <n v="1974.36"/>
    <n v="2.2000000000000002"/>
    <n v="5.9"/>
    <n v="1974.36"/>
    <n v="2"/>
  </r>
  <r>
    <x v="0"/>
    <x v="0"/>
    <x v="0"/>
    <x v="1"/>
    <x v="1"/>
    <s v="Arctic Queen, Cruise, Forrester, Hertz, Real Deal, Trissia, Veronica, Veronica Peach"/>
    <s v="Suelo no contenida"/>
    <n v="2.1"/>
    <n v="6.1"/>
    <n v="90"/>
    <s v=""/>
    <s v=""/>
    <s v=""/>
    <s v=""/>
    <s v=""/>
    <n v="3"/>
    <s v=""/>
    <n v="150"/>
    <s v=""/>
    <n v="111.6"/>
    <n v="117.85"/>
    <n v="2.2000000000000002"/>
    <n v="5.9"/>
    <n v="117.85"/>
    <n v="2"/>
  </r>
  <r>
    <x v="0"/>
    <x v="0"/>
    <x v="0"/>
    <x v="1"/>
    <x v="2"/>
    <s v="Arctic Queen, Creme Brulee, Hertz, Impulse, Verity, Veronica Peach"/>
    <s v="Suelo no contenida"/>
    <n v="1.9"/>
    <n v="6.1"/>
    <n v="90"/>
    <s v=""/>
    <s v=""/>
    <s v=""/>
    <s v=""/>
    <s v=""/>
    <n v="3"/>
    <s v=""/>
    <n v="170"/>
    <s v=""/>
    <n v="111.6"/>
    <n v="117.85"/>
    <n v="2.2000000000000002"/>
    <n v="5.9"/>
    <n v="117.85"/>
    <n v="2"/>
  </r>
  <r>
    <x v="0"/>
    <x v="0"/>
    <x v="0"/>
    <x v="2"/>
    <x v="3"/>
    <s v=""/>
    <s v="Suelo no contenida"/>
    <n v="1.9"/>
    <n v="6.3"/>
    <n v="100"/>
    <s v=""/>
    <s v=""/>
    <s v=""/>
    <s v=""/>
    <s v=""/>
    <n v="3"/>
    <s v=""/>
    <n v="150"/>
    <s v=""/>
    <n v="124"/>
    <n v="118.39"/>
    <n v="2.2000000000000002"/>
    <n v="5.9"/>
    <n v="118.39"/>
    <n v="2"/>
  </r>
  <r>
    <x v="0"/>
    <x v="0"/>
    <x v="0"/>
    <x v="2"/>
    <x v="4"/>
    <s v=""/>
    <s v="Suelo no contenida"/>
    <n v="1.7"/>
    <n v="6.1"/>
    <n v="100"/>
    <s v=""/>
    <s v=""/>
    <s v=""/>
    <s v=""/>
    <s v=""/>
    <n v="3"/>
    <s v=""/>
    <n v="150"/>
    <s v=""/>
    <n v="124"/>
    <n v="118.39"/>
    <n v="2.2000000000000002"/>
    <n v="5.9"/>
    <n v="118.39"/>
    <n v="2"/>
  </r>
  <r>
    <x v="0"/>
    <x v="0"/>
    <x v="0"/>
    <x v="3"/>
    <x v="5"/>
    <s v="Arctic Queen, Creme Brulee, Cruise, Hertz, Lovato Apricot, Raspberry Brulee, Skylie, Veronica, Veronica Peach"/>
    <s v="Suelo no contenida"/>
    <n v="1.8"/>
    <n v="6.3"/>
    <n v="90"/>
    <s v=""/>
    <s v=""/>
    <s v=""/>
    <s v=""/>
    <s v=""/>
    <n v="2"/>
    <s v=""/>
    <n v="140"/>
    <s v=""/>
    <n v="110.55"/>
    <n v="116.17"/>
    <n v="2.2000000000000002"/>
    <n v="5.9"/>
    <n v="116.17"/>
    <n v="2"/>
  </r>
  <r>
    <x v="0"/>
    <x v="0"/>
    <x v="0"/>
    <x v="3"/>
    <x v="6"/>
    <s v="Airbrush, Alma, Amethyst Dark, Aquarel Pink, Brazilian, Celebrate"/>
    <s v="Suelo no contenida"/>
    <n v="1.8"/>
    <n v="6.2"/>
    <n v="100"/>
    <s v=""/>
    <s v=""/>
    <s v=""/>
    <s v=""/>
    <s v=""/>
    <n v="2"/>
    <s v=""/>
    <n v="160"/>
    <s v=""/>
    <n v="124"/>
    <n v="116.17"/>
    <n v="2.2000000000000002"/>
    <n v="5.9"/>
    <n v="116.17"/>
    <n v="2"/>
  </r>
  <r>
    <x v="0"/>
    <x v="0"/>
    <x v="0"/>
    <x v="4"/>
    <x v="7"/>
    <s v="Potomac Early White"/>
    <s v="Suelo no contenida"/>
    <n v="0"/>
    <n v="0"/>
    <n v="0"/>
    <s v=""/>
    <s v=""/>
    <s v=""/>
    <s v=""/>
    <s v=""/>
    <n v="3"/>
    <s v=""/>
    <n v="99"/>
    <s v=""/>
    <n v="0"/>
    <n v="414.87"/>
    <n v="2.2000000000000002"/>
    <n v="5.9"/>
    <n v="414.87"/>
    <n v="2"/>
  </r>
  <r>
    <x v="0"/>
    <x v="0"/>
    <x v="0"/>
    <x v="4"/>
    <x v="8"/>
    <s v="Potomac Early Pink, Potomac Early Rosse, Potomac Orange"/>
    <s v="Suelo no contenida"/>
    <n v="0"/>
    <n v="0"/>
    <n v="0"/>
    <s v=""/>
    <s v=""/>
    <s v=""/>
    <s v=""/>
    <s v=""/>
    <n v="3"/>
    <s v=""/>
    <n v="190"/>
    <s v=""/>
    <n v="0"/>
    <n v="313.05"/>
    <n v="2.2000000000000002"/>
    <n v="5.9"/>
    <n v="313.05"/>
    <n v="2"/>
  </r>
  <r>
    <x v="0"/>
    <x v="0"/>
    <x v="0"/>
    <x v="5"/>
    <x v="9"/>
    <s v="Alma"/>
    <s v="Suelo no contenida"/>
    <n v="1.7"/>
    <n v="6.1"/>
    <n v="90"/>
    <s v=""/>
    <s v=""/>
    <s v=""/>
    <s v=""/>
    <s v=""/>
    <n v="3"/>
    <s v=""/>
    <n v="300"/>
    <s v=""/>
    <n v="111.6"/>
    <n v="86.38"/>
    <n v="2.2000000000000002"/>
    <n v="5.9"/>
    <n v="86.38"/>
    <n v="2"/>
  </r>
  <r>
    <x v="0"/>
    <x v="0"/>
    <x v="0"/>
    <x v="6"/>
    <x v="10"/>
    <s v=""/>
    <s v="Suelo no contenida"/>
    <n v="0"/>
    <n v="0"/>
    <n v="0"/>
    <s v=""/>
    <s v=""/>
    <s v=""/>
    <s v=""/>
    <s v=""/>
    <n v="2"/>
    <s v=""/>
    <n v="180"/>
    <s v=""/>
    <n v="0"/>
    <n v="267"/>
    <n v="2.2000000000000002"/>
    <n v="5.9"/>
    <n v="267"/>
    <n v="2"/>
  </r>
  <r>
    <x v="0"/>
    <x v="0"/>
    <x v="0"/>
    <x v="6"/>
    <x v="11"/>
    <s v=""/>
    <s v="Suelo no contenida"/>
    <n v="0"/>
    <n v="0"/>
    <n v="0"/>
    <s v=""/>
    <s v=""/>
    <s v=""/>
    <s v=""/>
    <s v=""/>
    <n v="2"/>
    <s v=""/>
    <n v="180"/>
    <s v=""/>
    <n v="0"/>
    <n v="335.29"/>
    <n v="2.2000000000000002"/>
    <n v="5.9"/>
    <n v="335.29"/>
    <n v="2"/>
  </r>
  <r>
    <x v="0"/>
    <x v="0"/>
    <x v="0"/>
    <x v="7"/>
    <x v="12"/>
    <s v="Bernal, Lemonade, Maisy, Prinz, Real Deal, Sweet Dreams, Veronica Peach"/>
    <s v="Suelo no contenida"/>
    <n v="1.9"/>
    <n v="6.1"/>
    <n v="190"/>
    <s v=""/>
    <s v=""/>
    <s v=""/>
    <s v=""/>
    <s v=""/>
    <n v="3"/>
    <s v=""/>
    <n v="180"/>
    <s v=""/>
    <n v="235.6"/>
    <n v="115.65"/>
    <n v="2.2000000000000002"/>
    <n v="5.9"/>
    <n v="115.65"/>
    <n v="2"/>
  </r>
  <r>
    <x v="0"/>
    <x v="0"/>
    <x v="0"/>
    <x v="7"/>
    <x v="13"/>
    <s v="Molly Purple, Picante"/>
    <s v="Suelo no contenida"/>
    <n v="2"/>
    <n v="6"/>
    <n v="90"/>
    <s v=""/>
    <s v=""/>
    <s v=""/>
    <s v=""/>
    <s v=""/>
    <n v="3"/>
    <s v=""/>
    <n v="180"/>
    <s v=""/>
    <n v="111.6"/>
    <n v="84.11"/>
    <n v="2.2000000000000002"/>
    <n v="5.9"/>
    <n v="84.11"/>
    <n v="2"/>
  </r>
  <r>
    <x v="0"/>
    <x v="0"/>
    <x v="0"/>
    <x v="8"/>
    <x v="14"/>
    <s v=""/>
    <s v="Suelo no contenida"/>
    <n v="0"/>
    <n v="0"/>
    <s v=""/>
    <s v=""/>
    <s v=""/>
    <s v=""/>
    <s v=""/>
    <s v=""/>
    <n v="3"/>
    <s v=""/>
    <n v="200"/>
    <s v=""/>
    <n v="0"/>
    <n v="143.86000000000001"/>
    <n v="2.2000000000000002"/>
    <n v="5.9"/>
    <n v="143.86000000000001"/>
    <n v="2"/>
  </r>
  <r>
    <x v="0"/>
    <x v="0"/>
    <x v="0"/>
    <x v="8"/>
    <x v="15"/>
    <s v=""/>
    <s v="Suelo no contenida"/>
    <n v="0"/>
    <n v="0"/>
    <n v="0"/>
    <s v=""/>
    <s v=""/>
    <s v=""/>
    <s v=""/>
    <s v=""/>
    <n v="3"/>
    <s v=""/>
    <n v="220"/>
    <s v=""/>
    <n v="0"/>
    <n v="143.86000000000001"/>
    <n v="2.2000000000000002"/>
    <n v="5.9"/>
    <n v="143.86000000000001"/>
    <n v="2"/>
  </r>
  <r>
    <x v="0"/>
    <x v="0"/>
    <x v="0"/>
    <x v="9"/>
    <x v="16"/>
    <s v="Nebula, Nebula dark pink, Nebula Lemon"/>
    <s v="Suelo no contenida"/>
    <n v="0"/>
    <n v="0"/>
    <n v="0"/>
    <s v=""/>
    <s v=""/>
    <s v=""/>
    <s v=""/>
    <s v=""/>
    <n v="3"/>
    <s v=""/>
    <n v="160"/>
    <s v=""/>
    <n v="0"/>
    <s v=""/>
    <m/>
    <m/>
    <s v=""/>
    <n v="2"/>
  </r>
  <r>
    <x v="0"/>
    <x v="0"/>
    <x v="0"/>
    <x v="9"/>
    <x v="17"/>
    <s v="Candy Crush Purple, Candy Crush Yellow"/>
    <s v="Suelo no contenida"/>
    <n v="0"/>
    <n v="0"/>
    <n v="0"/>
    <s v=""/>
    <s v=""/>
    <s v=""/>
    <s v=""/>
    <s v=""/>
    <n v="3"/>
    <s v=""/>
    <n v="140"/>
    <s v=""/>
    <n v="0"/>
    <s v=""/>
    <m/>
    <m/>
    <s v=""/>
    <n v="2"/>
  </r>
  <r>
    <x v="0"/>
    <x v="0"/>
    <x v="0"/>
    <x v="10"/>
    <x v="18"/>
    <s v="Potomac Early White"/>
    <s v="Suelo no contenida"/>
    <n v="1.7"/>
    <n v="6.3"/>
    <n v="200"/>
    <s v=""/>
    <s v=""/>
    <s v=""/>
    <s v=""/>
    <s v=""/>
    <n v="2"/>
    <s v=""/>
    <n v="160"/>
    <s v=""/>
    <n v="248"/>
    <n v="313.89999999999998"/>
    <n v="2.2000000000000002"/>
    <n v="5.9"/>
    <n v="313.89999999999998"/>
    <n v="2"/>
  </r>
  <r>
    <x v="0"/>
    <x v="0"/>
    <x v="0"/>
    <x v="10"/>
    <x v="19"/>
    <s v=""/>
    <s v="Suelo no contenida"/>
    <n v="1.8"/>
    <n v="6.2"/>
    <n v="100"/>
    <s v=""/>
    <s v=""/>
    <s v=""/>
    <s v=""/>
    <s v=""/>
    <n v="2"/>
    <s v=""/>
    <n v="170"/>
    <s v=""/>
    <n v="124"/>
    <n v="141.82"/>
    <n v="2.2000000000000002"/>
    <n v="5.9"/>
    <n v="141.82"/>
    <n v="2"/>
  </r>
  <r>
    <x v="0"/>
    <x v="0"/>
    <x v="0"/>
    <x v="11"/>
    <x v="20"/>
    <s v="Lake Forest Purple°"/>
    <s v="Suelo no contenida"/>
    <n v="1.8"/>
    <n v="6.1"/>
    <n v="100"/>
    <s v=""/>
    <s v=""/>
    <s v=""/>
    <s v=""/>
    <s v=""/>
    <n v="3"/>
    <s v=""/>
    <n v="160"/>
    <s v=""/>
    <n v="124"/>
    <n v="121.27"/>
    <n v="2.2000000000000002"/>
    <n v="5.9"/>
    <n v="121.27"/>
    <n v="2"/>
  </r>
  <r>
    <x v="0"/>
    <x v="0"/>
    <x v="0"/>
    <x v="11"/>
    <x v="21"/>
    <s v="Lake Forest Purple°"/>
    <s v="Suelo no contenida"/>
    <n v="1.8"/>
    <n v="6.1"/>
    <n v="110"/>
    <s v=""/>
    <s v=""/>
    <s v=""/>
    <s v=""/>
    <s v=""/>
    <n v="3"/>
    <s v=""/>
    <n v="160"/>
    <s v=""/>
    <n v="136.4"/>
    <n v="163.52000000000001"/>
    <n v="2.2000000000000002"/>
    <n v="5.9"/>
    <n v="163.52000000000001"/>
    <n v="2"/>
  </r>
  <r>
    <x v="0"/>
    <x v="0"/>
    <x v="0"/>
    <x v="11"/>
    <x v="22"/>
    <s v="Lake Forest Purple°"/>
    <s v="Suelo no contenida"/>
    <n v="2"/>
    <n v="5.9"/>
    <n v="230"/>
    <s v=""/>
    <s v=""/>
    <s v=""/>
    <s v=""/>
    <s v=""/>
    <n v="3"/>
    <s v=""/>
    <n v="160"/>
    <s v=""/>
    <n v="285.2"/>
    <n v="149.05000000000001"/>
    <n v="2.2000000000000002"/>
    <n v="5.9"/>
    <n v="149.05000000000001"/>
    <n v="2"/>
  </r>
  <r>
    <x v="0"/>
    <x v="0"/>
    <x v="1"/>
    <x v="12"/>
    <x v="23"/>
    <s v="Tara"/>
    <s v="Suelo no contenida"/>
    <n v="2.1"/>
    <n v="6.3"/>
    <n v="150"/>
    <s v=""/>
    <s v=""/>
    <s v=""/>
    <s v=""/>
    <s v=""/>
    <n v="2"/>
    <s v=""/>
    <n v="160"/>
    <s v=""/>
    <n v="186"/>
    <n v="137.21"/>
    <n v="2.2000000000000002"/>
    <n v="5.9"/>
    <n v="137.21"/>
    <n v="2"/>
  </r>
  <r>
    <x v="0"/>
    <x v="0"/>
    <x v="1"/>
    <x v="12"/>
    <x v="0"/>
    <s v="Tara"/>
    <s v="Suelo no contenida"/>
    <n v="2.2999999999999998"/>
    <n v="6.1"/>
    <n v="140"/>
    <s v=""/>
    <s v=""/>
    <s v=""/>
    <s v=""/>
    <s v=""/>
    <n v="2"/>
    <s v=""/>
    <n v="140"/>
    <s v=""/>
    <n v="173.6"/>
    <n v="146.9"/>
    <n v="2.2000000000000002"/>
    <n v="5.9"/>
    <n v="146.9"/>
    <n v="2"/>
  </r>
  <r>
    <x v="0"/>
    <x v="0"/>
    <x v="1"/>
    <x v="12"/>
    <x v="1"/>
    <s v="Tara"/>
    <s v="Suelo no contenida"/>
    <n v="2.2999999999999998"/>
    <n v="6.1"/>
    <n v="150"/>
    <s v=""/>
    <s v=""/>
    <s v=""/>
    <s v=""/>
    <s v=""/>
    <n v="3"/>
    <s v=""/>
    <n v="100"/>
    <s v=""/>
    <n v="186"/>
    <n v="137.12"/>
    <n v="2.2000000000000002"/>
    <n v="5.9"/>
    <n v="137.12"/>
    <n v="2"/>
  </r>
  <r>
    <x v="0"/>
    <x v="0"/>
    <x v="1"/>
    <x v="12"/>
    <x v="2"/>
    <s v="Tara"/>
    <s v="Suelo no contenida"/>
    <n v="2.2000000000000002"/>
    <n v="6.2"/>
    <n v="150"/>
    <s v=""/>
    <s v=""/>
    <s v=""/>
    <s v=""/>
    <s v=""/>
    <n v="2"/>
    <s v=""/>
    <n v="89"/>
    <s v=""/>
    <n v="186"/>
    <n v="137.12"/>
    <n v="2.2000000000000002"/>
    <n v="5.9"/>
    <n v="137.12"/>
    <n v="2"/>
  </r>
  <r>
    <x v="0"/>
    <x v="0"/>
    <x v="1"/>
    <x v="12"/>
    <x v="3"/>
    <s v="Tara"/>
    <s v="Suelo no contenida"/>
    <n v="2.1"/>
    <n v="6.3"/>
    <n v="150"/>
    <s v=""/>
    <s v=""/>
    <s v=""/>
    <s v=""/>
    <s v=""/>
    <n v="2"/>
    <s v=""/>
    <n v="100"/>
    <s v=""/>
    <n v="186"/>
    <n v="137.12"/>
    <n v="2.2000000000000002"/>
    <n v="5.9"/>
    <n v="137.12"/>
    <n v="2"/>
  </r>
  <r>
    <x v="0"/>
    <x v="0"/>
    <x v="1"/>
    <x v="12"/>
    <x v="4"/>
    <s v="Tara"/>
    <s v="Suelo no contenida"/>
    <n v="2.1"/>
    <n v="6.1"/>
    <n v="160"/>
    <s v=""/>
    <s v=""/>
    <s v=""/>
    <s v=""/>
    <s v=""/>
    <n v="2"/>
    <s v=""/>
    <n v="150"/>
    <s v=""/>
    <n v="198.4"/>
    <n v="137.12"/>
    <n v="2.2000000000000002"/>
    <n v="5.9"/>
    <n v="137.12"/>
    <n v="2"/>
  </r>
  <r>
    <x v="0"/>
    <x v="0"/>
    <x v="1"/>
    <x v="12"/>
    <x v="24"/>
    <s v="Tara"/>
    <s v="Suelo no contenida"/>
    <n v="1.7"/>
    <n v="6.3"/>
    <n v="250"/>
    <s v=""/>
    <s v=""/>
    <s v=""/>
    <s v=""/>
    <s v=""/>
    <n v="2"/>
    <s v=""/>
    <n v="140"/>
    <s v=""/>
    <n v="310"/>
    <n v="522.36"/>
    <n v="2.2000000000000002"/>
    <n v="5.9"/>
    <n v="522.36"/>
    <n v="2"/>
  </r>
  <r>
    <x v="0"/>
    <x v="0"/>
    <x v="1"/>
    <x v="13"/>
    <x v="25"/>
    <s v=""/>
    <s v="Suelo no contenida"/>
    <n v="2.2999999999999998"/>
    <n v="5.8"/>
    <n v="90"/>
    <s v=""/>
    <s v=""/>
    <s v=""/>
    <s v=""/>
    <s v=""/>
    <n v="2"/>
    <s v=""/>
    <n v="100"/>
    <s v=""/>
    <n v="111.6"/>
    <n v="119.8"/>
    <n v="2.2000000000000002"/>
    <n v="5.9"/>
    <n v="119.8"/>
    <n v="2"/>
  </r>
  <r>
    <x v="0"/>
    <x v="0"/>
    <x v="1"/>
    <x v="13"/>
    <x v="5"/>
    <s v="Jaxon, Katy, Molly Purple, Molly Yellow, Whynot"/>
    <s v="Suelo no contenida"/>
    <n v="2.2999999999999998"/>
    <n v="5.9"/>
    <n v="90"/>
    <s v=""/>
    <s v=""/>
    <s v=""/>
    <s v=""/>
    <s v=""/>
    <n v="2"/>
    <s v=""/>
    <n v="200"/>
    <s v=""/>
    <n v="111.6"/>
    <n v="163.34"/>
    <n v="2.2000000000000002"/>
    <n v="5.9"/>
    <n v="163.34"/>
    <n v="2"/>
  </r>
  <r>
    <x v="0"/>
    <x v="0"/>
    <x v="1"/>
    <x v="13"/>
    <x v="6"/>
    <s v=""/>
    <s v="Suelo no contenida"/>
    <n v="2.2999999999999998"/>
    <n v="6.1"/>
    <n v="100"/>
    <s v=""/>
    <s v=""/>
    <s v=""/>
    <s v=""/>
    <s v=""/>
    <n v="3"/>
    <s v=""/>
    <n v="160"/>
    <s v=""/>
    <n v="124"/>
    <n v="1097.26"/>
    <n v="2.2000000000000002"/>
    <n v="5.9"/>
    <n v="1097.26"/>
    <n v="2"/>
  </r>
  <r>
    <x v="0"/>
    <x v="0"/>
    <x v="1"/>
    <x v="13"/>
    <x v="7"/>
    <s v=""/>
    <s v="Suelo no contenida"/>
    <n v="2.2999999999999998"/>
    <n v="6.1"/>
    <n v="100"/>
    <s v=""/>
    <s v=""/>
    <s v=""/>
    <s v=""/>
    <s v=""/>
    <n v="3"/>
    <s v=""/>
    <n v="170"/>
    <s v=""/>
    <n v="124"/>
    <n v="399.27"/>
    <n v="2.2000000000000002"/>
    <n v="5.9"/>
    <n v="399.27"/>
    <n v="2"/>
  </r>
  <r>
    <x v="0"/>
    <x v="0"/>
    <x v="1"/>
    <x v="13"/>
    <x v="8"/>
    <s v=""/>
    <s v="Suelo no contenida"/>
    <n v="2.2999999999999998"/>
    <n v="6.2"/>
    <n v="100"/>
    <s v=""/>
    <s v=""/>
    <s v=""/>
    <s v=""/>
    <s v=""/>
    <n v="3"/>
    <s v=""/>
    <n v="110"/>
    <s v=""/>
    <n v="124"/>
    <n v="878.24"/>
    <n v="2.2000000000000002"/>
    <n v="5.9"/>
    <n v="878.24"/>
    <n v="2"/>
  </r>
  <r>
    <x v="0"/>
    <x v="0"/>
    <x v="1"/>
    <x v="13"/>
    <x v="26"/>
    <s v=""/>
    <s v="Suelo no contenida"/>
    <n v="2.2999999999999998"/>
    <n v="6.1"/>
    <n v="100"/>
    <s v=""/>
    <s v=""/>
    <s v=""/>
    <s v=""/>
    <s v=""/>
    <n v="3"/>
    <s v=""/>
    <n v="100"/>
    <s v=""/>
    <n v="124"/>
    <n v="878.24"/>
    <n v="2.2000000000000002"/>
    <n v="5.9"/>
    <n v="878.24"/>
    <n v="2"/>
  </r>
  <r>
    <x v="0"/>
    <x v="0"/>
    <x v="1"/>
    <x v="13"/>
    <x v="27"/>
    <s v="Jaxon, Katy, Molly Purple, Molly Yellow, Superb, Whynot"/>
    <s v="Suelo no contenida"/>
    <n v="2.2999999999999998"/>
    <n v="6.1"/>
    <n v="90"/>
    <s v=""/>
    <s v=""/>
    <s v=""/>
    <s v=""/>
    <s v=""/>
    <n v="2"/>
    <s v=""/>
    <n v="120"/>
    <s v=""/>
    <n v="111.6"/>
    <n v="3600"/>
    <n v="2.2000000000000002"/>
    <n v="5.9"/>
    <n v="3600"/>
    <n v="2"/>
  </r>
  <r>
    <x v="0"/>
    <x v="0"/>
    <x v="1"/>
    <x v="13"/>
    <x v="28"/>
    <s v="Esperanza Pura, ilsey, Katy, Molly Yellow, Superb, Whynot"/>
    <s v="Suelo no contenida"/>
    <n v="2.2999999999999998"/>
    <n v="6.2"/>
    <n v="90"/>
    <s v=""/>
    <s v=""/>
    <s v=""/>
    <s v=""/>
    <s v=""/>
    <n v="2"/>
    <s v=""/>
    <n v="120"/>
    <s v=""/>
    <n v="111.6"/>
    <n v="3600"/>
    <n v="2.2000000000000002"/>
    <n v="5.9"/>
    <n v="3600"/>
    <n v="2"/>
  </r>
  <r>
    <x v="0"/>
    <x v="0"/>
    <x v="1"/>
    <x v="14"/>
    <x v="29"/>
    <s v="Dotty Bronze, Dotty Cherry, Nebula dark pink"/>
    <s v="Suelo no contenida"/>
    <n v="0"/>
    <n v="0"/>
    <n v="0"/>
    <s v=""/>
    <s v=""/>
    <s v=""/>
    <s v=""/>
    <s v=""/>
    <n v="3"/>
    <s v=""/>
    <n v="56"/>
    <s v=""/>
    <n v="0"/>
    <s v=""/>
    <m/>
    <m/>
    <s v=""/>
    <n v="2"/>
  </r>
  <r>
    <x v="0"/>
    <x v="0"/>
    <x v="1"/>
    <x v="14"/>
    <x v="9"/>
    <s v="Candy Crush White, Candy Crush Yellow"/>
    <s v="Suelo no contenida"/>
    <n v="0"/>
    <n v="0"/>
    <n v="0"/>
    <s v=""/>
    <s v=""/>
    <s v=""/>
    <s v=""/>
    <s v=""/>
    <n v="3"/>
    <s v=""/>
    <n v="43"/>
    <s v=""/>
    <n v="0"/>
    <n v="121.61"/>
    <n v="2.2000000000000002"/>
    <n v="5.9"/>
    <n v="121.61"/>
    <n v="2"/>
  </r>
  <r>
    <x v="0"/>
    <x v="0"/>
    <x v="1"/>
    <x v="15"/>
    <x v="30"/>
    <s v="Dotty Bronze, Dotty Cherry, Nebula, Nebula dark pink, Nebula Lemon"/>
    <s v="Suelo no contenida"/>
    <n v="1.8"/>
    <n v="6.3"/>
    <n v="90"/>
    <s v=""/>
    <s v=""/>
    <s v=""/>
    <s v=""/>
    <s v=""/>
    <n v="2"/>
    <s v=""/>
    <n v="140"/>
    <s v=""/>
    <n v="111.6"/>
    <n v="116.17"/>
    <n v="2.2000000000000002"/>
    <n v="5.9"/>
    <n v="116.17"/>
    <n v="2"/>
  </r>
  <r>
    <x v="0"/>
    <x v="0"/>
    <x v="1"/>
    <x v="15"/>
    <x v="31"/>
    <s v="Nebula dark pink, Nebula Lemon"/>
    <s v="Suelo no contenida"/>
    <n v="1.7"/>
    <n v="6.4"/>
    <n v="90"/>
    <s v=""/>
    <s v=""/>
    <s v=""/>
    <s v=""/>
    <s v=""/>
    <n v="2"/>
    <s v=""/>
    <n v="100"/>
    <s v=""/>
    <n v="111.6"/>
    <n v="135.56"/>
    <n v="2.2000000000000002"/>
    <n v="5.9"/>
    <n v="135.56"/>
    <n v="2"/>
  </r>
  <r>
    <x v="0"/>
    <x v="0"/>
    <x v="1"/>
    <x v="15"/>
    <x v="12"/>
    <s v="Greicy, ilsey, Jaxon, Katy, Molly Purple, Molly Yellow, Superb, Sweet Molly°, Whynot"/>
    <s v="Suelo no contenida"/>
    <n v="1.6"/>
    <n v="6.3"/>
    <n v="250"/>
    <s v=""/>
    <s v=""/>
    <s v=""/>
    <s v=""/>
    <s v=""/>
    <n v="2"/>
    <s v=""/>
    <n v="120"/>
    <s v=""/>
    <n v="310"/>
    <n v="199.43"/>
    <n v="2.2000000000000002"/>
    <n v="5.9"/>
    <n v="199.43"/>
    <n v="2"/>
  </r>
  <r>
    <x v="0"/>
    <x v="0"/>
    <x v="1"/>
    <x v="16"/>
    <x v="13"/>
    <s v="Candy Crush Mint, Candy Crush Purple, Candy Crush White, Candy Crush Yellow, Kami"/>
    <s v="Suelo no contenida"/>
    <n v="0"/>
    <n v="0"/>
    <n v="0"/>
    <s v=""/>
    <s v=""/>
    <s v=""/>
    <s v=""/>
    <s v=""/>
    <n v="2"/>
    <s v=""/>
    <n v="140"/>
    <s v=""/>
    <n v="0"/>
    <n v="515.46"/>
    <n v="2.2000000000000002"/>
    <n v="5.9"/>
    <n v="515.46"/>
    <n v="2"/>
  </r>
  <r>
    <x v="0"/>
    <x v="0"/>
    <x v="1"/>
    <x v="16"/>
    <x v="14"/>
    <s v="Candy Crush Mint, Candy Crush Pink, Candy Crush Red, Candy Crush White, Candy Crush Yellow, Kami"/>
    <s v="Suelo no contenida"/>
    <n v="0"/>
    <n v="0"/>
    <n v="0"/>
    <s v=""/>
    <s v=""/>
    <s v=""/>
    <s v=""/>
    <s v=""/>
    <n v="2"/>
    <s v=""/>
    <n v="100"/>
    <s v=""/>
    <n v="0"/>
    <n v="515.46"/>
    <n v="2.2000000000000002"/>
    <n v="5.9"/>
    <n v="515.46"/>
    <n v="2"/>
  </r>
  <r>
    <x v="0"/>
    <x v="0"/>
    <x v="1"/>
    <x v="16"/>
    <x v="15"/>
    <s v="Candy Crush Purple, Candy Crush White, Candy Crush Yellow, Karol"/>
    <s v="Suelo no contenida"/>
    <n v="0"/>
    <n v="0"/>
    <n v="0"/>
    <s v=""/>
    <s v=""/>
    <s v=""/>
    <s v=""/>
    <s v=""/>
    <n v="2"/>
    <s v=""/>
    <n v="160"/>
    <s v=""/>
    <n v="0"/>
    <n v="377.83"/>
    <n v="2.2000000000000002"/>
    <n v="5.9"/>
    <n v="377.83"/>
    <n v="2"/>
  </r>
  <r>
    <x v="0"/>
    <x v="0"/>
    <x v="1"/>
    <x v="16"/>
    <x v="16"/>
    <s v="Nebula Lemon"/>
    <s v="Suelo no contenida"/>
    <n v="0"/>
    <n v="0"/>
    <n v="0"/>
    <s v=""/>
    <s v=""/>
    <s v=""/>
    <s v=""/>
    <s v=""/>
    <n v="2"/>
    <s v=""/>
    <n v="140"/>
    <s v=""/>
    <n v="0"/>
    <n v="441.18"/>
    <n v="2.2000000000000002"/>
    <n v="5.9"/>
    <n v="441.18"/>
    <n v="2"/>
  </r>
  <r>
    <x v="0"/>
    <x v="0"/>
    <x v="1"/>
    <x v="16"/>
    <x v="17"/>
    <s v="Candy Crush White, Candy Crush Yellow"/>
    <s v="Suelo no contenida"/>
    <n v="0"/>
    <n v="0"/>
    <n v="0"/>
    <s v=""/>
    <s v=""/>
    <s v=""/>
    <s v=""/>
    <s v=""/>
    <n v="2"/>
    <s v=""/>
    <n v="120"/>
    <s v=""/>
    <n v="0"/>
    <n v="562.36"/>
    <n v="2.2000000000000002"/>
    <n v="5.9"/>
    <n v="562.36"/>
    <n v="2"/>
  </r>
  <r>
    <x v="0"/>
    <x v="0"/>
    <x v="2"/>
    <x v="17"/>
    <x v="17"/>
    <s v="Tara"/>
    <s v="Suelo no contenida"/>
    <n v="1.5"/>
    <n v="6.3"/>
    <n v="180"/>
    <s v=""/>
    <s v=""/>
    <s v=""/>
    <s v=""/>
    <s v=""/>
    <n v="3"/>
    <s v=""/>
    <n v="170"/>
    <s v=""/>
    <n v="223.2"/>
    <n v="148.65"/>
    <n v="2.2000000000000002"/>
    <n v="5.9"/>
    <n v="148.65"/>
    <n v="2"/>
  </r>
  <r>
    <x v="0"/>
    <x v="0"/>
    <x v="2"/>
    <x v="18"/>
    <x v="23"/>
    <s v="Molly Purple, Molly Yellow"/>
    <s v="Suelo no contenida"/>
    <n v="1.8"/>
    <n v="6.5"/>
    <n v="190"/>
    <s v=""/>
    <s v=""/>
    <s v=""/>
    <s v=""/>
    <s v=""/>
    <n v="3"/>
    <s v=""/>
    <n v="89"/>
    <s v=""/>
    <n v="235.6"/>
    <n v="120.04"/>
    <n v="2.2000000000000002"/>
    <n v="5.9"/>
    <n v="120.04"/>
    <n v="2"/>
  </r>
  <r>
    <x v="0"/>
    <x v="0"/>
    <x v="2"/>
    <x v="18"/>
    <x v="0"/>
    <s v=""/>
    <s v="Suelo no contenida"/>
    <n v="1.5"/>
    <n v="6.5"/>
    <n v="190"/>
    <s v=""/>
    <s v=""/>
    <s v=""/>
    <s v=""/>
    <s v=""/>
    <n v="2"/>
    <s v=""/>
    <n v="100"/>
    <s v=""/>
    <n v="235.6"/>
    <n v="120.04"/>
    <n v="2.2000000000000002"/>
    <n v="5.9"/>
    <n v="120.04"/>
    <n v="2"/>
  </r>
  <r>
    <x v="0"/>
    <x v="0"/>
    <x v="2"/>
    <x v="18"/>
    <x v="1"/>
    <s v=""/>
    <s v="Suelo no contenida"/>
    <n v="1"/>
    <n v="6.6"/>
    <n v="210"/>
    <s v=""/>
    <s v=""/>
    <s v=""/>
    <s v=""/>
    <s v=""/>
    <n v="3"/>
    <s v=""/>
    <n v="87"/>
    <s v=""/>
    <n v="260.39999999999998"/>
    <n v="111.34"/>
    <n v="2.2000000000000002"/>
    <n v="5.9"/>
    <n v="111.34"/>
    <n v="2"/>
  </r>
  <r>
    <x v="0"/>
    <x v="0"/>
    <x v="2"/>
    <x v="18"/>
    <x v="2"/>
    <s v="Candy Crush Purple"/>
    <s v="Suelo no contenida"/>
    <n v="0"/>
    <s v=""/>
    <s v=""/>
    <s v=""/>
    <s v=""/>
    <s v=""/>
    <s v=""/>
    <s v=""/>
    <n v="3"/>
    <s v=""/>
    <n v="120"/>
    <s v=""/>
    <n v="0"/>
    <n v="11250"/>
    <n v="2.2000000000000002"/>
    <n v="5.9"/>
    <n v="11250"/>
    <n v="2"/>
  </r>
  <r>
    <x v="0"/>
    <x v="0"/>
    <x v="2"/>
    <x v="18"/>
    <x v="3"/>
    <s v=""/>
    <s v="Suelo no contenida"/>
    <n v="0"/>
    <s v=""/>
    <s v=""/>
    <s v=""/>
    <s v=""/>
    <s v=""/>
    <s v=""/>
    <s v=""/>
    <n v="3"/>
    <s v=""/>
    <n v="100"/>
    <s v=""/>
    <n v="0"/>
    <n v="1218.0999999999999"/>
    <n v="2.2000000000000002"/>
    <n v="5.9"/>
    <n v="1218.0999999999999"/>
    <n v="2"/>
  </r>
  <r>
    <x v="0"/>
    <x v="0"/>
    <x v="2"/>
    <x v="18"/>
    <x v="4"/>
    <s v=""/>
    <s v="Suelo no contenida"/>
    <n v="0"/>
    <s v=""/>
    <s v=""/>
    <s v=""/>
    <s v=""/>
    <s v=""/>
    <s v=""/>
    <s v=""/>
    <n v="2"/>
    <s v=""/>
    <n v="120"/>
    <s v=""/>
    <n v="0"/>
    <n v="352.25"/>
    <n v="2.2000000000000002"/>
    <n v="5.9"/>
    <n v="352.25"/>
    <n v="2"/>
  </r>
  <r>
    <x v="0"/>
    <x v="0"/>
    <x v="2"/>
    <x v="19"/>
    <x v="25"/>
    <s v="Trissia"/>
    <s v="Suelo no contenida"/>
    <n v="1.2"/>
    <n v="6.8"/>
    <n v="150"/>
    <s v=""/>
    <s v=""/>
    <s v=""/>
    <s v=""/>
    <s v=""/>
    <n v="3"/>
    <s v=""/>
    <n v="100"/>
    <s v=""/>
    <n v="186"/>
    <n v="128.30000000000001"/>
    <n v="2.2000000000000002"/>
    <n v="5.9"/>
    <n v="128.30000000000001"/>
    <n v="2"/>
  </r>
  <r>
    <x v="0"/>
    <x v="0"/>
    <x v="2"/>
    <x v="19"/>
    <x v="5"/>
    <s v="Candy Crush Purple, Candy Crush Yellow"/>
    <s v="Suelo no contenida"/>
    <n v="1.5"/>
    <n v="6.4"/>
    <n v="300"/>
    <s v=""/>
    <s v=""/>
    <s v=""/>
    <s v=""/>
    <s v=""/>
    <n v="3"/>
    <s v=""/>
    <n v="89"/>
    <s v=""/>
    <n v="372"/>
    <n v="374.34"/>
    <n v="2.2000000000000002"/>
    <n v="5.9"/>
    <n v="374.34"/>
    <n v="2"/>
  </r>
  <r>
    <x v="0"/>
    <x v="0"/>
    <x v="2"/>
    <x v="19"/>
    <x v="28"/>
    <s v=""/>
    <s v="Suelo no contenida"/>
    <n v="1.2"/>
    <n v="6.5"/>
    <n v="130"/>
    <s v=""/>
    <s v=""/>
    <s v=""/>
    <s v=""/>
    <s v=""/>
    <n v="3"/>
    <s v=""/>
    <n v="100"/>
    <s v=""/>
    <n v="161.19999999999999"/>
    <n v="129.94"/>
    <n v="2.2000000000000002"/>
    <n v="5.9"/>
    <n v="129.94"/>
    <n v="2"/>
  </r>
  <r>
    <x v="0"/>
    <x v="0"/>
    <x v="2"/>
    <x v="20"/>
    <x v="9"/>
    <s v="Candy Crush Pink, Candy Crush Purple, Candy Crush White, Candy Crush Yellow"/>
    <s v="Suelo no contenida"/>
    <n v="0"/>
    <s v=""/>
    <s v=""/>
    <s v=""/>
    <s v=""/>
    <s v=""/>
    <s v=""/>
    <s v=""/>
    <n v="2"/>
    <s v=""/>
    <n v="120"/>
    <s v=""/>
    <n v="0"/>
    <s v=""/>
    <m/>
    <m/>
    <s v=""/>
    <n v="2"/>
  </r>
  <r>
    <x v="0"/>
    <x v="0"/>
    <x v="2"/>
    <x v="20"/>
    <x v="10"/>
    <s v="Candy Crush Pink, Candy Crush Purple"/>
    <s v="Suelo no contenida"/>
    <n v="0"/>
    <s v=""/>
    <s v=""/>
    <s v=""/>
    <s v=""/>
    <s v=""/>
    <s v=""/>
    <s v=""/>
    <n v="2"/>
    <s v=""/>
    <n v="100"/>
    <s v=""/>
    <n v="0"/>
    <n v="119.63"/>
    <n v="2.2000000000000002"/>
    <n v="5.9"/>
    <n v="119.63"/>
    <n v="2"/>
  </r>
  <r>
    <x v="0"/>
    <x v="0"/>
    <x v="2"/>
    <x v="20"/>
    <x v="11"/>
    <s v="Greicy, Katy, Molly Purple, Picante, Sweet Molly°, Whynot"/>
    <s v="Suelo no contenida"/>
    <n v="0"/>
    <s v=""/>
    <s v=""/>
    <s v=""/>
    <s v=""/>
    <s v=""/>
    <s v=""/>
    <s v=""/>
    <n v="2"/>
    <s v=""/>
    <n v="100"/>
    <s v=""/>
    <n v="0"/>
    <s v=""/>
    <n v="2.2000000000000002"/>
    <n v="5.9"/>
    <s v=""/>
    <n v="2"/>
  </r>
  <r>
    <x v="0"/>
    <x v="0"/>
    <x v="2"/>
    <x v="20"/>
    <x v="32"/>
    <s v="Katy, Superb"/>
    <s v="Suelo no contenida"/>
    <n v="0"/>
    <s v=""/>
    <s v=""/>
    <s v=""/>
    <s v=""/>
    <s v=""/>
    <s v=""/>
    <s v=""/>
    <n v="2"/>
    <s v=""/>
    <n v="102"/>
    <s v=""/>
    <n v="0"/>
    <n v="123"/>
    <n v="2.2000000000000002"/>
    <n v="5.9"/>
    <n v="123"/>
    <n v="2"/>
  </r>
  <r>
    <x v="0"/>
    <x v="0"/>
    <x v="2"/>
    <x v="20"/>
    <x v="33"/>
    <s v=""/>
    <s v="Suelo no contenida"/>
    <n v="0"/>
    <s v=""/>
    <s v=""/>
    <s v=""/>
    <s v=""/>
    <s v=""/>
    <s v=""/>
    <s v=""/>
    <n v="2"/>
    <s v=""/>
    <n v="100"/>
    <s v=""/>
    <n v="0"/>
    <n v="123.68"/>
    <n v="2.2000000000000002"/>
    <n v="5.9"/>
    <n v="123.68"/>
    <n v="2"/>
  </r>
  <r>
    <x v="0"/>
    <x v="0"/>
    <x v="2"/>
    <x v="20"/>
    <x v="34"/>
    <s v=""/>
    <s v="Suelo no contenida"/>
    <n v="0"/>
    <s v=""/>
    <s v=""/>
    <s v=""/>
    <s v=""/>
    <s v=""/>
    <s v=""/>
    <s v=""/>
    <n v="2"/>
    <s v=""/>
    <n v="150"/>
    <s v=""/>
    <n v="0"/>
    <n v="124.29"/>
    <n v="2.2000000000000002"/>
    <n v="5.9"/>
    <n v="124.29"/>
    <n v="2"/>
  </r>
  <r>
    <x v="0"/>
    <x v="0"/>
    <x v="3"/>
    <x v="21"/>
    <x v="23"/>
    <s v="Hertz, Lemonade, Skylie, Trissia, Veronica, Veronica Peach"/>
    <s v="Suelo no contenida"/>
    <n v="1.2"/>
    <n v="6.6"/>
    <n v="310"/>
    <s v=""/>
    <s v=""/>
    <s v=""/>
    <s v=""/>
    <s v=""/>
    <n v="3"/>
    <s v=""/>
    <n v="120"/>
    <s v=""/>
    <n v="384.4"/>
    <s v=""/>
    <n v="2.2000000000000002"/>
    <n v="5.9"/>
    <s v=""/>
    <n v="2"/>
  </r>
  <r>
    <x v="0"/>
    <x v="0"/>
    <x v="3"/>
    <x v="21"/>
    <x v="0"/>
    <s v="Airbrush, Alma, Brazilian, Can Can, Celebrate, Karlo, Melrose Dark, Tequila Sunrise, Top Dollar, Uvita"/>
    <s v="Suelo no contenida"/>
    <n v="1"/>
    <n v="6.6"/>
    <n v="260"/>
    <s v=""/>
    <s v=""/>
    <s v=""/>
    <s v=""/>
    <s v=""/>
    <n v="2"/>
    <s v=""/>
    <n v="63"/>
    <s v=""/>
    <n v="322.39999999999998"/>
    <s v=""/>
    <n v="2.2000000000000002"/>
    <n v="5.9"/>
    <s v=""/>
    <n v="2"/>
  </r>
  <r>
    <x v="0"/>
    <x v="0"/>
    <x v="3"/>
    <x v="21"/>
    <x v="1"/>
    <s v="Champagne Yellow, Creme Brulee, Cruise, Hertz, Jungle Mist, Lovato Apricot, Raspberry Brulee, Real Deal, Skylie, Verity, Veronica, Veronica Peach"/>
    <s v="Suelo no contenida"/>
    <n v="1.5"/>
    <n v="6.5"/>
    <n v="310"/>
    <s v=""/>
    <s v=""/>
    <s v=""/>
    <s v=""/>
    <s v=""/>
    <n v="3"/>
    <s v=""/>
    <n v="110"/>
    <s v=""/>
    <n v="384.4"/>
    <s v=""/>
    <n v="2.2000000000000002"/>
    <n v="5.9"/>
    <s v=""/>
    <n v="2"/>
  </r>
  <r>
    <x v="0"/>
    <x v="0"/>
    <x v="3"/>
    <x v="21"/>
    <x v="2"/>
    <s v="Champagne Yellow, Creme Brulee, Cruise, Forrester, Real Deal, Skylie"/>
    <s v="Suelo no contenida"/>
    <n v="1.3"/>
    <n v="6.4"/>
    <n v="330"/>
    <s v=""/>
    <s v=""/>
    <s v=""/>
    <s v=""/>
    <s v=""/>
    <n v="3"/>
    <s v=""/>
    <n v="150"/>
    <s v=""/>
    <n v="409.2"/>
    <s v=""/>
    <n v="2.2000000000000002"/>
    <n v="5.9"/>
    <s v=""/>
    <n v="2"/>
  </r>
  <r>
    <x v="0"/>
    <x v="0"/>
    <x v="3"/>
    <x v="21"/>
    <x v="3"/>
    <s v="Alma, Brazilian, Top Dollar"/>
    <s v="Suelo no contenida"/>
    <n v="1.5"/>
    <n v="6.4"/>
    <n v="330"/>
    <s v=""/>
    <s v=""/>
    <s v=""/>
    <s v=""/>
    <s v=""/>
    <n v="2"/>
    <s v=""/>
    <n v="120"/>
    <s v=""/>
    <n v="409.2"/>
    <s v=""/>
    <n v="2.2000000000000002"/>
    <n v="5.9"/>
    <s v=""/>
    <n v="2"/>
  </r>
  <r>
    <x v="0"/>
    <x v="0"/>
    <x v="3"/>
    <x v="22"/>
    <x v="27"/>
    <s v="Arctic Queen, Hertz, Jungle Mist, Raspberry Brulee, Skylie, Trissia, Veronica, Veronica Peach"/>
    <s v="Suelo no contenida"/>
    <n v="2.2000000000000002"/>
    <n v="5.7"/>
    <n v="130"/>
    <s v=""/>
    <s v=""/>
    <s v=""/>
    <s v=""/>
    <s v=""/>
    <n v="3"/>
    <s v=""/>
    <n v="150"/>
    <s v=""/>
    <n v="161.19999999999999"/>
    <s v=""/>
    <n v="2.2000000000000002"/>
    <n v="5.9"/>
    <s v=""/>
    <n v="2"/>
  </r>
  <r>
    <x v="0"/>
    <x v="0"/>
    <x v="3"/>
    <x v="22"/>
    <x v="28"/>
    <s v=""/>
    <s v="Suelo no contenida"/>
    <n v="1.3"/>
    <n v="6.4"/>
    <n v="70"/>
    <s v=""/>
    <s v=""/>
    <s v=""/>
    <s v=""/>
    <s v=""/>
    <n v="3"/>
    <s v=""/>
    <n v="140"/>
    <s v=""/>
    <n v="85.91"/>
    <s v=""/>
    <n v="2.2000000000000002"/>
    <n v="5.9"/>
    <s v=""/>
    <n v="2"/>
  </r>
  <r>
    <x v="0"/>
    <x v="0"/>
    <x v="3"/>
    <x v="22"/>
    <x v="25"/>
    <s v=""/>
    <s v="Suelo no contenida"/>
    <n v="1.9"/>
    <n v="6.5"/>
    <n v="320"/>
    <s v=""/>
    <s v=""/>
    <s v=""/>
    <s v=""/>
    <s v=""/>
    <n v="3"/>
    <s v=""/>
    <n v="140"/>
    <s v=""/>
    <n v="396.8"/>
    <n v="382.36"/>
    <n v="2.2000000000000002"/>
    <n v="5.9"/>
    <n v="382.36"/>
    <n v="2"/>
  </r>
  <r>
    <x v="0"/>
    <x v="0"/>
    <x v="3"/>
    <x v="22"/>
    <x v="5"/>
    <s v=""/>
    <s v="Suelo no contenida"/>
    <n v="1.9"/>
    <n v="6.4"/>
    <n v="130"/>
    <s v=""/>
    <s v=""/>
    <s v=""/>
    <s v=""/>
    <s v=""/>
    <n v="3"/>
    <s v=""/>
    <n v="90"/>
    <s v=""/>
    <n v="161.19999999999999"/>
    <n v="127.45"/>
    <n v="2.2000000000000002"/>
    <n v="5.9"/>
    <n v="127.45"/>
    <n v="2"/>
  </r>
  <r>
    <x v="0"/>
    <x v="0"/>
    <x v="3"/>
    <x v="22"/>
    <x v="6"/>
    <s v=""/>
    <s v="Suelo no contenida"/>
    <n v="1.2"/>
    <n v="6.7"/>
    <n v="150"/>
    <s v=""/>
    <s v=""/>
    <s v=""/>
    <s v=""/>
    <s v=""/>
    <n v="3"/>
    <s v=""/>
    <n v="150"/>
    <s v=""/>
    <n v="186"/>
    <n v="127.45"/>
    <n v="2.2000000000000002"/>
    <n v="5.9"/>
    <n v="127.45"/>
    <n v="2"/>
  </r>
  <r>
    <x v="0"/>
    <x v="0"/>
    <x v="3"/>
    <x v="23"/>
    <x v="7"/>
    <s v="Tara"/>
    <s v="Suelo no contenida"/>
    <n v="1.6"/>
    <n v="6.3"/>
    <n v="330"/>
    <s v=""/>
    <s v=""/>
    <s v=""/>
    <s v=""/>
    <s v=""/>
    <n v="3"/>
    <s v=""/>
    <n v="150"/>
    <s v=""/>
    <n v="409.2"/>
    <n v="347.37"/>
    <n v="2.2000000000000002"/>
    <n v="5.9"/>
    <n v="347.37"/>
    <n v="2"/>
  </r>
  <r>
    <x v="0"/>
    <x v="0"/>
    <x v="3"/>
    <x v="23"/>
    <x v="8"/>
    <s v="Tara"/>
    <s v="Suelo no contenida"/>
    <n v="1.2"/>
    <n v="6.3"/>
    <n v="330"/>
    <s v=""/>
    <s v=""/>
    <s v=""/>
    <s v=""/>
    <s v=""/>
    <n v="3"/>
    <s v=""/>
    <n v="170"/>
    <s v=""/>
    <n v="409.2"/>
    <n v="351.2"/>
    <n v="2.2000000000000002"/>
    <n v="5.9"/>
    <n v="351.2"/>
    <n v="2"/>
  </r>
  <r>
    <x v="0"/>
    <x v="0"/>
    <x v="3"/>
    <x v="23"/>
    <x v="26"/>
    <s v="Tara"/>
    <s v="Suelo no contenida"/>
    <n v="1.7"/>
    <n v="6.4"/>
    <n v="300"/>
    <s v=""/>
    <s v=""/>
    <s v=""/>
    <s v=""/>
    <s v=""/>
    <n v="3"/>
    <s v=""/>
    <n v="150"/>
    <s v=""/>
    <n v="372"/>
    <n v="235.41"/>
    <n v="2.2000000000000002"/>
    <n v="5.9"/>
    <n v="235.41"/>
    <n v="2"/>
  </r>
  <r>
    <x v="0"/>
    <x v="0"/>
    <x v="3"/>
    <x v="24"/>
    <x v="32"/>
    <s v="Tara"/>
    <s v="Suelo no contenida"/>
    <n v="1.2"/>
    <n v="6.5"/>
    <n v="100"/>
    <s v=""/>
    <s v=""/>
    <s v=""/>
    <s v=""/>
    <s v=""/>
    <n v="2"/>
    <s v=""/>
    <n v="72"/>
    <s v=""/>
    <n v="124"/>
    <n v="119.49"/>
    <n v="2.2000000000000002"/>
    <n v="5.9"/>
    <n v="119.49"/>
    <n v="2"/>
  </r>
  <r>
    <x v="1"/>
    <x v="0"/>
    <x v="2"/>
    <x v="17"/>
    <x v="17"/>
    <s v="Tara"/>
    <s v="Suelo no contenida"/>
    <n v="1.9"/>
    <n v="6.3"/>
    <n v="200"/>
    <s v=""/>
    <s v=""/>
    <s v=""/>
    <s v=""/>
    <s v=""/>
    <n v="3"/>
    <s v=""/>
    <n v="180"/>
    <s v=""/>
    <n v="248"/>
    <n v="148.65"/>
    <n v="2.2999999999999998"/>
    <n v="6"/>
    <n v="148.65"/>
    <n v="2"/>
  </r>
  <r>
    <x v="1"/>
    <x v="0"/>
    <x v="2"/>
    <x v="25"/>
    <x v="13"/>
    <s v="Tara"/>
    <s v="Suelo no contenida"/>
    <n v="0"/>
    <s v=""/>
    <s v=""/>
    <s v=""/>
    <s v=""/>
    <s v=""/>
    <s v=""/>
    <s v=""/>
    <n v="3"/>
    <s v=""/>
    <n v="170"/>
    <s v=""/>
    <n v="0"/>
    <n v="168.76"/>
    <n v="2.2999999999999998"/>
    <n v="6"/>
    <n v="168.76"/>
    <n v="2"/>
  </r>
  <r>
    <x v="1"/>
    <x v="0"/>
    <x v="2"/>
    <x v="18"/>
    <x v="23"/>
    <s v="Molly Purple, Molly Yellow"/>
    <s v="Suelo no contenida"/>
    <n v="1.1000000000000001"/>
    <n v="6.5"/>
    <n v="230"/>
    <s v=""/>
    <s v=""/>
    <s v=""/>
    <s v=""/>
    <s v=""/>
    <n v="3"/>
    <s v=""/>
    <n v="120"/>
    <s v=""/>
    <n v="285.2"/>
    <n v="240.08"/>
    <n v="2.2999999999999998"/>
    <n v="6"/>
    <n v="240.08"/>
    <n v="2"/>
  </r>
  <r>
    <x v="1"/>
    <x v="0"/>
    <x v="2"/>
    <x v="18"/>
    <x v="0"/>
    <s v=""/>
    <s v="Suelo no contenida"/>
    <n v="1.3"/>
    <n v="6.5"/>
    <n v="220"/>
    <s v=""/>
    <s v=""/>
    <s v=""/>
    <s v=""/>
    <s v=""/>
    <n v="3"/>
    <s v=""/>
    <n v="150"/>
    <s v=""/>
    <n v="272.8"/>
    <n v="240.08"/>
    <n v="2.2999999999999998"/>
    <n v="6"/>
    <n v="240.08"/>
    <n v="2"/>
  </r>
  <r>
    <x v="1"/>
    <x v="0"/>
    <x v="2"/>
    <x v="18"/>
    <x v="1"/>
    <s v=""/>
    <s v="Suelo no contenida"/>
    <n v="1.6"/>
    <n v="6.2"/>
    <n v="280"/>
    <s v=""/>
    <s v=""/>
    <s v=""/>
    <s v=""/>
    <s v=""/>
    <n v="3"/>
    <s v=""/>
    <n v="110"/>
    <s v=""/>
    <n v="347.2"/>
    <n v="222.69"/>
    <n v="2.2999999999999998"/>
    <n v="6"/>
    <n v="222.69"/>
    <n v="2"/>
  </r>
  <r>
    <x v="1"/>
    <x v="0"/>
    <x v="2"/>
    <x v="18"/>
    <x v="2"/>
    <s v="Candy Crush Purple"/>
    <s v="Suelo no contenida"/>
    <n v="0"/>
    <s v=""/>
    <s v=""/>
    <s v=""/>
    <s v=""/>
    <s v=""/>
    <s v=""/>
    <s v=""/>
    <n v="2"/>
    <s v=""/>
    <n v="160"/>
    <s v=""/>
    <n v="0"/>
    <n v="7500"/>
    <n v="2.2999999999999998"/>
    <n v="6"/>
    <n v="7500"/>
    <n v="2"/>
  </r>
  <r>
    <x v="1"/>
    <x v="0"/>
    <x v="2"/>
    <x v="18"/>
    <x v="3"/>
    <s v=""/>
    <s v="Suelo no contenida"/>
    <n v="0"/>
    <s v=""/>
    <s v=""/>
    <s v=""/>
    <s v=""/>
    <s v=""/>
    <s v=""/>
    <s v=""/>
    <n v="2"/>
    <s v=""/>
    <n v="100"/>
    <s v=""/>
    <n v="0"/>
    <n v="406.03"/>
    <n v="2.2999999999999998"/>
    <n v="6"/>
    <n v="406.03"/>
    <n v="2"/>
  </r>
  <r>
    <x v="1"/>
    <x v="0"/>
    <x v="2"/>
    <x v="18"/>
    <x v="4"/>
    <s v=""/>
    <s v="Suelo no contenida"/>
    <n v="0"/>
    <s v=""/>
    <s v=""/>
    <s v=""/>
    <s v=""/>
    <s v=""/>
    <s v=""/>
    <s v=""/>
    <n v="2"/>
    <s v=""/>
    <n v="200"/>
    <s v=""/>
    <n v="0"/>
    <n v="117.42"/>
    <n v="2.2999999999999998"/>
    <n v="6"/>
    <n v="117.42"/>
    <n v="2"/>
  </r>
  <r>
    <x v="1"/>
    <x v="0"/>
    <x v="2"/>
    <x v="19"/>
    <x v="25"/>
    <s v="Trissia"/>
    <s v="Suelo no contenida"/>
    <n v="1.9"/>
    <n v="6.4"/>
    <n v="250"/>
    <s v=""/>
    <s v=""/>
    <s v=""/>
    <s v=""/>
    <s v=""/>
    <n v="3"/>
    <s v=""/>
    <n v="160"/>
    <s v=""/>
    <n v="310"/>
    <n v="256.58999999999997"/>
    <n v="2.2999999999999998"/>
    <n v="6"/>
    <n v="256.58999999999997"/>
    <n v="2"/>
  </r>
  <r>
    <x v="1"/>
    <x v="0"/>
    <x v="2"/>
    <x v="19"/>
    <x v="5"/>
    <s v="Candy Crush Purple, Candy Crush Yellow"/>
    <s v="Suelo no contenida"/>
    <n v="1.6"/>
    <n v="6.2"/>
    <n v="280"/>
    <s v=""/>
    <s v=""/>
    <s v=""/>
    <s v=""/>
    <s v=""/>
    <n v="3"/>
    <s v=""/>
    <n v="140"/>
    <s v=""/>
    <n v="347.2"/>
    <n v="124.78"/>
    <n v="2.2999999999999998"/>
    <n v="6"/>
    <n v="124.78"/>
    <n v="2"/>
  </r>
  <r>
    <x v="1"/>
    <x v="0"/>
    <x v="2"/>
    <x v="19"/>
    <x v="28"/>
    <s v=""/>
    <s v="Suelo no contenida"/>
    <n v="2.2999999999999998"/>
    <n v="6.4"/>
    <n v="270"/>
    <s v=""/>
    <s v=""/>
    <s v=""/>
    <s v=""/>
    <s v=""/>
    <n v="3"/>
    <s v=""/>
    <n v="170"/>
    <s v=""/>
    <n v="334.8"/>
    <n v="259.89"/>
    <n v="2.2999999999999998"/>
    <n v="6"/>
    <n v="259.89"/>
    <n v="2"/>
  </r>
  <r>
    <x v="1"/>
    <x v="0"/>
    <x v="2"/>
    <x v="26"/>
    <x v="35"/>
    <s v="Tara"/>
    <s v="Suelo no contenida"/>
    <n v="0"/>
    <s v=""/>
    <s v=""/>
    <s v=""/>
    <s v=""/>
    <s v=""/>
    <s v=""/>
    <s v=""/>
    <n v="3"/>
    <s v=""/>
    <n v="97"/>
    <s v=""/>
    <n v="0"/>
    <n v="280.77999999999997"/>
    <n v="2.2999999999999998"/>
    <n v="6"/>
    <n v="280.77999999999997"/>
    <n v="2"/>
  </r>
  <r>
    <x v="1"/>
    <x v="0"/>
    <x v="2"/>
    <x v="26"/>
    <x v="36"/>
    <s v="Tara"/>
    <s v="Suelo no contenida"/>
    <n v="0"/>
    <s v=""/>
    <s v=""/>
    <s v=""/>
    <s v=""/>
    <s v=""/>
    <s v=""/>
    <s v=""/>
    <n v="3"/>
    <s v=""/>
    <n v="110"/>
    <s v=""/>
    <n v="0"/>
    <n v="581.66"/>
    <n v="2.2999999999999998"/>
    <n v="6"/>
    <n v="581.66"/>
    <n v="2"/>
  </r>
  <r>
    <x v="1"/>
    <x v="0"/>
    <x v="2"/>
    <x v="26"/>
    <x v="37"/>
    <s v="Tara"/>
    <s v="Suelo no contenida"/>
    <n v="0"/>
    <s v=""/>
    <s v=""/>
    <s v=""/>
    <s v=""/>
    <s v=""/>
    <s v=""/>
    <s v=""/>
    <n v="2"/>
    <s v=""/>
    <n v="100"/>
    <s v=""/>
    <n v="0"/>
    <n v="246.68"/>
    <n v="2.2999999999999998"/>
    <n v="6"/>
    <n v="246.68"/>
    <n v="2"/>
  </r>
  <r>
    <x v="1"/>
    <x v="0"/>
    <x v="2"/>
    <x v="26"/>
    <x v="38"/>
    <s v="Tara"/>
    <s v="Suelo no contenida"/>
    <n v="0"/>
    <s v=""/>
    <s v=""/>
    <s v=""/>
    <s v=""/>
    <s v=""/>
    <s v=""/>
    <s v=""/>
    <n v="2"/>
    <s v=""/>
    <n v="150"/>
    <s v=""/>
    <n v="0"/>
    <n v="253"/>
    <n v="2.2999999999999998"/>
    <n v="6"/>
    <n v="253"/>
    <n v="2"/>
  </r>
  <r>
    <x v="1"/>
    <x v="0"/>
    <x v="2"/>
    <x v="20"/>
    <x v="9"/>
    <s v="Candy Crush Pink, Candy Crush Purple, Candy Crush White, Candy Crush Yellow"/>
    <s v="Suelo no contenida"/>
    <n v="0"/>
    <s v=""/>
    <s v=""/>
    <s v=""/>
    <s v=""/>
    <s v=""/>
    <s v=""/>
    <s v=""/>
    <n v="3"/>
    <s v=""/>
    <n v="120"/>
    <s v=""/>
    <n v="0"/>
    <s v=""/>
    <n v="2.2999999999999998"/>
    <n v="6"/>
    <s v=""/>
    <n v="2"/>
  </r>
  <r>
    <x v="1"/>
    <x v="0"/>
    <x v="2"/>
    <x v="20"/>
    <x v="10"/>
    <s v="Candy Crush Pink, Candy Crush Purple"/>
    <s v="Suelo no contenida"/>
    <n v="0"/>
    <s v=""/>
    <s v=""/>
    <s v=""/>
    <s v=""/>
    <s v=""/>
    <s v=""/>
    <s v=""/>
    <n v="3"/>
    <s v=""/>
    <n v="100"/>
    <s v=""/>
    <n v="0"/>
    <n v="221.01"/>
    <n v="2.2999999999999998"/>
    <n v="6"/>
    <n v="221.01"/>
    <n v="2"/>
  </r>
  <r>
    <x v="1"/>
    <x v="0"/>
    <x v="2"/>
    <x v="20"/>
    <x v="11"/>
    <s v="Greicy, Katy, Molly Purple, Picante, Sweet Molly°, Whynot"/>
    <s v="Suelo no contenida"/>
    <n v="0"/>
    <s v=""/>
    <s v=""/>
    <s v=""/>
    <s v=""/>
    <s v=""/>
    <s v=""/>
    <s v=""/>
    <n v="3"/>
    <s v=""/>
    <n v="100"/>
    <s v=""/>
    <n v="0"/>
    <n v="39.54"/>
    <n v="2.2999999999999998"/>
    <n v="6"/>
    <n v="39.54"/>
    <n v="2"/>
  </r>
  <r>
    <x v="1"/>
    <x v="0"/>
    <x v="2"/>
    <x v="20"/>
    <x v="32"/>
    <s v="Katy, Superb"/>
    <s v="Suelo no contenida"/>
    <n v="0"/>
    <s v=""/>
    <s v=""/>
    <s v=""/>
    <s v=""/>
    <s v=""/>
    <s v=""/>
    <s v=""/>
    <n v="3"/>
    <s v=""/>
    <n v="102"/>
    <s v=""/>
    <n v="0"/>
    <n v="246"/>
    <n v="2.2999999999999998"/>
    <n v="6"/>
    <n v="246"/>
    <n v="2"/>
  </r>
  <r>
    <x v="1"/>
    <x v="0"/>
    <x v="2"/>
    <x v="20"/>
    <x v="33"/>
    <s v=""/>
    <s v="Suelo no contenida"/>
    <n v="0"/>
    <s v=""/>
    <s v=""/>
    <s v=""/>
    <s v=""/>
    <s v=""/>
    <s v=""/>
    <s v=""/>
    <n v="2"/>
    <s v=""/>
    <n v="100"/>
    <s v=""/>
    <n v="0"/>
    <n v="247.36"/>
    <n v="2.2999999999999998"/>
    <n v="6"/>
    <n v="247.36"/>
    <n v="2"/>
  </r>
  <r>
    <x v="1"/>
    <x v="0"/>
    <x v="2"/>
    <x v="20"/>
    <x v="34"/>
    <s v=""/>
    <s v="Suelo no contenida"/>
    <n v="0"/>
    <s v=""/>
    <s v=""/>
    <s v=""/>
    <s v=""/>
    <s v=""/>
    <s v=""/>
    <s v=""/>
    <n v="3"/>
    <s v=""/>
    <n v="150"/>
    <s v=""/>
    <n v="0"/>
    <n v="248.59"/>
    <n v="2.2999999999999998"/>
    <n v="6"/>
    <n v="248.59"/>
    <n v="2"/>
  </r>
  <r>
    <x v="1"/>
    <x v="0"/>
    <x v="3"/>
    <x v="21"/>
    <x v="23"/>
    <s v="Hertz, Lemonade, Skylie, Trissia, Veronica, Veronica Peach"/>
    <s v="Suelo no contenida"/>
    <n v="1.9"/>
    <n v="6.2"/>
    <n v="120"/>
    <s v=""/>
    <s v=""/>
    <s v=""/>
    <s v=""/>
    <s v=""/>
    <n v="3"/>
    <s v=""/>
    <n v="140"/>
    <s v=""/>
    <n v="148.80000000000001"/>
    <s v=""/>
    <n v="2.2999999999999998"/>
    <n v="6"/>
    <s v=""/>
    <n v="2"/>
  </r>
  <r>
    <x v="1"/>
    <x v="0"/>
    <x v="3"/>
    <x v="21"/>
    <x v="0"/>
    <s v="Airbrush, Alma, Brazilian, Can Can, Celebrate, Karlo, Melrose Dark, Tequila Sunrise, Top Dollar, Uvita"/>
    <s v="Suelo no contenida"/>
    <n v="1.7"/>
    <n v="6.2"/>
    <n v="110"/>
    <s v=""/>
    <s v=""/>
    <s v=""/>
    <s v=""/>
    <s v=""/>
    <n v="3"/>
    <s v=""/>
    <n v="110"/>
    <s v=""/>
    <n v="136.4"/>
    <s v=""/>
    <n v="2.2999999999999998"/>
    <n v="6"/>
    <s v=""/>
    <n v="2"/>
  </r>
  <r>
    <x v="1"/>
    <x v="0"/>
    <x v="3"/>
    <x v="21"/>
    <x v="1"/>
    <s v="Champagne Yellow, Creme Brulee, Cruise, Hertz, Jungle Mist, Lovato Apricot, Raspberry Brulee, Real Deal, Skylie, Verity, Veronica, Veronica Peach"/>
    <s v="Suelo no contenida"/>
    <n v="1.9"/>
    <n v="6.1"/>
    <n v="100"/>
    <s v=""/>
    <s v=""/>
    <s v=""/>
    <s v=""/>
    <s v=""/>
    <n v="3"/>
    <s v=""/>
    <n v="100"/>
    <s v=""/>
    <n v="124"/>
    <s v=""/>
    <n v="2.2999999999999998"/>
    <n v="6"/>
    <s v=""/>
    <n v="2"/>
  </r>
  <r>
    <x v="1"/>
    <x v="0"/>
    <x v="3"/>
    <x v="21"/>
    <x v="2"/>
    <s v="Champagne Yellow, Creme Brulee, Cruise, Forrester, Real Deal, Skylie"/>
    <s v="Suelo no contenida"/>
    <n v="1.8"/>
    <n v="6.5"/>
    <n v="110"/>
    <s v=""/>
    <s v=""/>
    <s v=""/>
    <s v=""/>
    <s v=""/>
    <n v="3"/>
    <s v=""/>
    <n v="170"/>
    <s v=""/>
    <n v="136.4"/>
    <s v=""/>
    <n v="2.2999999999999998"/>
    <n v="6"/>
    <s v=""/>
    <n v="2"/>
  </r>
  <r>
    <x v="1"/>
    <x v="0"/>
    <x v="3"/>
    <x v="21"/>
    <x v="3"/>
    <s v="Alma, Brazilian, Top Dollar"/>
    <s v="Suelo no contenida"/>
    <n v="1.9"/>
    <n v="6.3"/>
    <n v="120"/>
    <s v=""/>
    <s v=""/>
    <s v=""/>
    <s v=""/>
    <s v=""/>
    <n v="3"/>
    <s v=""/>
    <n v="190"/>
    <s v=""/>
    <n v="148.80000000000001"/>
    <s v=""/>
    <n v="2.2999999999999998"/>
    <n v="6"/>
    <s v=""/>
    <n v="2"/>
  </r>
  <r>
    <x v="1"/>
    <x v="0"/>
    <x v="3"/>
    <x v="22"/>
    <x v="27"/>
    <s v="Arctic Queen, Hertz, Jungle Mist, Raspberry Brulee, Skylie, Trissia, Veronica, Veronica Peach"/>
    <s v="Suelo no contenida"/>
    <n v="2.2000000000000002"/>
    <n v="6"/>
    <n v="200"/>
    <s v=""/>
    <s v=""/>
    <s v=""/>
    <s v=""/>
    <s v=""/>
    <n v="3"/>
    <s v=""/>
    <n v="150"/>
    <s v=""/>
    <n v="248"/>
    <s v=""/>
    <n v="2.2999999999999998"/>
    <n v="6"/>
    <s v=""/>
    <n v="2"/>
  </r>
  <r>
    <x v="1"/>
    <x v="0"/>
    <x v="3"/>
    <x v="22"/>
    <x v="28"/>
    <s v=""/>
    <s v="Suelo no contenida"/>
    <n v="2.4"/>
    <n v="6.1"/>
    <n v="100"/>
    <s v=""/>
    <s v=""/>
    <s v=""/>
    <s v=""/>
    <s v=""/>
    <n v="3"/>
    <s v=""/>
    <n v="120"/>
    <s v=""/>
    <n v="122.72"/>
    <s v=""/>
    <n v="2.2999999999999998"/>
    <n v="6"/>
    <s v=""/>
    <n v="2"/>
  </r>
  <r>
    <x v="1"/>
    <x v="0"/>
    <x v="3"/>
    <x v="22"/>
    <x v="25"/>
    <s v=""/>
    <s v="Suelo no contenida"/>
    <n v="1.5"/>
    <n v="6.3"/>
    <n v="100"/>
    <s v=""/>
    <s v=""/>
    <s v=""/>
    <s v=""/>
    <s v=""/>
    <n v="2"/>
    <s v=""/>
    <n v="160"/>
    <s v=""/>
    <n v="124"/>
    <n v="127.45"/>
    <n v="2.2999999999999998"/>
    <n v="6"/>
    <n v="127.45"/>
    <n v="2"/>
  </r>
  <r>
    <x v="1"/>
    <x v="0"/>
    <x v="3"/>
    <x v="22"/>
    <x v="5"/>
    <s v=""/>
    <s v="Suelo no contenida"/>
    <n v="2.4"/>
    <n v="6.2"/>
    <n v="190"/>
    <s v=""/>
    <s v=""/>
    <s v=""/>
    <s v=""/>
    <s v=""/>
    <n v="3"/>
    <s v=""/>
    <n v="120"/>
    <s v=""/>
    <n v="235.6"/>
    <n v="254.91"/>
    <n v="2.2999999999999998"/>
    <n v="6"/>
    <n v="254.91"/>
    <n v="2"/>
  </r>
  <r>
    <x v="1"/>
    <x v="0"/>
    <x v="3"/>
    <x v="22"/>
    <x v="6"/>
    <s v=""/>
    <s v="Suelo no contenida"/>
    <n v="2.4"/>
    <n v="6.2"/>
    <n v="80"/>
    <s v=""/>
    <s v=""/>
    <s v=""/>
    <s v=""/>
    <s v=""/>
    <n v="3"/>
    <s v=""/>
    <n v="110"/>
    <s v=""/>
    <n v="99.2"/>
    <n v="254.91"/>
    <n v="2.2999999999999998"/>
    <n v="6"/>
    <n v="254.91"/>
    <n v="2"/>
  </r>
  <r>
    <x v="1"/>
    <x v="0"/>
    <x v="3"/>
    <x v="23"/>
    <x v="7"/>
    <s v="Tara"/>
    <s v="Suelo no contenida"/>
    <n v="2.1"/>
    <n v="6.2"/>
    <n v="230"/>
    <s v=""/>
    <s v=""/>
    <s v=""/>
    <s v=""/>
    <s v=""/>
    <n v="2"/>
    <s v=""/>
    <n v="180"/>
    <s v=""/>
    <n v="285.2"/>
    <n v="231.58"/>
    <n v="2.2999999999999998"/>
    <n v="6"/>
    <n v="231.58"/>
    <n v="2"/>
  </r>
  <r>
    <x v="1"/>
    <x v="0"/>
    <x v="3"/>
    <x v="23"/>
    <x v="8"/>
    <s v="Tara"/>
    <s v="Suelo no contenida"/>
    <n v="2.2999999999999998"/>
    <n v="6.2"/>
    <n v="200"/>
    <s v=""/>
    <s v=""/>
    <s v=""/>
    <s v=""/>
    <s v=""/>
    <n v="2"/>
    <s v=""/>
    <n v="160"/>
    <s v=""/>
    <n v="248"/>
    <n v="351.2"/>
    <n v="2.2999999999999998"/>
    <n v="6"/>
    <n v="351.2"/>
    <n v="2"/>
  </r>
  <r>
    <x v="1"/>
    <x v="0"/>
    <x v="3"/>
    <x v="23"/>
    <x v="26"/>
    <s v="Tara"/>
    <s v="Suelo no contenida"/>
    <n v="2.2000000000000002"/>
    <n v="6.2"/>
    <n v="180"/>
    <s v=""/>
    <s v=""/>
    <s v=""/>
    <s v=""/>
    <s v=""/>
    <n v="3"/>
    <s v=""/>
    <n v="150"/>
    <s v=""/>
    <n v="223.2"/>
    <n v="235.41"/>
    <n v="2.2999999999999998"/>
    <n v="6"/>
    <n v="235.41"/>
    <n v="2"/>
  </r>
  <r>
    <x v="1"/>
    <x v="0"/>
    <x v="3"/>
    <x v="23"/>
    <x v="29"/>
    <s v="Tara"/>
    <s v="Suelo no contenida"/>
    <n v="2.2999999999999998"/>
    <n v="6.2"/>
    <n v="210"/>
    <s v=""/>
    <s v=""/>
    <s v=""/>
    <s v=""/>
    <s v=""/>
    <n v="3"/>
    <s v=""/>
    <n v="170"/>
    <s v=""/>
    <n v="260.39999999999998"/>
    <n v="235.41"/>
    <n v="2.2999999999999998"/>
    <n v="6"/>
    <n v="235.41"/>
    <n v="2"/>
  </r>
  <r>
    <x v="1"/>
    <x v="0"/>
    <x v="3"/>
    <x v="24"/>
    <x v="11"/>
    <s v="Tara"/>
    <s v="Suelo no contenida"/>
    <n v="1.8"/>
    <n v="6.2"/>
    <n v="330"/>
    <s v=""/>
    <s v=""/>
    <s v=""/>
    <s v=""/>
    <s v=""/>
    <n v="3"/>
    <s v=""/>
    <n v="180"/>
    <s v=""/>
    <n v="409.2"/>
    <n v="238.99"/>
    <n v="2.2999999999999998"/>
    <n v="6"/>
    <n v="238.99"/>
    <n v="2"/>
  </r>
  <r>
    <x v="1"/>
    <x v="0"/>
    <x v="3"/>
    <x v="24"/>
    <x v="32"/>
    <s v="Tara"/>
    <s v="Suelo no contenida"/>
    <n v="2"/>
    <n v="6.4"/>
    <n v="330"/>
    <s v=""/>
    <s v=""/>
    <s v=""/>
    <s v=""/>
    <s v=""/>
    <n v="3"/>
    <s v=""/>
    <n v="160"/>
    <s v=""/>
    <n v="409.2"/>
    <n v="238.99"/>
    <n v="2.2999999999999998"/>
    <n v="6"/>
    <n v="238.99"/>
    <n v="2"/>
  </r>
  <r>
    <x v="1"/>
    <x v="0"/>
    <x v="3"/>
    <x v="24"/>
    <x v="33"/>
    <s v="Tara"/>
    <s v="Suelo no contenida"/>
    <n v="1.7"/>
    <n v="6.5"/>
    <n v="270"/>
    <s v=""/>
    <s v=""/>
    <s v=""/>
    <s v=""/>
    <s v=""/>
    <n v="3"/>
    <s v=""/>
    <n v="150"/>
    <s v=""/>
    <n v="334.8"/>
    <n v="244.69"/>
    <n v="2.2999999999999998"/>
    <n v="6"/>
    <n v="244.69"/>
    <n v="2"/>
  </r>
  <r>
    <x v="1"/>
    <x v="0"/>
    <x v="3"/>
    <x v="27"/>
    <x v="34"/>
    <s v="Allstar, Arctic Queen, Skylie, Veronica Peach, Yolanda"/>
    <s v="Suelo no contenida"/>
    <n v="2"/>
    <n v="6.3"/>
    <n v="200"/>
    <s v=""/>
    <s v=""/>
    <s v=""/>
    <s v=""/>
    <s v=""/>
    <n v="3"/>
    <s v=""/>
    <n v="130"/>
    <s v=""/>
    <n v="248"/>
    <n v="253.19"/>
    <n v="2.2999999999999998"/>
    <n v="6"/>
    <n v="253.19"/>
    <n v="2"/>
  </r>
  <r>
    <x v="1"/>
    <x v="0"/>
    <x v="3"/>
    <x v="27"/>
    <x v="39"/>
    <s v="Aquarel Pink, Brazilian, Celebrate, Tequila Sunrise, Top Dollar"/>
    <s v="Suelo no contenida"/>
    <n v="1.7"/>
    <n v="6.1"/>
    <n v="280"/>
    <s v=""/>
    <s v=""/>
    <s v=""/>
    <s v=""/>
    <s v=""/>
    <n v="3"/>
    <s v=""/>
    <n v="170"/>
    <s v=""/>
    <n v="347.2"/>
    <n v="201.87"/>
    <n v="2.2999999999999998"/>
    <n v="6"/>
    <n v="201.87"/>
    <n v="2"/>
  </r>
  <r>
    <x v="1"/>
    <x v="0"/>
    <x v="3"/>
    <x v="27"/>
    <x v="40"/>
    <s v="Delirock Pink, Nivea, Zippo"/>
    <s v="Suelo no contenida"/>
    <n v="1.7"/>
    <n v="6"/>
    <n v="100"/>
    <s v=""/>
    <s v=""/>
    <s v=""/>
    <s v=""/>
    <s v=""/>
    <n v="2"/>
    <s v=""/>
    <n v="140"/>
    <s v=""/>
    <n v="124"/>
    <n v="118.16"/>
    <n v="2.2999999999999998"/>
    <n v="6"/>
    <n v="118.16"/>
    <n v="2"/>
  </r>
  <r>
    <x v="1"/>
    <x v="0"/>
    <x v="3"/>
    <x v="27"/>
    <x v="41"/>
    <s v="Cresta Purple, Nivea, Paintball Sunny, Whatsapp"/>
    <s v="Suelo no contenida"/>
    <n v="1.9"/>
    <n v="6.3"/>
    <n v="100"/>
    <s v=""/>
    <s v=""/>
    <s v=""/>
    <s v=""/>
    <s v=""/>
    <n v="3"/>
    <s v=""/>
    <n v="150"/>
    <s v=""/>
    <n v="124"/>
    <n v="120.41"/>
    <n v="2.2999999999999998"/>
    <n v="6"/>
    <n v="120.41"/>
    <n v="2"/>
  </r>
  <r>
    <x v="1"/>
    <x v="0"/>
    <x v="3"/>
    <x v="27"/>
    <x v="30"/>
    <s v="Brazuca, Cruise, Hertz, Lovato Apricot, Prodigy Coral, Skylie, Yolanda"/>
    <s v="Suelo no contenida"/>
    <n v="1.6"/>
    <n v="6.2"/>
    <n v="270"/>
    <s v=""/>
    <s v=""/>
    <s v=""/>
    <s v=""/>
    <s v=""/>
    <n v="3"/>
    <s v=""/>
    <n v="180"/>
    <s v=""/>
    <n v="334.8"/>
    <n v="118.16"/>
    <n v="2.2999999999999998"/>
    <n v="6"/>
    <n v="118.16"/>
    <n v="2"/>
  </r>
  <r>
    <x v="2"/>
    <x v="0"/>
    <x v="2"/>
    <x v="17"/>
    <x v="17"/>
    <s v="Tara"/>
    <s v="Suelo no contenida"/>
    <n v="0"/>
    <s v=""/>
    <s v=""/>
    <s v=""/>
    <s v=""/>
    <s v=""/>
    <s v=""/>
    <s v=""/>
    <n v="2"/>
    <s v=""/>
    <n v="170"/>
    <s v=""/>
    <n v="0"/>
    <s v=""/>
    <m/>
    <m/>
    <s v=""/>
    <n v="2"/>
  </r>
  <r>
    <x v="2"/>
    <x v="0"/>
    <x v="2"/>
    <x v="25"/>
    <x v="41"/>
    <s v=""/>
    <s v="Suelo no contenida"/>
    <s v=""/>
    <s v=""/>
    <s v=""/>
    <s v=""/>
    <s v=""/>
    <s v=""/>
    <s v=""/>
    <s v=""/>
    <s v=""/>
    <s v=""/>
    <n v="170"/>
    <s v=""/>
    <n v="0"/>
    <s v=""/>
    <m/>
    <m/>
    <s v=""/>
    <n v="2"/>
  </r>
  <r>
    <x v="2"/>
    <x v="0"/>
    <x v="2"/>
    <x v="18"/>
    <x v="23"/>
    <s v="Molly Purple, Molly Yellow"/>
    <s v="Suelo no contenida"/>
    <n v="1.6"/>
    <n v="6.3"/>
    <n v="200"/>
    <s v=""/>
    <s v=""/>
    <s v=""/>
    <s v=""/>
    <s v=""/>
    <n v="3"/>
    <s v=""/>
    <n v="89"/>
    <s v=""/>
    <n v="248"/>
    <n v="2160.75"/>
    <n v="1.8"/>
    <n v="6"/>
    <n v="2160.75"/>
    <n v="2"/>
  </r>
  <r>
    <x v="2"/>
    <x v="0"/>
    <x v="2"/>
    <x v="18"/>
    <x v="0"/>
    <s v=""/>
    <s v="Suelo no contenida"/>
    <n v="2"/>
    <n v="5.9"/>
    <n v="200"/>
    <s v=""/>
    <s v=""/>
    <s v=""/>
    <s v=""/>
    <s v=""/>
    <n v="3"/>
    <s v=""/>
    <n v="100"/>
    <s v=""/>
    <n v="248"/>
    <n v="1920.67"/>
    <n v="1.8"/>
    <n v="6"/>
    <n v="1920.67"/>
    <n v="2"/>
  </r>
  <r>
    <x v="2"/>
    <x v="0"/>
    <x v="2"/>
    <x v="18"/>
    <x v="1"/>
    <s v=""/>
    <s v="Suelo no contenida"/>
    <n v="1.5"/>
    <n v="6.4"/>
    <n v="200"/>
    <s v=""/>
    <s v=""/>
    <s v=""/>
    <s v=""/>
    <s v=""/>
    <n v="3"/>
    <s v=""/>
    <n v="87"/>
    <s v=""/>
    <n v="248"/>
    <n v="1781.49"/>
    <n v="1.8"/>
    <n v="6"/>
    <n v="1781.49"/>
    <n v="2"/>
  </r>
  <r>
    <x v="2"/>
    <x v="0"/>
    <x v="2"/>
    <x v="18"/>
    <x v="2"/>
    <s v="Candy Crush Purple"/>
    <s v="Suelo no contenida"/>
    <n v="0"/>
    <s v=""/>
    <s v=""/>
    <s v=""/>
    <s v=""/>
    <s v=""/>
    <s v=""/>
    <s v=""/>
    <n v="3"/>
    <s v=""/>
    <n v="120"/>
    <s v=""/>
    <n v="0"/>
    <n v="60000"/>
    <n v="1.8"/>
    <n v="6"/>
    <n v="60000"/>
    <n v="2"/>
  </r>
  <r>
    <x v="2"/>
    <x v="0"/>
    <x v="2"/>
    <x v="18"/>
    <x v="3"/>
    <s v=""/>
    <s v="Suelo no contenida"/>
    <n v="0"/>
    <s v=""/>
    <s v=""/>
    <s v=""/>
    <s v=""/>
    <s v=""/>
    <s v=""/>
    <s v=""/>
    <n v="3"/>
    <s v=""/>
    <n v="100"/>
    <s v=""/>
    <n v="0"/>
    <n v="6496.52"/>
    <n v="1.8"/>
    <n v="6"/>
    <n v="6496.52"/>
    <n v="2"/>
  </r>
  <r>
    <x v="2"/>
    <x v="0"/>
    <x v="2"/>
    <x v="18"/>
    <x v="4"/>
    <s v=""/>
    <s v="Suelo no contenida"/>
    <n v="0"/>
    <s v=""/>
    <s v=""/>
    <s v=""/>
    <s v=""/>
    <s v=""/>
    <s v=""/>
    <s v=""/>
    <n v="3"/>
    <s v=""/>
    <n v="120"/>
    <s v=""/>
    <n v="0"/>
    <n v="1878.67"/>
    <n v="1.8"/>
    <n v="6"/>
    <n v="1878.67"/>
    <n v="2"/>
  </r>
  <r>
    <x v="2"/>
    <x v="0"/>
    <x v="2"/>
    <x v="19"/>
    <x v="25"/>
    <s v="Trissia"/>
    <s v="Suelo no contenida"/>
    <n v="0"/>
    <s v=""/>
    <s v=""/>
    <s v=""/>
    <s v=""/>
    <s v=""/>
    <s v=""/>
    <s v=""/>
    <n v="2"/>
    <s v=""/>
    <n v="100"/>
    <s v=""/>
    <n v="0"/>
    <s v=""/>
    <m/>
    <m/>
    <s v=""/>
    <n v="2"/>
  </r>
  <r>
    <x v="2"/>
    <x v="0"/>
    <x v="2"/>
    <x v="19"/>
    <x v="5"/>
    <s v="Candy Crush Purple, Candy Crush Yellow"/>
    <s v="Suelo no contenida"/>
    <n v="0"/>
    <s v=""/>
    <s v=""/>
    <s v=""/>
    <s v=""/>
    <s v=""/>
    <s v=""/>
    <s v=""/>
    <n v="2"/>
    <s v=""/>
    <n v="89"/>
    <s v=""/>
    <n v="0"/>
    <s v=""/>
    <m/>
    <m/>
    <s v=""/>
    <n v="2"/>
  </r>
  <r>
    <x v="2"/>
    <x v="0"/>
    <x v="2"/>
    <x v="19"/>
    <x v="28"/>
    <s v=""/>
    <s v="Suelo no contenida"/>
    <n v="0"/>
    <s v=""/>
    <s v=""/>
    <s v=""/>
    <s v=""/>
    <s v=""/>
    <s v=""/>
    <s v=""/>
    <n v="3"/>
    <s v=""/>
    <n v="100"/>
    <s v=""/>
    <n v="0"/>
    <s v=""/>
    <m/>
    <m/>
    <s v=""/>
    <n v="2"/>
  </r>
  <r>
    <x v="2"/>
    <x v="0"/>
    <x v="2"/>
    <x v="26"/>
    <x v="35"/>
    <s v="Tara"/>
    <s v="Suelo no contenida"/>
    <n v="0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2"/>
    <x v="26"/>
    <x v="36"/>
    <s v="Tara"/>
    <s v="Suelo no contenida"/>
    <n v="0"/>
    <s v=""/>
    <s v=""/>
    <s v=""/>
    <s v=""/>
    <s v=""/>
    <s v=""/>
    <s v=""/>
    <n v="3"/>
    <s v=""/>
    <n v="180"/>
    <s v=""/>
    <n v="0"/>
    <s v=""/>
    <m/>
    <m/>
    <s v=""/>
    <n v="2"/>
  </r>
  <r>
    <x v="2"/>
    <x v="0"/>
    <x v="2"/>
    <x v="26"/>
    <x v="37"/>
    <s v="Tara"/>
    <s v="Suelo no contenida"/>
    <n v="0"/>
    <s v=""/>
    <s v=""/>
    <s v=""/>
    <s v=""/>
    <s v=""/>
    <s v=""/>
    <s v=""/>
    <n v="3"/>
    <s v=""/>
    <n v="180"/>
    <s v=""/>
    <n v="0"/>
    <s v=""/>
    <m/>
    <m/>
    <s v=""/>
    <n v="2"/>
  </r>
  <r>
    <x v="2"/>
    <x v="0"/>
    <x v="2"/>
    <x v="26"/>
    <x v="38"/>
    <s v="Tara"/>
    <s v="Suelo no contenida"/>
    <n v="0"/>
    <s v=""/>
    <s v=""/>
    <s v=""/>
    <s v=""/>
    <s v=""/>
    <s v=""/>
    <s v=""/>
    <n v="3"/>
    <s v=""/>
    <n v="170"/>
    <s v=""/>
    <n v="0"/>
    <s v=""/>
    <m/>
    <m/>
    <s v=""/>
    <n v="2"/>
  </r>
  <r>
    <x v="2"/>
    <x v="0"/>
    <x v="2"/>
    <x v="20"/>
    <x v="32"/>
    <s v="Katy, Superb"/>
    <s v="Suelo no contenida"/>
    <n v="0"/>
    <s v=""/>
    <s v=""/>
    <s v=""/>
    <s v=""/>
    <s v=""/>
    <s v=""/>
    <s v=""/>
    <n v="3"/>
    <s v=""/>
    <n v="102"/>
    <s v=""/>
    <n v="0"/>
    <s v=""/>
    <m/>
    <m/>
    <s v=""/>
    <n v="2"/>
  </r>
  <r>
    <x v="2"/>
    <x v="0"/>
    <x v="2"/>
    <x v="20"/>
    <x v="33"/>
    <s v=""/>
    <s v="Suelo no contenida"/>
    <n v="0"/>
    <s v=""/>
    <s v=""/>
    <s v=""/>
    <s v=""/>
    <s v=""/>
    <s v=""/>
    <s v=""/>
    <n v="3"/>
    <s v=""/>
    <n v="100"/>
    <s v=""/>
    <n v="0"/>
    <s v=""/>
    <m/>
    <m/>
    <s v=""/>
    <n v="2"/>
  </r>
  <r>
    <x v="2"/>
    <x v="0"/>
    <x v="2"/>
    <x v="20"/>
    <x v="34"/>
    <s v=""/>
    <s v="Suelo no contenida"/>
    <n v="0"/>
    <s v=""/>
    <s v=""/>
    <s v=""/>
    <s v=""/>
    <s v=""/>
    <s v=""/>
    <s v=""/>
    <n v="3"/>
    <s v=""/>
    <n v="150"/>
    <s v=""/>
    <n v="0"/>
    <n v="1491.53"/>
    <n v="1.8"/>
    <n v="6"/>
    <n v="1491.53"/>
    <n v="2"/>
  </r>
  <r>
    <x v="2"/>
    <x v="0"/>
    <x v="3"/>
    <x v="21"/>
    <x v="23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m/>
    <m/>
    <s v=""/>
    <n v="2"/>
  </r>
  <r>
    <x v="2"/>
    <x v="0"/>
    <x v="3"/>
    <x v="21"/>
    <x v="0"/>
    <s v="Airbrush, Alma, Brazilian, Can Can, Celebrate, Karlo, Melrose Dark, Tequila Sunrise, Top Dollar, Uvita"/>
    <s v="Suelo no contenida"/>
    <n v="0"/>
    <s v=""/>
    <s v=""/>
    <s v=""/>
    <s v=""/>
    <s v=""/>
    <s v=""/>
    <s v=""/>
    <n v="3"/>
    <s v=""/>
    <n v="63"/>
    <s v=""/>
    <n v="0"/>
    <s v=""/>
    <m/>
    <m/>
    <s v=""/>
    <n v="2"/>
  </r>
  <r>
    <x v="2"/>
    <x v="0"/>
    <x v="3"/>
    <x v="21"/>
    <x v="1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3"/>
    <s v=""/>
    <n v="110"/>
    <s v=""/>
    <n v="0"/>
    <s v=""/>
    <m/>
    <m/>
    <s v=""/>
    <n v="2"/>
  </r>
  <r>
    <x v="2"/>
    <x v="0"/>
    <x v="3"/>
    <x v="21"/>
    <x v="2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2"/>
    <x v="0"/>
    <x v="3"/>
    <x v="21"/>
    <x v="3"/>
    <s v="Alma, Brazilian, Top Dollar"/>
    <s v="Suelo no contenida"/>
    <n v="1.9"/>
    <n v="6.2"/>
    <n v="200"/>
    <s v=""/>
    <s v=""/>
    <s v=""/>
    <s v=""/>
    <s v=""/>
    <n v="3"/>
    <s v=""/>
    <n v="120"/>
    <s v=""/>
    <n v="248"/>
    <s v=""/>
    <m/>
    <m/>
    <s v=""/>
    <n v="2"/>
  </r>
  <r>
    <x v="2"/>
    <x v="0"/>
    <x v="3"/>
    <x v="22"/>
    <x v="27"/>
    <s v="Arctic Queen, Hertz, Jungle Mist, Raspberry Brulee, Skylie, Trissia, Veronica, Veronica Peach"/>
    <s v="Suelo no contenida"/>
    <n v="2"/>
    <n v="6.4"/>
    <n v="230"/>
    <s v=""/>
    <s v=""/>
    <s v=""/>
    <s v=""/>
    <s v=""/>
    <n v="3"/>
    <s v=""/>
    <n v="150"/>
    <s v=""/>
    <n v="285.2"/>
    <s v=""/>
    <m/>
    <m/>
    <s v=""/>
    <n v="2"/>
  </r>
  <r>
    <x v="2"/>
    <x v="0"/>
    <x v="3"/>
    <x v="22"/>
    <x v="28"/>
    <s v=""/>
    <s v="Suelo no contenida"/>
    <n v="0"/>
    <s v=""/>
    <s v=""/>
    <s v=""/>
    <s v=""/>
    <s v=""/>
    <s v=""/>
    <s v=""/>
    <n v="3"/>
    <s v=""/>
    <n v="140"/>
    <s v=""/>
    <n v="0"/>
    <s v=""/>
    <m/>
    <m/>
    <s v=""/>
    <n v="2"/>
  </r>
  <r>
    <x v="2"/>
    <x v="0"/>
    <x v="3"/>
    <x v="22"/>
    <x v="25"/>
    <s v=""/>
    <s v="Suelo no contenida"/>
    <n v="0"/>
    <s v=""/>
    <s v=""/>
    <s v=""/>
    <s v=""/>
    <s v=""/>
    <s v=""/>
    <s v=""/>
    <n v="2"/>
    <s v=""/>
    <n v="140"/>
    <s v=""/>
    <n v="0"/>
    <s v=""/>
    <m/>
    <m/>
    <s v=""/>
    <n v="2"/>
  </r>
  <r>
    <x v="2"/>
    <x v="0"/>
    <x v="3"/>
    <x v="22"/>
    <x v="5"/>
    <s v=""/>
    <s v="Suelo no contenida"/>
    <n v="0"/>
    <s v=""/>
    <s v=""/>
    <s v=""/>
    <s v=""/>
    <s v=""/>
    <s v=""/>
    <s v=""/>
    <n v="3"/>
    <s v=""/>
    <n v="90"/>
    <s v=""/>
    <n v="0"/>
    <s v=""/>
    <m/>
    <m/>
    <s v=""/>
    <n v="2"/>
  </r>
  <r>
    <x v="2"/>
    <x v="0"/>
    <x v="3"/>
    <x v="22"/>
    <x v="6"/>
    <s v=""/>
    <s v="Suelo no contenida"/>
    <n v="1.7"/>
    <n v="6.3"/>
    <n v="180"/>
    <s v=""/>
    <s v=""/>
    <s v=""/>
    <s v=""/>
    <s v=""/>
    <n v="3"/>
    <s v=""/>
    <n v="160"/>
    <s v=""/>
    <n v="223.2"/>
    <n v="1784.36"/>
    <n v="1.8"/>
    <n v="6"/>
    <n v="1784.36"/>
    <n v="2"/>
  </r>
  <r>
    <x v="2"/>
    <x v="0"/>
    <x v="3"/>
    <x v="23"/>
    <x v="7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2"/>
    <x v="0"/>
    <x v="3"/>
    <x v="23"/>
    <x v="8"/>
    <s v="Tara"/>
    <s v="Suelo no contenida"/>
    <n v="0"/>
    <s v=""/>
    <s v=""/>
    <s v=""/>
    <s v=""/>
    <s v=""/>
    <s v=""/>
    <s v=""/>
    <n v="3"/>
    <s v=""/>
    <n v="170"/>
    <s v=""/>
    <n v="0"/>
    <s v=""/>
    <m/>
    <m/>
    <s v=""/>
    <n v="2"/>
  </r>
  <r>
    <x v="2"/>
    <x v="0"/>
    <x v="3"/>
    <x v="23"/>
    <x v="26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2"/>
    <x v="0"/>
    <x v="3"/>
    <x v="23"/>
    <x v="29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2"/>
    <x v="0"/>
    <x v="3"/>
    <x v="24"/>
    <x v="11"/>
    <s v="Tara"/>
    <s v="Suelo no contenida"/>
    <n v="1.4"/>
    <n v="6"/>
    <n v="280"/>
    <s v=""/>
    <s v=""/>
    <s v=""/>
    <s v=""/>
    <s v=""/>
    <n v="3"/>
    <s v=""/>
    <n v="170"/>
    <s v=""/>
    <n v="347.2"/>
    <n v="836.45"/>
    <n v="1.8"/>
    <n v="6"/>
    <n v="836.45"/>
    <n v="2"/>
  </r>
  <r>
    <x v="2"/>
    <x v="0"/>
    <x v="3"/>
    <x v="24"/>
    <x v="32"/>
    <s v="Tara"/>
    <s v="Suelo no contenida"/>
    <n v="1"/>
    <n v="6.5"/>
    <n v="280"/>
    <s v=""/>
    <s v=""/>
    <s v=""/>
    <s v=""/>
    <s v=""/>
    <n v="3"/>
    <s v=""/>
    <n v="726"/>
    <s v=""/>
    <n v="347.2"/>
    <n v="836.45"/>
    <n v="1.8"/>
    <n v="6"/>
    <n v="836.45"/>
    <n v="2"/>
  </r>
  <r>
    <x v="2"/>
    <x v="0"/>
    <x v="3"/>
    <x v="24"/>
    <x v="33"/>
    <s v="Tara"/>
    <s v="Suelo no contenida"/>
    <n v="1.8"/>
    <n v="6.5"/>
    <n v="280"/>
    <s v=""/>
    <s v=""/>
    <s v=""/>
    <s v=""/>
    <s v=""/>
    <n v="3"/>
    <s v=""/>
    <n v="100"/>
    <s v=""/>
    <n v="347.2"/>
    <n v="856.41"/>
    <n v="1.8"/>
    <n v="6"/>
    <n v="856.41"/>
    <n v="2"/>
  </r>
  <r>
    <x v="2"/>
    <x v="0"/>
    <x v="3"/>
    <x v="27"/>
    <x v="34"/>
    <s v="Allstar, Arctic Queen, Skylie, Veronica Peach, Yolanda"/>
    <s v="Suelo no contenida"/>
    <n v="0"/>
    <s v=""/>
    <s v=""/>
    <s v=""/>
    <s v=""/>
    <s v=""/>
    <s v=""/>
    <s v=""/>
    <n v="2"/>
    <s v=""/>
    <n v="160"/>
    <s v=""/>
    <n v="0"/>
    <s v=""/>
    <m/>
    <m/>
    <s v=""/>
    <n v="2"/>
  </r>
  <r>
    <x v="2"/>
    <x v="0"/>
    <x v="3"/>
    <x v="27"/>
    <x v="39"/>
    <s v="Aquarel Pink, Brazilian, Celebrate, Tequila Sunrise, Top Dollar"/>
    <s v="Suelo no contenida"/>
    <n v="0"/>
    <s v=""/>
    <s v=""/>
    <s v=""/>
    <s v=""/>
    <s v=""/>
    <s v=""/>
    <s v=""/>
    <n v="2"/>
    <s v=""/>
    <n v="140"/>
    <s v=""/>
    <n v="0"/>
    <s v=""/>
    <m/>
    <m/>
    <s v=""/>
    <n v="2"/>
  </r>
  <r>
    <x v="2"/>
    <x v="0"/>
    <x v="3"/>
    <x v="27"/>
    <x v="40"/>
    <s v="Delirock Pink, Nivea, Zippo"/>
    <s v="Suelo no contenida"/>
    <n v="0"/>
    <s v=""/>
    <s v=""/>
    <s v=""/>
    <s v=""/>
    <s v=""/>
    <s v=""/>
    <s v=""/>
    <n v="2"/>
    <s v=""/>
    <n v="170"/>
    <s v=""/>
    <n v="0"/>
    <s v=""/>
    <m/>
    <m/>
    <s v=""/>
    <n v="2"/>
  </r>
  <r>
    <x v="2"/>
    <x v="0"/>
    <x v="3"/>
    <x v="27"/>
    <x v="41"/>
    <s v="Cresta Purple, Nivea, Paintball Sunny, Whatsapp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2"/>
    <x v="0"/>
    <x v="3"/>
    <x v="27"/>
    <x v="30"/>
    <s v="Brazuca, Cruise, Hertz, Lovato Apricot, Prodigy Coral, Skylie, Yolanda"/>
    <s v="Suelo no contenida"/>
    <n v="0"/>
    <s v=""/>
    <s v=""/>
    <s v=""/>
    <s v=""/>
    <s v=""/>
    <s v=""/>
    <s v=""/>
    <n v="2"/>
    <s v=""/>
    <n v="180"/>
    <s v=""/>
    <n v="0"/>
    <s v=""/>
    <m/>
    <m/>
    <s v=""/>
    <n v="2"/>
  </r>
  <r>
    <x v="3"/>
    <x v="0"/>
    <x v="0"/>
    <x v="0"/>
    <x v="23"/>
    <s v="Arctic Queen, Creme Brulee, Cruise, Epic Salmon°, Skylie, Veronica"/>
    <s v="Suelo no contenida"/>
    <n v="0"/>
    <n v="0"/>
    <n v="0"/>
    <s v=""/>
    <s v=""/>
    <s v=""/>
    <s v=""/>
    <s v=""/>
    <n v="3"/>
    <s v=""/>
    <n v="80"/>
    <s v=""/>
    <n v="0"/>
    <s v=""/>
    <s v=""/>
    <s v=""/>
    <s v=""/>
    <n v="2"/>
  </r>
  <r>
    <x v="3"/>
    <x v="0"/>
    <x v="0"/>
    <x v="0"/>
    <x v="0"/>
    <s v="Potomac Early White"/>
    <s v="Suelo no contenida"/>
    <n v="0"/>
    <n v="0"/>
    <n v="0"/>
    <s v=""/>
    <s v=""/>
    <s v=""/>
    <s v=""/>
    <s v=""/>
    <n v="3"/>
    <s v=""/>
    <n v="75"/>
    <s v=""/>
    <n v="0"/>
    <s v=""/>
    <s v=""/>
    <s v=""/>
    <s v=""/>
    <n v="2"/>
  </r>
  <r>
    <x v="3"/>
    <x v="0"/>
    <x v="0"/>
    <x v="1"/>
    <x v="1"/>
    <s v="Arctic Queen, Cruise, Forrester, Hertz, Real Deal, Trissia, Veronica, Veronica Peach"/>
    <s v="Suelo no contenida"/>
    <n v="0"/>
    <n v="0"/>
    <n v="0"/>
    <s v=""/>
    <s v=""/>
    <s v=""/>
    <s v=""/>
    <s v=""/>
    <n v="3"/>
    <s v=""/>
    <n v="80"/>
    <s v=""/>
    <n v="0"/>
    <s v=""/>
    <s v=""/>
    <s v=""/>
    <s v=""/>
    <n v="2"/>
  </r>
  <r>
    <x v="3"/>
    <x v="0"/>
    <x v="0"/>
    <x v="1"/>
    <x v="2"/>
    <s v="Arctic Queen, Creme Brulee, Hertz, Impulse, Verity, Veronica Peach"/>
    <s v="Suelo no contenida"/>
    <n v="0"/>
    <n v="0"/>
    <n v="0"/>
    <s v=""/>
    <s v=""/>
    <s v=""/>
    <s v=""/>
    <s v=""/>
    <n v="3"/>
    <s v=""/>
    <n v="140"/>
    <s v=""/>
    <n v="0"/>
    <s v=""/>
    <s v=""/>
    <s v=""/>
    <s v=""/>
    <n v="2"/>
  </r>
  <r>
    <x v="3"/>
    <x v="0"/>
    <x v="0"/>
    <x v="2"/>
    <x v="3"/>
    <s v=""/>
    <s v="Suelo no contenida"/>
    <n v="0"/>
    <n v="0"/>
    <n v="0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2"/>
    <x v="4"/>
    <s v="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2"/>
  </r>
  <r>
    <x v="3"/>
    <x v="0"/>
    <x v="0"/>
    <x v="28"/>
    <x v="25"/>
    <s v="Alma, Brazilian, Celebrate, Karlo, Melrose Dark, Plasma, Top Dollar, Vespa Splendid"/>
    <s v="Suelo no contenida"/>
    <n v="0"/>
    <n v="0"/>
    <n v="0"/>
    <s v=""/>
    <s v=""/>
    <s v=""/>
    <s v=""/>
    <s v=""/>
    <n v="2"/>
    <s v=""/>
    <n v="62"/>
    <s v=""/>
    <n v="0"/>
    <n v="1742.35"/>
    <s v=""/>
    <s v=""/>
    <n v="1742.35"/>
    <n v="2"/>
  </r>
  <r>
    <x v="3"/>
    <x v="0"/>
    <x v="0"/>
    <x v="28"/>
    <x v="24"/>
    <s v="Alma, Brazilian, Can Can, Caño Cristales, Top Dollar"/>
    <s v="Suelo no contenida"/>
    <n v="0"/>
    <n v="0"/>
    <n v="0"/>
    <s v=""/>
    <s v=""/>
    <s v=""/>
    <s v=""/>
    <s v=""/>
    <n v="2"/>
    <s v=""/>
    <n v="120"/>
    <s v=""/>
    <n v="0"/>
    <n v="1525.03"/>
    <s v=""/>
    <s v=""/>
    <n v="1525.03"/>
    <n v="2"/>
  </r>
  <r>
    <x v="3"/>
    <x v="0"/>
    <x v="0"/>
    <x v="28"/>
    <x v="27"/>
    <s v="Brazilian, Can Can, Tequila Sunrise, Top Dollar"/>
    <s v="Suelo no contenida"/>
    <n v="0"/>
    <n v="0"/>
    <n v="0"/>
    <s v=""/>
    <s v=""/>
    <s v=""/>
    <s v=""/>
    <s v=""/>
    <n v="2"/>
    <s v=""/>
    <n v="75"/>
    <s v=""/>
    <n v="0"/>
    <n v="1525.03"/>
    <s v=""/>
    <s v=""/>
    <n v="1525.03"/>
    <n v="2"/>
  </r>
  <r>
    <x v="3"/>
    <x v="0"/>
    <x v="0"/>
    <x v="28"/>
    <x v="28"/>
    <s v="Arctic Queen, Creme Brulee, Cruise, Hertz, Lovato, Maisy, Skylie, Trissia, Veronica"/>
    <s v="Suelo no contenida"/>
    <n v="0"/>
    <n v="0"/>
    <s v=""/>
    <s v=""/>
    <s v=""/>
    <s v=""/>
    <s v=""/>
    <s v=""/>
    <n v="2"/>
    <s v=""/>
    <n v="97"/>
    <s v=""/>
    <n v="0"/>
    <n v="1525.03"/>
    <s v=""/>
    <s v=""/>
    <n v="1525.03"/>
    <n v="2"/>
  </r>
  <r>
    <x v="3"/>
    <x v="0"/>
    <x v="0"/>
    <x v="3"/>
    <x v="5"/>
    <s v="Arctic Queen, Creme Brulee, Cruise, Hertz, Lovato Apricot, Raspberry Brulee, Skylie, Veronica, Veronica Peach"/>
    <s v="Suelo no contenida"/>
    <n v="0"/>
    <n v="0"/>
    <n v="0"/>
    <s v=""/>
    <s v=""/>
    <s v=""/>
    <s v=""/>
    <s v=""/>
    <n v="2"/>
    <s v=""/>
    <n v="84"/>
    <s v=""/>
    <n v="0"/>
    <s v=""/>
    <s v=""/>
    <s v=""/>
    <s v=""/>
    <n v="2"/>
  </r>
  <r>
    <x v="3"/>
    <x v="0"/>
    <x v="0"/>
    <x v="3"/>
    <x v="6"/>
    <s v="Airbrush, Alma, Amethyst Dark, Aquarel Pink, Brazilian, Celebrate"/>
    <s v="Suelo no contenida"/>
    <n v="0"/>
    <n v="0"/>
    <n v="0"/>
    <s v=""/>
    <s v=""/>
    <s v=""/>
    <s v=""/>
    <s v=""/>
    <n v="3"/>
    <s v=""/>
    <n v="100"/>
    <s v=""/>
    <n v="0"/>
    <s v=""/>
    <s v=""/>
    <s v=""/>
    <s v=""/>
    <n v="2"/>
  </r>
  <r>
    <x v="3"/>
    <x v="0"/>
    <x v="0"/>
    <x v="4"/>
    <x v="7"/>
    <s v="Potomac Early White"/>
    <s v="Suelo no contenida"/>
    <n v="0"/>
    <n v="0"/>
    <n v="0"/>
    <s v=""/>
    <s v=""/>
    <s v=""/>
    <s v=""/>
    <s v=""/>
    <n v="3"/>
    <s v=""/>
    <n v="99"/>
    <s v=""/>
    <n v="0"/>
    <s v=""/>
    <s v=""/>
    <s v=""/>
    <s v=""/>
    <n v="2"/>
  </r>
  <r>
    <x v="3"/>
    <x v="0"/>
    <x v="0"/>
    <x v="5"/>
    <x v="9"/>
    <s v="Alma"/>
    <s v="Suelo no contenida"/>
    <n v="0"/>
    <n v="0"/>
    <n v="0"/>
    <s v=""/>
    <s v=""/>
    <s v=""/>
    <s v=""/>
    <s v=""/>
    <n v="3"/>
    <s v=""/>
    <n v="260"/>
    <s v=""/>
    <n v="0"/>
    <s v=""/>
    <s v=""/>
    <s v=""/>
    <s v=""/>
    <n v="2"/>
  </r>
  <r>
    <x v="3"/>
    <x v="0"/>
    <x v="0"/>
    <x v="6"/>
    <x v="10"/>
    <s v=""/>
    <s v="Suelo no contenida"/>
    <n v="0"/>
    <n v="0"/>
    <n v="0"/>
    <s v=""/>
    <s v=""/>
    <s v=""/>
    <s v=""/>
    <s v=""/>
    <n v="2"/>
    <n v="1.28"/>
    <s v=""/>
    <s v=""/>
    <n v="0"/>
    <s v=""/>
    <s v=""/>
    <s v=""/>
    <s v=""/>
    <n v="2"/>
  </r>
  <r>
    <x v="3"/>
    <x v="0"/>
    <x v="0"/>
    <x v="6"/>
    <x v="11"/>
    <s v=""/>
    <s v="Suelo no contenida"/>
    <n v="0"/>
    <n v="0"/>
    <n v="0"/>
    <s v=""/>
    <s v=""/>
    <s v=""/>
    <s v=""/>
    <s v=""/>
    <n v="2"/>
    <s v=""/>
    <n v="350"/>
    <s v=""/>
    <n v="0"/>
    <s v=""/>
    <s v=""/>
    <s v=""/>
    <s v=""/>
    <n v="2"/>
  </r>
  <r>
    <x v="3"/>
    <x v="0"/>
    <x v="1"/>
    <x v="12"/>
    <x v="23"/>
    <s v="Tara"/>
    <s v="Suelo no contenida"/>
    <n v="2"/>
    <n v="6.2"/>
    <n v="120"/>
    <s v=""/>
    <s v=""/>
    <s v=""/>
    <s v=""/>
    <s v=""/>
    <n v="2"/>
    <s v=""/>
    <n v="170"/>
    <s v=""/>
    <n v="148.80000000000001"/>
    <n v="1278.99"/>
    <n v="2.2599999999999998"/>
    <n v="5.6"/>
    <n v="1278.99"/>
    <n v="2"/>
  </r>
  <r>
    <x v="3"/>
    <x v="0"/>
    <x v="1"/>
    <x v="12"/>
    <x v="0"/>
    <s v="Tara"/>
    <s v="Suelo no contenida"/>
    <n v="2.5"/>
    <n v="5.8"/>
    <n v="120"/>
    <s v=""/>
    <s v=""/>
    <s v=""/>
    <s v=""/>
    <s v=""/>
    <n v="2"/>
    <s v=""/>
    <n v="150"/>
    <s v=""/>
    <n v="148.80000000000001"/>
    <n v="1217.21"/>
    <n v="2.2599999999999998"/>
    <n v="5.6"/>
    <n v="1217.21"/>
    <n v="2"/>
  </r>
  <r>
    <x v="3"/>
    <x v="0"/>
    <x v="1"/>
    <x v="12"/>
    <x v="1"/>
    <s v="Tara"/>
    <s v="Suelo no contenida"/>
    <n v="2.5"/>
    <n v="5.8"/>
    <n v="110"/>
    <s v=""/>
    <s v=""/>
    <s v=""/>
    <s v=""/>
    <s v=""/>
    <n v="2"/>
    <s v=""/>
    <n v="170"/>
    <s v=""/>
    <n v="136.4"/>
    <n v="1136.1400000000001"/>
    <n v="2.2599999999999998"/>
    <n v="5.6"/>
    <n v="1136.1400000000001"/>
    <n v="2"/>
  </r>
  <r>
    <x v="3"/>
    <x v="0"/>
    <x v="1"/>
    <x v="12"/>
    <x v="2"/>
    <s v="Tara"/>
    <s v="Suelo no contenida"/>
    <n v="2.2000000000000002"/>
    <n v="6.1"/>
    <n v="130"/>
    <s v=""/>
    <s v=""/>
    <s v=""/>
    <s v=""/>
    <s v=""/>
    <n v="2"/>
    <s v=""/>
    <n v="75"/>
    <s v=""/>
    <n v="161.19999999999999"/>
    <n v="1136.1400000000001"/>
    <n v="2.2599999999999998"/>
    <n v="5.6"/>
    <n v="1136.1400000000001"/>
    <n v="2"/>
  </r>
  <r>
    <x v="3"/>
    <x v="0"/>
    <x v="1"/>
    <x v="12"/>
    <x v="3"/>
    <s v="Tara"/>
    <s v="Suelo no contenida"/>
    <n v="2.6"/>
    <n v="5.7"/>
    <n v="110"/>
    <s v=""/>
    <s v=""/>
    <s v=""/>
    <s v=""/>
    <s v=""/>
    <n v="2"/>
    <s v=""/>
    <n v="85"/>
    <s v=""/>
    <n v="136.4"/>
    <n v="1136.1400000000001"/>
    <n v="2.2599999999999998"/>
    <n v="5.6"/>
    <n v="1136.1400000000001"/>
    <n v="2"/>
  </r>
  <r>
    <x v="3"/>
    <x v="0"/>
    <x v="1"/>
    <x v="12"/>
    <x v="4"/>
    <s v="Tara"/>
    <s v="Suelo no contenida"/>
    <n v="2.5"/>
    <n v="5.7"/>
    <n v="120"/>
    <s v=""/>
    <s v=""/>
    <s v=""/>
    <s v=""/>
    <s v=""/>
    <n v="2"/>
    <s v=""/>
    <n v="75"/>
    <s v=""/>
    <n v="148.80000000000001"/>
    <n v="1136.1400000000001"/>
    <n v="2.2599999999999998"/>
    <n v="5.6"/>
    <n v="1136.1400000000001"/>
    <n v="2"/>
  </r>
  <r>
    <x v="3"/>
    <x v="0"/>
    <x v="1"/>
    <x v="12"/>
    <x v="24"/>
    <s v="Tara"/>
    <s v="Suelo no contenida"/>
    <n v="2.4"/>
    <n v="5.7"/>
    <n v="120"/>
    <s v=""/>
    <s v=""/>
    <s v=""/>
    <s v=""/>
    <s v=""/>
    <n v="2"/>
    <s v=""/>
    <n v="75"/>
    <s v=""/>
    <n v="148.80000000000001"/>
    <n v="1965.39"/>
    <n v="2.2599999999999998"/>
    <n v="5.6"/>
    <n v="1965.39"/>
    <n v="2"/>
  </r>
  <r>
    <x v="3"/>
    <x v="0"/>
    <x v="1"/>
    <x v="13"/>
    <x v="25"/>
    <s v=""/>
    <s v="Suelo no contenida"/>
    <n v="2.5"/>
    <n v="5.7"/>
    <n v="100"/>
    <s v=""/>
    <s v=""/>
    <s v=""/>
    <s v=""/>
    <s v=""/>
    <n v="3"/>
    <s v=""/>
    <n v="120"/>
    <s v=""/>
    <n v="124"/>
    <n v="1956.74"/>
    <n v="2.2599999999999998"/>
    <n v="5.6"/>
    <n v="1956.74"/>
    <n v="2"/>
  </r>
  <r>
    <x v="3"/>
    <x v="0"/>
    <x v="1"/>
    <x v="13"/>
    <x v="5"/>
    <s v="Jaxon, Katy, Molly Purple, Molly Yellow, Whynot"/>
    <s v="Suelo no contenida"/>
    <n v="2.5"/>
    <n v="5.8"/>
    <n v="90"/>
    <s v=""/>
    <s v=""/>
    <s v=""/>
    <s v=""/>
    <s v=""/>
    <n v="3"/>
    <s v=""/>
    <n v="140"/>
    <s v=""/>
    <n v="111.6"/>
    <n v="1343.01"/>
    <n v="2.2599999999999998"/>
    <n v="5.6"/>
    <n v="1343.01"/>
    <n v="2"/>
  </r>
  <r>
    <x v="3"/>
    <x v="0"/>
    <x v="1"/>
    <x v="13"/>
    <x v="27"/>
    <s v="Jaxon, Katy, Molly Purple, Molly Yellow, Superb, Whynot"/>
    <s v="Suelo no contenida"/>
    <n v="2.5"/>
    <n v="5.8"/>
    <n v="210"/>
    <s v=""/>
    <s v=""/>
    <s v=""/>
    <s v=""/>
    <s v=""/>
    <n v="3"/>
    <s v=""/>
    <n v="130"/>
    <s v=""/>
    <n v="260.39999999999998"/>
    <n v="95550"/>
    <n v="2.2599999999999998"/>
    <n v="5.6"/>
    <n v="95550"/>
    <n v="2"/>
  </r>
  <r>
    <x v="3"/>
    <x v="0"/>
    <x v="1"/>
    <x v="13"/>
    <x v="28"/>
    <s v="Esperanza Pura, ilsey, Katy, Molly Yellow, Superb, Whynot"/>
    <s v="Suelo no contenida"/>
    <n v="2.5"/>
    <n v="5.8"/>
    <n v="180"/>
    <s v=""/>
    <s v=""/>
    <s v=""/>
    <s v=""/>
    <s v=""/>
    <n v="3"/>
    <s v=""/>
    <n v="150"/>
    <s v=""/>
    <n v="223.2"/>
    <n v="77350"/>
    <n v="2.2599999999999998"/>
    <n v="5.6"/>
    <n v="77350"/>
    <n v="2"/>
  </r>
  <r>
    <x v="3"/>
    <x v="0"/>
    <x v="2"/>
    <x v="17"/>
    <x v="17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3"/>
    <x v="0"/>
    <x v="2"/>
    <x v="18"/>
    <x v="23"/>
    <s v="Molly Purple, Molly Yellow"/>
    <s v="Suelo no contenida"/>
    <n v="0"/>
    <s v=""/>
    <s v=""/>
    <s v=""/>
    <s v=""/>
    <s v=""/>
    <s v=""/>
    <s v=""/>
    <n v="2"/>
    <s v=""/>
    <n v="89"/>
    <s v=""/>
    <n v="0"/>
    <s v=""/>
    <n v="1.9"/>
    <n v="5.8"/>
    <s v=""/>
    <n v="2"/>
  </r>
  <r>
    <x v="3"/>
    <x v="0"/>
    <x v="2"/>
    <x v="18"/>
    <x v="0"/>
    <s v=""/>
    <s v="Suelo no contenida"/>
    <n v="0"/>
    <s v=""/>
    <s v=""/>
    <s v=""/>
    <s v=""/>
    <s v=""/>
    <s v=""/>
    <s v=""/>
    <n v="2"/>
    <s v=""/>
    <n v="100"/>
    <s v=""/>
    <n v="0"/>
    <s v=""/>
    <n v="1.9"/>
    <n v="5.8"/>
    <s v=""/>
    <n v="2"/>
  </r>
  <r>
    <x v="3"/>
    <x v="0"/>
    <x v="2"/>
    <x v="18"/>
    <x v="1"/>
    <s v=""/>
    <s v="Suelo no contenida"/>
    <n v="0"/>
    <s v=""/>
    <s v=""/>
    <s v=""/>
    <s v=""/>
    <s v=""/>
    <s v=""/>
    <s v=""/>
    <n v="2"/>
    <s v=""/>
    <n v="87"/>
    <s v=""/>
    <n v="0"/>
    <s v=""/>
    <n v="1.9"/>
    <n v="5.8"/>
    <s v=""/>
    <n v="2"/>
  </r>
  <r>
    <x v="3"/>
    <x v="0"/>
    <x v="2"/>
    <x v="18"/>
    <x v="2"/>
    <s v="Candy Crush Purple"/>
    <s v="Suelo no contenida"/>
    <n v="0"/>
    <s v=""/>
    <s v=""/>
    <s v=""/>
    <s v=""/>
    <s v=""/>
    <s v=""/>
    <s v=""/>
    <n v="2"/>
    <s v=""/>
    <n v="120"/>
    <s v=""/>
    <n v="0"/>
    <n v="60000"/>
    <n v="1.9"/>
    <n v="5.8"/>
    <n v="60000"/>
    <n v="2"/>
  </r>
  <r>
    <x v="3"/>
    <x v="0"/>
    <x v="2"/>
    <x v="18"/>
    <x v="3"/>
    <s v=""/>
    <s v="Suelo no contenida"/>
    <n v="0"/>
    <s v=""/>
    <s v=""/>
    <s v=""/>
    <s v=""/>
    <s v=""/>
    <s v=""/>
    <s v=""/>
    <n v="2"/>
    <s v=""/>
    <n v="100"/>
    <s v=""/>
    <n v="0"/>
    <n v="6496.52"/>
    <n v="1.9"/>
    <n v="5.8"/>
    <n v="6496.52"/>
    <n v="2"/>
  </r>
  <r>
    <x v="3"/>
    <x v="0"/>
    <x v="2"/>
    <x v="18"/>
    <x v="4"/>
    <s v=""/>
    <s v="Suelo no contenida"/>
    <n v="0"/>
    <s v=""/>
    <s v=""/>
    <s v=""/>
    <s v=""/>
    <s v=""/>
    <s v=""/>
    <s v=""/>
    <n v="2"/>
    <s v=""/>
    <n v="120"/>
    <s v=""/>
    <n v="0"/>
    <n v="1878.67"/>
    <n v="1.9"/>
    <n v="5.8"/>
    <n v="1878.67"/>
    <n v="2"/>
  </r>
  <r>
    <x v="3"/>
    <x v="0"/>
    <x v="2"/>
    <x v="19"/>
    <x v="25"/>
    <s v="Trissia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3"/>
    <x v="0"/>
    <x v="2"/>
    <x v="19"/>
    <x v="5"/>
    <s v="Candy Crush Purple, Candy Crush Yellow"/>
    <s v="Suelo no contenida"/>
    <n v="0"/>
    <s v=""/>
    <s v=""/>
    <s v=""/>
    <s v=""/>
    <s v=""/>
    <s v=""/>
    <s v=""/>
    <n v="3"/>
    <s v=""/>
    <n v="89"/>
    <s v=""/>
    <n v="0"/>
    <s v=""/>
    <n v="1.9"/>
    <n v="5.8"/>
    <s v=""/>
    <n v="2"/>
  </r>
  <r>
    <x v="3"/>
    <x v="0"/>
    <x v="2"/>
    <x v="19"/>
    <x v="28"/>
    <s v="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3"/>
    <x v="0"/>
    <x v="2"/>
    <x v="26"/>
    <x v="35"/>
    <s v="Tara"/>
    <s v="Suelo no contenida"/>
    <n v="0"/>
    <s v=""/>
    <s v=""/>
    <s v=""/>
    <s v=""/>
    <s v=""/>
    <s v=""/>
    <s v=""/>
    <n v="3"/>
    <s v=""/>
    <n v="160"/>
    <s v=""/>
    <n v="0"/>
    <n v="561.55999999999995"/>
    <n v="1.9"/>
    <n v="5.8"/>
    <n v="561.55999999999995"/>
    <n v="2"/>
  </r>
  <r>
    <x v="3"/>
    <x v="0"/>
    <x v="2"/>
    <x v="26"/>
    <x v="36"/>
    <s v="Tara"/>
    <s v="Suelo no contenida"/>
    <n v="0"/>
    <s v=""/>
    <s v=""/>
    <s v=""/>
    <s v=""/>
    <s v=""/>
    <s v=""/>
    <s v=""/>
    <n v="3"/>
    <s v=""/>
    <n v="180"/>
    <s v=""/>
    <n v="0"/>
    <n v="1163.31"/>
    <n v="1.9"/>
    <n v="5.8"/>
    <n v="1163.31"/>
    <n v="2"/>
  </r>
  <r>
    <x v="3"/>
    <x v="0"/>
    <x v="2"/>
    <x v="26"/>
    <x v="37"/>
    <s v="Tara"/>
    <s v="Suelo no contenida"/>
    <n v="0"/>
    <s v=""/>
    <s v=""/>
    <s v=""/>
    <s v=""/>
    <s v=""/>
    <s v=""/>
    <s v=""/>
    <n v="3"/>
    <s v=""/>
    <n v="180"/>
    <s v=""/>
    <n v="0"/>
    <n v="246.68"/>
    <n v="1.9"/>
    <n v="5.8"/>
    <n v="246.68"/>
    <n v="2"/>
  </r>
  <r>
    <x v="3"/>
    <x v="0"/>
    <x v="2"/>
    <x v="26"/>
    <x v="38"/>
    <s v="Tara"/>
    <s v="Suelo no contenida"/>
    <n v="0"/>
    <s v=""/>
    <s v=""/>
    <s v=""/>
    <s v=""/>
    <s v=""/>
    <s v=""/>
    <s v=""/>
    <n v="3"/>
    <s v=""/>
    <n v="170"/>
    <s v=""/>
    <n v="0"/>
    <n v="253"/>
    <n v="1.9"/>
    <n v="5.8"/>
    <n v="253"/>
    <n v="2"/>
  </r>
  <r>
    <x v="3"/>
    <x v="0"/>
    <x v="3"/>
    <x v="21"/>
    <x v="23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n v="1.9"/>
    <n v="5.8"/>
    <s v=""/>
    <n v="2"/>
  </r>
  <r>
    <x v="3"/>
    <x v="0"/>
    <x v="3"/>
    <x v="21"/>
    <x v="0"/>
    <s v="Airbrush, Alma, Brazilian, Can Can, Celebrate, Karlo, Melrose Dark, Tequila Sunrise, Top Dollar, Uvita"/>
    <s v="Suelo no contenida"/>
    <n v="0"/>
    <s v=""/>
    <s v=""/>
    <s v=""/>
    <s v=""/>
    <s v=""/>
    <s v=""/>
    <s v=""/>
    <n v="3"/>
    <s v=""/>
    <n v="63"/>
    <s v=""/>
    <n v="0"/>
    <s v=""/>
    <n v="1.9"/>
    <n v="5.8"/>
    <s v=""/>
    <n v="2"/>
  </r>
  <r>
    <x v="3"/>
    <x v="0"/>
    <x v="3"/>
    <x v="21"/>
    <x v="1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3"/>
    <s v=""/>
    <n v="110"/>
    <s v=""/>
    <n v="0"/>
    <s v=""/>
    <n v="1.9"/>
    <n v="5.8"/>
    <s v=""/>
    <n v="2"/>
  </r>
  <r>
    <x v="3"/>
    <x v="0"/>
    <x v="3"/>
    <x v="21"/>
    <x v="2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3"/>
    <x v="0"/>
    <x v="3"/>
    <x v="21"/>
    <x v="3"/>
    <s v="Alma, Brazilian, Top Dollar"/>
    <s v="Suelo no contenida"/>
    <n v="0"/>
    <s v=""/>
    <s v=""/>
    <s v=""/>
    <s v=""/>
    <s v=""/>
    <s v=""/>
    <s v=""/>
    <n v="2"/>
    <s v=""/>
    <n v="120"/>
    <s v=""/>
    <n v="0"/>
    <s v=""/>
    <n v="1.9"/>
    <n v="5.8"/>
    <s v=""/>
    <n v="2"/>
  </r>
  <r>
    <x v="3"/>
    <x v="0"/>
    <x v="3"/>
    <x v="22"/>
    <x v="27"/>
    <s v="Arctic Queen, Hertz, Jungle Mist, Raspberry Brulee, Skylie, Trissia, Veronica, Veronica Peach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3"/>
    <x v="0"/>
    <x v="3"/>
    <x v="22"/>
    <x v="28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3"/>
    <x v="0"/>
    <x v="3"/>
    <x v="22"/>
    <x v="25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3"/>
    <x v="0"/>
    <x v="3"/>
    <x v="22"/>
    <x v="5"/>
    <s v=""/>
    <s v="Suelo no contenida"/>
    <n v="0"/>
    <s v=""/>
    <s v=""/>
    <s v=""/>
    <s v=""/>
    <s v=""/>
    <s v=""/>
    <s v=""/>
    <n v="3"/>
    <s v=""/>
    <n v="90"/>
    <s v=""/>
    <n v="0"/>
    <s v=""/>
    <n v="1.9"/>
    <n v="5.8"/>
    <s v=""/>
    <n v="2"/>
  </r>
  <r>
    <x v="3"/>
    <x v="0"/>
    <x v="3"/>
    <x v="22"/>
    <x v="6"/>
    <s v=""/>
    <s v="Suelo no contenida"/>
    <n v="2.4"/>
    <n v="6.4"/>
    <n v="180"/>
    <s v=""/>
    <s v=""/>
    <s v=""/>
    <s v=""/>
    <s v=""/>
    <n v="2"/>
    <s v=""/>
    <n v="150"/>
    <s v=""/>
    <n v="223.2"/>
    <n v="1784.36"/>
    <n v="1.9"/>
    <n v="5.8"/>
    <n v="1784.36"/>
    <n v="2"/>
  </r>
  <r>
    <x v="3"/>
    <x v="0"/>
    <x v="3"/>
    <x v="23"/>
    <x v="7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3"/>
    <x v="0"/>
    <x v="3"/>
    <x v="23"/>
    <x v="8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3"/>
    <x v="0"/>
    <x v="3"/>
    <x v="23"/>
    <x v="26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3"/>
    <x v="0"/>
    <x v="3"/>
    <x v="23"/>
    <x v="29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3"/>
    <x v="0"/>
    <x v="3"/>
    <x v="24"/>
    <x v="11"/>
    <s v="Tara"/>
    <s v="Suelo no contenida"/>
    <n v="0.3"/>
    <n v="6.5"/>
    <n v="90"/>
    <s v=""/>
    <s v=""/>
    <s v=""/>
    <s v=""/>
    <s v=""/>
    <n v="2"/>
    <s v=""/>
    <n v="170"/>
    <s v=""/>
    <n v="111.6"/>
    <n v="1672.9"/>
    <n v="1.9"/>
    <n v="5.8"/>
    <n v="1672.9"/>
    <n v="2"/>
  </r>
  <r>
    <x v="3"/>
    <x v="0"/>
    <x v="3"/>
    <x v="24"/>
    <x v="32"/>
    <s v="Tara"/>
    <s v="Suelo no contenida"/>
    <n v="1.7"/>
    <n v="6.2"/>
    <n v="110"/>
    <s v=""/>
    <s v=""/>
    <s v=""/>
    <s v=""/>
    <s v=""/>
    <n v="2"/>
    <s v=""/>
    <n v="72"/>
    <s v=""/>
    <n v="136.4"/>
    <s v=""/>
    <n v="1.9"/>
    <n v="5.8"/>
    <s v=""/>
    <n v="2"/>
  </r>
  <r>
    <x v="3"/>
    <x v="0"/>
    <x v="3"/>
    <x v="24"/>
    <x v="33"/>
    <s v="Tara"/>
    <s v="Suelo no contenida"/>
    <n v="1.9"/>
    <n v="6.3"/>
    <n v="130"/>
    <s v=""/>
    <s v=""/>
    <s v=""/>
    <s v=""/>
    <s v=""/>
    <n v="2"/>
    <s v=""/>
    <n v="100"/>
    <s v=""/>
    <n v="161.19999999999999"/>
    <s v=""/>
    <n v="1.9"/>
    <n v="5.8"/>
    <s v=""/>
    <n v="2"/>
  </r>
  <r>
    <x v="3"/>
    <x v="0"/>
    <x v="3"/>
    <x v="27"/>
    <x v="34"/>
    <s v="Allstar, Arctic Queen, Skylie, Veronica Peach, Yolanda"/>
    <s v="Suelo no contenida"/>
    <n v="2.1"/>
    <n v="6"/>
    <n v="200"/>
    <s v=""/>
    <s v=""/>
    <s v=""/>
    <s v=""/>
    <s v=""/>
    <n v="3"/>
    <s v=""/>
    <n v="160"/>
    <s v=""/>
    <n v="248"/>
    <s v=""/>
    <n v="1.9"/>
    <n v="5.8"/>
    <s v=""/>
    <n v="2"/>
  </r>
  <r>
    <x v="3"/>
    <x v="0"/>
    <x v="3"/>
    <x v="27"/>
    <x v="39"/>
    <s v="Aquarel Pink, Brazilian, Celebrate, Tequila Sunrise, Top Dollar"/>
    <s v="Suelo no contenida"/>
    <n v="1"/>
    <n v="6.4"/>
    <n v="200"/>
    <s v=""/>
    <s v=""/>
    <s v=""/>
    <s v=""/>
    <s v=""/>
    <n v="3"/>
    <s v=""/>
    <n v="140"/>
    <s v=""/>
    <n v="248"/>
    <s v=""/>
    <n v="1.9"/>
    <n v="5.8"/>
    <s v=""/>
    <n v="2"/>
  </r>
  <r>
    <x v="3"/>
    <x v="0"/>
    <x v="3"/>
    <x v="27"/>
    <x v="40"/>
    <s v="Delirock Pink, Nivea, Zippo"/>
    <s v="Suelo no contenida"/>
    <n v="1.5"/>
    <n v="6.2"/>
    <n v="200"/>
    <s v=""/>
    <s v=""/>
    <s v=""/>
    <s v=""/>
    <s v=""/>
    <n v="3"/>
    <s v=""/>
    <n v="170"/>
    <s v=""/>
    <n v="248"/>
    <s v=""/>
    <n v="1.9"/>
    <n v="5.8"/>
    <s v=""/>
    <n v="2"/>
  </r>
  <r>
    <x v="3"/>
    <x v="0"/>
    <x v="3"/>
    <x v="27"/>
    <x v="41"/>
    <s v="Cresta Purple, Nivea, Paintball Sunny, Whatsapp"/>
    <s v="Suelo no contenida"/>
    <n v="1.5"/>
    <n v="6.2"/>
    <n v="270"/>
    <s v=""/>
    <s v=""/>
    <s v=""/>
    <s v=""/>
    <s v=""/>
    <n v="3"/>
    <s v=""/>
    <n v="150"/>
    <s v=""/>
    <n v="334.8"/>
    <s v=""/>
    <n v="1.9"/>
    <n v="5.8"/>
    <s v=""/>
    <n v="2"/>
  </r>
  <r>
    <x v="3"/>
    <x v="0"/>
    <x v="3"/>
    <x v="27"/>
    <x v="30"/>
    <s v="Brazuca, Cruise, Hertz, Lovato Apricot, Prodigy Coral, Skylie, Yolanda"/>
    <s v="Suelo no contenida"/>
    <n v="1.5"/>
    <n v="6.1"/>
    <n v="150"/>
    <s v=""/>
    <s v=""/>
    <s v=""/>
    <s v=""/>
    <s v=""/>
    <n v="2"/>
    <s v=""/>
    <n v="180"/>
    <s v=""/>
    <n v="186"/>
    <s v=""/>
    <n v="1.9"/>
    <n v="5.8"/>
    <s v=""/>
    <n v="2"/>
  </r>
  <r>
    <x v="4"/>
    <x v="0"/>
    <x v="0"/>
    <x v="0"/>
    <x v="23"/>
    <s v="Arctic Queen, Creme Brulee, Cruise, Epic Salmon°, Skylie, Veronica"/>
    <s v="Suelo no contenida"/>
    <n v="0"/>
    <n v="0"/>
    <n v="0"/>
    <s v=""/>
    <s v=""/>
    <s v=""/>
    <s v=""/>
    <s v=""/>
    <n v="3"/>
    <s v=""/>
    <n v="80"/>
    <s v=""/>
    <n v="0"/>
    <n v="2244.25"/>
    <s v=""/>
    <s v=""/>
    <n v="2244.25"/>
    <n v="2"/>
  </r>
  <r>
    <x v="4"/>
    <x v="0"/>
    <x v="0"/>
    <x v="0"/>
    <x v="0"/>
    <s v="Potomac Early White"/>
    <s v="Suelo no contenida"/>
    <n v="0"/>
    <n v="0"/>
    <n v="0"/>
    <n v="0"/>
    <s v=""/>
    <s v=""/>
    <s v=""/>
    <s v=""/>
    <n v="3"/>
    <s v=""/>
    <n v="75"/>
    <s v=""/>
    <n v="0"/>
    <n v="32000"/>
    <s v=""/>
    <s v=""/>
    <n v="32000"/>
    <n v="2"/>
  </r>
  <r>
    <x v="4"/>
    <x v="0"/>
    <x v="0"/>
    <x v="1"/>
    <x v="1"/>
    <s v="Arctic Queen, Cruise, Forrester, Hertz, Real Deal, Trissia, Veronica, Veronica Peach"/>
    <s v="Suelo no contenida"/>
    <n v="0"/>
    <n v="0"/>
    <n v="0"/>
    <s v=""/>
    <s v=""/>
    <s v=""/>
    <s v=""/>
    <s v=""/>
    <n v="3"/>
    <s v=""/>
    <n v="80"/>
    <s v=""/>
    <n v="0"/>
    <n v="1910.01"/>
    <s v=""/>
    <s v=""/>
    <n v="1910.01"/>
    <n v="2"/>
  </r>
  <r>
    <x v="4"/>
    <x v="0"/>
    <x v="0"/>
    <x v="1"/>
    <x v="2"/>
    <s v="Arctic Queen, Creme Brulee, Hertz, Impulse, Verity, Veronica Peach"/>
    <s v="Suelo no contenida"/>
    <n v="0"/>
    <n v="0"/>
    <n v="0"/>
    <s v=""/>
    <s v=""/>
    <s v=""/>
    <s v=""/>
    <s v=""/>
    <n v="3"/>
    <s v=""/>
    <n v="140"/>
    <s v=""/>
    <n v="0"/>
    <n v="1910.01"/>
    <s v=""/>
    <s v=""/>
    <n v="1910.01"/>
    <n v="2"/>
  </r>
  <r>
    <x v="4"/>
    <x v="0"/>
    <x v="0"/>
    <x v="2"/>
    <x v="3"/>
    <s v=""/>
    <s v="Suelo no contenida"/>
    <n v="2.2000000000000002"/>
    <n v="5.8"/>
    <n v="190"/>
    <s v=""/>
    <s v=""/>
    <s v=""/>
    <s v=""/>
    <s v=""/>
    <n v="3"/>
    <s v=""/>
    <n v="120"/>
    <s v=""/>
    <n v="235.6"/>
    <n v="2804.43"/>
    <s v=""/>
    <s v=""/>
    <n v="2804.43"/>
    <n v="2"/>
  </r>
  <r>
    <x v="4"/>
    <x v="0"/>
    <x v="0"/>
    <x v="2"/>
    <x v="4"/>
    <s v=""/>
    <s v="Suelo no contenida"/>
    <n v="2.1"/>
    <n v="5.7"/>
    <n v="190"/>
    <s v=""/>
    <s v=""/>
    <s v=""/>
    <s v=""/>
    <s v=""/>
    <n v="3"/>
    <s v=""/>
    <n v="160"/>
    <s v=""/>
    <n v="235.6"/>
    <n v="2865.93"/>
    <s v=""/>
    <s v=""/>
    <n v="2865.93"/>
    <n v="2"/>
  </r>
  <r>
    <x v="4"/>
    <x v="0"/>
    <x v="0"/>
    <x v="28"/>
    <x v="25"/>
    <s v="Alma, Brazilian, Celebrate, Karlo, Melrose Dark, Plasma, Top Dollar, Vespa Splendid"/>
    <s v="Suelo no contenida"/>
    <n v="0"/>
    <n v="0"/>
    <n v="0"/>
    <s v=""/>
    <s v=""/>
    <s v=""/>
    <s v=""/>
    <s v=""/>
    <n v="3"/>
    <s v=""/>
    <n v="62"/>
    <s v=""/>
    <n v="0"/>
    <n v="3645.35"/>
    <s v=""/>
    <s v=""/>
    <n v="3645.35"/>
    <n v="2"/>
  </r>
  <r>
    <x v="4"/>
    <x v="0"/>
    <x v="0"/>
    <x v="28"/>
    <x v="24"/>
    <s v="Alma, Brazilian, Can Can, Caño Cristales, Top Dollar"/>
    <s v="Suelo no contenida"/>
    <n v="0"/>
    <n v="0"/>
    <n v="0"/>
    <s v=""/>
    <s v=""/>
    <s v=""/>
    <s v=""/>
    <s v=""/>
    <n v="2"/>
    <s v=""/>
    <n v="120"/>
    <s v=""/>
    <n v="0"/>
    <n v="1525.03"/>
    <s v=""/>
    <s v=""/>
    <n v="1525.03"/>
    <n v="2"/>
  </r>
  <r>
    <x v="4"/>
    <x v="0"/>
    <x v="0"/>
    <x v="28"/>
    <x v="27"/>
    <s v="Brazilian, Can Can, Tequila Sunrise, Top Dollar"/>
    <s v="Suelo no contenida"/>
    <n v="0"/>
    <n v="0"/>
    <s v=""/>
    <s v=""/>
    <s v=""/>
    <s v=""/>
    <s v=""/>
    <s v=""/>
    <n v="2"/>
    <s v=""/>
    <n v="75"/>
    <s v=""/>
    <n v="0"/>
    <n v="1525.03"/>
    <s v=""/>
    <s v=""/>
    <n v="1525.03"/>
    <n v="2"/>
  </r>
  <r>
    <x v="4"/>
    <x v="0"/>
    <x v="0"/>
    <x v="28"/>
    <x v="28"/>
    <s v="Arctic Queen, Creme Brulee, Cruise, Hertz, Lovato, Maisy, Skylie, Trissia, Veronica"/>
    <s v="Suelo no contenida"/>
    <n v="0"/>
    <n v="0"/>
    <n v="0"/>
    <s v=""/>
    <s v=""/>
    <s v=""/>
    <s v=""/>
    <s v=""/>
    <n v="2"/>
    <s v=""/>
    <n v="75"/>
    <s v=""/>
    <n v="0"/>
    <n v="1525.03"/>
    <s v=""/>
    <s v=""/>
    <n v="1525.03"/>
    <n v="2"/>
  </r>
  <r>
    <x v="4"/>
    <x v="0"/>
    <x v="0"/>
    <x v="3"/>
    <x v="5"/>
    <s v="Arctic Queen, Creme Brulee, Cruise, Hertz, Lovato Apricot, Raspberry Brulee, Skylie, Veronica, Veronica Peach"/>
    <s v="Suelo no contenida"/>
    <n v="0"/>
    <n v="0"/>
    <n v="0"/>
    <s v=""/>
    <s v=""/>
    <s v=""/>
    <s v=""/>
    <s v=""/>
    <n v="3"/>
    <s v=""/>
    <n v="84"/>
    <s v=""/>
    <n v="0"/>
    <n v="1882.92"/>
    <s v=""/>
    <s v=""/>
    <n v="1882.92"/>
    <n v="2"/>
  </r>
  <r>
    <x v="4"/>
    <x v="0"/>
    <x v="0"/>
    <x v="3"/>
    <x v="6"/>
    <s v="Airbrush, Alma, Amethyst Dark, Aquarel Pink, Brazilian, Celebrate"/>
    <s v="Suelo no contenida"/>
    <n v="0"/>
    <n v="0"/>
    <n v="0"/>
    <s v=""/>
    <s v=""/>
    <s v=""/>
    <s v=""/>
    <s v=""/>
    <n v="3"/>
    <s v=""/>
    <n v="100"/>
    <s v=""/>
    <n v="0"/>
    <n v="1647.56"/>
    <s v=""/>
    <s v=""/>
    <n v="1647.56"/>
    <n v="2"/>
  </r>
  <r>
    <x v="4"/>
    <x v="0"/>
    <x v="0"/>
    <x v="5"/>
    <x v="9"/>
    <s v="Alma"/>
    <s v="Suelo no contenida"/>
    <n v="0"/>
    <n v="0"/>
    <n v="0"/>
    <s v=""/>
    <s v=""/>
    <s v=""/>
    <s v=""/>
    <s v=""/>
    <n v="3"/>
    <s v=""/>
    <n v="260"/>
    <s v=""/>
    <n v="0"/>
    <n v="1223.3800000000001"/>
    <s v=""/>
    <s v=""/>
    <n v="1223.3800000000001"/>
    <n v="2"/>
  </r>
  <r>
    <x v="4"/>
    <x v="0"/>
    <x v="0"/>
    <x v="6"/>
    <x v="10"/>
    <s v=""/>
    <s v="Suelo no contenida"/>
    <n v="0"/>
    <n v="0"/>
    <n v="0"/>
    <s v=""/>
    <s v=""/>
    <s v=""/>
    <s v=""/>
    <s v=""/>
    <n v="3"/>
    <n v="1.28"/>
    <s v=""/>
    <s v=""/>
    <n v="0"/>
    <n v="2033.37"/>
    <s v=""/>
    <s v=""/>
    <n v="2033.37"/>
    <n v="2"/>
  </r>
  <r>
    <x v="4"/>
    <x v="0"/>
    <x v="0"/>
    <x v="6"/>
    <x v="11"/>
    <s v=""/>
    <s v="Suelo no contenida"/>
    <n v="0"/>
    <n v="0"/>
    <n v="0"/>
    <s v=""/>
    <s v=""/>
    <s v=""/>
    <s v=""/>
    <s v=""/>
    <n v="3"/>
    <s v=""/>
    <n v="350"/>
    <s v=""/>
    <n v="0"/>
    <n v="1665.64"/>
    <s v=""/>
    <s v=""/>
    <n v="1665.64"/>
    <n v="2"/>
  </r>
  <r>
    <x v="4"/>
    <x v="0"/>
    <x v="0"/>
    <x v="7"/>
    <x v="12"/>
    <s v="Bernal, Lemonade, Maisy, Prinz, Real Deal, Sweet Dreams, Veronica Peach"/>
    <s v="Suelo no contenida"/>
    <n v="0"/>
    <n v="0"/>
    <n v="0"/>
    <s v=""/>
    <s v=""/>
    <s v=""/>
    <s v=""/>
    <s v=""/>
    <n v="3"/>
    <s v=""/>
    <n v="130"/>
    <s v=""/>
    <n v="0"/>
    <s v=""/>
    <s v=""/>
    <s v=""/>
    <s v=""/>
    <n v="2"/>
  </r>
  <r>
    <x v="4"/>
    <x v="0"/>
    <x v="0"/>
    <x v="7"/>
    <x v="13"/>
    <s v="Molly Purple, Picante"/>
    <s v="Suelo no contenida"/>
    <n v="0"/>
    <n v="0"/>
    <n v="0"/>
    <s v=""/>
    <s v=""/>
    <s v=""/>
    <s v=""/>
    <s v=""/>
    <n v="3"/>
    <s v=""/>
    <n v="160"/>
    <s v=""/>
    <n v="0"/>
    <n v="853.16"/>
    <s v=""/>
    <s v=""/>
    <n v="853.16"/>
    <n v="2"/>
  </r>
  <r>
    <x v="4"/>
    <x v="0"/>
    <x v="0"/>
    <x v="8"/>
    <x v="14"/>
    <s v=""/>
    <s v="Suelo no contenida"/>
    <n v="0"/>
    <n v="0"/>
    <n v="0"/>
    <s v=""/>
    <s v=""/>
    <s v=""/>
    <s v=""/>
    <s v=""/>
    <n v="3"/>
    <s v=""/>
    <n v="180"/>
    <s v=""/>
    <n v="0"/>
    <n v="1169.27"/>
    <s v=""/>
    <s v=""/>
    <n v="1169.27"/>
    <n v="2"/>
  </r>
  <r>
    <x v="4"/>
    <x v="0"/>
    <x v="0"/>
    <x v="8"/>
    <x v="15"/>
    <s v=""/>
    <s v="Suelo no contenida"/>
    <n v="0"/>
    <n v="0"/>
    <n v="0"/>
    <s v=""/>
    <s v=""/>
    <s v=""/>
    <s v=""/>
    <s v=""/>
    <n v="3"/>
    <s v=""/>
    <n v="140"/>
    <s v=""/>
    <n v="0"/>
    <n v="593.82000000000005"/>
    <s v=""/>
    <s v=""/>
    <n v="593.82000000000005"/>
    <n v="2"/>
  </r>
  <r>
    <x v="4"/>
    <x v="0"/>
    <x v="0"/>
    <x v="9"/>
    <x v="16"/>
    <s v="Nebula, Nebula dark pink, Nebula Lemon"/>
    <s v="Suelo no contenida"/>
    <n v="0"/>
    <n v="0"/>
    <n v="0"/>
    <s v=""/>
    <s v=""/>
    <s v=""/>
    <s v=""/>
    <s v=""/>
    <n v="3"/>
    <s v=""/>
    <n v="170"/>
    <s v=""/>
    <n v="0"/>
    <n v="479.08"/>
    <s v=""/>
    <s v=""/>
    <n v="479.08"/>
    <n v="2"/>
  </r>
  <r>
    <x v="4"/>
    <x v="0"/>
    <x v="0"/>
    <x v="9"/>
    <x v="17"/>
    <s v="Candy Crush Purple, Candy Crush Yellow"/>
    <s v="Suelo no contenida"/>
    <n v="0"/>
    <n v="0"/>
    <n v="0"/>
    <s v=""/>
    <s v=""/>
    <s v=""/>
    <s v=""/>
    <s v=""/>
    <n v="3"/>
    <s v=""/>
    <n v="180"/>
    <s v=""/>
    <n v="0"/>
    <n v="598.85"/>
    <s v=""/>
    <s v=""/>
    <n v="598.85"/>
    <n v="2"/>
  </r>
  <r>
    <x v="4"/>
    <x v="0"/>
    <x v="0"/>
    <x v="10"/>
    <x v="18"/>
    <s v="Potomac Early White"/>
    <s v="Suelo no contenida"/>
    <n v="0"/>
    <n v="0"/>
    <n v="0"/>
    <s v=""/>
    <s v=""/>
    <s v=""/>
    <s v=""/>
    <s v=""/>
    <n v="3"/>
    <s v=""/>
    <n v="150"/>
    <s v=""/>
    <n v="0"/>
    <n v="1317.7"/>
    <s v=""/>
    <s v=""/>
    <n v="1317.7"/>
    <n v="2"/>
  </r>
  <r>
    <x v="4"/>
    <x v="0"/>
    <x v="0"/>
    <x v="10"/>
    <x v="19"/>
    <s v=""/>
    <s v="Suelo no contenida"/>
    <n v="0"/>
    <n v="0"/>
    <n v="0"/>
    <s v=""/>
    <s v=""/>
    <s v=""/>
    <s v=""/>
    <s v=""/>
    <n v="3"/>
    <s v=""/>
    <n v="170"/>
    <s v=""/>
    <n v="0"/>
    <n v="1152.69"/>
    <s v=""/>
    <s v=""/>
    <n v="1152.69"/>
    <n v="2"/>
  </r>
  <r>
    <x v="4"/>
    <x v="0"/>
    <x v="0"/>
    <x v="11"/>
    <x v="20"/>
    <s v="Lake Forest Purple°"/>
    <s v="Suelo no contenida"/>
    <n v="0"/>
    <n v="0"/>
    <n v="0"/>
    <s v=""/>
    <s v=""/>
    <s v=""/>
    <s v=""/>
    <s v=""/>
    <n v="3"/>
    <s v=""/>
    <n v="57"/>
    <s v=""/>
    <n v="0"/>
    <n v="977.61"/>
    <s v=""/>
    <s v=""/>
    <n v="977.61"/>
    <n v="2"/>
  </r>
  <r>
    <x v="4"/>
    <x v="0"/>
    <x v="0"/>
    <x v="11"/>
    <x v="21"/>
    <s v="Lake Forest Purple°"/>
    <s v="Suelo no contenida"/>
    <n v="0"/>
    <n v="0"/>
    <n v="0"/>
    <s v=""/>
    <s v=""/>
    <s v=""/>
    <s v=""/>
    <s v=""/>
    <n v="3"/>
    <s v=""/>
    <n v="120"/>
    <s v=""/>
    <n v="0"/>
    <n v="996.42"/>
    <s v=""/>
    <s v=""/>
    <n v="996.42"/>
    <n v="2"/>
  </r>
  <r>
    <x v="4"/>
    <x v="0"/>
    <x v="0"/>
    <x v="11"/>
    <x v="22"/>
    <s v="Lake Forest Purple°"/>
    <s v="Suelo no contenida"/>
    <n v="0"/>
    <n v="0"/>
    <n v="0"/>
    <s v=""/>
    <s v=""/>
    <s v=""/>
    <s v=""/>
    <s v=""/>
    <n v="3"/>
    <s v=""/>
    <n v="160"/>
    <s v=""/>
    <n v="0"/>
    <n v="457.54"/>
    <s v=""/>
    <s v=""/>
    <n v="457.54"/>
    <n v="2"/>
  </r>
  <r>
    <x v="4"/>
    <x v="0"/>
    <x v="1"/>
    <x v="12"/>
    <x v="23"/>
    <s v="Tara"/>
    <s v="Suelo no contenida"/>
    <n v="0"/>
    <n v="0"/>
    <s v=""/>
    <s v=""/>
    <s v=""/>
    <s v=""/>
    <s v=""/>
    <s v=""/>
    <n v="2"/>
    <s v=""/>
    <n v="170"/>
    <s v=""/>
    <n v="0"/>
    <n v="2528.59"/>
    <s v=""/>
    <s v=""/>
    <n v="2528.59"/>
    <n v="2"/>
  </r>
  <r>
    <x v="4"/>
    <x v="0"/>
    <x v="1"/>
    <x v="12"/>
    <x v="0"/>
    <s v="Tara"/>
    <s v="Suelo no contenida"/>
    <n v="0"/>
    <n v="0"/>
    <n v="0"/>
    <s v=""/>
    <s v=""/>
    <s v=""/>
    <s v=""/>
    <s v=""/>
    <n v="2"/>
    <s v=""/>
    <n v="150"/>
    <s v=""/>
    <n v="0"/>
    <n v="2406.44"/>
    <s v=""/>
    <s v=""/>
    <n v="2406.44"/>
    <n v="2"/>
  </r>
  <r>
    <x v="4"/>
    <x v="0"/>
    <x v="1"/>
    <x v="12"/>
    <x v="1"/>
    <s v="Tara"/>
    <s v="Suelo no contenida"/>
    <n v="0"/>
    <n v="0"/>
    <n v="0"/>
    <s v=""/>
    <s v=""/>
    <s v=""/>
    <s v=""/>
    <s v=""/>
    <n v="2"/>
    <s v=""/>
    <n v="170"/>
    <s v=""/>
    <n v="0"/>
    <n v="2246.16"/>
    <s v=""/>
    <s v=""/>
    <n v="2246.16"/>
    <n v="2"/>
  </r>
  <r>
    <x v="4"/>
    <x v="0"/>
    <x v="1"/>
    <x v="12"/>
    <x v="2"/>
    <s v="Tara"/>
    <s v="Suelo no contenida"/>
    <n v="0"/>
    <n v="0"/>
    <n v="0"/>
    <s v=""/>
    <s v=""/>
    <s v=""/>
    <s v=""/>
    <s v=""/>
    <n v="2"/>
    <s v=""/>
    <n v="75"/>
    <s v=""/>
    <n v="0"/>
    <n v="2246.16"/>
    <s v=""/>
    <s v=""/>
    <n v="2246.16"/>
    <n v="2"/>
  </r>
  <r>
    <x v="4"/>
    <x v="0"/>
    <x v="1"/>
    <x v="12"/>
    <x v="3"/>
    <s v="Tara"/>
    <s v="Suelo no contenida"/>
    <n v="0"/>
    <n v="0"/>
    <s v=""/>
    <s v=""/>
    <s v=""/>
    <s v=""/>
    <s v=""/>
    <s v=""/>
    <n v="2"/>
    <s v=""/>
    <n v="85"/>
    <s v=""/>
    <n v="0"/>
    <n v="2246.16"/>
    <s v=""/>
    <s v=""/>
    <n v="2246.16"/>
    <n v="2"/>
  </r>
  <r>
    <x v="4"/>
    <x v="0"/>
    <x v="1"/>
    <x v="12"/>
    <x v="4"/>
    <s v="Tara"/>
    <s v="Suelo no contenida"/>
    <n v="0"/>
    <n v="0"/>
    <n v="0"/>
    <s v=""/>
    <s v=""/>
    <s v=""/>
    <s v=""/>
    <s v=""/>
    <n v="2"/>
    <s v=""/>
    <n v="75"/>
    <s v=""/>
    <n v="0"/>
    <n v="2246.16"/>
    <s v=""/>
    <s v=""/>
    <n v="2246.16"/>
    <n v="2"/>
  </r>
  <r>
    <x v="4"/>
    <x v="0"/>
    <x v="1"/>
    <x v="12"/>
    <x v="24"/>
    <s v="Tara"/>
    <s v="Suelo no contenida"/>
    <n v="0"/>
    <n v="0"/>
    <s v=""/>
    <s v=""/>
    <s v=""/>
    <s v=""/>
    <s v=""/>
    <s v=""/>
    <n v="2"/>
    <s v=""/>
    <n v="170"/>
    <s v=""/>
    <n v="0"/>
    <n v="994.12"/>
    <s v=""/>
    <s v=""/>
    <n v="994.12"/>
    <n v="2"/>
  </r>
  <r>
    <x v="4"/>
    <x v="0"/>
    <x v="1"/>
    <x v="13"/>
    <x v="25"/>
    <s v=""/>
    <s v="Suelo no contenida"/>
    <n v="0"/>
    <n v="0"/>
    <n v="0"/>
    <s v=""/>
    <s v=""/>
    <s v=""/>
    <s v=""/>
    <s v=""/>
    <n v="2"/>
    <s v=""/>
    <n v="120"/>
    <s v=""/>
    <n v="0"/>
    <n v="985.02"/>
    <s v=""/>
    <s v=""/>
    <n v="985.02"/>
    <n v="2"/>
  </r>
  <r>
    <x v="4"/>
    <x v="0"/>
    <x v="1"/>
    <x v="13"/>
    <x v="5"/>
    <s v="Jaxon, Katy, Molly Purple, Molly Yellow, Whynot"/>
    <s v="Suelo no contenida"/>
    <n v="0"/>
    <n v="0"/>
    <n v="0"/>
    <s v=""/>
    <s v=""/>
    <s v=""/>
    <s v=""/>
    <s v=""/>
    <n v="2"/>
    <s v=""/>
    <n v="140"/>
    <s v=""/>
    <n v="0"/>
    <n v="2667.88"/>
    <s v=""/>
    <s v=""/>
    <n v="2667.88"/>
    <n v="2"/>
  </r>
  <r>
    <x v="4"/>
    <x v="0"/>
    <x v="1"/>
    <x v="13"/>
    <x v="6"/>
    <s v=""/>
    <s v="Suelo no contenida"/>
    <n v="0"/>
    <n v="0"/>
    <n v="0"/>
    <s v=""/>
    <s v=""/>
    <s v=""/>
    <s v=""/>
    <s v=""/>
    <n v="3"/>
    <s v=""/>
    <n v="180"/>
    <s v=""/>
    <n v="0"/>
    <n v="15710.72"/>
    <s v=""/>
    <s v=""/>
    <n v="15710.72"/>
    <n v="2"/>
  </r>
  <r>
    <x v="4"/>
    <x v="0"/>
    <x v="1"/>
    <x v="13"/>
    <x v="7"/>
    <s v=""/>
    <s v="Suelo no contenida"/>
    <n v="0"/>
    <n v="0"/>
    <n v="0"/>
    <s v=""/>
    <s v=""/>
    <s v=""/>
    <s v=""/>
    <s v=""/>
    <n v="3"/>
    <s v=""/>
    <n v="170"/>
    <s v=""/>
    <n v="0"/>
    <n v="5716.88"/>
    <s v=""/>
    <s v=""/>
    <n v="5716.88"/>
    <n v="2"/>
  </r>
  <r>
    <x v="4"/>
    <x v="0"/>
    <x v="1"/>
    <x v="13"/>
    <x v="8"/>
    <s v=""/>
    <s v="Suelo no contenida"/>
    <n v="0"/>
    <n v="0"/>
    <n v="0"/>
    <s v=""/>
    <s v=""/>
    <s v=""/>
    <s v=""/>
    <s v=""/>
    <n v="3"/>
    <s v=""/>
    <n v="200"/>
    <s v=""/>
    <n v="0"/>
    <n v="12574.85"/>
    <s v=""/>
    <s v=""/>
    <n v="12574.85"/>
    <n v="2"/>
  </r>
  <r>
    <x v="4"/>
    <x v="0"/>
    <x v="1"/>
    <x v="13"/>
    <x v="26"/>
    <s v=""/>
    <s v="Suelo no contenida"/>
    <n v="0"/>
    <n v="0"/>
    <n v="0"/>
    <s v=""/>
    <s v=""/>
    <s v=""/>
    <s v=""/>
    <s v=""/>
    <n v="3"/>
    <s v=""/>
    <n v="180"/>
    <s v=""/>
    <n v="0"/>
    <n v="12574.85"/>
    <s v=""/>
    <s v=""/>
    <n v="12574.85"/>
    <n v="2"/>
  </r>
  <r>
    <x v="4"/>
    <x v="0"/>
    <x v="1"/>
    <x v="13"/>
    <x v="27"/>
    <s v="Jaxon, Katy, Molly Purple, Molly Yellow, Superb, Whynot"/>
    <s v="Suelo no contenida"/>
    <n v="0"/>
    <n v="0"/>
    <n v="0"/>
    <s v=""/>
    <s v=""/>
    <s v=""/>
    <s v=""/>
    <s v=""/>
    <n v="2"/>
    <s v=""/>
    <n v="130"/>
    <s v=""/>
    <n v="0"/>
    <n v="25900"/>
    <s v=""/>
    <s v=""/>
    <n v="25900"/>
    <n v="2"/>
  </r>
  <r>
    <x v="4"/>
    <x v="0"/>
    <x v="1"/>
    <x v="13"/>
    <x v="28"/>
    <s v="Esperanza Pura, ilsey, Katy, Molly Yellow, Superb, Whynot"/>
    <s v="Suelo no contenida"/>
    <n v="0"/>
    <n v="0"/>
    <n v="0"/>
    <s v=""/>
    <s v=""/>
    <s v=""/>
    <s v=""/>
    <s v=""/>
    <n v="2"/>
    <s v=""/>
    <n v="150"/>
    <s v=""/>
    <n v="0"/>
    <n v="25900"/>
    <s v=""/>
    <s v=""/>
    <n v="25900"/>
    <n v="2"/>
  </r>
  <r>
    <x v="4"/>
    <x v="0"/>
    <x v="2"/>
    <x v="17"/>
    <x v="17"/>
    <s v="Tara"/>
    <s v="Suelo no contenida"/>
    <n v="0"/>
    <s v=""/>
    <s v=""/>
    <s v=""/>
    <s v=""/>
    <s v=""/>
    <s v=""/>
    <s v=""/>
    <n v="3"/>
    <s v=""/>
    <n v="170"/>
    <s v=""/>
    <n v="0"/>
    <n v="1694.03"/>
    <n v="2.2000000000000002"/>
    <n v="5.8"/>
    <n v="1694.03"/>
    <n v="2"/>
  </r>
  <r>
    <x v="4"/>
    <x v="0"/>
    <x v="2"/>
    <x v="18"/>
    <x v="23"/>
    <s v="Molly Purple, Molly Yellow"/>
    <s v="Suelo no contenida"/>
    <n v="1.5"/>
    <n v="6.4"/>
    <n v="380"/>
    <s v=""/>
    <s v=""/>
    <s v=""/>
    <s v=""/>
    <s v=""/>
    <n v="3"/>
    <s v=""/>
    <n v="89"/>
    <s v=""/>
    <n v="471.2"/>
    <n v="4321.5"/>
    <n v="2.2000000000000002"/>
    <n v="5.8"/>
    <n v="4321.5"/>
    <n v="2"/>
  </r>
  <r>
    <x v="4"/>
    <x v="0"/>
    <x v="2"/>
    <x v="18"/>
    <x v="0"/>
    <s v=""/>
    <s v="Suelo no contenida"/>
    <n v="1.9"/>
    <n v="6.4"/>
    <n v="380"/>
    <s v=""/>
    <s v=""/>
    <s v=""/>
    <s v=""/>
    <s v=""/>
    <n v="3"/>
    <s v=""/>
    <n v="100"/>
    <s v=""/>
    <n v="471.2"/>
    <n v="3841.34"/>
    <n v="2.2000000000000002"/>
    <n v="5.8"/>
    <n v="3841.34"/>
    <n v="2"/>
  </r>
  <r>
    <x v="4"/>
    <x v="0"/>
    <x v="2"/>
    <x v="18"/>
    <x v="1"/>
    <s v=""/>
    <s v="Suelo no contenida"/>
    <n v="2.2000000000000002"/>
    <n v="6.2"/>
    <n v="380"/>
    <s v=""/>
    <s v=""/>
    <s v=""/>
    <s v=""/>
    <s v=""/>
    <n v="3"/>
    <s v=""/>
    <n v="87"/>
    <s v=""/>
    <n v="471.2"/>
    <n v="3562.98"/>
    <n v="2.2000000000000002"/>
    <n v="5.8"/>
    <n v="3562.98"/>
    <n v="2"/>
  </r>
  <r>
    <x v="4"/>
    <x v="0"/>
    <x v="2"/>
    <x v="18"/>
    <x v="2"/>
    <s v="Candy Crush Purple"/>
    <s v="Suelo no contenida"/>
    <n v="0"/>
    <s v=""/>
    <s v=""/>
    <s v=""/>
    <s v=""/>
    <s v=""/>
    <s v=""/>
    <s v=""/>
    <n v="2"/>
    <s v=""/>
    <n v="120"/>
    <s v=""/>
    <n v="0"/>
    <n v="120000"/>
    <n v="2.2000000000000002"/>
    <n v="5.8"/>
    <n v="120000"/>
    <n v="2"/>
  </r>
  <r>
    <x v="4"/>
    <x v="0"/>
    <x v="2"/>
    <x v="18"/>
    <x v="3"/>
    <s v=""/>
    <s v="Suelo no contenida"/>
    <n v="0"/>
    <s v=""/>
    <s v=""/>
    <s v=""/>
    <s v=""/>
    <s v=""/>
    <s v=""/>
    <s v=""/>
    <n v="2"/>
    <s v=""/>
    <n v="100"/>
    <s v=""/>
    <n v="0"/>
    <n v="12993.04"/>
    <n v="2.2000000000000002"/>
    <n v="5.8"/>
    <n v="12993.04"/>
    <n v="2"/>
  </r>
  <r>
    <x v="4"/>
    <x v="0"/>
    <x v="2"/>
    <x v="18"/>
    <x v="4"/>
    <s v=""/>
    <s v="Suelo no contenida"/>
    <n v="0"/>
    <s v=""/>
    <s v=""/>
    <s v=""/>
    <s v=""/>
    <s v=""/>
    <s v=""/>
    <s v=""/>
    <n v="3"/>
    <s v=""/>
    <n v="120"/>
    <s v=""/>
    <n v="0"/>
    <n v="3757.34"/>
    <n v="2.2000000000000002"/>
    <n v="5.8"/>
    <n v="3757.34"/>
    <n v="2"/>
  </r>
  <r>
    <x v="4"/>
    <x v="0"/>
    <x v="2"/>
    <x v="19"/>
    <x v="25"/>
    <s v="Trissia"/>
    <s v="Suelo no contenida"/>
    <n v="2.1"/>
    <n v="6.4"/>
    <n v="380"/>
    <s v=""/>
    <s v=""/>
    <s v=""/>
    <s v=""/>
    <s v=""/>
    <n v="3"/>
    <s v=""/>
    <n v="100"/>
    <s v=""/>
    <n v="471.2"/>
    <n v="4105.45"/>
    <n v="2.2000000000000002"/>
    <n v="5.8"/>
    <n v="4105.45"/>
    <n v="2"/>
  </r>
  <r>
    <x v="4"/>
    <x v="0"/>
    <x v="2"/>
    <x v="19"/>
    <x v="5"/>
    <s v="Candy Crush Purple, Candy Crush Yellow"/>
    <s v="Suelo no contenida"/>
    <n v="2.1"/>
    <n v="6.4"/>
    <n v="380"/>
    <s v=""/>
    <s v=""/>
    <s v=""/>
    <s v=""/>
    <s v=""/>
    <n v="3"/>
    <s v=""/>
    <n v="89"/>
    <s v=""/>
    <n v="471.2"/>
    <n v="3992.97"/>
    <n v="2.2000000000000002"/>
    <n v="5.8"/>
    <n v="3992.97"/>
    <n v="2"/>
  </r>
  <r>
    <x v="4"/>
    <x v="0"/>
    <x v="2"/>
    <x v="19"/>
    <x v="28"/>
    <s v=""/>
    <s v="Suelo no contenida"/>
    <n v="1.9"/>
    <n v="6.4"/>
    <n v="300"/>
    <s v=""/>
    <s v=""/>
    <s v=""/>
    <s v=""/>
    <s v=""/>
    <n v="3"/>
    <s v=""/>
    <n v="100"/>
    <s v=""/>
    <n v="372"/>
    <n v="2728.81"/>
    <n v="2.2000000000000002"/>
    <n v="5.8"/>
    <n v="2728.81"/>
    <n v="2"/>
  </r>
  <r>
    <x v="4"/>
    <x v="0"/>
    <x v="2"/>
    <x v="26"/>
    <x v="35"/>
    <s v="Tara"/>
    <s v="Suelo no contenida"/>
    <n v="1.6"/>
    <n v="6.5"/>
    <n v="130"/>
    <s v=""/>
    <s v=""/>
    <s v=""/>
    <s v=""/>
    <s v=""/>
    <n v="3"/>
    <s v=""/>
    <n v="160"/>
    <s v=""/>
    <n v="161.19999999999999"/>
    <s v=""/>
    <n v="2.2000000000000002"/>
    <n v="5.8"/>
    <s v=""/>
    <n v="2"/>
  </r>
  <r>
    <x v="4"/>
    <x v="0"/>
    <x v="2"/>
    <x v="26"/>
    <x v="36"/>
    <s v="Tara"/>
    <s v="Suelo no contenida"/>
    <n v="0"/>
    <s v=""/>
    <s v=""/>
    <s v=""/>
    <s v=""/>
    <s v=""/>
    <s v=""/>
    <s v=""/>
    <n v="2"/>
    <s v=""/>
    <n v="180"/>
    <s v=""/>
    <n v="0"/>
    <s v=""/>
    <n v="2.2000000000000002"/>
    <n v="5.8"/>
    <s v=""/>
    <n v="2"/>
  </r>
  <r>
    <x v="4"/>
    <x v="0"/>
    <x v="2"/>
    <x v="26"/>
    <x v="37"/>
    <s v="Tara"/>
    <s v="Suelo no contenida"/>
    <n v="2"/>
    <s v=""/>
    <s v=""/>
    <s v=""/>
    <s v=""/>
    <s v=""/>
    <s v=""/>
    <s v=""/>
    <n v="0"/>
    <s v=""/>
    <n v="180"/>
    <s v=""/>
    <n v="0"/>
    <s v=""/>
    <n v="2.2000000000000002"/>
    <n v="5.8"/>
    <s v=""/>
    <n v="2"/>
  </r>
  <r>
    <x v="4"/>
    <x v="0"/>
    <x v="2"/>
    <x v="26"/>
    <x v="38"/>
    <s v="Tara"/>
    <s v="Suelo no contenida"/>
    <n v="0"/>
    <s v=""/>
    <s v=""/>
    <s v=""/>
    <s v=""/>
    <s v=""/>
    <s v=""/>
    <s v=""/>
    <n v="2"/>
    <s v=""/>
    <n v="170"/>
    <s v=""/>
    <n v="0"/>
    <s v=""/>
    <n v="2.2000000000000002"/>
    <n v="5.8"/>
    <s v=""/>
    <n v="2"/>
  </r>
  <r>
    <x v="4"/>
    <x v="0"/>
    <x v="3"/>
    <x v="21"/>
    <x v="23"/>
    <s v="Hertz, Lemonade, Skylie, Trissia, Veronica, Veronica Peach"/>
    <s v="Suelo no contenida"/>
    <n v="2"/>
    <n v="6.5"/>
    <n v="220"/>
    <s v=""/>
    <s v=""/>
    <s v=""/>
    <s v=""/>
    <s v=""/>
    <n v="3"/>
    <s v=""/>
    <n v="120"/>
    <s v=""/>
    <n v="272.8"/>
    <s v=""/>
    <n v="2.2000000000000002"/>
    <n v="5.8"/>
    <s v=""/>
    <n v="2"/>
  </r>
  <r>
    <x v="4"/>
    <x v="0"/>
    <x v="3"/>
    <x v="21"/>
    <x v="0"/>
    <s v="Airbrush, Alma, Brazilian, Can Can, Celebrate, Karlo, Melrose Dark, Tequila Sunrise, Top Dollar, Uvita"/>
    <s v="Suelo no contenida"/>
    <n v="2"/>
    <n v="6.5"/>
    <n v="220"/>
    <s v=""/>
    <s v=""/>
    <s v=""/>
    <s v=""/>
    <s v=""/>
    <n v="3"/>
    <s v=""/>
    <n v="63"/>
    <s v=""/>
    <n v="272.8"/>
    <s v=""/>
    <n v="2.2000000000000002"/>
    <n v="5.8"/>
    <s v=""/>
    <n v="2"/>
  </r>
  <r>
    <x v="4"/>
    <x v="0"/>
    <x v="3"/>
    <x v="21"/>
    <x v="1"/>
    <s v="Champagne Yellow, Creme Brulee, Cruise, Hertz, Jungle Mist, Lovato Apricot, Raspberry Brulee, Real Deal, Skylie, Verity, Veronica, Veronica Peach"/>
    <s v="Suelo no contenida"/>
    <n v="2"/>
    <n v="6.4"/>
    <n v="230"/>
    <s v=""/>
    <s v=""/>
    <s v=""/>
    <s v=""/>
    <s v=""/>
    <n v="3"/>
    <s v=""/>
    <n v="110"/>
    <s v=""/>
    <n v="285.2"/>
    <s v=""/>
    <n v="2.2000000000000002"/>
    <n v="5.8"/>
    <s v=""/>
    <n v="2"/>
  </r>
  <r>
    <x v="4"/>
    <x v="0"/>
    <x v="3"/>
    <x v="21"/>
    <x v="2"/>
    <s v="Champagne Yellow, Creme Brulee, Cruise, Forrester, Real Deal, Skylie"/>
    <s v="Suelo no contenida"/>
    <n v="2.2000000000000002"/>
    <n v="6.3"/>
    <n v="210"/>
    <s v=""/>
    <s v=""/>
    <s v=""/>
    <s v=""/>
    <s v=""/>
    <n v="3"/>
    <s v=""/>
    <n v="150"/>
    <s v=""/>
    <n v="260.39999999999998"/>
    <s v=""/>
    <n v="2.2000000000000002"/>
    <n v="5.8"/>
    <s v=""/>
    <n v="2"/>
  </r>
  <r>
    <x v="4"/>
    <x v="0"/>
    <x v="3"/>
    <x v="21"/>
    <x v="3"/>
    <s v="Alma, Brazilian, Top Dollar"/>
    <s v="Suelo no contenida"/>
    <n v="1.7"/>
    <n v="6.6"/>
    <n v="160"/>
    <s v=""/>
    <s v=""/>
    <s v=""/>
    <s v=""/>
    <s v=""/>
    <n v="3"/>
    <s v=""/>
    <n v="120"/>
    <s v=""/>
    <n v="198.4"/>
    <s v=""/>
    <n v="2.2000000000000002"/>
    <n v="5.8"/>
    <s v=""/>
    <n v="2"/>
  </r>
  <r>
    <x v="4"/>
    <x v="0"/>
    <x v="3"/>
    <x v="22"/>
    <x v="27"/>
    <s v="Arctic Queen, Hertz, Jungle Mist, Raspberry Brulee, Skylie, Trissia, Veronica, Veronica Peach"/>
    <s v="Suelo no contenida"/>
    <n v="2.2000000000000002"/>
    <n v="6.4"/>
    <n v="190"/>
    <s v=""/>
    <s v=""/>
    <s v=""/>
    <s v=""/>
    <s v=""/>
    <n v="3"/>
    <s v=""/>
    <n v="150"/>
    <s v=""/>
    <n v="235.6"/>
    <s v=""/>
    <n v="2.2000000000000002"/>
    <n v="5.8"/>
    <s v=""/>
    <n v="2"/>
  </r>
  <r>
    <x v="4"/>
    <x v="0"/>
    <x v="3"/>
    <x v="22"/>
    <x v="28"/>
    <s v=""/>
    <s v="Suelo no contenida"/>
    <n v="2.2999999999999998"/>
    <n v="6.4"/>
    <n v="230"/>
    <s v=""/>
    <s v=""/>
    <s v=""/>
    <s v=""/>
    <s v=""/>
    <n v="3"/>
    <s v=""/>
    <n v="140"/>
    <s v=""/>
    <n v="282.26"/>
    <s v=""/>
    <n v="2.2000000000000002"/>
    <n v="5.8"/>
    <s v=""/>
    <n v="2"/>
  </r>
  <r>
    <x v="4"/>
    <x v="0"/>
    <x v="3"/>
    <x v="22"/>
    <x v="25"/>
    <s v=""/>
    <s v="Suelo no contenida"/>
    <n v="2.2999999999999998"/>
    <n v="6.4"/>
    <n v="200"/>
    <s v=""/>
    <s v=""/>
    <s v=""/>
    <s v=""/>
    <s v=""/>
    <n v="3"/>
    <s v=""/>
    <n v="140"/>
    <s v=""/>
    <n v="248"/>
    <n v="2039.27"/>
    <n v="2.2000000000000002"/>
    <n v="5.8"/>
    <n v="2039.27"/>
    <n v="2"/>
  </r>
  <r>
    <x v="4"/>
    <x v="0"/>
    <x v="3"/>
    <x v="22"/>
    <x v="5"/>
    <s v=""/>
    <s v="Suelo no contenida"/>
    <n v="2.2000000000000002"/>
    <n v="6.4"/>
    <n v="200"/>
    <s v=""/>
    <s v=""/>
    <s v=""/>
    <s v=""/>
    <s v=""/>
    <n v="2"/>
    <s v=""/>
    <n v="90"/>
    <s v=""/>
    <n v="248"/>
    <n v="2039.27"/>
    <n v="2.2000000000000002"/>
    <n v="5.8"/>
    <n v="2039.27"/>
    <n v="2"/>
  </r>
  <r>
    <x v="4"/>
    <x v="0"/>
    <x v="3"/>
    <x v="22"/>
    <x v="6"/>
    <s v=""/>
    <s v="Suelo no contenida"/>
    <n v="2.5"/>
    <n v="6.3"/>
    <n v="180"/>
    <s v=""/>
    <s v=""/>
    <s v=""/>
    <s v=""/>
    <s v=""/>
    <n v="2"/>
    <s v=""/>
    <n v="160"/>
    <s v=""/>
    <n v="223.2"/>
    <n v="1784.36"/>
    <n v="2.2000000000000002"/>
    <n v="5.8"/>
    <n v="1784.36"/>
    <n v="2"/>
  </r>
  <r>
    <x v="4"/>
    <x v="0"/>
    <x v="3"/>
    <x v="23"/>
    <x v="7"/>
    <s v="Tara"/>
    <s v="Suelo no contenida"/>
    <n v="1.6"/>
    <n v="6.5"/>
    <n v="190"/>
    <s v=""/>
    <s v=""/>
    <s v=""/>
    <s v=""/>
    <s v=""/>
    <n v="3"/>
    <s v=""/>
    <n v="150"/>
    <s v=""/>
    <n v="235.6"/>
    <n v="1621.05"/>
    <n v="2.2000000000000002"/>
    <n v="5.8"/>
    <n v="1621.05"/>
    <n v="2"/>
  </r>
  <r>
    <x v="4"/>
    <x v="0"/>
    <x v="3"/>
    <x v="23"/>
    <x v="8"/>
    <s v="Tara"/>
    <s v="Suelo no contenida"/>
    <n v="2.1"/>
    <n v="6.5"/>
    <n v="200"/>
    <s v=""/>
    <s v=""/>
    <s v=""/>
    <s v=""/>
    <s v=""/>
    <n v="3"/>
    <s v=""/>
    <n v="170"/>
    <s v=""/>
    <n v="248"/>
    <n v="2458.37"/>
    <n v="2.2000000000000002"/>
    <n v="5.8"/>
    <n v="2458.37"/>
    <n v="2"/>
  </r>
  <r>
    <x v="4"/>
    <x v="0"/>
    <x v="3"/>
    <x v="23"/>
    <x v="26"/>
    <s v="Tara"/>
    <s v="Suelo no contenida"/>
    <n v="2.2000000000000002"/>
    <n v="6.3"/>
    <n v="190"/>
    <s v=""/>
    <s v=""/>
    <s v=""/>
    <s v=""/>
    <s v=""/>
    <n v="3"/>
    <s v=""/>
    <n v="150"/>
    <s v=""/>
    <n v="235.6"/>
    <n v="1647.85"/>
    <n v="2.2000000000000002"/>
    <n v="5.8"/>
    <n v="1647.85"/>
    <n v="2"/>
  </r>
  <r>
    <x v="4"/>
    <x v="0"/>
    <x v="3"/>
    <x v="23"/>
    <x v="29"/>
    <s v="Tara"/>
    <s v="Suelo no contenida"/>
    <n v="2.2999999999999998"/>
    <n v="6.4"/>
    <n v="90"/>
    <s v=""/>
    <s v=""/>
    <s v=""/>
    <s v=""/>
    <s v=""/>
    <n v="3"/>
    <s v=""/>
    <n v="150"/>
    <s v=""/>
    <n v="111.6"/>
    <n v="1647.85"/>
    <n v="2.2000000000000002"/>
    <n v="5.8"/>
    <n v="1647.85"/>
    <n v="2"/>
  </r>
  <r>
    <x v="4"/>
    <x v="0"/>
    <x v="3"/>
    <x v="24"/>
    <x v="11"/>
    <s v="Tara"/>
    <s v="Suelo no contenida"/>
    <n v="1.6"/>
    <n v="6.5"/>
    <n v="130"/>
    <s v=""/>
    <s v=""/>
    <s v=""/>
    <s v=""/>
    <s v=""/>
    <n v="2"/>
    <s v=""/>
    <n v="170"/>
    <s v=""/>
    <n v="161.19999999999999"/>
    <n v="3345.81"/>
    <n v="2.2000000000000002"/>
    <n v="5.8"/>
    <n v="3345.81"/>
    <n v="2"/>
  </r>
  <r>
    <x v="4"/>
    <x v="0"/>
    <x v="3"/>
    <x v="24"/>
    <x v="32"/>
    <s v="Tara"/>
    <s v="Suelo no contenida"/>
    <n v="1"/>
    <n v="6.6"/>
    <n v="400"/>
    <s v=""/>
    <s v=""/>
    <s v=""/>
    <s v=""/>
    <s v=""/>
    <n v="3"/>
    <s v=""/>
    <n v="180"/>
    <s v=""/>
    <n v="496"/>
    <n v="1972.84"/>
    <n v="2.2000000000000002"/>
    <n v="5.8"/>
    <n v="1972.84"/>
    <n v="2"/>
  </r>
  <r>
    <x v="4"/>
    <x v="0"/>
    <x v="3"/>
    <x v="24"/>
    <x v="33"/>
    <s v="Tara"/>
    <s v="Suelo no contenida"/>
    <n v="2"/>
    <n v="6.2"/>
    <n v="400"/>
    <s v=""/>
    <s v=""/>
    <s v=""/>
    <s v=""/>
    <s v=""/>
    <n v="3"/>
    <s v=""/>
    <n v="100"/>
    <s v=""/>
    <n v="496"/>
    <n v="2578.2399999999998"/>
    <n v="2.2000000000000002"/>
    <n v="5.8"/>
    <n v="2578.2399999999998"/>
    <n v="2"/>
  </r>
  <r>
    <x v="4"/>
    <x v="0"/>
    <x v="3"/>
    <x v="27"/>
    <x v="34"/>
    <s v="Allstar, Arctic Queen, Skylie, Veronica Peach, Yolanda"/>
    <s v="Suelo no contenida"/>
    <n v="0"/>
    <s v=""/>
    <s v=""/>
    <s v=""/>
    <s v=""/>
    <s v=""/>
    <s v=""/>
    <s v=""/>
    <n v="3"/>
    <s v=""/>
    <n v="160"/>
    <s v=""/>
    <n v="0"/>
    <n v="2313.9"/>
    <n v="2.2000000000000002"/>
    <n v="5.8"/>
    <n v="2313.9"/>
    <n v="2"/>
  </r>
  <r>
    <x v="4"/>
    <x v="0"/>
    <x v="3"/>
    <x v="27"/>
    <x v="39"/>
    <s v="Aquarel Pink, Brazilian, Celebrate, Tequila Sunrise, Top Dollar"/>
    <s v="Suelo no contenida"/>
    <n v="2.2000000000000002"/>
    <n v="6.3"/>
    <n v="370"/>
    <s v=""/>
    <s v=""/>
    <s v=""/>
    <s v=""/>
    <s v=""/>
    <n v="3"/>
    <s v=""/>
    <n v="140"/>
    <s v=""/>
    <n v="458.8"/>
    <n v="1184.8"/>
    <n v="2.2000000000000002"/>
    <n v="5.8"/>
    <n v="1184.8"/>
    <n v="2"/>
  </r>
  <r>
    <x v="4"/>
    <x v="0"/>
    <x v="3"/>
    <x v="27"/>
    <x v="40"/>
    <s v="Delirock Pink, Nivea, Zippo"/>
    <s v="Suelo no contenida"/>
    <n v="2.2000000000000002"/>
    <n v="6"/>
    <n v="380"/>
    <s v=""/>
    <s v=""/>
    <s v=""/>
    <s v=""/>
    <s v=""/>
    <n v="3"/>
    <s v=""/>
    <n v="170"/>
    <s v=""/>
    <n v="471.2"/>
    <n v="1183.19"/>
    <n v="2.2000000000000002"/>
    <n v="5.8"/>
    <n v="1183.19"/>
    <n v="2"/>
  </r>
  <r>
    <x v="4"/>
    <x v="0"/>
    <x v="3"/>
    <x v="27"/>
    <x v="41"/>
    <s v="Cresta Purple, Nivea, Paintball Sunny, Whatsapp"/>
    <s v="Suelo no contenida"/>
    <n v="0.6"/>
    <n v="6.5"/>
    <n v="370"/>
    <s v=""/>
    <s v=""/>
    <s v=""/>
    <s v=""/>
    <s v=""/>
    <n v="3"/>
    <s v=""/>
    <n v="150"/>
    <s v=""/>
    <n v="458.8"/>
    <n v="2171.2800000000002"/>
    <n v="2.2000000000000002"/>
    <n v="5.8"/>
    <n v="2171.2800000000002"/>
    <n v="2"/>
  </r>
  <r>
    <x v="4"/>
    <x v="0"/>
    <x v="3"/>
    <x v="27"/>
    <x v="30"/>
    <s v="Brazuca, Cruise, Hertz, Lovato Apricot, Prodigy Coral, Skylie, Yolanda"/>
    <s v="Suelo no contenida"/>
    <n v="1"/>
    <n v="6.2"/>
    <n v="230"/>
    <s v=""/>
    <s v=""/>
    <s v=""/>
    <s v=""/>
    <s v=""/>
    <n v="3"/>
    <s v=""/>
    <n v="180"/>
    <s v=""/>
    <n v="285.2"/>
    <n v="2128.7800000000002"/>
    <n v="2.2000000000000002"/>
    <n v="5.8"/>
    <n v="2128.7800000000002"/>
    <n v="2"/>
  </r>
  <r>
    <x v="5"/>
    <x v="0"/>
    <x v="2"/>
    <x v="17"/>
    <x v="17"/>
    <s v="Tara"/>
    <s v="Suelo no contenida"/>
    <n v="1.4"/>
    <n v="6.2"/>
    <n v="100"/>
    <s v=""/>
    <s v=""/>
    <s v=""/>
    <s v=""/>
    <s v=""/>
    <n v="3"/>
    <s v=""/>
    <n v="170"/>
    <s v=""/>
    <n v="124"/>
    <n v="132.24"/>
    <n v="2.1"/>
    <n v="6"/>
    <n v="132.24"/>
    <n v="2"/>
  </r>
  <r>
    <x v="5"/>
    <x v="0"/>
    <x v="2"/>
    <x v="18"/>
    <x v="23"/>
    <s v="Molly Purple, Molly Yellow"/>
    <s v="Suelo no contenida"/>
    <n v="1.2"/>
    <n v="6.5"/>
    <n v="100"/>
    <s v=""/>
    <s v=""/>
    <s v=""/>
    <s v=""/>
    <s v=""/>
    <n v="2"/>
    <s v=""/>
    <n v="89"/>
    <s v=""/>
    <n v="124"/>
    <n v="120.04"/>
    <n v="2.1"/>
    <n v="6"/>
    <n v="120.04"/>
    <n v="2"/>
  </r>
  <r>
    <x v="5"/>
    <x v="0"/>
    <x v="2"/>
    <x v="18"/>
    <x v="0"/>
    <s v=""/>
    <s v="Suelo no contenida"/>
    <n v="2"/>
    <n v="6.3"/>
    <n v="100"/>
    <s v=""/>
    <s v=""/>
    <s v=""/>
    <s v=""/>
    <s v=""/>
    <n v="2"/>
    <s v=""/>
    <n v="100"/>
    <s v=""/>
    <n v="124"/>
    <n v="120.04"/>
    <n v="2.1"/>
    <n v="6"/>
    <n v="120.04"/>
    <n v="2"/>
  </r>
  <r>
    <x v="5"/>
    <x v="0"/>
    <x v="2"/>
    <x v="18"/>
    <x v="1"/>
    <s v=""/>
    <s v="Suelo no contenida"/>
    <n v="2"/>
    <n v="6.4"/>
    <n v="100"/>
    <s v=""/>
    <s v=""/>
    <s v=""/>
    <s v=""/>
    <s v=""/>
    <n v="2"/>
    <s v=""/>
    <n v="87"/>
    <s v=""/>
    <n v="124"/>
    <n v="111.34"/>
    <n v="2.1"/>
    <n v="6"/>
    <n v="111.34"/>
    <n v="2"/>
  </r>
  <r>
    <x v="5"/>
    <x v="0"/>
    <x v="2"/>
    <x v="18"/>
    <x v="2"/>
    <s v="Candy Crush Purple"/>
    <s v="Suelo no contenida"/>
    <n v="0"/>
    <s v=""/>
    <s v=""/>
    <s v=""/>
    <s v=""/>
    <s v=""/>
    <s v=""/>
    <s v=""/>
    <n v="2"/>
    <s v=""/>
    <n v="120"/>
    <s v=""/>
    <n v="0"/>
    <n v="11250"/>
    <n v="2.1"/>
    <n v="6"/>
    <n v="11250"/>
    <n v="2"/>
  </r>
  <r>
    <x v="5"/>
    <x v="0"/>
    <x v="2"/>
    <x v="18"/>
    <x v="3"/>
    <s v=""/>
    <s v="Suelo no contenida"/>
    <n v="0"/>
    <s v=""/>
    <s v=""/>
    <s v=""/>
    <s v=""/>
    <s v=""/>
    <s v=""/>
    <s v=""/>
    <n v="3"/>
    <s v=""/>
    <n v="100"/>
    <s v=""/>
    <n v="0"/>
    <n v="1218.0999999999999"/>
    <n v="2.1"/>
    <n v="6"/>
    <n v="1218.0999999999999"/>
    <n v="2"/>
  </r>
  <r>
    <x v="5"/>
    <x v="0"/>
    <x v="2"/>
    <x v="18"/>
    <x v="4"/>
    <s v=""/>
    <s v="Suelo no contenida"/>
    <n v="0"/>
    <s v=""/>
    <s v=""/>
    <s v=""/>
    <s v=""/>
    <s v=""/>
    <s v=""/>
    <s v=""/>
    <n v="2"/>
    <s v=""/>
    <n v="120"/>
    <s v=""/>
    <n v="0"/>
    <n v="352.25"/>
    <n v="2.1"/>
    <n v="6"/>
    <n v="352.25"/>
    <n v="2"/>
  </r>
  <r>
    <x v="5"/>
    <x v="0"/>
    <x v="2"/>
    <x v="19"/>
    <x v="25"/>
    <s v="Trissia"/>
    <s v="Suelo no contenida"/>
    <n v="2"/>
    <n v="6.4"/>
    <n v="100"/>
    <s v=""/>
    <s v=""/>
    <s v=""/>
    <s v=""/>
    <s v=""/>
    <n v="2"/>
    <s v=""/>
    <n v="100"/>
    <s v=""/>
    <n v="124"/>
    <n v="128.30000000000001"/>
    <n v="2.1"/>
    <n v="6"/>
    <n v="128.30000000000001"/>
    <n v="2"/>
  </r>
  <r>
    <x v="5"/>
    <x v="0"/>
    <x v="2"/>
    <x v="19"/>
    <x v="5"/>
    <s v="Candy Crush Purple, Candy Crush Yellow"/>
    <s v="Suelo no contenida"/>
    <n v="1.3"/>
    <n v="6.4"/>
    <n v="100"/>
    <s v=""/>
    <s v=""/>
    <s v=""/>
    <s v=""/>
    <s v=""/>
    <n v="2"/>
    <s v=""/>
    <n v="89"/>
    <s v=""/>
    <n v="124"/>
    <n v="249.56"/>
    <n v="2.1"/>
    <n v="6"/>
    <n v="249.56"/>
    <n v="2"/>
  </r>
  <r>
    <x v="5"/>
    <x v="0"/>
    <x v="2"/>
    <x v="19"/>
    <x v="28"/>
    <s v=""/>
    <s v="Suelo no contenida"/>
    <n v="2.1"/>
    <n v="6.3"/>
    <n v="100"/>
    <s v=""/>
    <s v=""/>
    <s v=""/>
    <s v=""/>
    <s v=""/>
    <n v="3"/>
    <s v=""/>
    <n v="100"/>
    <s v=""/>
    <n v="124"/>
    <n v="129.94"/>
    <n v="2.1"/>
    <n v="6"/>
    <n v="129.94"/>
    <n v="2"/>
  </r>
  <r>
    <x v="5"/>
    <x v="0"/>
    <x v="2"/>
    <x v="26"/>
    <x v="35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6"/>
    <s v=""/>
    <n v="2"/>
  </r>
  <r>
    <x v="5"/>
    <x v="0"/>
    <x v="2"/>
    <x v="26"/>
    <x v="36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5"/>
    <x v="0"/>
    <x v="2"/>
    <x v="26"/>
    <x v="37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5"/>
    <x v="0"/>
    <x v="2"/>
    <x v="26"/>
    <x v="38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6"/>
    <s v=""/>
    <n v="2"/>
  </r>
  <r>
    <x v="5"/>
    <x v="0"/>
    <x v="3"/>
    <x v="21"/>
    <x v="23"/>
    <s v="Hertz, Lemonade, Skylie, Trissia, Veronica, Veronica Peach"/>
    <s v="Suelo no contenida"/>
    <n v="2.2000000000000002"/>
    <n v="6.3"/>
    <n v="210"/>
    <s v=""/>
    <s v=""/>
    <s v=""/>
    <s v=""/>
    <s v=""/>
    <n v="3"/>
    <s v=""/>
    <n v="120"/>
    <s v=""/>
    <n v="260.39999999999998"/>
    <s v=""/>
    <n v="2.1"/>
    <n v="6"/>
    <s v=""/>
    <n v="2"/>
  </r>
  <r>
    <x v="5"/>
    <x v="0"/>
    <x v="3"/>
    <x v="21"/>
    <x v="0"/>
    <s v="Airbrush, Alma, Brazilian, Can Can, Celebrate, Karlo, Melrose Dark, Tequila Sunrise, Top Dollar, Uvita"/>
    <s v="Suelo no contenida"/>
    <n v="2"/>
    <n v="6.3"/>
    <n v="210"/>
    <s v=""/>
    <s v=""/>
    <s v=""/>
    <s v=""/>
    <s v=""/>
    <n v="3"/>
    <s v=""/>
    <n v="63"/>
    <s v=""/>
    <n v="260.39999999999998"/>
    <s v=""/>
    <n v="2.1"/>
    <n v="6"/>
    <s v=""/>
    <n v="2"/>
  </r>
  <r>
    <x v="5"/>
    <x v="0"/>
    <x v="3"/>
    <x v="21"/>
    <x v="1"/>
    <s v="Champagne Yellow, Creme Brulee, Cruise, Hertz, Jungle Mist, Lovato Apricot, Raspberry Brulee, Real Deal, Skylie, Verity, Veronica, Veronica Peach"/>
    <s v="Suelo no contenida"/>
    <n v="2.2000000000000002"/>
    <n v="6.2"/>
    <n v="100"/>
    <s v=""/>
    <s v=""/>
    <s v=""/>
    <s v=""/>
    <s v=""/>
    <n v="3"/>
    <s v=""/>
    <n v="110"/>
    <s v=""/>
    <n v="124"/>
    <s v=""/>
    <n v="2.1"/>
    <n v="6"/>
    <s v=""/>
    <n v="2"/>
  </r>
  <r>
    <x v="5"/>
    <x v="0"/>
    <x v="3"/>
    <x v="21"/>
    <x v="2"/>
    <s v="Champagne Yellow, Creme Brulee, Cruise, Forrester, Real Deal, Skylie"/>
    <s v="Suelo no contenida"/>
    <n v="2"/>
    <n v="6.3"/>
    <n v="120"/>
    <s v=""/>
    <s v=""/>
    <s v=""/>
    <s v=""/>
    <s v=""/>
    <n v="3"/>
    <s v=""/>
    <n v="150"/>
    <s v=""/>
    <n v="148.80000000000001"/>
    <s v=""/>
    <n v="2.1"/>
    <n v="6"/>
    <s v=""/>
    <n v="2"/>
  </r>
  <r>
    <x v="5"/>
    <x v="0"/>
    <x v="3"/>
    <x v="21"/>
    <x v="3"/>
    <s v="Alma, Brazilian, Top Dollar"/>
    <s v="Suelo no contenida"/>
    <n v="2.2999999999999998"/>
    <n v="6.2"/>
    <n v="90"/>
    <s v=""/>
    <s v=""/>
    <s v=""/>
    <s v=""/>
    <s v=""/>
    <n v="2"/>
    <s v=""/>
    <n v="120"/>
    <s v=""/>
    <n v="111.6"/>
    <s v=""/>
    <n v="2.1"/>
    <n v="6"/>
    <s v=""/>
    <n v="2"/>
  </r>
  <r>
    <x v="5"/>
    <x v="0"/>
    <x v="3"/>
    <x v="22"/>
    <x v="27"/>
    <s v="Arctic Queen, Hertz, Jungle Mist, Raspberry Brulee, Skylie, Trissia, Veronica, Veronica Peach"/>
    <s v="Suelo no contenida"/>
    <n v="2"/>
    <n v="6"/>
    <n v="100"/>
    <s v=""/>
    <s v=""/>
    <s v=""/>
    <s v=""/>
    <s v=""/>
    <n v="3"/>
    <s v=""/>
    <n v="150"/>
    <s v=""/>
    <n v="124"/>
    <s v=""/>
    <n v="2.1"/>
    <n v="6"/>
    <s v=""/>
    <n v="2"/>
  </r>
  <r>
    <x v="5"/>
    <x v="0"/>
    <x v="3"/>
    <x v="22"/>
    <x v="28"/>
    <s v=""/>
    <s v="Suelo no contenida"/>
    <n v="2.7"/>
    <n v="6"/>
    <n v="110"/>
    <s v=""/>
    <s v=""/>
    <s v=""/>
    <s v=""/>
    <s v=""/>
    <n v="2"/>
    <s v=""/>
    <n v="140"/>
    <s v=""/>
    <n v="134.99"/>
    <s v=""/>
    <n v="2.1"/>
    <n v="6"/>
    <s v=""/>
    <n v="2"/>
  </r>
  <r>
    <x v="5"/>
    <x v="0"/>
    <x v="3"/>
    <x v="22"/>
    <x v="25"/>
    <s v=""/>
    <s v="Suelo no contenida"/>
    <n v="2.2000000000000002"/>
    <n v="6.2"/>
    <n v="180"/>
    <s v=""/>
    <s v=""/>
    <s v=""/>
    <s v=""/>
    <s v=""/>
    <n v="3"/>
    <s v=""/>
    <n v="140"/>
    <s v=""/>
    <n v="223.2"/>
    <n v="254.91"/>
    <n v="2.1"/>
    <n v="6"/>
    <n v="254.91"/>
    <n v="2"/>
  </r>
  <r>
    <x v="5"/>
    <x v="0"/>
    <x v="3"/>
    <x v="22"/>
    <x v="5"/>
    <s v=""/>
    <s v="Suelo no contenida"/>
    <n v="2.2000000000000002"/>
    <n v="6.4"/>
    <n v="100"/>
    <s v=""/>
    <s v=""/>
    <s v=""/>
    <s v=""/>
    <s v=""/>
    <n v="3"/>
    <s v=""/>
    <n v="90"/>
    <s v=""/>
    <n v="124"/>
    <n v="127.45"/>
    <n v="2.1"/>
    <n v="6"/>
    <n v="127.45"/>
    <n v="2"/>
  </r>
  <r>
    <x v="5"/>
    <x v="0"/>
    <x v="3"/>
    <x v="22"/>
    <x v="6"/>
    <s v=""/>
    <s v="Suelo no contenida"/>
    <n v="2.1"/>
    <n v="6.2"/>
    <n v="80"/>
    <s v=""/>
    <s v=""/>
    <s v=""/>
    <s v=""/>
    <s v=""/>
    <n v="2"/>
    <s v=""/>
    <n v="160"/>
    <s v=""/>
    <n v="99.2"/>
    <n v="254.91"/>
    <n v="2.1"/>
    <n v="6"/>
    <n v="254.91"/>
    <n v="2"/>
  </r>
  <r>
    <x v="5"/>
    <x v="0"/>
    <x v="3"/>
    <x v="23"/>
    <x v="7"/>
    <s v="Tara"/>
    <s v="Suelo no contenida"/>
    <n v="2.2000000000000002"/>
    <n v="6.2"/>
    <n v="100"/>
    <s v=""/>
    <s v=""/>
    <s v=""/>
    <s v=""/>
    <s v=""/>
    <n v="3"/>
    <s v=""/>
    <n v="150"/>
    <s v=""/>
    <n v="124"/>
    <n v="115.79"/>
    <n v="2.1"/>
    <n v="6"/>
    <n v="115.79"/>
    <n v="2"/>
  </r>
  <r>
    <x v="5"/>
    <x v="0"/>
    <x v="3"/>
    <x v="23"/>
    <x v="8"/>
    <s v="Tara"/>
    <s v="Suelo no contenida"/>
    <n v="2"/>
    <n v="6.2"/>
    <n v="190"/>
    <s v=""/>
    <s v=""/>
    <s v=""/>
    <s v=""/>
    <s v=""/>
    <n v="3"/>
    <s v=""/>
    <n v="170"/>
    <s v=""/>
    <n v="235.6"/>
    <n v="351.2"/>
    <n v="2.1"/>
    <n v="6"/>
    <n v="351.2"/>
    <n v="2"/>
  </r>
  <r>
    <x v="5"/>
    <x v="0"/>
    <x v="3"/>
    <x v="23"/>
    <x v="26"/>
    <s v="Tara"/>
    <s v="Suelo no contenida"/>
    <n v="2.2000000000000002"/>
    <n v="6.2"/>
    <n v="190"/>
    <s v=""/>
    <s v=""/>
    <s v=""/>
    <s v=""/>
    <s v=""/>
    <n v="3"/>
    <s v=""/>
    <n v="150"/>
    <s v=""/>
    <n v="235.6"/>
    <n v="235.41"/>
    <n v="2.1"/>
    <n v="6"/>
    <n v="235.41"/>
    <n v="2"/>
  </r>
  <r>
    <x v="5"/>
    <x v="0"/>
    <x v="3"/>
    <x v="23"/>
    <x v="29"/>
    <s v="Tara"/>
    <s v="Suelo no contenida"/>
    <n v="2.2000000000000002"/>
    <n v="6.2"/>
    <n v="210"/>
    <s v=""/>
    <s v=""/>
    <s v=""/>
    <s v=""/>
    <s v=""/>
    <n v="3"/>
    <s v=""/>
    <n v="150"/>
    <s v=""/>
    <n v="260.39999999999998"/>
    <n v="235.41"/>
    <n v="2.1"/>
    <n v="6"/>
    <n v="235.41"/>
    <n v="2"/>
  </r>
  <r>
    <x v="5"/>
    <x v="0"/>
    <x v="3"/>
    <x v="24"/>
    <x v="11"/>
    <s v="Tara"/>
    <s v="Suelo no contenida"/>
    <n v="1"/>
    <n v="6.4"/>
    <n v="200"/>
    <s v=""/>
    <s v=""/>
    <s v=""/>
    <s v=""/>
    <s v=""/>
    <n v="3"/>
    <s v=""/>
    <n v="170"/>
    <s v=""/>
    <n v="248"/>
    <n v="119.49"/>
    <n v="2.1"/>
    <n v="6"/>
    <n v="119.49"/>
    <n v="2"/>
  </r>
  <r>
    <x v="5"/>
    <x v="0"/>
    <x v="3"/>
    <x v="24"/>
    <x v="32"/>
    <s v="Tara"/>
    <s v="Suelo no contenida"/>
    <n v="1"/>
    <n v="6.5"/>
    <n v="100"/>
    <s v=""/>
    <s v=""/>
    <s v=""/>
    <s v=""/>
    <s v=""/>
    <n v="3"/>
    <s v=""/>
    <n v="72"/>
    <s v=""/>
    <n v="124"/>
    <n v="119.49"/>
    <n v="2.1"/>
    <n v="6"/>
    <n v="119.49"/>
    <n v="2"/>
  </r>
  <r>
    <x v="5"/>
    <x v="0"/>
    <x v="3"/>
    <x v="24"/>
    <x v="33"/>
    <s v="Tara"/>
    <s v="Suelo no contenida"/>
    <n v="1.7"/>
    <n v="6.2"/>
    <n v="300"/>
    <s v=""/>
    <s v=""/>
    <s v=""/>
    <s v=""/>
    <s v=""/>
    <n v="3"/>
    <s v=""/>
    <n v="100"/>
    <s v=""/>
    <n v="372"/>
    <n v="153.25"/>
    <n v="2.1"/>
    <n v="6"/>
    <n v="153.25"/>
    <n v="2"/>
  </r>
  <r>
    <x v="5"/>
    <x v="0"/>
    <x v="3"/>
    <x v="27"/>
    <x v="34"/>
    <s v="Allstar, Arctic Queen, Skylie, Veronica Peach, Yolanda"/>
    <s v="Suelo no contenida"/>
    <n v="1"/>
    <n v="6.5"/>
    <n v="180"/>
    <s v=""/>
    <s v=""/>
    <s v=""/>
    <s v=""/>
    <s v=""/>
    <n v="2"/>
    <s v=""/>
    <n v="160"/>
    <s v=""/>
    <n v="223.2"/>
    <n v="126.6"/>
    <n v="2.1"/>
    <n v="6"/>
    <n v="126.6"/>
    <n v="2"/>
  </r>
  <r>
    <x v="5"/>
    <x v="0"/>
    <x v="3"/>
    <x v="27"/>
    <x v="39"/>
    <s v="Aquarel Pink, Brazilian, Celebrate, Tequila Sunrise, Top Dollar"/>
    <s v="Suelo no contenida"/>
    <n v="1.4"/>
    <n v="6.4"/>
    <n v="180"/>
    <s v=""/>
    <s v=""/>
    <s v=""/>
    <s v=""/>
    <s v=""/>
    <n v="2"/>
    <s v=""/>
    <n v="140"/>
    <s v=""/>
    <n v="223.2"/>
    <n v="118.16"/>
    <n v="2.1"/>
    <n v="6"/>
    <n v="118.16"/>
    <n v="2"/>
  </r>
  <r>
    <x v="5"/>
    <x v="0"/>
    <x v="3"/>
    <x v="27"/>
    <x v="40"/>
    <s v="Delirock Pink, Nivea, Zippo"/>
    <s v="Suelo no contenida"/>
    <n v="0"/>
    <s v=""/>
    <s v=""/>
    <s v=""/>
    <s v=""/>
    <s v=""/>
    <s v=""/>
    <s v=""/>
    <n v="2"/>
    <s v=""/>
    <n v="170"/>
    <s v=""/>
    <n v="0"/>
    <n v="225.37"/>
    <n v="2.1"/>
    <n v="6"/>
    <n v="225.37"/>
    <n v="2"/>
  </r>
  <r>
    <x v="5"/>
    <x v="0"/>
    <x v="3"/>
    <x v="27"/>
    <x v="41"/>
    <s v="Cresta Purple, Nivea, Paintball Sunny, Whatsapp"/>
    <s v="Suelo no contenida"/>
    <n v="1.9"/>
    <n v="6"/>
    <n v="100"/>
    <s v=""/>
    <s v=""/>
    <s v=""/>
    <s v=""/>
    <s v=""/>
    <n v="2"/>
    <s v=""/>
    <n v="150"/>
    <s v=""/>
    <n v="124"/>
    <n v="240.82"/>
    <n v="2.1"/>
    <n v="6"/>
    <n v="240.82"/>
    <n v="2"/>
  </r>
  <r>
    <x v="5"/>
    <x v="0"/>
    <x v="3"/>
    <x v="27"/>
    <x v="30"/>
    <s v="Brazuca, Cruise, Hertz, Lovato Apricot, Prodigy Coral, Skylie, Yolanda"/>
    <s v="Suelo no contenida"/>
    <n v="2"/>
    <n v="6.2"/>
    <n v="100"/>
    <s v=""/>
    <s v=""/>
    <s v=""/>
    <s v=""/>
    <s v=""/>
    <n v="2"/>
    <s v=""/>
    <n v="180"/>
    <s v=""/>
    <n v="124"/>
    <n v="150.68"/>
    <n v="2.1"/>
    <n v="6"/>
    <n v="150.68"/>
    <n v="2"/>
  </r>
  <r>
    <x v="5"/>
    <x v="0"/>
    <x v="2"/>
    <x v="17"/>
    <x v="17"/>
    <s v="Tara"/>
    <s v="Suelo no contenida"/>
    <n v="1.4"/>
    <n v="6.2"/>
    <n v="100"/>
    <s v=""/>
    <s v=""/>
    <s v=""/>
    <s v=""/>
    <s v=""/>
    <n v="3"/>
    <s v=""/>
    <n v="170"/>
    <s v=""/>
    <n v="124"/>
    <n v="661.19"/>
    <n v="2.1"/>
    <n v="6"/>
    <n v="661.19"/>
    <n v="2"/>
  </r>
  <r>
    <x v="5"/>
    <x v="0"/>
    <x v="2"/>
    <x v="18"/>
    <x v="23"/>
    <s v="Molly Purple, Molly Yellow"/>
    <s v="Suelo no contenida"/>
    <n v="1.2"/>
    <n v="6.5"/>
    <n v="100"/>
    <s v=""/>
    <s v=""/>
    <s v=""/>
    <s v=""/>
    <s v=""/>
    <n v="2"/>
    <s v=""/>
    <n v="89"/>
    <s v=""/>
    <n v="124"/>
    <n v="1080.3800000000001"/>
    <n v="2.1"/>
    <n v="6"/>
    <n v="1080.3800000000001"/>
    <n v="2"/>
  </r>
  <r>
    <x v="5"/>
    <x v="0"/>
    <x v="2"/>
    <x v="18"/>
    <x v="0"/>
    <s v=""/>
    <s v="Suelo no contenida"/>
    <n v="2"/>
    <n v="6.3"/>
    <n v="100"/>
    <s v=""/>
    <s v=""/>
    <s v=""/>
    <s v=""/>
    <s v=""/>
    <n v="2"/>
    <s v=""/>
    <n v="100"/>
    <s v=""/>
    <n v="124"/>
    <n v="960.33"/>
    <n v="2.1"/>
    <n v="6"/>
    <n v="960.33"/>
    <n v="2"/>
  </r>
  <r>
    <x v="5"/>
    <x v="0"/>
    <x v="2"/>
    <x v="18"/>
    <x v="1"/>
    <s v=""/>
    <s v="Suelo no contenida"/>
    <n v="2"/>
    <n v="6.4"/>
    <n v="100"/>
    <s v=""/>
    <s v=""/>
    <s v=""/>
    <s v=""/>
    <s v=""/>
    <n v="2"/>
    <s v=""/>
    <n v="87"/>
    <s v=""/>
    <n v="124"/>
    <n v="890.74"/>
    <n v="2.1"/>
    <n v="6"/>
    <n v="890.74"/>
    <n v="2"/>
  </r>
  <r>
    <x v="5"/>
    <x v="0"/>
    <x v="2"/>
    <x v="18"/>
    <x v="2"/>
    <s v="Candy Crush Purple"/>
    <s v="Suelo no contenida"/>
    <n v="0"/>
    <s v=""/>
    <s v=""/>
    <s v=""/>
    <s v=""/>
    <s v=""/>
    <s v=""/>
    <s v=""/>
    <n v="2"/>
    <s v=""/>
    <n v="120"/>
    <s v=""/>
    <n v="0"/>
    <n v="90000"/>
    <n v="2.1"/>
    <n v="6"/>
    <n v="90000"/>
    <n v="2"/>
  </r>
  <r>
    <x v="5"/>
    <x v="0"/>
    <x v="2"/>
    <x v="18"/>
    <x v="3"/>
    <s v=""/>
    <s v="Suelo no contenida"/>
    <n v="0"/>
    <s v=""/>
    <s v=""/>
    <s v=""/>
    <s v=""/>
    <s v=""/>
    <s v=""/>
    <s v=""/>
    <n v="3"/>
    <s v=""/>
    <n v="100"/>
    <s v=""/>
    <n v="0"/>
    <n v="9744.7800000000007"/>
    <n v="2.1"/>
    <n v="6"/>
    <n v="9744.7800000000007"/>
    <n v="2"/>
  </r>
  <r>
    <x v="5"/>
    <x v="0"/>
    <x v="2"/>
    <x v="18"/>
    <x v="4"/>
    <s v=""/>
    <s v="Suelo no contenida"/>
    <n v="0"/>
    <s v=""/>
    <s v=""/>
    <s v=""/>
    <s v=""/>
    <s v=""/>
    <s v=""/>
    <s v=""/>
    <n v="2"/>
    <s v=""/>
    <n v="120"/>
    <s v=""/>
    <n v="0"/>
    <n v="2818"/>
    <n v="2.1"/>
    <n v="6"/>
    <n v="2818"/>
    <n v="2"/>
  </r>
  <r>
    <x v="5"/>
    <x v="0"/>
    <x v="2"/>
    <x v="19"/>
    <x v="25"/>
    <s v="Trissia"/>
    <s v="Suelo no contenida"/>
    <n v="2"/>
    <n v="6.4"/>
    <n v="100"/>
    <s v=""/>
    <s v=""/>
    <s v=""/>
    <s v=""/>
    <s v=""/>
    <n v="2"/>
    <s v=""/>
    <n v="100"/>
    <s v=""/>
    <n v="124"/>
    <n v="1026.3599999999999"/>
    <n v="2.1"/>
    <n v="6"/>
    <n v="1026.3599999999999"/>
    <n v="2"/>
  </r>
  <r>
    <x v="5"/>
    <x v="0"/>
    <x v="2"/>
    <x v="19"/>
    <x v="5"/>
    <s v="Candy Crush Purple, Candy Crush Yellow"/>
    <s v="Suelo no contenida"/>
    <n v="1.3"/>
    <n v="6.4"/>
    <n v="100"/>
    <s v=""/>
    <s v=""/>
    <s v=""/>
    <s v=""/>
    <s v=""/>
    <n v="2"/>
    <s v=""/>
    <n v="89"/>
    <s v=""/>
    <n v="124"/>
    <n v="1996.49"/>
    <n v="2.1"/>
    <n v="6"/>
    <n v="1996.49"/>
    <n v="2"/>
  </r>
  <r>
    <x v="5"/>
    <x v="0"/>
    <x v="2"/>
    <x v="19"/>
    <x v="28"/>
    <s v=""/>
    <s v="Suelo no contenida"/>
    <n v="2.1"/>
    <n v="6.3"/>
    <n v="100"/>
    <s v=""/>
    <s v=""/>
    <s v=""/>
    <s v=""/>
    <s v=""/>
    <n v="3"/>
    <s v=""/>
    <n v="100"/>
    <s v=""/>
    <n v="124"/>
    <n v="909.6"/>
    <n v="2.1"/>
    <n v="6"/>
    <n v="909.6"/>
    <n v="2"/>
  </r>
  <r>
    <x v="5"/>
    <x v="0"/>
    <x v="2"/>
    <x v="26"/>
    <x v="35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6"/>
    <s v=""/>
    <n v="2"/>
  </r>
  <r>
    <x v="5"/>
    <x v="0"/>
    <x v="2"/>
    <x v="26"/>
    <x v="36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5"/>
    <x v="0"/>
    <x v="2"/>
    <x v="26"/>
    <x v="37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5"/>
    <x v="0"/>
    <x v="2"/>
    <x v="26"/>
    <x v="38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6"/>
    <s v=""/>
    <n v="2"/>
  </r>
  <r>
    <x v="5"/>
    <x v="0"/>
    <x v="3"/>
    <x v="21"/>
    <x v="23"/>
    <s v="Hertz, Lemonade, Skylie, Trissia, Veronica, Veronica Peach"/>
    <s v="Suelo no contenida"/>
    <n v="2.2000000000000002"/>
    <n v="6.3"/>
    <n v="210"/>
    <s v=""/>
    <s v=""/>
    <s v=""/>
    <s v=""/>
    <s v=""/>
    <n v="3"/>
    <s v=""/>
    <n v="120"/>
    <s v=""/>
    <n v="260.39999999999998"/>
    <s v=""/>
    <n v="2.1"/>
    <n v="6"/>
    <s v=""/>
    <n v="2"/>
  </r>
  <r>
    <x v="5"/>
    <x v="0"/>
    <x v="3"/>
    <x v="21"/>
    <x v="0"/>
    <s v="Airbrush, Alma, Brazilian, Can Can, Celebrate, Karlo, Melrose Dark, Tequila Sunrise, Top Dollar, Uvita"/>
    <s v="Suelo no contenida"/>
    <n v="2"/>
    <n v="6.3"/>
    <n v="210"/>
    <s v=""/>
    <s v=""/>
    <s v=""/>
    <s v=""/>
    <s v=""/>
    <n v="3"/>
    <s v=""/>
    <n v="63"/>
    <s v=""/>
    <n v="260.39999999999998"/>
    <s v=""/>
    <n v="2.1"/>
    <n v="6"/>
    <s v=""/>
    <n v="2"/>
  </r>
  <r>
    <x v="5"/>
    <x v="0"/>
    <x v="3"/>
    <x v="21"/>
    <x v="1"/>
    <s v="Champagne Yellow, Creme Brulee, Cruise, Hertz, Jungle Mist, Lovato Apricot, Raspberry Brulee, Real Deal, Skylie, Verity, Veronica, Veronica Peach"/>
    <s v="Suelo no contenida"/>
    <n v="2.2000000000000002"/>
    <n v="6.2"/>
    <n v="100"/>
    <s v=""/>
    <s v=""/>
    <s v=""/>
    <s v=""/>
    <s v=""/>
    <n v="3"/>
    <s v=""/>
    <n v="110"/>
    <s v=""/>
    <n v="124"/>
    <s v=""/>
    <n v="2.1"/>
    <n v="6"/>
    <s v=""/>
    <n v="2"/>
  </r>
  <r>
    <x v="5"/>
    <x v="0"/>
    <x v="3"/>
    <x v="21"/>
    <x v="2"/>
    <s v="Champagne Yellow, Creme Brulee, Cruise, Forrester, Real Deal, Skylie"/>
    <s v="Suelo no contenida"/>
    <n v="2"/>
    <n v="6.3"/>
    <n v="120"/>
    <s v=""/>
    <s v=""/>
    <s v=""/>
    <s v=""/>
    <s v=""/>
    <n v="3"/>
    <s v=""/>
    <n v="150"/>
    <s v=""/>
    <n v="148.80000000000001"/>
    <s v=""/>
    <n v="2.1"/>
    <n v="6"/>
    <s v=""/>
    <n v="2"/>
  </r>
  <r>
    <x v="5"/>
    <x v="0"/>
    <x v="3"/>
    <x v="21"/>
    <x v="3"/>
    <s v="Alma, Brazilian, Top Dollar"/>
    <s v="Suelo no contenida"/>
    <n v="2.2999999999999998"/>
    <n v="6.2"/>
    <n v="90"/>
    <s v=""/>
    <s v=""/>
    <s v=""/>
    <s v=""/>
    <s v=""/>
    <n v="2"/>
    <s v=""/>
    <n v="120"/>
    <s v=""/>
    <n v="111.6"/>
    <s v=""/>
    <n v="2.1"/>
    <n v="6"/>
    <s v=""/>
    <n v="2"/>
  </r>
  <r>
    <x v="5"/>
    <x v="0"/>
    <x v="3"/>
    <x v="22"/>
    <x v="27"/>
    <s v="Arctic Queen, Hertz, Jungle Mist, Raspberry Brulee, Skylie, Trissia, Veronica, Veronica Peach"/>
    <s v="Suelo no contenida"/>
    <n v="2"/>
    <n v="6"/>
    <n v="100"/>
    <s v=""/>
    <s v=""/>
    <s v=""/>
    <s v=""/>
    <s v=""/>
    <n v="3"/>
    <s v=""/>
    <n v="150"/>
    <s v=""/>
    <n v="124"/>
    <s v=""/>
    <n v="2.1"/>
    <n v="6"/>
    <s v=""/>
    <n v="2"/>
  </r>
  <r>
    <x v="5"/>
    <x v="0"/>
    <x v="3"/>
    <x v="22"/>
    <x v="28"/>
    <s v=""/>
    <s v="Suelo no contenida"/>
    <n v="2.7"/>
    <n v="6"/>
    <n v="110"/>
    <s v=""/>
    <s v=""/>
    <s v=""/>
    <s v=""/>
    <s v=""/>
    <n v="2"/>
    <s v=""/>
    <n v="140"/>
    <s v=""/>
    <n v="134.99"/>
    <s v=""/>
    <n v="2.1"/>
    <n v="6"/>
    <s v=""/>
    <n v="2"/>
  </r>
  <r>
    <x v="5"/>
    <x v="0"/>
    <x v="3"/>
    <x v="22"/>
    <x v="25"/>
    <s v=""/>
    <s v="Suelo no contenida"/>
    <n v="2.2000000000000002"/>
    <n v="6.2"/>
    <n v="180"/>
    <s v=""/>
    <s v=""/>
    <s v=""/>
    <s v=""/>
    <s v=""/>
    <n v="3"/>
    <s v=""/>
    <n v="140"/>
    <s v=""/>
    <n v="223.2"/>
    <n v="2039.27"/>
    <n v="2.1"/>
    <n v="6"/>
    <n v="2039.27"/>
    <n v="2"/>
  </r>
  <r>
    <x v="5"/>
    <x v="0"/>
    <x v="3"/>
    <x v="22"/>
    <x v="5"/>
    <s v=""/>
    <s v="Suelo no contenida"/>
    <n v="2.2000000000000002"/>
    <n v="6.4"/>
    <n v="100"/>
    <s v=""/>
    <s v=""/>
    <s v=""/>
    <s v=""/>
    <s v=""/>
    <n v="3"/>
    <s v=""/>
    <n v="90"/>
    <s v=""/>
    <n v="124"/>
    <n v="1019.63"/>
    <n v="2.1"/>
    <n v="6"/>
    <n v="1019.63"/>
    <n v="2"/>
  </r>
  <r>
    <x v="5"/>
    <x v="0"/>
    <x v="3"/>
    <x v="22"/>
    <x v="6"/>
    <s v=""/>
    <s v="Suelo no contenida"/>
    <n v="2.1"/>
    <n v="6.2"/>
    <n v="80"/>
    <s v=""/>
    <s v=""/>
    <s v=""/>
    <s v=""/>
    <s v=""/>
    <n v="2"/>
    <s v=""/>
    <n v="160"/>
    <s v=""/>
    <n v="99.2"/>
    <n v="1784.36"/>
    <n v="2.1"/>
    <n v="6"/>
    <n v="1784.36"/>
    <n v="2"/>
  </r>
  <r>
    <x v="5"/>
    <x v="0"/>
    <x v="3"/>
    <x v="23"/>
    <x v="7"/>
    <s v="Tara"/>
    <s v="Suelo no contenida"/>
    <n v="2.2000000000000002"/>
    <n v="6.2"/>
    <n v="100"/>
    <s v=""/>
    <s v=""/>
    <s v=""/>
    <s v=""/>
    <s v=""/>
    <n v="3"/>
    <s v=""/>
    <n v="150"/>
    <s v=""/>
    <n v="124"/>
    <n v="810.53"/>
    <n v="2.1"/>
    <n v="6"/>
    <n v="810.53"/>
    <n v="2"/>
  </r>
  <r>
    <x v="5"/>
    <x v="0"/>
    <x v="3"/>
    <x v="23"/>
    <x v="8"/>
    <s v="Tara"/>
    <s v="Suelo no contenida"/>
    <n v="2"/>
    <n v="6.2"/>
    <n v="190"/>
    <s v=""/>
    <s v=""/>
    <s v=""/>
    <s v=""/>
    <s v=""/>
    <n v="3"/>
    <s v=""/>
    <n v="170"/>
    <s v=""/>
    <n v="235.6"/>
    <n v="2458.37"/>
    <n v="2.1"/>
    <n v="6"/>
    <n v="2458.37"/>
    <n v="2"/>
  </r>
  <r>
    <x v="5"/>
    <x v="0"/>
    <x v="3"/>
    <x v="23"/>
    <x v="26"/>
    <s v="Tara"/>
    <s v="Suelo no contenida"/>
    <n v="2.2000000000000002"/>
    <n v="6.2"/>
    <n v="190"/>
    <s v=""/>
    <s v=""/>
    <s v=""/>
    <s v=""/>
    <s v=""/>
    <n v="3"/>
    <s v=""/>
    <n v="150"/>
    <s v=""/>
    <n v="235.6"/>
    <n v="1647.85"/>
    <n v="2.1"/>
    <n v="6"/>
    <n v="1647.85"/>
    <n v="2"/>
  </r>
  <r>
    <x v="5"/>
    <x v="0"/>
    <x v="3"/>
    <x v="23"/>
    <x v="29"/>
    <s v="Tara"/>
    <s v="Suelo no contenida"/>
    <n v="2.2000000000000002"/>
    <n v="6.2"/>
    <n v="210"/>
    <s v=""/>
    <s v=""/>
    <s v=""/>
    <s v=""/>
    <s v=""/>
    <n v="3"/>
    <s v=""/>
    <n v="150"/>
    <s v=""/>
    <n v="260.39999999999998"/>
    <n v="1647.85"/>
    <n v="2.1"/>
    <n v="6"/>
    <n v="1647.85"/>
    <n v="2"/>
  </r>
  <r>
    <x v="5"/>
    <x v="0"/>
    <x v="3"/>
    <x v="24"/>
    <x v="11"/>
    <s v="Tara"/>
    <s v="Suelo no contenida"/>
    <n v="1"/>
    <n v="6.4"/>
    <n v="200"/>
    <s v=""/>
    <s v=""/>
    <s v=""/>
    <s v=""/>
    <s v=""/>
    <n v="3"/>
    <s v=""/>
    <n v="170"/>
    <s v=""/>
    <n v="248"/>
    <n v="836.45"/>
    <n v="2.1"/>
    <n v="6"/>
    <n v="836.45"/>
    <n v="2"/>
  </r>
  <r>
    <x v="5"/>
    <x v="0"/>
    <x v="3"/>
    <x v="24"/>
    <x v="32"/>
    <s v="Tara"/>
    <s v="Suelo no contenida"/>
    <n v="1"/>
    <n v="6.5"/>
    <n v="100"/>
    <s v=""/>
    <s v=""/>
    <s v=""/>
    <s v=""/>
    <s v=""/>
    <n v="3"/>
    <s v=""/>
    <n v="72"/>
    <s v=""/>
    <n v="124"/>
    <n v="836.45"/>
    <n v="2.1"/>
    <n v="6"/>
    <n v="836.45"/>
    <n v="2"/>
  </r>
  <r>
    <x v="5"/>
    <x v="0"/>
    <x v="3"/>
    <x v="24"/>
    <x v="33"/>
    <s v="Tara"/>
    <s v="Suelo no contenida"/>
    <n v="1.7"/>
    <n v="6.2"/>
    <n v="300"/>
    <s v=""/>
    <s v=""/>
    <s v=""/>
    <s v=""/>
    <s v=""/>
    <n v="3"/>
    <s v=""/>
    <n v="100"/>
    <s v=""/>
    <n v="372"/>
    <n v="1072.76"/>
    <n v="2.1"/>
    <n v="6"/>
    <n v="1072.76"/>
    <n v="2"/>
  </r>
  <r>
    <x v="5"/>
    <x v="0"/>
    <x v="3"/>
    <x v="27"/>
    <x v="34"/>
    <s v="Allstar, Arctic Queen, Skylie, Veronica Peach, Yolanda"/>
    <s v="Suelo no contenida"/>
    <n v="1"/>
    <n v="6.5"/>
    <n v="180"/>
    <s v=""/>
    <s v=""/>
    <s v=""/>
    <s v=""/>
    <s v=""/>
    <n v="2"/>
    <s v=""/>
    <n v="160"/>
    <s v=""/>
    <n v="223.2"/>
    <n v="759.57"/>
    <n v="2.1"/>
    <n v="6"/>
    <n v="759.57"/>
    <n v="2"/>
  </r>
  <r>
    <x v="5"/>
    <x v="0"/>
    <x v="3"/>
    <x v="27"/>
    <x v="39"/>
    <s v="Aquarel Pink, Brazilian, Celebrate, Tequila Sunrise, Top Dollar"/>
    <s v="Suelo no contenida"/>
    <n v="1.4"/>
    <n v="6.4"/>
    <n v="180"/>
    <s v=""/>
    <s v=""/>
    <s v=""/>
    <s v=""/>
    <s v=""/>
    <n v="2"/>
    <s v=""/>
    <n v="140"/>
    <s v=""/>
    <n v="223.2"/>
    <n v="590.79"/>
    <n v="2.1"/>
    <n v="6"/>
    <n v="590.79"/>
    <n v="2"/>
  </r>
  <r>
    <x v="5"/>
    <x v="0"/>
    <x v="3"/>
    <x v="27"/>
    <x v="40"/>
    <s v="Delirock Pink, Nivea, Zippo"/>
    <s v="Suelo no contenida"/>
    <n v="0"/>
    <s v=""/>
    <s v=""/>
    <s v=""/>
    <s v=""/>
    <s v=""/>
    <s v=""/>
    <s v=""/>
    <n v="2"/>
    <s v=""/>
    <n v="170"/>
    <s v=""/>
    <n v="0"/>
    <n v="1126.8499999999999"/>
    <n v="2.1"/>
    <n v="6"/>
    <n v="1126.8499999999999"/>
    <n v="2"/>
  </r>
  <r>
    <x v="5"/>
    <x v="0"/>
    <x v="3"/>
    <x v="27"/>
    <x v="41"/>
    <s v="Cresta Purple, Nivea, Paintball Sunny, Whatsapp"/>
    <s v="Suelo no contenida"/>
    <n v="1.9"/>
    <n v="6"/>
    <n v="100"/>
    <s v=""/>
    <s v=""/>
    <s v=""/>
    <s v=""/>
    <s v=""/>
    <n v="2"/>
    <s v=""/>
    <n v="150"/>
    <s v=""/>
    <n v="124"/>
    <n v="1444.95"/>
    <n v="2.1"/>
    <n v="6"/>
    <n v="1444.95"/>
    <n v="2"/>
  </r>
  <r>
    <x v="5"/>
    <x v="0"/>
    <x v="3"/>
    <x v="27"/>
    <x v="30"/>
    <s v="Brazuca, Cruise, Hertz, Lovato Apricot, Prodigy Coral, Skylie, Yolanda"/>
    <s v="Suelo no contenida"/>
    <n v="2"/>
    <n v="6.2"/>
    <n v="100"/>
    <s v=""/>
    <s v=""/>
    <s v=""/>
    <s v=""/>
    <s v=""/>
    <n v="2"/>
    <s v=""/>
    <n v="180"/>
    <s v=""/>
    <n v="124"/>
    <n v="904.06"/>
    <n v="2.1"/>
    <n v="6"/>
    <n v="904.06"/>
    <n v="2"/>
  </r>
  <r>
    <x v="6"/>
    <x v="0"/>
    <x v="2"/>
    <x v="17"/>
    <x v="17"/>
    <s v="Tara"/>
    <s v="Suelo no contenida"/>
    <n v="1.2"/>
    <n v="6.4"/>
    <n v="100"/>
    <s v=""/>
    <s v=""/>
    <s v=""/>
    <s v=""/>
    <s v=""/>
    <n v="3"/>
    <s v=""/>
    <n v="170"/>
    <s v=""/>
    <n v="124"/>
    <n v="132.24"/>
    <n v="2.1"/>
    <n v="5.9"/>
    <n v="132.24"/>
    <n v="2"/>
  </r>
  <r>
    <x v="6"/>
    <x v="0"/>
    <x v="2"/>
    <x v="18"/>
    <x v="23"/>
    <s v="Molly Purple, Molly Yellow"/>
    <s v="Suelo no contenida"/>
    <n v="1"/>
    <n v="6.6"/>
    <n v="160"/>
    <s v=""/>
    <s v=""/>
    <s v=""/>
    <s v=""/>
    <s v=""/>
    <n v="3"/>
    <s v=""/>
    <n v="89"/>
    <s v=""/>
    <n v="198.4"/>
    <n v="240.08"/>
    <n v="2.1"/>
    <n v="5.9"/>
    <n v="240.08"/>
    <n v="2"/>
  </r>
  <r>
    <x v="6"/>
    <x v="0"/>
    <x v="2"/>
    <x v="18"/>
    <x v="0"/>
    <s v=""/>
    <s v="Suelo no contenida"/>
    <n v="1.6"/>
    <n v="6.4"/>
    <n v="180"/>
    <s v=""/>
    <s v=""/>
    <s v=""/>
    <s v=""/>
    <s v=""/>
    <n v="3"/>
    <s v=""/>
    <n v="100"/>
    <s v=""/>
    <n v="223.2"/>
    <n v="240.08"/>
    <n v="2.1"/>
    <n v="5.9"/>
    <n v="240.08"/>
    <n v="2"/>
  </r>
  <r>
    <x v="6"/>
    <x v="0"/>
    <x v="2"/>
    <x v="18"/>
    <x v="1"/>
    <s v=""/>
    <s v="Suelo no contenida"/>
    <n v="2"/>
    <n v="6.2"/>
    <n v="200"/>
    <s v=""/>
    <s v=""/>
    <s v=""/>
    <s v=""/>
    <s v=""/>
    <n v="3"/>
    <s v=""/>
    <n v="87"/>
    <s v=""/>
    <n v="248"/>
    <n v="222.69"/>
    <n v="2.1"/>
    <n v="5.9"/>
    <n v="222.69"/>
    <n v="2"/>
  </r>
  <r>
    <x v="6"/>
    <x v="0"/>
    <x v="2"/>
    <x v="18"/>
    <x v="2"/>
    <s v="Candy Crush Purple"/>
    <s v="Suelo no contenida"/>
    <s v=""/>
    <s v=""/>
    <s v=""/>
    <s v=""/>
    <s v=""/>
    <s v=""/>
    <s v=""/>
    <s v=""/>
    <n v="1"/>
    <s v=""/>
    <n v="120"/>
    <s v=""/>
    <n v="0"/>
    <s v=""/>
    <n v="2.1"/>
    <n v="5.9"/>
    <s v=""/>
    <n v="2"/>
  </r>
  <r>
    <x v="6"/>
    <x v="0"/>
    <x v="2"/>
    <x v="18"/>
    <x v="3"/>
    <s v=""/>
    <s v="Suelo no contenida"/>
    <s v=""/>
    <s v=""/>
    <s v=""/>
    <s v=""/>
    <s v=""/>
    <s v=""/>
    <s v=""/>
    <s v=""/>
    <n v="1"/>
    <s v=""/>
    <n v="100"/>
    <s v=""/>
    <n v="0"/>
    <s v=""/>
    <n v="2.1"/>
    <n v="5.9"/>
    <s v=""/>
    <n v="2"/>
  </r>
  <r>
    <x v="6"/>
    <x v="0"/>
    <x v="2"/>
    <x v="18"/>
    <x v="4"/>
    <s v=""/>
    <s v="Suelo no contenida"/>
    <s v=""/>
    <s v=""/>
    <s v=""/>
    <s v=""/>
    <s v=""/>
    <s v=""/>
    <s v=""/>
    <s v=""/>
    <n v="2"/>
    <s v=""/>
    <n v="120"/>
    <s v=""/>
    <n v="0"/>
    <s v=""/>
    <n v="2.1"/>
    <n v="5.9"/>
    <s v=""/>
    <n v="2"/>
  </r>
  <r>
    <x v="6"/>
    <x v="0"/>
    <x v="2"/>
    <x v="19"/>
    <x v="25"/>
    <s v="Trissia"/>
    <s v="Suelo no contenida"/>
    <n v="1.3"/>
    <n v="6.3"/>
    <n v="220"/>
    <s v=""/>
    <s v=""/>
    <s v=""/>
    <s v=""/>
    <s v=""/>
    <n v="3"/>
    <s v=""/>
    <n v="100"/>
    <s v=""/>
    <n v="272.8"/>
    <n v="256.58999999999997"/>
    <n v="2.1"/>
    <n v="5.9"/>
    <n v="256.58999999999997"/>
    <n v="2"/>
  </r>
  <r>
    <x v="6"/>
    <x v="0"/>
    <x v="2"/>
    <x v="19"/>
    <x v="5"/>
    <s v="Candy Crush Purple, Candy Crush Yellow"/>
    <s v="Suelo no contenida"/>
    <n v="1.9"/>
    <n v="6.3"/>
    <n v="180"/>
    <s v=""/>
    <s v=""/>
    <s v=""/>
    <s v=""/>
    <s v=""/>
    <n v="2"/>
    <s v=""/>
    <n v="89"/>
    <s v=""/>
    <n v="223.2"/>
    <n v="249.56"/>
    <n v="2.1"/>
    <n v="5.9"/>
    <n v="249.56"/>
    <n v="2"/>
  </r>
  <r>
    <x v="6"/>
    <x v="0"/>
    <x v="2"/>
    <x v="19"/>
    <x v="28"/>
    <s v=""/>
    <s v="Suelo no contenida"/>
    <n v="1.5"/>
    <n v="6.3"/>
    <n v="180"/>
    <s v=""/>
    <s v=""/>
    <s v=""/>
    <s v=""/>
    <s v=""/>
    <n v="3"/>
    <s v=""/>
    <n v="100"/>
    <s v=""/>
    <n v="223.2"/>
    <n v="259.89"/>
    <n v="2.1"/>
    <n v="5.9"/>
    <n v="259.89"/>
    <n v="2"/>
  </r>
  <r>
    <x v="6"/>
    <x v="0"/>
    <x v="2"/>
    <x v="26"/>
    <x v="35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5.9"/>
    <s v=""/>
    <n v="2"/>
  </r>
  <r>
    <x v="6"/>
    <x v="0"/>
    <x v="2"/>
    <x v="26"/>
    <x v="36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5.9"/>
    <s v=""/>
    <n v="2"/>
  </r>
  <r>
    <x v="6"/>
    <x v="0"/>
    <x v="2"/>
    <x v="26"/>
    <x v="37"/>
    <s v="Tara"/>
    <s v="Suelo no contenida"/>
    <n v="3"/>
    <s v=""/>
    <s v=""/>
    <s v=""/>
    <s v=""/>
    <s v=""/>
    <s v=""/>
    <s v=""/>
    <n v="0"/>
    <s v=""/>
    <n v="180"/>
    <s v=""/>
    <n v="0"/>
    <s v=""/>
    <n v="2.1"/>
    <n v="5.9"/>
    <s v=""/>
    <n v="2"/>
  </r>
  <r>
    <x v="6"/>
    <x v="0"/>
    <x v="2"/>
    <x v="26"/>
    <x v="38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5.9"/>
    <s v=""/>
    <n v="2"/>
  </r>
  <r>
    <x v="6"/>
    <x v="0"/>
    <x v="3"/>
    <x v="21"/>
    <x v="23"/>
    <s v="Hertz, Lemonade, Skylie, Trissia, Veronica, Veronica Peach"/>
    <s v="Suelo no contenida"/>
    <n v="1.2"/>
    <n v="6.6"/>
    <n v="120"/>
    <s v=""/>
    <s v=""/>
    <s v=""/>
    <s v=""/>
    <s v=""/>
    <n v="2"/>
    <s v=""/>
    <n v="120"/>
    <s v=""/>
    <n v="148.80000000000001"/>
    <s v=""/>
    <n v="2.1"/>
    <n v="5.9"/>
    <s v=""/>
    <n v="2"/>
  </r>
  <r>
    <x v="6"/>
    <x v="0"/>
    <x v="3"/>
    <x v="21"/>
    <x v="0"/>
    <s v="Airbrush, Alma, Brazilian, Can Can, Celebrate, Karlo, Melrose Dark, Tequila Sunrise, Top Dollar, Uvita"/>
    <s v="Suelo no contenida"/>
    <n v="1.5"/>
    <n v="6.4"/>
    <n v="110"/>
    <s v=""/>
    <s v=""/>
    <s v=""/>
    <s v=""/>
    <s v=""/>
    <n v="2"/>
    <s v=""/>
    <n v="63"/>
    <s v=""/>
    <n v="136.4"/>
    <s v=""/>
    <n v="2.1"/>
    <n v="5.9"/>
    <s v=""/>
    <n v="2"/>
  </r>
  <r>
    <x v="6"/>
    <x v="0"/>
    <x v="3"/>
    <x v="21"/>
    <x v="1"/>
    <s v="Champagne Yellow, Creme Brulee, Cruise, Hertz, Jungle Mist, Lovato Apricot, Raspberry Brulee, Real Deal, Skylie, Verity, Veronica, Veronica Peach"/>
    <s v="Suelo no contenida"/>
    <n v="1.8"/>
    <n v="6.3"/>
    <n v="110"/>
    <s v=""/>
    <s v=""/>
    <s v=""/>
    <s v=""/>
    <s v=""/>
    <n v="3"/>
    <s v=""/>
    <n v="110"/>
    <s v=""/>
    <n v="136.4"/>
    <s v=""/>
    <n v="2.1"/>
    <n v="5.9"/>
    <s v=""/>
    <n v="2"/>
  </r>
  <r>
    <x v="6"/>
    <x v="0"/>
    <x v="3"/>
    <x v="21"/>
    <x v="2"/>
    <s v="Champagne Yellow, Creme Brulee, Cruise, Forrester, Real Deal, Skylie"/>
    <s v="Suelo no contenida"/>
    <n v="1.7"/>
    <n v="6.4"/>
    <n v="120"/>
    <s v=""/>
    <s v=""/>
    <s v=""/>
    <s v=""/>
    <s v=""/>
    <n v="3"/>
    <s v=""/>
    <n v="150"/>
    <s v=""/>
    <n v="148.80000000000001"/>
    <s v=""/>
    <n v="2.1"/>
    <n v="5.9"/>
    <s v=""/>
    <n v="2"/>
  </r>
  <r>
    <x v="6"/>
    <x v="0"/>
    <x v="3"/>
    <x v="21"/>
    <x v="3"/>
    <s v="Alma, Brazilian, Top Dollar"/>
    <s v="Suelo no contenida"/>
    <n v="2.4"/>
    <n v="5.8"/>
    <n v="170"/>
    <s v=""/>
    <s v=""/>
    <s v=""/>
    <s v=""/>
    <s v=""/>
    <n v="3"/>
    <s v=""/>
    <n v="120"/>
    <s v=""/>
    <n v="210.8"/>
    <s v=""/>
    <n v="2.1"/>
    <n v="5.9"/>
    <s v=""/>
    <n v="2"/>
  </r>
  <r>
    <x v="6"/>
    <x v="0"/>
    <x v="3"/>
    <x v="22"/>
    <x v="27"/>
    <s v="Arctic Queen, Hertz, Jungle Mist, Raspberry Brulee, Skylie, Trissia, Veronica, Veronica Peach"/>
    <s v="Suelo no contenida"/>
    <n v="1"/>
    <n v="6.6"/>
    <n v="100"/>
    <s v=""/>
    <s v=""/>
    <s v=""/>
    <s v=""/>
    <s v=""/>
    <n v="3"/>
    <s v=""/>
    <n v="150"/>
    <s v=""/>
    <n v="124"/>
    <s v=""/>
    <n v="2.1"/>
    <n v="5.9"/>
    <s v=""/>
    <n v="2"/>
  </r>
  <r>
    <x v="6"/>
    <x v="0"/>
    <x v="3"/>
    <x v="22"/>
    <x v="28"/>
    <s v=""/>
    <s v="Suelo no contenida"/>
    <n v="1.8"/>
    <n v="6.4"/>
    <n v="110"/>
    <s v=""/>
    <s v=""/>
    <s v=""/>
    <s v=""/>
    <s v=""/>
    <n v="3"/>
    <s v=""/>
    <n v="140"/>
    <s v=""/>
    <n v="134.99"/>
    <s v=""/>
    <n v="2.1"/>
    <n v="5.9"/>
    <s v=""/>
    <n v="2"/>
  </r>
  <r>
    <x v="6"/>
    <x v="0"/>
    <x v="3"/>
    <x v="22"/>
    <x v="25"/>
    <s v=""/>
    <s v="Suelo no contenida"/>
    <n v="2"/>
    <n v="6.4"/>
    <n v="90"/>
    <s v=""/>
    <s v=""/>
    <s v=""/>
    <s v=""/>
    <s v=""/>
    <n v="2"/>
    <s v=""/>
    <n v="140"/>
    <s v=""/>
    <n v="111.6"/>
    <n v="127.45"/>
    <n v="2.1"/>
    <n v="5.9"/>
    <n v="127.45"/>
    <n v="2"/>
  </r>
  <r>
    <x v="6"/>
    <x v="0"/>
    <x v="3"/>
    <x v="22"/>
    <x v="5"/>
    <s v=""/>
    <s v="Suelo no contenida"/>
    <n v="1.8"/>
    <n v="6.3"/>
    <n v="200"/>
    <s v=""/>
    <s v=""/>
    <s v=""/>
    <s v=""/>
    <s v=""/>
    <n v="3"/>
    <s v=""/>
    <n v="90"/>
    <s v=""/>
    <n v="248"/>
    <n v="254.91"/>
    <n v="2.1"/>
    <n v="5.9"/>
    <n v="254.91"/>
    <n v="2"/>
  </r>
  <r>
    <x v="6"/>
    <x v="0"/>
    <x v="3"/>
    <x v="22"/>
    <x v="6"/>
    <s v=""/>
    <s v="Suelo no contenida"/>
    <n v="1.4"/>
    <n v="6.4"/>
    <n v="170"/>
    <s v=""/>
    <s v=""/>
    <s v=""/>
    <s v=""/>
    <s v=""/>
    <n v="2"/>
    <s v=""/>
    <n v="160"/>
    <s v=""/>
    <n v="210.8"/>
    <n v="254.91"/>
    <n v="2.1"/>
    <n v="5.9"/>
    <n v="254.91"/>
    <n v="2"/>
  </r>
  <r>
    <x v="6"/>
    <x v="0"/>
    <x v="3"/>
    <x v="23"/>
    <x v="7"/>
    <s v="Tara"/>
    <s v="Suelo no contenida"/>
    <n v="1.1000000000000001"/>
    <n v="6.2"/>
    <n v="200"/>
    <s v=""/>
    <s v=""/>
    <s v=""/>
    <s v=""/>
    <s v=""/>
    <n v="3"/>
    <s v=""/>
    <n v="150"/>
    <s v=""/>
    <n v="248"/>
    <n v="231.58"/>
    <n v="2.1"/>
    <n v="5.9"/>
    <n v="231.58"/>
    <n v="2"/>
  </r>
  <r>
    <x v="6"/>
    <x v="0"/>
    <x v="3"/>
    <x v="23"/>
    <x v="8"/>
    <s v="Tara"/>
    <s v="Suelo no contenida"/>
    <n v="1.9"/>
    <n v="6.1"/>
    <n v="100"/>
    <s v=""/>
    <s v=""/>
    <s v=""/>
    <s v=""/>
    <s v=""/>
    <n v="2"/>
    <s v=""/>
    <n v="170"/>
    <s v=""/>
    <n v="124"/>
    <n v="175.6"/>
    <n v="2.1"/>
    <n v="5.9"/>
    <n v="175.6"/>
    <n v="2"/>
  </r>
  <r>
    <x v="6"/>
    <x v="0"/>
    <x v="3"/>
    <x v="23"/>
    <x v="26"/>
    <s v="Tara"/>
    <s v="Suelo no contenida"/>
    <n v="1.9"/>
    <n v="6.6"/>
    <n v="110"/>
    <s v=""/>
    <s v=""/>
    <s v=""/>
    <s v=""/>
    <s v=""/>
    <n v="2"/>
    <s v=""/>
    <n v="150"/>
    <s v=""/>
    <n v="136.4"/>
    <n v="117.7"/>
    <n v="2.1"/>
    <n v="5.9"/>
    <n v="117.7"/>
    <n v="2"/>
  </r>
  <r>
    <x v="6"/>
    <x v="0"/>
    <x v="3"/>
    <x v="23"/>
    <x v="29"/>
    <s v="Tara"/>
    <s v="Suelo no contenida"/>
    <n v="1.9"/>
    <n v="6.2"/>
    <n v="130"/>
    <s v=""/>
    <s v=""/>
    <s v=""/>
    <s v=""/>
    <s v=""/>
    <n v="2"/>
    <s v=""/>
    <n v="150"/>
    <s v=""/>
    <n v="161.19999999999999"/>
    <n v="117.7"/>
    <n v="2.1"/>
    <n v="5.9"/>
    <n v="117.7"/>
    <n v="2"/>
  </r>
  <r>
    <x v="6"/>
    <x v="0"/>
    <x v="3"/>
    <x v="24"/>
    <x v="11"/>
    <s v="Tara"/>
    <s v="Suelo no contenida"/>
    <n v="0.2"/>
    <n v="6.2"/>
    <n v="400"/>
    <s v=""/>
    <s v=""/>
    <s v=""/>
    <s v=""/>
    <s v=""/>
    <n v="3"/>
    <s v=""/>
    <n v="170"/>
    <s v=""/>
    <n v="496"/>
    <n v="238.99"/>
    <n v="2.1"/>
    <n v="5.9"/>
    <n v="238.99"/>
    <n v="2"/>
  </r>
  <r>
    <x v="6"/>
    <x v="0"/>
    <x v="3"/>
    <x v="24"/>
    <x v="32"/>
    <s v="Tara"/>
    <s v="Suelo no contenida"/>
    <n v="0.2"/>
    <n v="6.8"/>
    <n v="380"/>
    <s v=""/>
    <s v=""/>
    <s v=""/>
    <s v=""/>
    <s v=""/>
    <n v="3"/>
    <s v=""/>
    <n v="180"/>
    <s v=""/>
    <n v="471.2"/>
    <n v="239.29"/>
    <n v="2.1"/>
    <n v="5.9"/>
    <n v="239.29"/>
    <n v="2"/>
  </r>
  <r>
    <x v="6"/>
    <x v="0"/>
    <x v="3"/>
    <x v="24"/>
    <x v="33"/>
    <s v="Tara"/>
    <s v="Suelo no contenida"/>
    <n v="0.2"/>
    <n v="6.8"/>
    <n v="400"/>
    <s v=""/>
    <s v=""/>
    <s v=""/>
    <s v=""/>
    <s v=""/>
    <n v="2"/>
    <s v=""/>
    <n v="100"/>
    <s v=""/>
    <n v="496"/>
    <n v="244.69"/>
    <n v="2.1"/>
    <n v="5.9"/>
    <n v="244.69"/>
    <n v="2"/>
  </r>
  <r>
    <x v="6"/>
    <x v="0"/>
    <x v="3"/>
    <x v="27"/>
    <x v="34"/>
    <s v="Allstar, Arctic Queen, Skylie, Veronica Peach, Yolanda"/>
    <s v="Suelo no contenida"/>
    <n v="0.2"/>
    <n v="6.1"/>
    <n v="220"/>
    <s v=""/>
    <s v=""/>
    <s v=""/>
    <s v=""/>
    <s v=""/>
    <n v="3"/>
    <s v=""/>
    <n v="160"/>
    <s v=""/>
    <n v="272.8"/>
    <n v="253.19"/>
    <n v="2.1"/>
    <n v="5.9"/>
    <n v="253.19"/>
    <n v="2"/>
  </r>
  <r>
    <x v="6"/>
    <x v="0"/>
    <x v="3"/>
    <x v="27"/>
    <x v="39"/>
    <s v="Aquarel Pink, Brazilian, Celebrate, Tequila Sunrise, Top Dollar"/>
    <s v="Suelo no contenida"/>
    <n v="0.2"/>
    <n v="6.2"/>
    <n v="180"/>
    <s v=""/>
    <s v=""/>
    <s v=""/>
    <s v=""/>
    <s v=""/>
    <n v="3"/>
    <s v=""/>
    <n v="140"/>
    <s v=""/>
    <n v="223.2"/>
    <n v="236.32"/>
    <n v="2.1"/>
    <n v="5.9"/>
    <n v="236.32"/>
    <n v="2"/>
  </r>
  <r>
    <x v="6"/>
    <x v="0"/>
    <x v="3"/>
    <x v="27"/>
    <x v="40"/>
    <s v="Delirock Pink, Nivea, Zippo"/>
    <s v="Suelo no contenida"/>
    <n v="0.2"/>
    <n v="6.1"/>
    <n v="200"/>
    <s v=""/>
    <s v=""/>
    <s v=""/>
    <s v=""/>
    <s v=""/>
    <n v="3"/>
    <s v=""/>
    <n v="170"/>
    <s v=""/>
    <n v="248"/>
    <n v="236.32"/>
    <n v="2.1"/>
    <n v="5.9"/>
    <n v="236.32"/>
    <n v="2"/>
  </r>
  <r>
    <x v="6"/>
    <x v="0"/>
    <x v="3"/>
    <x v="27"/>
    <x v="41"/>
    <s v="Cresta Purple, Nivea, Paintball Sunny, Whatsapp"/>
    <s v="Suelo no contenida"/>
    <n v="0.2"/>
    <n v="6.3"/>
    <n v="100"/>
    <s v=""/>
    <s v=""/>
    <s v=""/>
    <s v=""/>
    <s v=""/>
    <n v="2"/>
    <s v=""/>
    <n v="150"/>
    <s v=""/>
    <n v="124"/>
    <n v="240.82"/>
    <n v="2.1"/>
    <n v="5.9"/>
    <n v="240.82"/>
    <n v="2"/>
  </r>
  <r>
    <x v="6"/>
    <x v="0"/>
    <x v="3"/>
    <x v="27"/>
    <x v="30"/>
    <s v="Brazuca, Cruise, Hertz, Lovato Apricot, Prodigy Coral, Skylie, Yolanda"/>
    <s v="Suelo no contenida"/>
    <n v="0.4"/>
    <n v="6.2"/>
    <n v="260"/>
    <s v=""/>
    <s v=""/>
    <s v=""/>
    <s v=""/>
    <s v=""/>
    <n v="3"/>
    <s v=""/>
    <n v="180"/>
    <s v=""/>
    <n v="322.39999999999998"/>
    <n v="236.32"/>
    <n v="2.1"/>
    <n v="5.9"/>
    <n v="236.32"/>
    <n v="2"/>
  </r>
  <r>
    <x v="6"/>
    <x v="0"/>
    <x v="0"/>
    <x v="29"/>
    <x v="21"/>
    <m/>
    <m/>
    <m/>
    <m/>
    <m/>
    <m/>
    <m/>
    <m/>
    <m/>
    <m/>
    <m/>
    <m/>
    <m/>
    <m/>
    <m/>
    <m/>
    <m/>
    <m/>
    <n v="0"/>
    <n v="2"/>
  </r>
  <r>
    <x v="6"/>
    <x v="0"/>
    <x v="0"/>
    <x v="29"/>
    <x v="22"/>
    <m/>
    <m/>
    <m/>
    <m/>
    <m/>
    <m/>
    <m/>
    <m/>
    <m/>
    <m/>
    <m/>
    <m/>
    <m/>
    <m/>
    <m/>
    <m/>
    <m/>
    <m/>
    <n v="0"/>
    <n v="2"/>
  </r>
  <r>
    <x v="6"/>
    <x v="0"/>
    <x v="0"/>
    <x v="29"/>
    <x v="42"/>
    <m/>
    <m/>
    <m/>
    <m/>
    <m/>
    <m/>
    <m/>
    <m/>
    <m/>
    <m/>
    <m/>
    <m/>
    <m/>
    <m/>
    <m/>
    <m/>
    <m/>
    <m/>
    <n v="0"/>
    <n v="2"/>
  </r>
  <r>
    <x v="6"/>
    <x v="0"/>
    <x v="0"/>
    <x v="29"/>
    <x v="43"/>
    <m/>
    <m/>
    <m/>
    <m/>
    <m/>
    <m/>
    <m/>
    <m/>
    <m/>
    <m/>
    <m/>
    <m/>
    <m/>
    <m/>
    <m/>
    <m/>
    <m/>
    <m/>
    <n v="0"/>
    <n v="2"/>
  </r>
  <r>
    <x v="6"/>
    <x v="0"/>
    <x v="0"/>
    <x v="29"/>
    <x v="35"/>
    <m/>
    <m/>
    <m/>
    <m/>
    <m/>
    <m/>
    <m/>
    <m/>
    <m/>
    <m/>
    <m/>
    <m/>
    <m/>
    <m/>
    <m/>
    <m/>
    <m/>
    <m/>
    <n v="0"/>
    <n v="2"/>
  </r>
  <r>
    <x v="6"/>
    <x v="0"/>
    <x v="0"/>
    <x v="29"/>
    <x v="36"/>
    <m/>
    <m/>
    <m/>
    <m/>
    <m/>
    <m/>
    <m/>
    <m/>
    <m/>
    <m/>
    <m/>
    <m/>
    <m/>
    <m/>
    <m/>
    <m/>
    <m/>
    <m/>
    <n v="0"/>
    <n v="2"/>
  </r>
  <r>
    <x v="6"/>
    <x v="0"/>
    <x v="1"/>
    <x v="17"/>
    <x v="23"/>
    <m/>
    <m/>
    <m/>
    <m/>
    <m/>
    <m/>
    <m/>
    <m/>
    <m/>
    <m/>
    <m/>
    <m/>
    <m/>
    <m/>
    <m/>
    <m/>
    <m/>
    <m/>
    <n v="0"/>
    <n v="2"/>
  </r>
  <r>
    <x v="6"/>
    <x v="0"/>
    <x v="1"/>
    <x v="17"/>
    <x v="0"/>
    <m/>
    <m/>
    <m/>
    <m/>
    <m/>
    <m/>
    <m/>
    <m/>
    <m/>
    <m/>
    <m/>
    <m/>
    <m/>
    <m/>
    <m/>
    <m/>
    <m/>
    <m/>
    <n v="0"/>
    <n v="2"/>
  </r>
  <r>
    <x v="6"/>
    <x v="0"/>
    <x v="1"/>
    <x v="17"/>
    <x v="1"/>
    <m/>
    <m/>
    <m/>
    <m/>
    <m/>
    <m/>
    <m/>
    <m/>
    <m/>
    <m/>
    <m/>
    <m/>
    <m/>
    <m/>
    <m/>
    <m/>
    <m/>
    <m/>
    <n v="0"/>
    <n v="2"/>
  </r>
  <r>
    <x v="6"/>
    <x v="0"/>
    <x v="1"/>
    <x v="17"/>
    <x v="2"/>
    <m/>
    <m/>
    <m/>
    <m/>
    <m/>
    <m/>
    <m/>
    <m/>
    <m/>
    <m/>
    <m/>
    <m/>
    <m/>
    <m/>
    <m/>
    <m/>
    <m/>
    <m/>
    <n v="0"/>
    <n v="2"/>
  </r>
  <r>
    <x v="6"/>
    <x v="0"/>
    <x v="1"/>
    <x v="17"/>
    <x v="3"/>
    <m/>
    <m/>
    <m/>
    <m/>
    <m/>
    <m/>
    <m/>
    <m/>
    <m/>
    <m/>
    <m/>
    <m/>
    <m/>
    <m/>
    <m/>
    <m/>
    <m/>
    <m/>
    <n v="0"/>
    <n v="2"/>
  </r>
  <r>
    <x v="6"/>
    <x v="0"/>
    <x v="1"/>
    <x v="17"/>
    <x v="4"/>
    <m/>
    <m/>
    <m/>
    <m/>
    <m/>
    <m/>
    <m/>
    <m/>
    <m/>
    <m/>
    <m/>
    <m/>
    <m/>
    <m/>
    <m/>
    <m/>
    <m/>
    <m/>
    <n v="0"/>
    <n v="2"/>
  </r>
  <r>
    <x v="6"/>
    <x v="0"/>
    <x v="1"/>
    <x v="30"/>
    <x v="24"/>
    <m/>
    <m/>
    <m/>
    <m/>
    <m/>
    <m/>
    <m/>
    <m/>
    <m/>
    <m/>
    <m/>
    <m/>
    <m/>
    <m/>
    <m/>
    <m/>
    <m/>
    <m/>
    <n v="0"/>
    <n v="2"/>
  </r>
  <r>
    <x v="6"/>
    <x v="0"/>
    <x v="1"/>
    <x v="30"/>
    <x v="27"/>
    <m/>
    <m/>
    <m/>
    <m/>
    <m/>
    <m/>
    <m/>
    <m/>
    <m/>
    <m/>
    <m/>
    <m/>
    <m/>
    <m/>
    <m/>
    <m/>
    <m/>
    <m/>
    <n v="0"/>
    <n v="2"/>
  </r>
  <r>
    <x v="6"/>
    <x v="0"/>
    <x v="1"/>
    <x v="30"/>
    <x v="28"/>
    <m/>
    <m/>
    <m/>
    <m/>
    <m/>
    <m/>
    <m/>
    <m/>
    <m/>
    <m/>
    <m/>
    <m/>
    <m/>
    <m/>
    <m/>
    <m/>
    <m/>
    <m/>
    <n v="0"/>
    <n v="2"/>
  </r>
  <r>
    <x v="6"/>
    <x v="0"/>
    <x v="1"/>
    <x v="30"/>
    <x v="25"/>
    <m/>
    <m/>
    <m/>
    <m/>
    <m/>
    <m/>
    <m/>
    <m/>
    <m/>
    <m/>
    <m/>
    <m/>
    <m/>
    <m/>
    <m/>
    <m/>
    <m/>
    <m/>
    <n v="0"/>
    <n v="2"/>
  </r>
  <r>
    <x v="6"/>
    <x v="0"/>
    <x v="1"/>
    <x v="30"/>
    <x v="5"/>
    <m/>
    <m/>
    <m/>
    <m/>
    <m/>
    <m/>
    <m/>
    <m/>
    <m/>
    <m/>
    <m/>
    <m/>
    <m/>
    <m/>
    <m/>
    <m/>
    <m/>
    <m/>
    <n v="0"/>
    <n v="2"/>
  </r>
  <r>
    <x v="6"/>
    <x v="0"/>
    <x v="1"/>
    <x v="30"/>
    <x v="6"/>
    <m/>
    <m/>
    <m/>
    <m/>
    <m/>
    <m/>
    <m/>
    <m/>
    <m/>
    <m/>
    <m/>
    <m/>
    <m/>
    <m/>
    <m/>
    <m/>
    <m/>
    <m/>
    <n v="0"/>
    <n v="2"/>
  </r>
  <r>
    <x v="6"/>
    <x v="0"/>
    <x v="1"/>
    <x v="31"/>
    <x v="7"/>
    <m/>
    <m/>
    <m/>
    <m/>
    <m/>
    <m/>
    <m/>
    <m/>
    <m/>
    <m/>
    <m/>
    <m/>
    <m/>
    <m/>
    <m/>
    <m/>
    <m/>
    <m/>
    <n v="0"/>
    <n v="2"/>
  </r>
  <r>
    <x v="6"/>
    <x v="0"/>
    <x v="1"/>
    <x v="31"/>
    <x v="8"/>
    <m/>
    <m/>
    <m/>
    <m/>
    <m/>
    <m/>
    <m/>
    <m/>
    <m/>
    <m/>
    <m/>
    <m/>
    <m/>
    <m/>
    <m/>
    <m/>
    <m/>
    <m/>
    <n v="0"/>
    <n v="2"/>
  </r>
  <r>
    <x v="6"/>
    <x v="0"/>
    <x v="1"/>
    <x v="31"/>
    <x v="26"/>
    <m/>
    <m/>
    <m/>
    <m/>
    <m/>
    <m/>
    <m/>
    <m/>
    <m/>
    <m/>
    <m/>
    <m/>
    <m/>
    <m/>
    <m/>
    <m/>
    <m/>
    <m/>
    <n v="0"/>
    <n v="2"/>
  </r>
  <r>
    <x v="6"/>
    <x v="0"/>
    <x v="1"/>
    <x v="31"/>
    <x v="29"/>
    <m/>
    <m/>
    <m/>
    <m/>
    <m/>
    <m/>
    <m/>
    <m/>
    <m/>
    <m/>
    <m/>
    <m/>
    <m/>
    <m/>
    <m/>
    <m/>
    <m/>
    <m/>
    <n v="0"/>
    <n v="2"/>
  </r>
  <r>
    <x v="6"/>
    <x v="0"/>
    <x v="1"/>
    <x v="31"/>
    <x v="9"/>
    <m/>
    <m/>
    <m/>
    <m/>
    <m/>
    <m/>
    <m/>
    <m/>
    <m/>
    <m/>
    <m/>
    <m/>
    <m/>
    <m/>
    <m/>
    <m/>
    <m/>
    <m/>
    <n v="0"/>
    <n v="2"/>
  </r>
  <r>
    <x v="6"/>
    <x v="0"/>
    <x v="1"/>
    <x v="31"/>
    <x v="10"/>
    <m/>
    <m/>
    <m/>
    <m/>
    <m/>
    <m/>
    <m/>
    <m/>
    <m/>
    <m/>
    <m/>
    <m/>
    <m/>
    <m/>
    <m/>
    <m/>
    <m/>
    <m/>
    <n v="0"/>
    <n v="2"/>
  </r>
  <r>
    <x v="6"/>
    <x v="0"/>
    <x v="1"/>
    <x v="32"/>
    <x v="11"/>
    <m/>
    <m/>
    <m/>
    <m/>
    <m/>
    <m/>
    <m/>
    <m/>
    <m/>
    <m/>
    <m/>
    <m/>
    <m/>
    <m/>
    <m/>
    <m/>
    <m/>
    <m/>
    <n v="0"/>
    <n v="2"/>
  </r>
  <r>
    <x v="6"/>
    <x v="0"/>
    <x v="1"/>
    <x v="32"/>
    <x v="32"/>
    <m/>
    <m/>
    <m/>
    <m/>
    <m/>
    <m/>
    <m/>
    <m/>
    <m/>
    <m/>
    <m/>
    <m/>
    <m/>
    <m/>
    <m/>
    <m/>
    <m/>
    <m/>
    <n v="0"/>
    <n v="2"/>
  </r>
  <r>
    <x v="6"/>
    <x v="0"/>
    <x v="1"/>
    <x v="32"/>
    <x v="33"/>
    <m/>
    <m/>
    <m/>
    <m/>
    <m/>
    <m/>
    <m/>
    <m/>
    <m/>
    <m/>
    <m/>
    <m/>
    <m/>
    <m/>
    <m/>
    <m/>
    <m/>
    <m/>
    <n v="0"/>
    <n v="2"/>
  </r>
  <r>
    <x v="6"/>
    <x v="0"/>
    <x v="1"/>
    <x v="32"/>
    <x v="34"/>
    <m/>
    <m/>
    <m/>
    <m/>
    <m/>
    <m/>
    <m/>
    <m/>
    <m/>
    <m/>
    <m/>
    <m/>
    <m/>
    <m/>
    <m/>
    <m/>
    <m/>
    <m/>
    <n v="0"/>
    <n v="2"/>
  </r>
  <r>
    <x v="6"/>
    <x v="0"/>
    <x v="1"/>
    <x v="32"/>
    <x v="39"/>
    <m/>
    <m/>
    <m/>
    <m/>
    <m/>
    <m/>
    <m/>
    <m/>
    <m/>
    <m/>
    <m/>
    <m/>
    <m/>
    <m/>
    <m/>
    <m/>
    <m/>
    <m/>
    <n v="0"/>
    <n v="2"/>
  </r>
  <r>
    <x v="6"/>
    <x v="0"/>
    <x v="1"/>
    <x v="32"/>
    <x v="40"/>
    <m/>
    <m/>
    <m/>
    <m/>
    <m/>
    <m/>
    <m/>
    <m/>
    <m/>
    <m/>
    <m/>
    <m/>
    <m/>
    <m/>
    <m/>
    <m/>
    <m/>
    <m/>
    <n v="0"/>
    <n v="2"/>
  </r>
  <r>
    <x v="6"/>
    <x v="0"/>
    <x v="1"/>
    <x v="33"/>
    <x v="41"/>
    <m/>
    <m/>
    <m/>
    <m/>
    <m/>
    <m/>
    <m/>
    <m/>
    <m/>
    <m/>
    <m/>
    <m/>
    <m/>
    <m/>
    <m/>
    <m/>
    <m/>
    <m/>
    <n v="0"/>
    <n v="2"/>
  </r>
  <r>
    <x v="6"/>
    <x v="0"/>
    <x v="1"/>
    <x v="33"/>
    <x v="30"/>
    <m/>
    <m/>
    <m/>
    <m/>
    <m/>
    <m/>
    <m/>
    <m/>
    <m/>
    <m/>
    <m/>
    <m/>
    <m/>
    <m/>
    <m/>
    <m/>
    <m/>
    <m/>
    <n v="0"/>
    <n v="2"/>
  </r>
  <r>
    <x v="6"/>
    <x v="0"/>
    <x v="1"/>
    <x v="33"/>
    <x v="31"/>
    <m/>
    <m/>
    <m/>
    <m/>
    <m/>
    <m/>
    <m/>
    <m/>
    <m/>
    <m/>
    <m/>
    <m/>
    <m/>
    <m/>
    <m/>
    <m/>
    <m/>
    <m/>
    <n v="0"/>
    <n v="2"/>
  </r>
  <r>
    <x v="6"/>
    <x v="0"/>
    <x v="1"/>
    <x v="33"/>
    <x v="12"/>
    <m/>
    <m/>
    <m/>
    <m/>
    <m/>
    <m/>
    <m/>
    <m/>
    <m/>
    <m/>
    <m/>
    <m/>
    <m/>
    <m/>
    <m/>
    <m/>
    <m/>
    <m/>
    <n v="0"/>
    <n v="2"/>
  </r>
  <r>
    <x v="6"/>
    <x v="0"/>
    <x v="1"/>
    <x v="33"/>
    <x v="13"/>
    <m/>
    <m/>
    <m/>
    <m/>
    <m/>
    <m/>
    <m/>
    <m/>
    <m/>
    <m/>
    <m/>
    <m/>
    <m/>
    <m/>
    <m/>
    <m/>
    <m/>
    <m/>
    <n v="0"/>
    <n v="2"/>
  </r>
  <r>
    <x v="6"/>
    <x v="0"/>
    <x v="1"/>
    <x v="34"/>
    <x v="14"/>
    <m/>
    <m/>
    <m/>
    <m/>
    <m/>
    <m/>
    <m/>
    <m/>
    <m/>
    <m/>
    <m/>
    <m/>
    <m/>
    <m/>
    <m/>
    <m/>
    <m/>
    <m/>
    <n v="0"/>
    <n v="2"/>
  </r>
  <r>
    <x v="6"/>
    <x v="0"/>
    <x v="1"/>
    <x v="34"/>
    <x v="15"/>
    <m/>
    <m/>
    <m/>
    <m/>
    <m/>
    <m/>
    <m/>
    <m/>
    <m/>
    <m/>
    <m/>
    <m/>
    <m/>
    <m/>
    <m/>
    <m/>
    <m/>
    <m/>
    <n v="0"/>
    <n v="2"/>
  </r>
  <r>
    <x v="6"/>
    <x v="0"/>
    <x v="1"/>
    <x v="34"/>
    <x v="16"/>
    <m/>
    <m/>
    <m/>
    <m/>
    <m/>
    <m/>
    <m/>
    <m/>
    <m/>
    <m/>
    <m/>
    <m/>
    <m/>
    <m/>
    <m/>
    <m/>
    <m/>
    <m/>
    <n v="0"/>
    <n v="2"/>
  </r>
  <r>
    <x v="6"/>
    <x v="0"/>
    <x v="1"/>
    <x v="34"/>
    <x v="17"/>
    <m/>
    <m/>
    <m/>
    <m/>
    <m/>
    <m/>
    <m/>
    <m/>
    <m/>
    <m/>
    <m/>
    <m/>
    <m/>
    <m/>
    <m/>
    <m/>
    <m/>
    <m/>
    <n v="0"/>
    <n v="2"/>
  </r>
  <r>
    <x v="6"/>
    <x v="0"/>
    <x v="1"/>
    <x v="35"/>
    <x v="18"/>
    <m/>
    <m/>
    <m/>
    <m/>
    <m/>
    <m/>
    <m/>
    <m/>
    <m/>
    <m/>
    <m/>
    <m/>
    <m/>
    <m/>
    <m/>
    <m/>
    <m/>
    <m/>
    <n v="0"/>
    <n v="2"/>
  </r>
  <r>
    <x v="6"/>
    <x v="0"/>
    <x v="1"/>
    <x v="35"/>
    <x v="19"/>
    <m/>
    <m/>
    <m/>
    <m/>
    <m/>
    <m/>
    <m/>
    <m/>
    <m/>
    <m/>
    <m/>
    <m/>
    <m/>
    <m/>
    <m/>
    <m/>
    <m/>
    <m/>
    <n v="0"/>
    <n v="2"/>
  </r>
  <r>
    <x v="6"/>
    <x v="0"/>
    <x v="1"/>
    <x v="35"/>
    <x v="20"/>
    <m/>
    <m/>
    <m/>
    <m/>
    <m/>
    <m/>
    <m/>
    <m/>
    <m/>
    <m/>
    <m/>
    <m/>
    <m/>
    <m/>
    <m/>
    <m/>
    <m/>
    <m/>
    <n v="0"/>
    <n v="2"/>
  </r>
  <r>
    <x v="6"/>
    <x v="0"/>
    <x v="1"/>
    <x v="35"/>
    <x v="21"/>
    <m/>
    <m/>
    <m/>
    <m/>
    <m/>
    <m/>
    <m/>
    <m/>
    <m/>
    <m/>
    <m/>
    <m/>
    <m/>
    <m/>
    <m/>
    <m/>
    <m/>
    <m/>
    <n v="0"/>
    <n v="2"/>
  </r>
  <r>
    <x v="6"/>
    <x v="0"/>
    <x v="1"/>
    <x v="35"/>
    <x v="22"/>
    <m/>
    <m/>
    <m/>
    <m/>
    <m/>
    <m/>
    <m/>
    <m/>
    <m/>
    <m/>
    <m/>
    <m/>
    <m/>
    <m/>
    <m/>
    <m/>
    <m/>
    <m/>
    <n v="0"/>
    <n v="2"/>
  </r>
  <r>
    <x v="6"/>
    <x v="0"/>
    <x v="1"/>
    <x v="35"/>
    <x v="42"/>
    <m/>
    <m/>
    <m/>
    <m/>
    <m/>
    <m/>
    <m/>
    <m/>
    <m/>
    <m/>
    <m/>
    <m/>
    <m/>
    <m/>
    <m/>
    <m/>
    <m/>
    <m/>
    <n v="0"/>
    <n v="2"/>
  </r>
  <r>
    <x v="6"/>
    <x v="0"/>
    <x v="1"/>
    <x v="36"/>
    <x v="43"/>
    <m/>
    <m/>
    <m/>
    <m/>
    <m/>
    <m/>
    <m/>
    <m/>
    <m/>
    <m/>
    <m/>
    <m/>
    <m/>
    <m/>
    <m/>
    <m/>
    <m/>
    <m/>
    <n v="0"/>
    <n v="2"/>
  </r>
  <r>
    <x v="6"/>
    <x v="0"/>
    <x v="1"/>
    <x v="36"/>
    <x v="35"/>
    <m/>
    <m/>
    <m/>
    <m/>
    <m/>
    <m/>
    <m/>
    <m/>
    <m/>
    <m/>
    <m/>
    <m/>
    <m/>
    <m/>
    <m/>
    <m/>
    <m/>
    <m/>
    <n v="0"/>
    <n v="2"/>
  </r>
  <r>
    <x v="6"/>
    <x v="0"/>
    <x v="1"/>
    <x v="36"/>
    <x v="36"/>
    <m/>
    <m/>
    <m/>
    <m/>
    <m/>
    <m/>
    <m/>
    <m/>
    <m/>
    <m/>
    <m/>
    <m/>
    <m/>
    <m/>
    <m/>
    <m/>
    <m/>
    <m/>
    <n v="0"/>
    <n v="2"/>
  </r>
  <r>
    <x v="6"/>
    <x v="0"/>
    <x v="1"/>
    <x v="36"/>
    <x v="37"/>
    <m/>
    <m/>
    <m/>
    <m/>
    <m/>
    <m/>
    <m/>
    <m/>
    <m/>
    <m/>
    <m/>
    <m/>
    <m/>
    <m/>
    <m/>
    <m/>
    <m/>
    <m/>
    <n v="0"/>
    <n v="2"/>
  </r>
  <r>
    <x v="6"/>
    <x v="0"/>
    <x v="1"/>
    <x v="36"/>
    <x v="38"/>
    <m/>
    <m/>
    <m/>
    <m/>
    <m/>
    <m/>
    <m/>
    <m/>
    <m/>
    <m/>
    <m/>
    <m/>
    <m/>
    <m/>
    <m/>
    <m/>
    <m/>
    <m/>
    <n v="0"/>
    <n v="2"/>
  </r>
  <r>
    <x v="6"/>
    <x v="0"/>
    <x v="4"/>
    <x v="37"/>
    <x v="23"/>
    <m/>
    <m/>
    <m/>
    <m/>
    <m/>
    <m/>
    <m/>
    <m/>
    <m/>
    <m/>
    <m/>
    <m/>
    <m/>
    <m/>
    <m/>
    <m/>
    <m/>
    <m/>
    <n v="0"/>
    <n v="2"/>
  </r>
  <r>
    <x v="6"/>
    <x v="0"/>
    <x v="4"/>
    <x v="37"/>
    <x v="0"/>
    <m/>
    <m/>
    <m/>
    <m/>
    <m/>
    <m/>
    <m/>
    <m/>
    <m/>
    <m/>
    <m/>
    <m/>
    <m/>
    <m/>
    <m/>
    <m/>
    <m/>
    <m/>
    <n v="0"/>
    <n v="2"/>
  </r>
  <r>
    <x v="6"/>
    <x v="0"/>
    <x v="4"/>
    <x v="37"/>
    <x v="1"/>
    <m/>
    <m/>
    <m/>
    <m/>
    <m/>
    <m/>
    <m/>
    <m/>
    <m/>
    <m/>
    <m/>
    <m/>
    <m/>
    <m/>
    <m/>
    <m/>
    <m/>
    <m/>
    <n v="0"/>
    <n v="2"/>
  </r>
  <r>
    <x v="6"/>
    <x v="0"/>
    <x v="4"/>
    <x v="37"/>
    <x v="2"/>
    <m/>
    <m/>
    <m/>
    <m/>
    <m/>
    <m/>
    <m/>
    <m/>
    <m/>
    <m/>
    <m/>
    <m/>
    <m/>
    <m/>
    <m/>
    <m/>
    <m/>
    <m/>
    <n v="0"/>
    <n v="2"/>
  </r>
  <r>
    <x v="6"/>
    <x v="0"/>
    <x v="4"/>
    <x v="38"/>
    <x v="3"/>
    <m/>
    <m/>
    <m/>
    <m/>
    <m/>
    <m/>
    <m/>
    <m/>
    <m/>
    <m/>
    <m/>
    <m/>
    <m/>
    <m/>
    <m/>
    <m/>
    <m/>
    <m/>
    <n v="0"/>
    <n v="2"/>
  </r>
  <r>
    <x v="6"/>
    <x v="0"/>
    <x v="4"/>
    <x v="38"/>
    <x v="4"/>
    <m/>
    <m/>
    <m/>
    <m/>
    <m/>
    <m/>
    <m/>
    <m/>
    <m/>
    <m/>
    <m/>
    <m/>
    <m/>
    <m/>
    <m/>
    <m/>
    <m/>
    <m/>
    <n v="0"/>
    <n v="2"/>
  </r>
  <r>
    <x v="6"/>
    <x v="0"/>
    <x v="4"/>
    <x v="38"/>
    <x v="24"/>
    <m/>
    <m/>
    <m/>
    <m/>
    <m/>
    <m/>
    <m/>
    <m/>
    <m/>
    <m/>
    <m/>
    <m/>
    <m/>
    <m/>
    <m/>
    <m/>
    <m/>
    <m/>
    <n v="0"/>
    <n v="2"/>
  </r>
  <r>
    <x v="6"/>
    <x v="0"/>
    <x v="4"/>
    <x v="38"/>
    <x v="27"/>
    <m/>
    <m/>
    <m/>
    <m/>
    <m/>
    <m/>
    <m/>
    <m/>
    <m/>
    <m/>
    <m/>
    <m/>
    <m/>
    <m/>
    <m/>
    <m/>
    <m/>
    <m/>
    <n v="0"/>
    <n v="2"/>
  </r>
  <r>
    <x v="6"/>
    <x v="0"/>
    <x v="4"/>
    <x v="39"/>
    <x v="28"/>
    <m/>
    <m/>
    <m/>
    <m/>
    <m/>
    <m/>
    <m/>
    <m/>
    <m/>
    <m/>
    <m/>
    <m/>
    <m/>
    <m/>
    <m/>
    <m/>
    <m/>
    <m/>
    <n v="0"/>
    <n v="2"/>
  </r>
  <r>
    <x v="6"/>
    <x v="0"/>
    <x v="4"/>
    <x v="39"/>
    <x v="25"/>
    <m/>
    <m/>
    <m/>
    <m/>
    <m/>
    <m/>
    <m/>
    <m/>
    <m/>
    <m/>
    <m/>
    <m/>
    <m/>
    <m/>
    <m/>
    <m/>
    <m/>
    <m/>
    <n v="0"/>
    <n v="2"/>
  </r>
  <r>
    <x v="6"/>
    <x v="0"/>
    <x v="4"/>
    <x v="39"/>
    <x v="5"/>
    <m/>
    <m/>
    <m/>
    <m/>
    <m/>
    <m/>
    <m/>
    <m/>
    <m/>
    <m/>
    <m/>
    <m/>
    <m/>
    <m/>
    <m/>
    <m/>
    <m/>
    <m/>
    <n v="0"/>
    <n v="2"/>
  </r>
  <r>
    <x v="6"/>
    <x v="0"/>
    <x v="4"/>
    <x v="39"/>
    <x v="6"/>
    <m/>
    <m/>
    <m/>
    <m/>
    <m/>
    <m/>
    <m/>
    <m/>
    <m/>
    <m/>
    <m/>
    <m/>
    <m/>
    <m/>
    <m/>
    <m/>
    <m/>
    <m/>
    <n v="0"/>
    <n v="2"/>
  </r>
  <r>
    <x v="6"/>
    <x v="0"/>
    <x v="4"/>
    <x v="40"/>
    <x v="7"/>
    <m/>
    <m/>
    <m/>
    <m/>
    <m/>
    <m/>
    <m/>
    <m/>
    <m/>
    <m/>
    <m/>
    <m/>
    <m/>
    <m/>
    <m/>
    <m/>
    <m/>
    <m/>
    <n v="0"/>
    <n v="2"/>
  </r>
  <r>
    <x v="6"/>
    <x v="0"/>
    <x v="4"/>
    <x v="40"/>
    <x v="8"/>
    <m/>
    <m/>
    <m/>
    <m/>
    <m/>
    <m/>
    <m/>
    <m/>
    <m/>
    <m/>
    <m/>
    <m/>
    <m/>
    <m/>
    <m/>
    <m/>
    <m/>
    <m/>
    <n v="0"/>
    <n v="2"/>
  </r>
  <r>
    <x v="6"/>
    <x v="0"/>
    <x v="4"/>
    <x v="40"/>
    <x v="26"/>
    <m/>
    <m/>
    <m/>
    <m/>
    <m/>
    <m/>
    <m/>
    <m/>
    <m/>
    <m/>
    <m/>
    <m/>
    <m/>
    <m/>
    <m/>
    <m/>
    <m/>
    <m/>
    <n v="0"/>
    <n v="2"/>
  </r>
  <r>
    <x v="6"/>
    <x v="0"/>
    <x v="4"/>
    <x v="40"/>
    <x v="29"/>
    <m/>
    <m/>
    <m/>
    <m/>
    <m/>
    <m/>
    <m/>
    <m/>
    <m/>
    <m/>
    <m/>
    <m/>
    <m/>
    <m/>
    <m/>
    <m/>
    <m/>
    <m/>
    <n v="0"/>
    <n v="2"/>
  </r>
  <r>
    <x v="7"/>
    <x v="1"/>
    <x v="0"/>
    <x v="0"/>
    <x v="23"/>
    <m/>
    <m/>
    <m/>
    <m/>
    <m/>
    <m/>
    <m/>
    <m/>
    <m/>
    <m/>
    <m/>
    <m/>
    <m/>
    <m/>
    <m/>
    <m/>
    <m/>
    <m/>
    <m/>
    <m/>
  </r>
  <r>
    <x v="7"/>
    <x v="1"/>
    <x v="0"/>
    <x v="0"/>
    <x v="0"/>
    <m/>
    <m/>
    <m/>
    <m/>
    <m/>
    <m/>
    <m/>
    <m/>
    <m/>
    <m/>
    <m/>
    <m/>
    <m/>
    <m/>
    <m/>
    <m/>
    <m/>
    <m/>
    <m/>
    <m/>
  </r>
  <r>
    <x v="7"/>
    <x v="1"/>
    <x v="0"/>
    <x v="1"/>
    <x v="1"/>
    <m/>
    <m/>
    <m/>
    <m/>
    <m/>
    <m/>
    <m/>
    <m/>
    <m/>
    <m/>
    <m/>
    <m/>
    <m/>
    <m/>
    <m/>
    <m/>
    <m/>
    <m/>
    <m/>
    <m/>
  </r>
  <r>
    <x v="7"/>
    <x v="1"/>
    <x v="0"/>
    <x v="1"/>
    <x v="2"/>
    <m/>
    <m/>
    <m/>
    <m/>
    <m/>
    <m/>
    <m/>
    <m/>
    <m/>
    <m/>
    <m/>
    <m/>
    <m/>
    <m/>
    <m/>
    <m/>
    <m/>
    <m/>
    <m/>
    <m/>
  </r>
  <r>
    <x v="7"/>
    <x v="1"/>
    <x v="0"/>
    <x v="2"/>
    <x v="3"/>
    <m/>
    <m/>
    <m/>
    <m/>
    <m/>
    <m/>
    <m/>
    <m/>
    <m/>
    <m/>
    <m/>
    <m/>
    <m/>
    <m/>
    <m/>
    <m/>
    <m/>
    <m/>
    <m/>
    <m/>
  </r>
  <r>
    <x v="7"/>
    <x v="1"/>
    <x v="0"/>
    <x v="2"/>
    <x v="4"/>
    <m/>
    <m/>
    <m/>
    <m/>
    <m/>
    <m/>
    <m/>
    <m/>
    <m/>
    <m/>
    <m/>
    <m/>
    <m/>
    <m/>
    <m/>
    <m/>
    <m/>
    <m/>
    <m/>
    <m/>
  </r>
  <r>
    <x v="7"/>
    <x v="1"/>
    <x v="0"/>
    <x v="28"/>
    <x v="24"/>
    <m/>
    <m/>
    <m/>
    <m/>
    <m/>
    <m/>
    <m/>
    <m/>
    <m/>
    <m/>
    <m/>
    <m/>
    <m/>
    <m/>
    <m/>
    <m/>
    <m/>
    <m/>
    <m/>
    <m/>
  </r>
  <r>
    <x v="7"/>
    <x v="1"/>
    <x v="0"/>
    <x v="28"/>
    <x v="27"/>
    <m/>
    <m/>
    <m/>
    <m/>
    <m/>
    <m/>
    <m/>
    <m/>
    <m/>
    <m/>
    <m/>
    <m/>
    <m/>
    <m/>
    <m/>
    <m/>
    <m/>
    <m/>
    <m/>
    <m/>
  </r>
  <r>
    <x v="7"/>
    <x v="1"/>
    <x v="0"/>
    <x v="28"/>
    <x v="28"/>
    <m/>
    <m/>
    <m/>
    <m/>
    <m/>
    <m/>
    <m/>
    <m/>
    <m/>
    <m/>
    <m/>
    <m/>
    <m/>
    <m/>
    <m/>
    <m/>
    <m/>
    <m/>
    <m/>
    <m/>
  </r>
  <r>
    <x v="7"/>
    <x v="1"/>
    <x v="0"/>
    <x v="28"/>
    <x v="25"/>
    <m/>
    <m/>
    <m/>
    <m/>
    <m/>
    <m/>
    <m/>
    <m/>
    <m/>
    <m/>
    <m/>
    <m/>
    <m/>
    <m/>
    <m/>
    <m/>
    <m/>
    <m/>
    <m/>
    <m/>
  </r>
  <r>
    <x v="7"/>
    <x v="1"/>
    <x v="0"/>
    <x v="3"/>
    <x v="5"/>
    <m/>
    <m/>
    <m/>
    <m/>
    <m/>
    <m/>
    <m/>
    <m/>
    <m/>
    <m/>
    <m/>
    <m/>
    <m/>
    <m/>
    <m/>
    <m/>
    <m/>
    <m/>
    <m/>
    <m/>
  </r>
  <r>
    <x v="7"/>
    <x v="1"/>
    <x v="0"/>
    <x v="3"/>
    <x v="6"/>
    <m/>
    <m/>
    <m/>
    <m/>
    <m/>
    <m/>
    <m/>
    <m/>
    <m/>
    <m/>
    <m/>
    <m/>
    <m/>
    <m/>
    <m/>
    <m/>
    <m/>
    <m/>
    <m/>
    <m/>
  </r>
  <r>
    <x v="7"/>
    <x v="1"/>
    <x v="0"/>
    <x v="4"/>
    <x v="7"/>
    <m/>
    <m/>
    <m/>
    <m/>
    <m/>
    <m/>
    <m/>
    <m/>
    <m/>
    <m/>
    <m/>
    <m/>
    <m/>
    <m/>
    <m/>
    <m/>
    <m/>
    <m/>
    <m/>
    <m/>
  </r>
  <r>
    <x v="7"/>
    <x v="1"/>
    <x v="0"/>
    <x v="4"/>
    <x v="8"/>
    <m/>
    <m/>
    <m/>
    <m/>
    <m/>
    <m/>
    <m/>
    <m/>
    <m/>
    <m/>
    <m/>
    <m/>
    <m/>
    <m/>
    <m/>
    <m/>
    <m/>
    <m/>
    <m/>
    <m/>
  </r>
  <r>
    <x v="7"/>
    <x v="1"/>
    <x v="0"/>
    <x v="41"/>
    <x v="26"/>
    <m/>
    <m/>
    <m/>
    <m/>
    <m/>
    <m/>
    <m/>
    <m/>
    <m/>
    <m/>
    <m/>
    <m/>
    <m/>
    <m/>
    <m/>
    <m/>
    <m/>
    <m/>
    <m/>
    <m/>
  </r>
  <r>
    <x v="7"/>
    <x v="1"/>
    <x v="0"/>
    <x v="41"/>
    <x v="29"/>
    <m/>
    <m/>
    <m/>
    <m/>
    <m/>
    <m/>
    <m/>
    <m/>
    <m/>
    <m/>
    <m/>
    <m/>
    <m/>
    <m/>
    <m/>
    <m/>
    <m/>
    <m/>
    <m/>
    <m/>
  </r>
  <r>
    <x v="7"/>
    <x v="1"/>
    <x v="0"/>
    <x v="5"/>
    <x v="9"/>
    <m/>
    <m/>
    <m/>
    <m/>
    <m/>
    <m/>
    <m/>
    <m/>
    <m/>
    <m/>
    <m/>
    <m/>
    <m/>
    <m/>
    <m/>
    <m/>
    <m/>
    <m/>
    <m/>
    <m/>
  </r>
  <r>
    <x v="7"/>
    <x v="1"/>
    <x v="0"/>
    <x v="6"/>
    <x v="10"/>
    <m/>
    <m/>
    <m/>
    <m/>
    <m/>
    <m/>
    <m/>
    <m/>
    <m/>
    <m/>
    <m/>
    <m/>
    <m/>
    <m/>
    <m/>
    <m/>
    <m/>
    <m/>
    <m/>
    <m/>
  </r>
  <r>
    <x v="7"/>
    <x v="1"/>
    <x v="0"/>
    <x v="6"/>
    <x v="11"/>
    <m/>
    <m/>
    <m/>
    <m/>
    <m/>
    <m/>
    <m/>
    <m/>
    <m/>
    <m/>
    <m/>
    <m/>
    <m/>
    <m/>
    <m/>
    <m/>
    <m/>
    <m/>
    <m/>
    <m/>
  </r>
  <r>
    <x v="7"/>
    <x v="1"/>
    <x v="0"/>
    <x v="6"/>
    <x v="32"/>
    <m/>
    <m/>
    <m/>
    <m/>
    <m/>
    <m/>
    <m/>
    <m/>
    <m/>
    <m/>
    <m/>
    <m/>
    <m/>
    <m/>
    <m/>
    <m/>
    <m/>
    <m/>
    <m/>
    <m/>
  </r>
  <r>
    <x v="7"/>
    <x v="1"/>
    <x v="0"/>
    <x v="6"/>
    <x v="33"/>
    <m/>
    <m/>
    <m/>
    <m/>
    <m/>
    <m/>
    <m/>
    <m/>
    <m/>
    <m/>
    <m/>
    <m/>
    <m/>
    <m/>
    <m/>
    <m/>
    <m/>
    <m/>
    <m/>
    <m/>
  </r>
  <r>
    <x v="7"/>
    <x v="1"/>
    <x v="0"/>
    <x v="42"/>
    <x v="34"/>
    <m/>
    <m/>
    <m/>
    <m/>
    <m/>
    <m/>
    <m/>
    <m/>
    <m/>
    <m/>
    <m/>
    <m/>
    <m/>
    <m/>
    <m/>
    <m/>
    <m/>
    <m/>
    <m/>
    <m/>
  </r>
  <r>
    <x v="7"/>
    <x v="1"/>
    <x v="0"/>
    <x v="42"/>
    <x v="39"/>
    <m/>
    <m/>
    <m/>
    <m/>
    <m/>
    <m/>
    <m/>
    <m/>
    <m/>
    <m/>
    <m/>
    <m/>
    <m/>
    <m/>
    <m/>
    <m/>
    <m/>
    <m/>
    <m/>
    <m/>
  </r>
  <r>
    <x v="7"/>
    <x v="1"/>
    <x v="0"/>
    <x v="43"/>
    <x v="40"/>
    <m/>
    <m/>
    <m/>
    <m/>
    <m/>
    <m/>
    <m/>
    <m/>
    <m/>
    <m/>
    <m/>
    <m/>
    <m/>
    <m/>
    <m/>
    <m/>
    <m/>
    <m/>
    <m/>
    <m/>
  </r>
  <r>
    <x v="7"/>
    <x v="1"/>
    <x v="0"/>
    <x v="43"/>
    <x v="41"/>
    <m/>
    <m/>
    <m/>
    <m/>
    <m/>
    <m/>
    <m/>
    <m/>
    <m/>
    <m/>
    <m/>
    <m/>
    <m/>
    <m/>
    <m/>
    <m/>
    <m/>
    <m/>
    <m/>
    <m/>
  </r>
  <r>
    <x v="7"/>
    <x v="1"/>
    <x v="0"/>
    <x v="44"/>
    <x v="30"/>
    <m/>
    <m/>
    <m/>
    <m/>
    <m/>
    <m/>
    <m/>
    <m/>
    <m/>
    <m/>
    <m/>
    <m/>
    <m/>
    <m/>
    <m/>
    <m/>
    <m/>
    <m/>
    <m/>
    <m/>
  </r>
  <r>
    <x v="7"/>
    <x v="1"/>
    <x v="0"/>
    <x v="44"/>
    <x v="31"/>
    <m/>
    <m/>
    <m/>
    <m/>
    <m/>
    <m/>
    <m/>
    <m/>
    <m/>
    <m/>
    <m/>
    <m/>
    <m/>
    <m/>
    <m/>
    <m/>
    <m/>
    <m/>
    <m/>
    <m/>
  </r>
  <r>
    <x v="7"/>
    <x v="1"/>
    <x v="0"/>
    <x v="7"/>
    <x v="12"/>
    <m/>
    <m/>
    <m/>
    <m/>
    <m/>
    <m/>
    <m/>
    <m/>
    <m/>
    <m/>
    <m/>
    <m/>
    <m/>
    <m/>
    <m/>
    <m/>
    <m/>
    <m/>
    <m/>
    <m/>
  </r>
  <r>
    <x v="7"/>
    <x v="1"/>
    <x v="0"/>
    <x v="7"/>
    <x v="13"/>
    <m/>
    <m/>
    <m/>
    <m/>
    <m/>
    <m/>
    <m/>
    <m/>
    <m/>
    <m/>
    <m/>
    <m/>
    <m/>
    <m/>
    <m/>
    <m/>
    <m/>
    <m/>
    <m/>
    <m/>
  </r>
  <r>
    <x v="7"/>
    <x v="1"/>
    <x v="0"/>
    <x v="8"/>
    <x v="14"/>
    <m/>
    <m/>
    <m/>
    <m/>
    <m/>
    <m/>
    <m/>
    <m/>
    <m/>
    <m/>
    <m/>
    <m/>
    <m/>
    <m/>
    <m/>
    <m/>
    <m/>
    <m/>
    <m/>
    <m/>
  </r>
  <r>
    <x v="7"/>
    <x v="1"/>
    <x v="0"/>
    <x v="8"/>
    <x v="15"/>
    <m/>
    <m/>
    <m/>
    <m/>
    <m/>
    <m/>
    <m/>
    <m/>
    <m/>
    <m/>
    <m/>
    <m/>
    <m/>
    <m/>
    <m/>
    <m/>
    <m/>
    <m/>
    <m/>
    <m/>
  </r>
  <r>
    <x v="7"/>
    <x v="1"/>
    <x v="0"/>
    <x v="9"/>
    <x v="16"/>
    <m/>
    <m/>
    <m/>
    <m/>
    <m/>
    <m/>
    <m/>
    <m/>
    <m/>
    <m/>
    <m/>
    <m/>
    <m/>
    <m/>
    <m/>
    <m/>
    <m/>
    <m/>
    <m/>
    <m/>
  </r>
  <r>
    <x v="7"/>
    <x v="1"/>
    <x v="0"/>
    <x v="9"/>
    <x v="17"/>
    <m/>
    <m/>
    <m/>
    <m/>
    <m/>
    <m/>
    <m/>
    <m/>
    <m/>
    <m/>
    <m/>
    <m/>
    <m/>
    <m/>
    <m/>
    <m/>
    <m/>
    <m/>
    <m/>
    <m/>
  </r>
  <r>
    <x v="7"/>
    <x v="1"/>
    <x v="0"/>
    <x v="10"/>
    <x v="18"/>
    <m/>
    <m/>
    <m/>
    <m/>
    <m/>
    <m/>
    <m/>
    <m/>
    <m/>
    <m/>
    <m/>
    <m/>
    <m/>
    <m/>
    <m/>
    <m/>
    <m/>
    <m/>
    <m/>
    <m/>
  </r>
  <r>
    <x v="7"/>
    <x v="1"/>
    <x v="0"/>
    <x v="10"/>
    <x v="19"/>
    <m/>
    <m/>
    <m/>
    <m/>
    <m/>
    <m/>
    <m/>
    <m/>
    <m/>
    <m/>
    <m/>
    <m/>
    <m/>
    <m/>
    <m/>
    <m/>
    <m/>
    <m/>
    <m/>
    <m/>
  </r>
  <r>
    <x v="7"/>
    <x v="1"/>
    <x v="0"/>
    <x v="11"/>
    <x v="20"/>
    <m/>
    <m/>
    <m/>
    <m/>
    <m/>
    <m/>
    <m/>
    <m/>
    <m/>
    <m/>
    <m/>
    <m/>
    <m/>
    <m/>
    <m/>
    <m/>
    <m/>
    <m/>
    <m/>
    <m/>
  </r>
  <r>
    <x v="7"/>
    <x v="1"/>
    <x v="0"/>
    <x v="11"/>
    <x v="21"/>
    <m/>
    <m/>
    <m/>
    <m/>
    <m/>
    <m/>
    <m/>
    <m/>
    <m/>
    <m/>
    <m/>
    <m/>
    <m/>
    <m/>
    <m/>
    <m/>
    <m/>
    <m/>
    <m/>
    <m/>
  </r>
  <r>
    <x v="7"/>
    <x v="1"/>
    <x v="0"/>
    <x v="11"/>
    <x v="22"/>
    <m/>
    <m/>
    <m/>
    <m/>
    <m/>
    <m/>
    <m/>
    <m/>
    <m/>
    <m/>
    <m/>
    <m/>
    <m/>
    <m/>
    <m/>
    <m/>
    <m/>
    <m/>
    <m/>
    <m/>
  </r>
  <r>
    <x v="7"/>
    <x v="1"/>
    <x v="0"/>
    <x v="11"/>
    <x v="42"/>
    <m/>
    <m/>
    <m/>
    <m/>
    <m/>
    <m/>
    <m/>
    <m/>
    <m/>
    <m/>
    <m/>
    <m/>
    <m/>
    <m/>
    <m/>
    <m/>
    <m/>
    <m/>
    <m/>
    <m/>
  </r>
  <r>
    <x v="7"/>
    <x v="1"/>
    <x v="1"/>
    <x v="12"/>
    <x v="23"/>
    <m/>
    <m/>
    <m/>
    <m/>
    <m/>
    <m/>
    <m/>
    <m/>
    <m/>
    <m/>
    <m/>
    <m/>
    <m/>
    <m/>
    <m/>
    <m/>
    <m/>
    <m/>
    <m/>
    <m/>
  </r>
  <r>
    <x v="7"/>
    <x v="1"/>
    <x v="1"/>
    <x v="12"/>
    <x v="0"/>
    <m/>
    <m/>
    <m/>
    <m/>
    <m/>
    <m/>
    <m/>
    <m/>
    <m/>
    <m/>
    <m/>
    <m/>
    <m/>
    <m/>
    <m/>
    <m/>
    <m/>
    <m/>
    <m/>
    <m/>
  </r>
  <r>
    <x v="7"/>
    <x v="1"/>
    <x v="1"/>
    <x v="12"/>
    <x v="1"/>
    <m/>
    <m/>
    <m/>
    <m/>
    <m/>
    <m/>
    <m/>
    <m/>
    <m/>
    <m/>
    <m/>
    <m/>
    <m/>
    <m/>
    <m/>
    <m/>
    <m/>
    <m/>
    <m/>
    <m/>
  </r>
  <r>
    <x v="7"/>
    <x v="1"/>
    <x v="1"/>
    <x v="12"/>
    <x v="2"/>
    <m/>
    <m/>
    <m/>
    <m/>
    <m/>
    <m/>
    <m/>
    <m/>
    <m/>
    <m/>
    <m/>
    <m/>
    <m/>
    <m/>
    <m/>
    <m/>
    <m/>
    <m/>
    <m/>
    <m/>
  </r>
  <r>
    <x v="7"/>
    <x v="1"/>
    <x v="1"/>
    <x v="12"/>
    <x v="3"/>
    <m/>
    <m/>
    <m/>
    <m/>
    <m/>
    <m/>
    <m/>
    <m/>
    <m/>
    <m/>
    <m/>
    <m/>
    <m/>
    <m/>
    <m/>
    <m/>
    <m/>
    <m/>
    <m/>
    <m/>
  </r>
  <r>
    <x v="7"/>
    <x v="1"/>
    <x v="1"/>
    <x v="12"/>
    <x v="4"/>
    <m/>
    <m/>
    <m/>
    <m/>
    <m/>
    <m/>
    <m/>
    <m/>
    <m/>
    <m/>
    <m/>
    <m/>
    <m/>
    <m/>
    <m/>
    <m/>
    <m/>
    <m/>
    <m/>
    <m/>
  </r>
  <r>
    <x v="7"/>
    <x v="1"/>
    <x v="1"/>
    <x v="12"/>
    <x v="24"/>
    <m/>
    <m/>
    <m/>
    <m/>
    <m/>
    <m/>
    <m/>
    <m/>
    <m/>
    <m/>
    <m/>
    <m/>
    <m/>
    <m/>
    <m/>
    <m/>
    <m/>
    <m/>
    <m/>
    <m/>
  </r>
  <r>
    <x v="7"/>
    <x v="1"/>
    <x v="1"/>
    <x v="13"/>
    <x v="27"/>
    <m/>
    <m/>
    <m/>
    <m/>
    <m/>
    <m/>
    <m/>
    <m/>
    <m/>
    <m/>
    <m/>
    <m/>
    <m/>
    <m/>
    <m/>
    <m/>
    <m/>
    <m/>
    <m/>
    <m/>
  </r>
  <r>
    <x v="7"/>
    <x v="1"/>
    <x v="1"/>
    <x v="13"/>
    <x v="28"/>
    <m/>
    <m/>
    <m/>
    <m/>
    <m/>
    <m/>
    <m/>
    <m/>
    <m/>
    <m/>
    <m/>
    <m/>
    <m/>
    <m/>
    <m/>
    <m/>
    <m/>
    <m/>
    <m/>
    <m/>
  </r>
  <r>
    <x v="7"/>
    <x v="1"/>
    <x v="1"/>
    <x v="13"/>
    <x v="25"/>
    <m/>
    <m/>
    <m/>
    <m/>
    <m/>
    <m/>
    <m/>
    <m/>
    <m/>
    <m/>
    <m/>
    <m/>
    <m/>
    <m/>
    <m/>
    <m/>
    <m/>
    <m/>
    <m/>
    <m/>
  </r>
  <r>
    <x v="7"/>
    <x v="1"/>
    <x v="1"/>
    <x v="13"/>
    <x v="5"/>
    <m/>
    <m/>
    <m/>
    <m/>
    <m/>
    <m/>
    <m/>
    <m/>
    <m/>
    <m/>
    <m/>
    <m/>
    <m/>
    <m/>
    <m/>
    <m/>
    <m/>
    <m/>
    <m/>
    <m/>
  </r>
  <r>
    <x v="7"/>
    <x v="1"/>
    <x v="1"/>
    <x v="13"/>
    <x v="6"/>
    <m/>
    <m/>
    <m/>
    <m/>
    <m/>
    <m/>
    <m/>
    <m/>
    <m/>
    <m/>
    <m/>
    <m/>
    <m/>
    <m/>
    <m/>
    <m/>
    <m/>
    <m/>
    <m/>
    <m/>
  </r>
  <r>
    <x v="7"/>
    <x v="1"/>
    <x v="1"/>
    <x v="13"/>
    <x v="7"/>
    <m/>
    <m/>
    <m/>
    <m/>
    <m/>
    <m/>
    <m/>
    <m/>
    <m/>
    <m/>
    <m/>
    <m/>
    <m/>
    <m/>
    <m/>
    <m/>
    <m/>
    <m/>
    <m/>
    <m/>
  </r>
  <r>
    <x v="7"/>
    <x v="1"/>
    <x v="1"/>
    <x v="13"/>
    <x v="8"/>
    <m/>
    <m/>
    <m/>
    <m/>
    <m/>
    <m/>
    <m/>
    <m/>
    <m/>
    <m/>
    <m/>
    <m/>
    <m/>
    <m/>
    <m/>
    <m/>
    <m/>
    <m/>
    <m/>
    <m/>
  </r>
  <r>
    <x v="7"/>
    <x v="1"/>
    <x v="1"/>
    <x v="13"/>
    <x v="26"/>
    <m/>
    <m/>
    <m/>
    <m/>
    <m/>
    <m/>
    <m/>
    <m/>
    <m/>
    <m/>
    <m/>
    <m/>
    <m/>
    <m/>
    <m/>
    <m/>
    <m/>
    <m/>
    <m/>
    <m/>
  </r>
  <r>
    <x v="7"/>
    <x v="1"/>
    <x v="1"/>
    <x v="14"/>
    <x v="29"/>
    <m/>
    <m/>
    <m/>
    <m/>
    <m/>
    <m/>
    <m/>
    <m/>
    <m/>
    <m/>
    <m/>
    <m/>
    <m/>
    <m/>
    <m/>
    <m/>
    <m/>
    <m/>
    <m/>
    <m/>
  </r>
  <r>
    <x v="7"/>
    <x v="1"/>
    <x v="1"/>
    <x v="14"/>
    <x v="9"/>
    <m/>
    <m/>
    <m/>
    <m/>
    <m/>
    <m/>
    <m/>
    <m/>
    <m/>
    <m/>
    <m/>
    <m/>
    <m/>
    <m/>
    <m/>
    <m/>
    <m/>
    <m/>
    <m/>
    <m/>
  </r>
  <r>
    <x v="7"/>
    <x v="1"/>
    <x v="1"/>
    <x v="14"/>
    <x v="10"/>
    <m/>
    <m/>
    <m/>
    <m/>
    <m/>
    <m/>
    <m/>
    <m/>
    <m/>
    <m/>
    <m/>
    <m/>
    <m/>
    <m/>
    <m/>
    <m/>
    <m/>
    <m/>
    <m/>
    <m/>
  </r>
  <r>
    <x v="7"/>
    <x v="1"/>
    <x v="1"/>
    <x v="45"/>
    <x v="11"/>
    <m/>
    <m/>
    <m/>
    <m/>
    <m/>
    <m/>
    <m/>
    <m/>
    <m/>
    <m/>
    <m/>
    <m/>
    <m/>
    <m/>
    <m/>
    <m/>
    <m/>
    <m/>
    <m/>
    <m/>
  </r>
  <r>
    <x v="7"/>
    <x v="1"/>
    <x v="1"/>
    <x v="45"/>
    <x v="32"/>
    <m/>
    <m/>
    <m/>
    <m/>
    <m/>
    <m/>
    <m/>
    <m/>
    <m/>
    <m/>
    <m/>
    <m/>
    <m/>
    <m/>
    <m/>
    <m/>
    <m/>
    <m/>
    <m/>
    <m/>
  </r>
  <r>
    <x v="7"/>
    <x v="1"/>
    <x v="1"/>
    <x v="45"/>
    <x v="33"/>
    <m/>
    <m/>
    <m/>
    <m/>
    <m/>
    <m/>
    <m/>
    <m/>
    <m/>
    <m/>
    <m/>
    <m/>
    <m/>
    <m/>
    <m/>
    <m/>
    <m/>
    <m/>
    <m/>
    <m/>
  </r>
  <r>
    <x v="7"/>
    <x v="1"/>
    <x v="1"/>
    <x v="46"/>
    <x v="34"/>
    <m/>
    <m/>
    <m/>
    <m/>
    <m/>
    <m/>
    <m/>
    <m/>
    <m/>
    <m/>
    <m/>
    <m/>
    <m/>
    <m/>
    <m/>
    <m/>
    <m/>
    <m/>
    <m/>
    <m/>
  </r>
  <r>
    <x v="7"/>
    <x v="1"/>
    <x v="1"/>
    <x v="46"/>
    <x v="39"/>
    <m/>
    <m/>
    <m/>
    <m/>
    <m/>
    <m/>
    <m/>
    <m/>
    <m/>
    <m/>
    <m/>
    <m/>
    <m/>
    <m/>
    <m/>
    <m/>
    <m/>
    <m/>
    <m/>
    <m/>
  </r>
  <r>
    <x v="7"/>
    <x v="1"/>
    <x v="1"/>
    <x v="46"/>
    <x v="40"/>
    <m/>
    <m/>
    <m/>
    <m/>
    <m/>
    <m/>
    <m/>
    <m/>
    <m/>
    <m/>
    <m/>
    <m/>
    <m/>
    <m/>
    <m/>
    <m/>
    <m/>
    <m/>
    <m/>
    <m/>
  </r>
  <r>
    <x v="7"/>
    <x v="1"/>
    <x v="1"/>
    <x v="46"/>
    <x v="41"/>
    <m/>
    <m/>
    <m/>
    <m/>
    <m/>
    <m/>
    <m/>
    <m/>
    <m/>
    <m/>
    <m/>
    <m/>
    <m/>
    <m/>
    <m/>
    <m/>
    <m/>
    <m/>
    <m/>
    <m/>
  </r>
  <r>
    <x v="7"/>
    <x v="1"/>
    <x v="1"/>
    <x v="15"/>
    <x v="30"/>
    <m/>
    <m/>
    <m/>
    <m/>
    <m/>
    <m/>
    <m/>
    <m/>
    <m/>
    <m/>
    <m/>
    <m/>
    <m/>
    <m/>
    <m/>
    <m/>
    <m/>
    <m/>
    <m/>
    <m/>
  </r>
  <r>
    <x v="7"/>
    <x v="1"/>
    <x v="1"/>
    <x v="15"/>
    <x v="31"/>
    <m/>
    <m/>
    <m/>
    <m/>
    <m/>
    <m/>
    <m/>
    <m/>
    <m/>
    <m/>
    <m/>
    <m/>
    <m/>
    <m/>
    <m/>
    <m/>
    <m/>
    <m/>
    <m/>
    <m/>
  </r>
  <r>
    <x v="7"/>
    <x v="1"/>
    <x v="1"/>
    <x v="15"/>
    <x v="12"/>
    <m/>
    <m/>
    <m/>
    <m/>
    <m/>
    <m/>
    <m/>
    <m/>
    <m/>
    <m/>
    <m/>
    <m/>
    <m/>
    <m/>
    <m/>
    <m/>
    <m/>
    <m/>
    <m/>
    <m/>
  </r>
  <r>
    <x v="7"/>
    <x v="1"/>
    <x v="1"/>
    <x v="16"/>
    <x v="13"/>
    <m/>
    <m/>
    <m/>
    <m/>
    <m/>
    <m/>
    <m/>
    <m/>
    <m/>
    <m/>
    <m/>
    <m/>
    <m/>
    <m/>
    <m/>
    <m/>
    <m/>
    <m/>
    <m/>
    <m/>
  </r>
  <r>
    <x v="7"/>
    <x v="1"/>
    <x v="1"/>
    <x v="16"/>
    <x v="14"/>
    <m/>
    <m/>
    <m/>
    <m/>
    <m/>
    <m/>
    <m/>
    <m/>
    <m/>
    <m/>
    <m/>
    <m/>
    <m/>
    <m/>
    <m/>
    <m/>
    <m/>
    <m/>
    <m/>
    <m/>
  </r>
  <r>
    <x v="7"/>
    <x v="1"/>
    <x v="1"/>
    <x v="16"/>
    <x v="15"/>
    <m/>
    <m/>
    <m/>
    <m/>
    <m/>
    <m/>
    <m/>
    <m/>
    <m/>
    <m/>
    <m/>
    <m/>
    <m/>
    <m/>
    <m/>
    <m/>
    <m/>
    <m/>
    <m/>
    <m/>
  </r>
  <r>
    <x v="7"/>
    <x v="1"/>
    <x v="1"/>
    <x v="16"/>
    <x v="16"/>
    <m/>
    <m/>
    <m/>
    <m/>
    <m/>
    <m/>
    <m/>
    <m/>
    <m/>
    <m/>
    <m/>
    <m/>
    <m/>
    <m/>
    <m/>
    <m/>
    <m/>
    <m/>
    <m/>
    <m/>
  </r>
  <r>
    <x v="7"/>
    <x v="1"/>
    <x v="1"/>
    <x v="16"/>
    <x v="17"/>
    <m/>
    <m/>
    <m/>
    <m/>
    <m/>
    <m/>
    <m/>
    <m/>
    <m/>
    <m/>
    <m/>
    <m/>
    <m/>
    <m/>
    <m/>
    <m/>
    <m/>
    <m/>
    <m/>
    <m/>
  </r>
  <r>
    <x v="7"/>
    <x v="1"/>
    <x v="5"/>
    <x v="47"/>
    <x v="23"/>
    <m/>
    <m/>
    <m/>
    <m/>
    <m/>
    <m/>
    <m/>
    <m/>
    <m/>
    <m/>
    <m/>
    <m/>
    <m/>
    <m/>
    <m/>
    <m/>
    <m/>
    <m/>
    <m/>
    <m/>
  </r>
  <r>
    <x v="7"/>
    <x v="1"/>
    <x v="5"/>
    <x v="47"/>
    <x v="0"/>
    <m/>
    <m/>
    <m/>
    <m/>
    <m/>
    <m/>
    <m/>
    <m/>
    <m/>
    <m/>
    <m/>
    <m/>
    <m/>
    <m/>
    <m/>
    <m/>
    <m/>
    <m/>
    <m/>
    <m/>
  </r>
  <r>
    <x v="7"/>
    <x v="1"/>
    <x v="5"/>
    <x v="47"/>
    <x v="1"/>
    <m/>
    <m/>
    <m/>
    <m/>
    <m/>
    <m/>
    <m/>
    <m/>
    <m/>
    <m/>
    <m/>
    <m/>
    <m/>
    <m/>
    <m/>
    <m/>
    <m/>
    <m/>
    <m/>
    <m/>
  </r>
  <r>
    <x v="7"/>
    <x v="1"/>
    <x v="5"/>
    <x v="47"/>
    <x v="2"/>
    <m/>
    <m/>
    <m/>
    <m/>
    <m/>
    <m/>
    <m/>
    <m/>
    <m/>
    <m/>
    <m/>
    <m/>
    <m/>
    <m/>
    <m/>
    <m/>
    <m/>
    <m/>
    <m/>
    <m/>
  </r>
  <r>
    <x v="7"/>
    <x v="1"/>
    <x v="5"/>
    <x v="48"/>
    <x v="3"/>
    <m/>
    <m/>
    <m/>
    <m/>
    <m/>
    <m/>
    <m/>
    <m/>
    <m/>
    <m/>
    <m/>
    <m/>
    <m/>
    <m/>
    <m/>
    <m/>
    <m/>
    <m/>
    <m/>
    <m/>
  </r>
  <r>
    <x v="7"/>
    <x v="1"/>
    <x v="5"/>
    <x v="31"/>
    <x v="4"/>
    <m/>
    <m/>
    <m/>
    <m/>
    <m/>
    <m/>
    <m/>
    <m/>
    <m/>
    <m/>
    <m/>
    <m/>
    <m/>
    <m/>
    <m/>
    <m/>
    <m/>
    <m/>
    <m/>
    <m/>
  </r>
  <r>
    <x v="7"/>
    <x v="1"/>
    <x v="5"/>
    <x v="31"/>
    <x v="24"/>
    <m/>
    <m/>
    <m/>
    <m/>
    <m/>
    <m/>
    <m/>
    <m/>
    <m/>
    <m/>
    <m/>
    <m/>
    <m/>
    <m/>
    <m/>
    <m/>
    <m/>
    <m/>
    <m/>
    <m/>
  </r>
  <r>
    <x v="7"/>
    <x v="1"/>
    <x v="5"/>
    <x v="49"/>
    <x v="27"/>
    <m/>
    <m/>
    <m/>
    <m/>
    <m/>
    <m/>
    <m/>
    <m/>
    <m/>
    <m/>
    <m/>
    <m/>
    <m/>
    <m/>
    <m/>
    <m/>
    <m/>
    <m/>
    <m/>
    <m/>
  </r>
  <r>
    <x v="7"/>
    <x v="1"/>
    <x v="5"/>
    <x v="49"/>
    <x v="28"/>
    <m/>
    <m/>
    <m/>
    <m/>
    <m/>
    <m/>
    <m/>
    <m/>
    <m/>
    <m/>
    <m/>
    <m/>
    <m/>
    <m/>
    <m/>
    <m/>
    <m/>
    <m/>
    <m/>
    <m/>
  </r>
  <r>
    <x v="7"/>
    <x v="1"/>
    <x v="5"/>
    <x v="49"/>
    <x v="25"/>
    <m/>
    <m/>
    <m/>
    <m/>
    <m/>
    <m/>
    <m/>
    <m/>
    <m/>
    <m/>
    <m/>
    <m/>
    <m/>
    <m/>
    <m/>
    <m/>
    <m/>
    <m/>
    <m/>
    <m/>
  </r>
  <r>
    <x v="7"/>
    <x v="1"/>
    <x v="5"/>
    <x v="49"/>
    <x v="5"/>
    <m/>
    <m/>
    <m/>
    <m/>
    <m/>
    <m/>
    <m/>
    <m/>
    <m/>
    <m/>
    <m/>
    <m/>
    <m/>
    <m/>
    <m/>
    <m/>
    <m/>
    <m/>
    <m/>
    <m/>
  </r>
  <r>
    <x v="7"/>
    <x v="1"/>
    <x v="5"/>
    <x v="49"/>
    <x v="6"/>
    <m/>
    <m/>
    <m/>
    <m/>
    <m/>
    <m/>
    <m/>
    <m/>
    <m/>
    <m/>
    <m/>
    <m/>
    <m/>
    <m/>
    <m/>
    <m/>
    <m/>
    <m/>
    <m/>
    <m/>
  </r>
  <r>
    <x v="7"/>
    <x v="1"/>
    <x v="5"/>
    <x v="29"/>
    <x v="7"/>
    <m/>
    <m/>
    <m/>
    <m/>
    <m/>
    <m/>
    <m/>
    <m/>
    <m/>
    <m/>
    <m/>
    <m/>
    <m/>
    <m/>
    <m/>
    <m/>
    <m/>
    <m/>
    <m/>
    <m/>
  </r>
  <r>
    <x v="7"/>
    <x v="1"/>
    <x v="5"/>
    <x v="32"/>
    <x v="8"/>
    <m/>
    <m/>
    <m/>
    <m/>
    <m/>
    <m/>
    <m/>
    <m/>
    <m/>
    <m/>
    <m/>
    <m/>
    <m/>
    <m/>
    <m/>
    <m/>
    <m/>
    <m/>
    <m/>
    <m/>
  </r>
  <r>
    <x v="7"/>
    <x v="1"/>
    <x v="5"/>
    <x v="50"/>
    <x v="26"/>
    <m/>
    <m/>
    <m/>
    <m/>
    <m/>
    <m/>
    <m/>
    <m/>
    <m/>
    <m/>
    <m/>
    <m/>
    <m/>
    <m/>
    <m/>
    <m/>
    <m/>
    <m/>
    <m/>
    <m/>
  </r>
  <r>
    <x v="7"/>
    <x v="1"/>
    <x v="5"/>
    <x v="50"/>
    <x v="29"/>
    <m/>
    <m/>
    <m/>
    <m/>
    <m/>
    <m/>
    <m/>
    <m/>
    <m/>
    <m/>
    <m/>
    <m/>
    <m/>
    <m/>
    <m/>
    <m/>
    <m/>
    <m/>
    <m/>
    <m/>
  </r>
  <r>
    <x v="7"/>
    <x v="1"/>
    <x v="5"/>
    <x v="50"/>
    <x v="9"/>
    <m/>
    <m/>
    <m/>
    <m/>
    <m/>
    <m/>
    <m/>
    <m/>
    <m/>
    <m/>
    <m/>
    <m/>
    <m/>
    <m/>
    <m/>
    <m/>
    <m/>
    <m/>
    <m/>
    <m/>
  </r>
  <r>
    <x v="7"/>
    <x v="1"/>
    <x v="5"/>
    <x v="50"/>
    <x v="10"/>
    <m/>
    <m/>
    <m/>
    <m/>
    <m/>
    <m/>
    <m/>
    <m/>
    <m/>
    <m/>
    <m/>
    <m/>
    <m/>
    <m/>
    <m/>
    <m/>
    <m/>
    <m/>
    <m/>
    <m/>
  </r>
  <r>
    <x v="7"/>
    <x v="1"/>
    <x v="5"/>
    <x v="50"/>
    <x v="11"/>
    <m/>
    <m/>
    <m/>
    <m/>
    <m/>
    <m/>
    <m/>
    <m/>
    <m/>
    <m/>
    <m/>
    <m/>
    <m/>
    <m/>
    <m/>
    <m/>
    <m/>
    <m/>
    <m/>
    <m/>
  </r>
  <r>
    <x v="7"/>
    <x v="1"/>
    <x v="5"/>
    <x v="34"/>
    <x v="32"/>
    <m/>
    <m/>
    <m/>
    <m/>
    <m/>
    <m/>
    <m/>
    <m/>
    <m/>
    <m/>
    <m/>
    <m/>
    <m/>
    <m/>
    <m/>
    <m/>
    <m/>
    <m/>
    <m/>
    <m/>
  </r>
  <r>
    <x v="7"/>
    <x v="1"/>
    <x v="5"/>
    <x v="33"/>
    <x v="33"/>
    <m/>
    <m/>
    <m/>
    <m/>
    <m/>
    <m/>
    <m/>
    <m/>
    <m/>
    <m/>
    <m/>
    <m/>
    <m/>
    <m/>
    <m/>
    <m/>
    <m/>
    <m/>
    <m/>
    <m/>
  </r>
  <r>
    <x v="7"/>
    <x v="1"/>
    <x v="5"/>
    <x v="33"/>
    <x v="34"/>
    <m/>
    <m/>
    <m/>
    <m/>
    <m/>
    <m/>
    <m/>
    <m/>
    <m/>
    <m/>
    <m/>
    <m/>
    <m/>
    <m/>
    <m/>
    <m/>
    <m/>
    <m/>
    <m/>
    <m/>
  </r>
  <r>
    <x v="7"/>
    <x v="1"/>
    <x v="5"/>
    <x v="35"/>
    <x v="39"/>
    <m/>
    <m/>
    <m/>
    <m/>
    <m/>
    <m/>
    <m/>
    <m/>
    <m/>
    <m/>
    <m/>
    <m/>
    <m/>
    <m/>
    <m/>
    <m/>
    <m/>
    <m/>
    <m/>
    <m/>
  </r>
  <r>
    <x v="7"/>
    <x v="1"/>
    <x v="5"/>
    <x v="35"/>
    <x v="40"/>
    <m/>
    <m/>
    <m/>
    <m/>
    <m/>
    <m/>
    <m/>
    <m/>
    <m/>
    <m/>
    <m/>
    <m/>
    <m/>
    <m/>
    <m/>
    <m/>
    <m/>
    <m/>
    <m/>
    <m/>
  </r>
  <r>
    <x v="7"/>
    <x v="1"/>
    <x v="5"/>
    <x v="35"/>
    <x v="41"/>
    <m/>
    <m/>
    <m/>
    <m/>
    <m/>
    <m/>
    <m/>
    <m/>
    <m/>
    <m/>
    <m/>
    <m/>
    <m/>
    <m/>
    <m/>
    <m/>
    <m/>
    <m/>
    <m/>
    <m/>
  </r>
  <r>
    <x v="7"/>
    <x v="1"/>
    <x v="5"/>
    <x v="35"/>
    <x v="30"/>
    <m/>
    <m/>
    <m/>
    <m/>
    <m/>
    <m/>
    <m/>
    <m/>
    <m/>
    <m/>
    <m/>
    <m/>
    <m/>
    <m/>
    <m/>
    <m/>
    <m/>
    <m/>
    <m/>
    <m/>
  </r>
  <r>
    <x v="7"/>
    <x v="1"/>
    <x v="5"/>
    <x v="36"/>
    <x v="31"/>
    <m/>
    <m/>
    <m/>
    <m/>
    <m/>
    <m/>
    <m/>
    <m/>
    <m/>
    <m/>
    <m/>
    <m/>
    <m/>
    <m/>
    <m/>
    <m/>
    <m/>
    <m/>
    <m/>
    <m/>
  </r>
  <r>
    <x v="7"/>
    <x v="1"/>
    <x v="5"/>
    <x v="36"/>
    <x v="12"/>
    <m/>
    <m/>
    <m/>
    <m/>
    <m/>
    <m/>
    <m/>
    <m/>
    <m/>
    <m/>
    <m/>
    <m/>
    <m/>
    <m/>
    <m/>
    <m/>
    <m/>
    <m/>
    <m/>
    <m/>
  </r>
  <r>
    <x v="7"/>
    <x v="1"/>
    <x v="5"/>
    <x v="36"/>
    <x v="13"/>
    <m/>
    <m/>
    <m/>
    <m/>
    <m/>
    <m/>
    <m/>
    <m/>
    <m/>
    <m/>
    <m/>
    <m/>
    <m/>
    <m/>
    <m/>
    <m/>
    <m/>
    <m/>
    <m/>
    <m/>
  </r>
  <r>
    <x v="7"/>
    <x v="1"/>
    <x v="5"/>
    <x v="36"/>
    <x v="14"/>
    <m/>
    <m/>
    <m/>
    <m/>
    <m/>
    <m/>
    <m/>
    <m/>
    <m/>
    <m/>
    <m/>
    <m/>
    <m/>
    <m/>
    <m/>
    <m/>
    <m/>
    <m/>
    <m/>
    <m/>
  </r>
  <r>
    <x v="7"/>
    <x v="1"/>
    <x v="5"/>
    <x v="51"/>
    <x v="15"/>
    <m/>
    <m/>
    <m/>
    <m/>
    <m/>
    <m/>
    <m/>
    <m/>
    <m/>
    <m/>
    <m/>
    <m/>
    <m/>
    <m/>
    <m/>
    <m/>
    <m/>
    <m/>
    <m/>
    <m/>
  </r>
  <r>
    <x v="7"/>
    <x v="1"/>
    <x v="5"/>
    <x v="51"/>
    <x v="16"/>
    <m/>
    <m/>
    <m/>
    <m/>
    <m/>
    <m/>
    <m/>
    <m/>
    <m/>
    <m/>
    <m/>
    <m/>
    <m/>
    <m/>
    <m/>
    <m/>
    <m/>
    <m/>
    <m/>
    <m/>
  </r>
  <r>
    <x v="7"/>
    <x v="1"/>
    <x v="5"/>
    <x v="51"/>
    <x v="17"/>
    <m/>
    <m/>
    <m/>
    <m/>
    <m/>
    <m/>
    <m/>
    <m/>
    <m/>
    <m/>
    <m/>
    <m/>
    <m/>
    <m/>
    <m/>
    <m/>
    <m/>
    <m/>
    <m/>
    <m/>
  </r>
  <r>
    <x v="7"/>
    <x v="1"/>
    <x v="5"/>
    <x v="51"/>
    <x v="18"/>
    <m/>
    <m/>
    <m/>
    <m/>
    <m/>
    <m/>
    <m/>
    <m/>
    <m/>
    <m/>
    <m/>
    <m/>
    <m/>
    <m/>
    <m/>
    <m/>
    <m/>
    <m/>
    <m/>
    <m/>
  </r>
  <r>
    <x v="7"/>
    <x v="1"/>
    <x v="5"/>
    <x v="52"/>
    <x v="19"/>
    <m/>
    <m/>
    <m/>
    <m/>
    <m/>
    <m/>
    <m/>
    <m/>
    <m/>
    <m/>
    <m/>
    <m/>
    <m/>
    <m/>
    <m/>
    <m/>
    <m/>
    <m/>
    <m/>
    <m/>
  </r>
  <r>
    <x v="7"/>
    <x v="1"/>
    <x v="5"/>
    <x v="52"/>
    <x v="20"/>
    <m/>
    <m/>
    <m/>
    <m/>
    <m/>
    <m/>
    <m/>
    <m/>
    <m/>
    <m/>
    <m/>
    <m/>
    <m/>
    <m/>
    <m/>
    <m/>
    <m/>
    <m/>
    <m/>
    <m/>
  </r>
  <r>
    <x v="7"/>
    <x v="1"/>
    <x v="5"/>
    <x v="52"/>
    <x v="21"/>
    <m/>
    <m/>
    <m/>
    <m/>
    <m/>
    <m/>
    <m/>
    <m/>
    <m/>
    <m/>
    <m/>
    <m/>
    <m/>
    <m/>
    <m/>
    <m/>
    <m/>
    <m/>
    <m/>
    <m/>
  </r>
  <r>
    <x v="7"/>
    <x v="1"/>
    <x v="5"/>
    <x v="52"/>
    <x v="22"/>
    <m/>
    <m/>
    <m/>
    <m/>
    <m/>
    <m/>
    <m/>
    <m/>
    <m/>
    <m/>
    <m/>
    <m/>
    <m/>
    <m/>
    <m/>
    <m/>
    <m/>
    <m/>
    <m/>
    <m/>
  </r>
  <r>
    <x v="7"/>
    <x v="1"/>
    <x v="5"/>
    <x v="52"/>
    <x v="42"/>
    <m/>
    <m/>
    <m/>
    <m/>
    <m/>
    <m/>
    <m/>
    <m/>
    <m/>
    <m/>
    <m/>
    <m/>
    <m/>
    <m/>
    <m/>
    <m/>
    <m/>
    <m/>
    <m/>
    <m/>
  </r>
  <r>
    <x v="7"/>
    <x v="1"/>
    <x v="4"/>
    <x v="53"/>
    <x v="23"/>
    <m/>
    <m/>
    <m/>
    <m/>
    <m/>
    <m/>
    <m/>
    <m/>
    <m/>
    <m/>
    <m/>
    <m/>
    <m/>
    <m/>
    <m/>
    <m/>
    <m/>
    <m/>
    <m/>
    <m/>
  </r>
  <r>
    <x v="7"/>
    <x v="1"/>
    <x v="4"/>
    <x v="53"/>
    <x v="0"/>
    <m/>
    <m/>
    <m/>
    <m/>
    <m/>
    <m/>
    <m/>
    <m/>
    <m/>
    <m/>
    <m/>
    <m/>
    <m/>
    <m/>
    <m/>
    <m/>
    <m/>
    <m/>
    <m/>
    <m/>
  </r>
  <r>
    <x v="7"/>
    <x v="1"/>
    <x v="4"/>
    <x v="53"/>
    <x v="1"/>
    <m/>
    <m/>
    <m/>
    <m/>
    <m/>
    <m/>
    <m/>
    <m/>
    <m/>
    <m/>
    <m/>
    <m/>
    <m/>
    <m/>
    <m/>
    <m/>
    <m/>
    <m/>
    <m/>
    <m/>
  </r>
  <r>
    <x v="7"/>
    <x v="1"/>
    <x v="4"/>
    <x v="53"/>
    <x v="2"/>
    <m/>
    <m/>
    <m/>
    <m/>
    <m/>
    <m/>
    <m/>
    <m/>
    <m/>
    <m/>
    <m/>
    <m/>
    <m/>
    <m/>
    <m/>
    <m/>
    <m/>
    <m/>
    <m/>
    <m/>
  </r>
  <r>
    <x v="7"/>
    <x v="1"/>
    <x v="4"/>
    <x v="53"/>
    <x v="3"/>
    <m/>
    <m/>
    <m/>
    <m/>
    <m/>
    <m/>
    <m/>
    <m/>
    <m/>
    <m/>
    <m/>
    <m/>
    <m/>
    <m/>
    <m/>
    <m/>
    <m/>
    <m/>
    <m/>
    <m/>
  </r>
  <r>
    <x v="7"/>
    <x v="1"/>
    <x v="4"/>
    <x v="53"/>
    <x v="4"/>
    <m/>
    <m/>
    <m/>
    <m/>
    <m/>
    <m/>
    <m/>
    <m/>
    <m/>
    <m/>
    <m/>
    <m/>
    <m/>
    <m/>
    <m/>
    <m/>
    <m/>
    <m/>
    <m/>
    <m/>
  </r>
  <r>
    <x v="7"/>
    <x v="1"/>
    <x v="4"/>
    <x v="54"/>
    <x v="24"/>
    <m/>
    <m/>
    <m/>
    <m/>
    <m/>
    <m/>
    <m/>
    <m/>
    <m/>
    <m/>
    <m/>
    <m/>
    <m/>
    <m/>
    <m/>
    <m/>
    <m/>
    <m/>
    <m/>
    <m/>
  </r>
  <r>
    <x v="7"/>
    <x v="1"/>
    <x v="4"/>
    <x v="54"/>
    <x v="27"/>
    <m/>
    <m/>
    <m/>
    <m/>
    <m/>
    <m/>
    <m/>
    <m/>
    <m/>
    <m/>
    <m/>
    <m/>
    <m/>
    <m/>
    <m/>
    <m/>
    <m/>
    <m/>
    <m/>
    <m/>
  </r>
  <r>
    <x v="7"/>
    <x v="1"/>
    <x v="4"/>
    <x v="54"/>
    <x v="28"/>
    <m/>
    <m/>
    <m/>
    <m/>
    <m/>
    <m/>
    <m/>
    <m/>
    <m/>
    <m/>
    <m/>
    <m/>
    <m/>
    <m/>
    <m/>
    <m/>
    <m/>
    <m/>
    <m/>
    <m/>
  </r>
  <r>
    <x v="7"/>
    <x v="1"/>
    <x v="4"/>
    <x v="55"/>
    <x v="25"/>
    <m/>
    <m/>
    <m/>
    <m/>
    <m/>
    <m/>
    <m/>
    <m/>
    <m/>
    <m/>
    <m/>
    <m/>
    <m/>
    <m/>
    <m/>
    <m/>
    <m/>
    <m/>
    <m/>
    <m/>
  </r>
  <r>
    <x v="7"/>
    <x v="1"/>
    <x v="4"/>
    <x v="55"/>
    <x v="5"/>
    <m/>
    <m/>
    <m/>
    <m/>
    <m/>
    <m/>
    <m/>
    <m/>
    <m/>
    <m/>
    <m/>
    <m/>
    <m/>
    <m/>
    <m/>
    <m/>
    <m/>
    <m/>
    <m/>
    <m/>
  </r>
  <r>
    <x v="7"/>
    <x v="1"/>
    <x v="4"/>
    <x v="55"/>
    <x v="6"/>
    <m/>
    <m/>
    <m/>
    <m/>
    <m/>
    <m/>
    <m/>
    <m/>
    <m/>
    <m/>
    <m/>
    <m/>
    <m/>
    <m/>
    <m/>
    <m/>
    <m/>
    <m/>
    <m/>
    <m/>
  </r>
  <r>
    <x v="7"/>
    <x v="1"/>
    <x v="4"/>
    <x v="56"/>
    <x v="7"/>
    <m/>
    <m/>
    <m/>
    <m/>
    <m/>
    <m/>
    <m/>
    <m/>
    <m/>
    <m/>
    <m/>
    <m/>
    <m/>
    <m/>
    <m/>
    <m/>
    <m/>
    <m/>
    <m/>
    <m/>
  </r>
  <r>
    <x v="7"/>
    <x v="1"/>
    <x v="4"/>
    <x v="56"/>
    <x v="8"/>
    <m/>
    <m/>
    <m/>
    <m/>
    <m/>
    <m/>
    <m/>
    <m/>
    <m/>
    <m/>
    <m/>
    <m/>
    <m/>
    <m/>
    <m/>
    <m/>
    <m/>
    <m/>
    <m/>
    <m/>
  </r>
  <r>
    <x v="7"/>
    <x v="1"/>
    <x v="4"/>
    <x v="56"/>
    <x v="26"/>
    <m/>
    <m/>
    <m/>
    <m/>
    <m/>
    <m/>
    <m/>
    <m/>
    <m/>
    <m/>
    <m/>
    <m/>
    <m/>
    <m/>
    <m/>
    <m/>
    <m/>
    <m/>
    <m/>
    <m/>
  </r>
  <r>
    <x v="7"/>
    <x v="1"/>
    <x v="4"/>
    <x v="57"/>
    <x v="29"/>
    <m/>
    <m/>
    <m/>
    <m/>
    <m/>
    <m/>
    <m/>
    <m/>
    <m/>
    <m/>
    <m/>
    <m/>
    <m/>
    <m/>
    <m/>
    <m/>
    <m/>
    <m/>
    <m/>
    <m/>
  </r>
  <r>
    <x v="7"/>
    <x v="1"/>
    <x v="4"/>
    <x v="57"/>
    <x v="9"/>
    <m/>
    <m/>
    <m/>
    <m/>
    <m/>
    <m/>
    <m/>
    <m/>
    <m/>
    <m/>
    <m/>
    <m/>
    <m/>
    <m/>
    <m/>
    <m/>
    <m/>
    <m/>
    <m/>
    <m/>
  </r>
  <r>
    <x v="7"/>
    <x v="1"/>
    <x v="4"/>
    <x v="57"/>
    <x v="10"/>
    <m/>
    <m/>
    <m/>
    <m/>
    <m/>
    <m/>
    <m/>
    <m/>
    <m/>
    <m/>
    <m/>
    <m/>
    <m/>
    <m/>
    <m/>
    <m/>
    <m/>
    <m/>
    <m/>
    <m/>
  </r>
  <r>
    <x v="7"/>
    <x v="1"/>
    <x v="4"/>
    <x v="58"/>
    <x v="11"/>
    <m/>
    <m/>
    <m/>
    <m/>
    <m/>
    <m/>
    <m/>
    <m/>
    <m/>
    <m/>
    <m/>
    <m/>
    <m/>
    <m/>
    <m/>
    <m/>
    <m/>
    <m/>
    <m/>
    <m/>
  </r>
  <r>
    <x v="7"/>
    <x v="1"/>
    <x v="4"/>
    <x v="58"/>
    <x v="32"/>
    <m/>
    <m/>
    <m/>
    <m/>
    <m/>
    <m/>
    <m/>
    <m/>
    <m/>
    <m/>
    <m/>
    <m/>
    <m/>
    <m/>
    <m/>
    <m/>
    <m/>
    <m/>
    <m/>
    <m/>
  </r>
  <r>
    <x v="7"/>
    <x v="1"/>
    <x v="4"/>
    <x v="58"/>
    <x v="33"/>
    <m/>
    <m/>
    <m/>
    <m/>
    <m/>
    <m/>
    <m/>
    <m/>
    <m/>
    <m/>
    <m/>
    <m/>
    <m/>
    <m/>
    <m/>
    <m/>
    <m/>
    <m/>
    <m/>
    <m/>
  </r>
  <r>
    <x v="7"/>
    <x v="1"/>
    <x v="4"/>
    <x v="59"/>
    <x v="34"/>
    <m/>
    <m/>
    <m/>
    <m/>
    <m/>
    <m/>
    <m/>
    <m/>
    <m/>
    <m/>
    <m/>
    <m/>
    <m/>
    <m/>
    <m/>
    <m/>
    <m/>
    <m/>
    <m/>
    <m/>
  </r>
  <r>
    <x v="7"/>
    <x v="1"/>
    <x v="4"/>
    <x v="59"/>
    <x v="39"/>
    <m/>
    <m/>
    <m/>
    <m/>
    <m/>
    <m/>
    <m/>
    <m/>
    <m/>
    <m/>
    <m/>
    <m/>
    <m/>
    <m/>
    <m/>
    <m/>
    <m/>
    <m/>
    <m/>
    <m/>
  </r>
  <r>
    <x v="7"/>
    <x v="1"/>
    <x v="4"/>
    <x v="59"/>
    <x v="40"/>
    <m/>
    <m/>
    <m/>
    <m/>
    <m/>
    <m/>
    <m/>
    <m/>
    <m/>
    <m/>
    <m/>
    <m/>
    <m/>
    <m/>
    <m/>
    <m/>
    <m/>
    <m/>
    <m/>
    <m/>
  </r>
  <r>
    <x v="7"/>
    <x v="1"/>
    <x v="4"/>
    <x v="37"/>
    <x v="41"/>
    <m/>
    <m/>
    <m/>
    <m/>
    <m/>
    <m/>
    <m/>
    <m/>
    <m/>
    <m/>
    <m/>
    <m/>
    <m/>
    <m/>
    <m/>
    <m/>
    <m/>
    <m/>
    <m/>
    <m/>
  </r>
  <r>
    <x v="7"/>
    <x v="1"/>
    <x v="4"/>
    <x v="37"/>
    <x v="30"/>
    <m/>
    <m/>
    <m/>
    <m/>
    <m/>
    <m/>
    <m/>
    <m/>
    <m/>
    <m/>
    <m/>
    <m/>
    <m/>
    <m/>
    <m/>
    <m/>
    <m/>
    <m/>
    <m/>
    <m/>
  </r>
  <r>
    <x v="7"/>
    <x v="1"/>
    <x v="4"/>
    <x v="37"/>
    <x v="31"/>
    <m/>
    <m/>
    <m/>
    <m/>
    <m/>
    <m/>
    <m/>
    <m/>
    <m/>
    <m/>
    <m/>
    <m/>
    <m/>
    <m/>
    <m/>
    <m/>
    <m/>
    <m/>
    <m/>
    <m/>
  </r>
  <r>
    <x v="7"/>
    <x v="1"/>
    <x v="4"/>
    <x v="38"/>
    <x v="12"/>
    <m/>
    <m/>
    <m/>
    <m/>
    <m/>
    <m/>
    <m/>
    <m/>
    <m/>
    <m/>
    <m/>
    <m/>
    <m/>
    <m/>
    <m/>
    <m/>
    <m/>
    <m/>
    <m/>
    <m/>
  </r>
  <r>
    <x v="7"/>
    <x v="1"/>
    <x v="4"/>
    <x v="38"/>
    <x v="13"/>
    <m/>
    <m/>
    <m/>
    <m/>
    <m/>
    <m/>
    <m/>
    <m/>
    <m/>
    <m/>
    <m/>
    <m/>
    <m/>
    <m/>
    <m/>
    <m/>
    <m/>
    <m/>
    <m/>
    <m/>
  </r>
  <r>
    <x v="7"/>
    <x v="1"/>
    <x v="4"/>
    <x v="38"/>
    <x v="14"/>
    <m/>
    <m/>
    <m/>
    <m/>
    <m/>
    <m/>
    <m/>
    <m/>
    <m/>
    <m/>
    <m/>
    <m/>
    <m/>
    <m/>
    <m/>
    <m/>
    <m/>
    <m/>
    <m/>
    <m/>
  </r>
  <r>
    <x v="7"/>
    <x v="1"/>
    <x v="4"/>
    <x v="39"/>
    <x v="15"/>
    <m/>
    <m/>
    <m/>
    <m/>
    <m/>
    <m/>
    <m/>
    <m/>
    <m/>
    <m/>
    <m/>
    <m/>
    <m/>
    <m/>
    <m/>
    <m/>
    <m/>
    <m/>
    <m/>
    <m/>
  </r>
  <r>
    <x v="7"/>
    <x v="1"/>
    <x v="4"/>
    <x v="39"/>
    <x v="16"/>
    <m/>
    <m/>
    <m/>
    <m/>
    <m/>
    <m/>
    <m/>
    <m/>
    <m/>
    <m/>
    <m/>
    <m/>
    <m/>
    <m/>
    <m/>
    <m/>
    <m/>
    <m/>
    <m/>
    <m/>
  </r>
  <r>
    <x v="7"/>
    <x v="1"/>
    <x v="4"/>
    <x v="39"/>
    <x v="17"/>
    <m/>
    <m/>
    <m/>
    <m/>
    <m/>
    <m/>
    <m/>
    <m/>
    <m/>
    <m/>
    <m/>
    <m/>
    <m/>
    <m/>
    <m/>
    <m/>
    <m/>
    <m/>
    <m/>
    <m/>
  </r>
  <r>
    <x v="7"/>
    <x v="1"/>
    <x v="4"/>
    <x v="40"/>
    <x v="18"/>
    <m/>
    <m/>
    <m/>
    <m/>
    <m/>
    <m/>
    <m/>
    <m/>
    <m/>
    <m/>
    <m/>
    <m/>
    <m/>
    <m/>
    <m/>
    <m/>
    <m/>
    <m/>
    <m/>
    <m/>
  </r>
  <r>
    <x v="7"/>
    <x v="1"/>
    <x v="4"/>
    <x v="40"/>
    <x v="19"/>
    <m/>
    <m/>
    <m/>
    <m/>
    <m/>
    <m/>
    <m/>
    <m/>
    <m/>
    <m/>
    <m/>
    <m/>
    <m/>
    <m/>
    <m/>
    <m/>
    <m/>
    <m/>
    <m/>
    <m/>
  </r>
  <r>
    <x v="7"/>
    <x v="1"/>
    <x v="4"/>
    <x v="40"/>
    <x v="20"/>
    <m/>
    <m/>
    <m/>
    <m/>
    <m/>
    <m/>
    <m/>
    <m/>
    <m/>
    <m/>
    <m/>
    <m/>
    <m/>
    <m/>
    <m/>
    <m/>
    <m/>
    <m/>
    <m/>
    <m/>
  </r>
  <r>
    <x v="7"/>
    <x v="1"/>
    <x v="4"/>
    <x v="60"/>
    <x v="21"/>
    <m/>
    <m/>
    <m/>
    <m/>
    <m/>
    <m/>
    <m/>
    <m/>
    <m/>
    <m/>
    <m/>
    <m/>
    <m/>
    <m/>
    <m/>
    <m/>
    <m/>
    <m/>
    <m/>
    <m/>
  </r>
  <r>
    <x v="7"/>
    <x v="1"/>
    <x v="4"/>
    <x v="60"/>
    <x v="22"/>
    <m/>
    <m/>
    <m/>
    <m/>
    <m/>
    <m/>
    <m/>
    <m/>
    <m/>
    <m/>
    <m/>
    <m/>
    <m/>
    <m/>
    <m/>
    <m/>
    <m/>
    <m/>
    <m/>
    <m/>
  </r>
  <r>
    <x v="7"/>
    <x v="1"/>
    <x v="4"/>
    <x v="60"/>
    <x v="42"/>
    <m/>
    <m/>
    <m/>
    <m/>
    <m/>
    <m/>
    <m/>
    <m/>
    <m/>
    <m/>
    <m/>
    <m/>
    <m/>
    <m/>
    <m/>
    <m/>
    <m/>
    <m/>
    <m/>
    <m/>
  </r>
  <r>
    <x v="7"/>
    <x v="1"/>
    <x v="4"/>
    <x v="61"/>
    <x v="43"/>
    <m/>
    <m/>
    <m/>
    <m/>
    <m/>
    <m/>
    <m/>
    <m/>
    <m/>
    <m/>
    <m/>
    <m/>
    <m/>
    <m/>
    <m/>
    <m/>
    <m/>
    <m/>
    <m/>
    <m/>
  </r>
  <r>
    <x v="7"/>
    <x v="1"/>
    <x v="4"/>
    <x v="61"/>
    <x v="35"/>
    <m/>
    <m/>
    <m/>
    <m/>
    <m/>
    <m/>
    <m/>
    <m/>
    <m/>
    <m/>
    <m/>
    <m/>
    <m/>
    <m/>
    <m/>
    <m/>
    <m/>
    <m/>
    <m/>
    <m/>
  </r>
  <r>
    <x v="7"/>
    <x v="1"/>
    <x v="4"/>
    <x v="61"/>
    <x v="36"/>
    <m/>
    <m/>
    <m/>
    <m/>
    <m/>
    <m/>
    <m/>
    <m/>
    <m/>
    <m/>
    <m/>
    <m/>
    <m/>
    <m/>
    <m/>
    <m/>
    <m/>
    <m/>
    <m/>
    <m/>
  </r>
  <r>
    <x v="7"/>
    <x v="1"/>
    <x v="2"/>
    <x v="25"/>
    <x v="41"/>
    <m/>
    <m/>
    <m/>
    <m/>
    <m/>
    <m/>
    <m/>
    <m/>
    <m/>
    <m/>
    <m/>
    <m/>
    <m/>
    <m/>
    <m/>
    <m/>
    <m/>
    <m/>
    <m/>
    <m/>
  </r>
  <r>
    <x v="7"/>
    <x v="1"/>
    <x v="2"/>
    <x v="25"/>
    <x v="30"/>
    <m/>
    <m/>
    <m/>
    <m/>
    <m/>
    <m/>
    <m/>
    <m/>
    <m/>
    <m/>
    <m/>
    <m/>
    <m/>
    <m/>
    <m/>
    <m/>
    <m/>
    <m/>
    <m/>
    <m/>
  </r>
  <r>
    <x v="7"/>
    <x v="1"/>
    <x v="2"/>
    <x v="25"/>
    <x v="31"/>
    <m/>
    <m/>
    <m/>
    <m/>
    <m/>
    <m/>
    <m/>
    <m/>
    <m/>
    <m/>
    <m/>
    <m/>
    <m/>
    <m/>
    <m/>
    <m/>
    <m/>
    <m/>
    <m/>
    <m/>
  </r>
  <r>
    <x v="7"/>
    <x v="1"/>
    <x v="2"/>
    <x v="25"/>
    <x v="12"/>
    <m/>
    <m/>
    <m/>
    <m/>
    <m/>
    <m/>
    <m/>
    <m/>
    <m/>
    <m/>
    <m/>
    <m/>
    <m/>
    <m/>
    <m/>
    <m/>
    <m/>
    <m/>
    <m/>
    <m/>
  </r>
  <r>
    <x v="7"/>
    <x v="1"/>
    <x v="2"/>
    <x v="25"/>
    <x v="13"/>
    <m/>
    <m/>
    <m/>
    <m/>
    <m/>
    <m/>
    <m/>
    <m/>
    <m/>
    <m/>
    <m/>
    <m/>
    <m/>
    <m/>
    <m/>
    <m/>
    <m/>
    <m/>
    <m/>
    <m/>
  </r>
  <r>
    <x v="7"/>
    <x v="1"/>
    <x v="2"/>
    <x v="17"/>
    <x v="17"/>
    <m/>
    <m/>
    <m/>
    <m/>
    <m/>
    <m/>
    <m/>
    <m/>
    <m/>
    <m/>
    <m/>
    <m/>
    <m/>
    <m/>
    <m/>
    <m/>
    <m/>
    <m/>
    <m/>
    <m/>
  </r>
  <r>
    <x v="7"/>
    <x v="1"/>
    <x v="2"/>
    <x v="17"/>
    <x v="18"/>
    <m/>
    <m/>
    <m/>
    <m/>
    <m/>
    <m/>
    <m/>
    <m/>
    <m/>
    <m/>
    <m/>
    <m/>
    <m/>
    <m/>
    <m/>
    <m/>
    <m/>
    <m/>
    <m/>
    <m/>
  </r>
  <r>
    <x v="7"/>
    <x v="1"/>
    <x v="2"/>
    <x v="17"/>
    <x v="19"/>
    <m/>
    <m/>
    <m/>
    <m/>
    <m/>
    <m/>
    <m/>
    <m/>
    <m/>
    <m/>
    <m/>
    <m/>
    <m/>
    <m/>
    <m/>
    <m/>
    <m/>
    <m/>
    <m/>
    <m/>
  </r>
  <r>
    <x v="7"/>
    <x v="1"/>
    <x v="2"/>
    <x v="17"/>
    <x v="20"/>
    <m/>
    <m/>
    <m/>
    <m/>
    <m/>
    <m/>
    <m/>
    <m/>
    <m/>
    <m/>
    <m/>
    <m/>
    <m/>
    <m/>
    <m/>
    <m/>
    <m/>
    <m/>
    <m/>
    <m/>
  </r>
  <r>
    <x v="7"/>
    <x v="1"/>
    <x v="2"/>
    <x v="26"/>
    <x v="35"/>
    <m/>
    <m/>
    <m/>
    <m/>
    <m/>
    <m/>
    <m/>
    <m/>
    <m/>
    <m/>
    <m/>
    <m/>
    <m/>
    <m/>
    <m/>
    <m/>
    <m/>
    <m/>
    <m/>
    <m/>
  </r>
  <r>
    <x v="7"/>
    <x v="1"/>
    <x v="2"/>
    <x v="26"/>
    <x v="36"/>
    <m/>
    <m/>
    <m/>
    <m/>
    <m/>
    <m/>
    <m/>
    <m/>
    <m/>
    <m/>
    <m/>
    <m/>
    <m/>
    <m/>
    <m/>
    <m/>
    <m/>
    <m/>
    <m/>
    <m/>
  </r>
  <r>
    <x v="7"/>
    <x v="1"/>
    <x v="2"/>
    <x v="26"/>
    <x v="37"/>
    <m/>
    <m/>
    <m/>
    <m/>
    <m/>
    <m/>
    <m/>
    <m/>
    <m/>
    <m/>
    <m/>
    <m/>
    <m/>
    <m/>
    <m/>
    <m/>
    <m/>
    <m/>
    <m/>
    <m/>
  </r>
  <r>
    <x v="7"/>
    <x v="1"/>
    <x v="2"/>
    <x v="26"/>
    <x v="38"/>
    <m/>
    <m/>
    <m/>
    <m/>
    <m/>
    <m/>
    <m/>
    <m/>
    <m/>
    <m/>
    <m/>
    <m/>
    <m/>
    <m/>
    <m/>
    <m/>
    <m/>
    <m/>
    <m/>
    <m/>
  </r>
  <r>
    <x v="7"/>
    <x v="1"/>
    <x v="2"/>
    <x v="18"/>
    <x v="23"/>
    <m/>
    <m/>
    <m/>
    <m/>
    <m/>
    <m/>
    <m/>
    <m/>
    <m/>
    <m/>
    <m/>
    <m/>
    <m/>
    <m/>
    <m/>
    <m/>
    <m/>
    <m/>
    <m/>
    <m/>
  </r>
  <r>
    <x v="7"/>
    <x v="1"/>
    <x v="2"/>
    <x v="18"/>
    <x v="0"/>
    <m/>
    <m/>
    <m/>
    <m/>
    <m/>
    <m/>
    <m/>
    <m/>
    <m/>
    <m/>
    <m/>
    <m/>
    <m/>
    <m/>
    <m/>
    <m/>
    <m/>
    <m/>
    <m/>
    <m/>
  </r>
  <r>
    <x v="7"/>
    <x v="1"/>
    <x v="2"/>
    <x v="18"/>
    <x v="1"/>
    <m/>
    <m/>
    <m/>
    <m/>
    <m/>
    <m/>
    <m/>
    <m/>
    <m/>
    <m/>
    <m/>
    <m/>
    <m/>
    <m/>
    <m/>
    <m/>
    <m/>
    <m/>
    <m/>
    <m/>
  </r>
  <r>
    <x v="7"/>
    <x v="1"/>
    <x v="2"/>
    <x v="18"/>
    <x v="2"/>
    <m/>
    <m/>
    <m/>
    <m/>
    <m/>
    <m/>
    <m/>
    <m/>
    <m/>
    <m/>
    <m/>
    <m/>
    <m/>
    <m/>
    <m/>
    <m/>
    <m/>
    <m/>
    <m/>
    <m/>
  </r>
  <r>
    <x v="7"/>
    <x v="1"/>
    <x v="2"/>
    <x v="18"/>
    <x v="3"/>
    <m/>
    <m/>
    <m/>
    <m/>
    <m/>
    <m/>
    <m/>
    <m/>
    <m/>
    <m/>
    <m/>
    <m/>
    <m/>
    <m/>
    <m/>
    <m/>
    <m/>
    <m/>
    <m/>
    <m/>
  </r>
  <r>
    <x v="7"/>
    <x v="1"/>
    <x v="2"/>
    <x v="18"/>
    <x v="4"/>
    <m/>
    <m/>
    <m/>
    <m/>
    <m/>
    <m/>
    <m/>
    <m/>
    <m/>
    <m/>
    <m/>
    <m/>
    <m/>
    <m/>
    <m/>
    <m/>
    <m/>
    <m/>
    <m/>
    <m/>
  </r>
  <r>
    <x v="7"/>
    <x v="1"/>
    <x v="2"/>
    <x v="19"/>
    <x v="28"/>
    <m/>
    <m/>
    <m/>
    <m/>
    <m/>
    <m/>
    <m/>
    <m/>
    <m/>
    <m/>
    <m/>
    <m/>
    <m/>
    <m/>
    <m/>
    <m/>
    <m/>
    <m/>
    <m/>
    <m/>
  </r>
  <r>
    <x v="7"/>
    <x v="1"/>
    <x v="2"/>
    <x v="19"/>
    <x v="25"/>
    <m/>
    <m/>
    <m/>
    <m/>
    <m/>
    <m/>
    <m/>
    <m/>
    <m/>
    <m/>
    <m/>
    <m/>
    <m/>
    <m/>
    <m/>
    <m/>
    <m/>
    <m/>
    <m/>
    <m/>
  </r>
  <r>
    <x v="7"/>
    <x v="1"/>
    <x v="2"/>
    <x v="19"/>
    <x v="5"/>
    <m/>
    <m/>
    <m/>
    <m/>
    <m/>
    <m/>
    <m/>
    <m/>
    <m/>
    <m/>
    <m/>
    <m/>
    <m/>
    <m/>
    <m/>
    <m/>
    <m/>
    <m/>
    <m/>
    <m/>
  </r>
  <r>
    <x v="7"/>
    <x v="1"/>
    <x v="2"/>
    <x v="19"/>
    <x v="6"/>
    <m/>
    <m/>
    <m/>
    <m/>
    <m/>
    <m/>
    <m/>
    <m/>
    <m/>
    <m/>
    <m/>
    <m/>
    <m/>
    <m/>
    <m/>
    <m/>
    <m/>
    <m/>
    <m/>
    <m/>
  </r>
  <r>
    <x v="7"/>
    <x v="1"/>
    <x v="2"/>
    <x v="19"/>
    <x v="7"/>
    <m/>
    <m/>
    <m/>
    <m/>
    <m/>
    <m/>
    <m/>
    <m/>
    <m/>
    <m/>
    <m/>
    <m/>
    <m/>
    <m/>
    <m/>
    <m/>
    <m/>
    <m/>
    <m/>
    <m/>
  </r>
  <r>
    <x v="7"/>
    <x v="1"/>
    <x v="2"/>
    <x v="19"/>
    <x v="8"/>
    <m/>
    <m/>
    <m/>
    <m/>
    <m/>
    <m/>
    <m/>
    <m/>
    <m/>
    <m/>
    <m/>
    <m/>
    <m/>
    <m/>
    <m/>
    <m/>
    <m/>
    <m/>
    <m/>
    <m/>
  </r>
  <r>
    <x v="7"/>
    <x v="1"/>
    <x v="2"/>
    <x v="20"/>
    <x v="9"/>
    <m/>
    <m/>
    <m/>
    <m/>
    <m/>
    <m/>
    <m/>
    <m/>
    <m/>
    <m/>
    <m/>
    <m/>
    <m/>
    <m/>
    <m/>
    <m/>
    <m/>
    <m/>
    <m/>
    <m/>
  </r>
  <r>
    <x v="7"/>
    <x v="1"/>
    <x v="2"/>
    <x v="20"/>
    <x v="10"/>
    <m/>
    <m/>
    <m/>
    <m/>
    <m/>
    <m/>
    <m/>
    <m/>
    <m/>
    <m/>
    <m/>
    <m/>
    <m/>
    <m/>
    <m/>
    <m/>
    <m/>
    <m/>
    <m/>
    <m/>
  </r>
  <r>
    <x v="7"/>
    <x v="1"/>
    <x v="2"/>
    <x v="20"/>
    <x v="11"/>
    <m/>
    <m/>
    <m/>
    <m/>
    <m/>
    <m/>
    <m/>
    <m/>
    <m/>
    <m/>
    <m/>
    <m/>
    <m/>
    <m/>
    <m/>
    <m/>
    <m/>
    <m/>
    <m/>
    <m/>
  </r>
  <r>
    <x v="7"/>
    <x v="1"/>
    <x v="2"/>
    <x v="20"/>
    <x v="32"/>
    <m/>
    <m/>
    <m/>
    <m/>
    <m/>
    <m/>
    <m/>
    <m/>
    <m/>
    <m/>
    <m/>
    <m/>
    <m/>
    <m/>
    <m/>
    <m/>
    <m/>
    <m/>
    <m/>
    <m/>
  </r>
  <r>
    <x v="7"/>
    <x v="1"/>
    <x v="2"/>
    <x v="20"/>
    <x v="33"/>
    <m/>
    <m/>
    <m/>
    <m/>
    <m/>
    <m/>
    <m/>
    <m/>
    <m/>
    <m/>
    <m/>
    <m/>
    <m/>
    <m/>
    <m/>
    <m/>
    <m/>
    <m/>
    <m/>
    <m/>
  </r>
  <r>
    <x v="7"/>
    <x v="1"/>
    <x v="2"/>
    <x v="20"/>
    <x v="34"/>
    <m/>
    <m/>
    <m/>
    <m/>
    <m/>
    <m/>
    <m/>
    <m/>
    <m/>
    <m/>
    <m/>
    <m/>
    <m/>
    <m/>
    <m/>
    <m/>
    <m/>
    <m/>
    <m/>
    <m/>
  </r>
  <r>
    <x v="7"/>
    <x v="1"/>
    <x v="3"/>
    <x v="21"/>
    <x v="23"/>
    <m/>
    <m/>
    <m/>
    <m/>
    <m/>
    <m/>
    <m/>
    <m/>
    <m/>
    <m/>
    <m/>
    <m/>
    <m/>
    <m/>
    <m/>
    <m/>
    <m/>
    <m/>
    <m/>
    <m/>
  </r>
  <r>
    <x v="7"/>
    <x v="1"/>
    <x v="3"/>
    <x v="21"/>
    <x v="0"/>
    <m/>
    <m/>
    <m/>
    <m/>
    <m/>
    <m/>
    <m/>
    <m/>
    <m/>
    <m/>
    <m/>
    <m/>
    <m/>
    <m/>
    <m/>
    <m/>
    <m/>
    <m/>
    <m/>
    <m/>
  </r>
  <r>
    <x v="7"/>
    <x v="1"/>
    <x v="3"/>
    <x v="21"/>
    <x v="1"/>
    <m/>
    <m/>
    <m/>
    <m/>
    <m/>
    <m/>
    <m/>
    <m/>
    <m/>
    <m/>
    <m/>
    <m/>
    <m/>
    <m/>
    <m/>
    <m/>
    <m/>
    <m/>
    <m/>
    <m/>
  </r>
  <r>
    <x v="7"/>
    <x v="1"/>
    <x v="3"/>
    <x v="21"/>
    <x v="2"/>
    <m/>
    <m/>
    <m/>
    <m/>
    <m/>
    <m/>
    <m/>
    <m/>
    <m/>
    <m/>
    <m/>
    <m/>
    <m/>
    <m/>
    <m/>
    <m/>
    <m/>
    <m/>
    <m/>
    <m/>
  </r>
  <r>
    <x v="7"/>
    <x v="1"/>
    <x v="3"/>
    <x v="21"/>
    <x v="3"/>
    <m/>
    <m/>
    <m/>
    <m/>
    <m/>
    <m/>
    <m/>
    <m/>
    <m/>
    <m/>
    <m/>
    <m/>
    <m/>
    <m/>
    <m/>
    <m/>
    <m/>
    <m/>
    <m/>
    <m/>
  </r>
  <r>
    <x v="7"/>
    <x v="1"/>
    <x v="3"/>
    <x v="22"/>
    <x v="27"/>
    <m/>
    <m/>
    <m/>
    <m/>
    <m/>
    <m/>
    <m/>
    <m/>
    <m/>
    <m/>
    <m/>
    <m/>
    <m/>
    <m/>
    <m/>
    <m/>
    <m/>
    <m/>
    <m/>
    <m/>
  </r>
  <r>
    <x v="7"/>
    <x v="1"/>
    <x v="3"/>
    <x v="22"/>
    <x v="28"/>
    <m/>
    <m/>
    <m/>
    <m/>
    <m/>
    <m/>
    <m/>
    <m/>
    <m/>
    <m/>
    <m/>
    <m/>
    <m/>
    <m/>
    <m/>
    <m/>
    <m/>
    <m/>
    <m/>
    <m/>
  </r>
  <r>
    <x v="7"/>
    <x v="1"/>
    <x v="3"/>
    <x v="22"/>
    <x v="25"/>
    <m/>
    <m/>
    <m/>
    <m/>
    <m/>
    <m/>
    <m/>
    <m/>
    <m/>
    <m/>
    <m/>
    <m/>
    <m/>
    <m/>
    <m/>
    <m/>
    <m/>
    <m/>
    <m/>
    <m/>
  </r>
  <r>
    <x v="7"/>
    <x v="1"/>
    <x v="3"/>
    <x v="22"/>
    <x v="5"/>
    <m/>
    <m/>
    <m/>
    <m/>
    <m/>
    <m/>
    <m/>
    <m/>
    <m/>
    <m/>
    <m/>
    <m/>
    <m/>
    <m/>
    <m/>
    <m/>
    <m/>
    <m/>
    <m/>
    <m/>
  </r>
  <r>
    <x v="7"/>
    <x v="1"/>
    <x v="3"/>
    <x v="22"/>
    <x v="6"/>
    <m/>
    <m/>
    <m/>
    <m/>
    <m/>
    <m/>
    <m/>
    <m/>
    <m/>
    <m/>
    <m/>
    <m/>
    <m/>
    <m/>
    <m/>
    <m/>
    <m/>
    <m/>
    <m/>
    <m/>
  </r>
  <r>
    <x v="7"/>
    <x v="1"/>
    <x v="3"/>
    <x v="23"/>
    <x v="7"/>
    <m/>
    <m/>
    <m/>
    <m/>
    <m/>
    <m/>
    <m/>
    <m/>
    <m/>
    <m/>
    <m/>
    <m/>
    <m/>
    <m/>
    <m/>
    <m/>
    <m/>
    <m/>
    <m/>
    <m/>
  </r>
  <r>
    <x v="7"/>
    <x v="1"/>
    <x v="3"/>
    <x v="23"/>
    <x v="8"/>
    <m/>
    <m/>
    <m/>
    <m/>
    <m/>
    <m/>
    <m/>
    <m/>
    <m/>
    <m/>
    <m/>
    <m/>
    <m/>
    <m/>
    <m/>
    <m/>
    <m/>
    <m/>
    <m/>
    <m/>
  </r>
  <r>
    <x v="7"/>
    <x v="1"/>
    <x v="3"/>
    <x v="23"/>
    <x v="26"/>
    <m/>
    <m/>
    <m/>
    <m/>
    <m/>
    <m/>
    <m/>
    <m/>
    <m/>
    <m/>
    <m/>
    <m/>
    <m/>
    <m/>
    <m/>
    <m/>
    <m/>
    <m/>
    <m/>
    <m/>
  </r>
  <r>
    <x v="7"/>
    <x v="1"/>
    <x v="3"/>
    <x v="23"/>
    <x v="29"/>
    <m/>
    <m/>
    <m/>
    <m/>
    <m/>
    <m/>
    <m/>
    <m/>
    <m/>
    <m/>
    <m/>
    <m/>
    <m/>
    <m/>
    <m/>
    <m/>
    <m/>
    <m/>
    <m/>
    <m/>
  </r>
  <r>
    <x v="7"/>
    <x v="1"/>
    <x v="3"/>
    <x v="24"/>
    <x v="9"/>
    <m/>
    <m/>
    <m/>
    <m/>
    <m/>
    <m/>
    <m/>
    <m/>
    <m/>
    <m/>
    <m/>
    <m/>
    <m/>
    <m/>
    <m/>
    <m/>
    <m/>
    <m/>
    <m/>
    <m/>
  </r>
  <r>
    <x v="7"/>
    <x v="1"/>
    <x v="3"/>
    <x v="24"/>
    <x v="10"/>
    <m/>
    <m/>
    <m/>
    <m/>
    <m/>
    <m/>
    <m/>
    <m/>
    <m/>
    <m/>
    <m/>
    <m/>
    <m/>
    <m/>
    <m/>
    <m/>
    <m/>
    <m/>
    <m/>
    <m/>
  </r>
  <r>
    <x v="7"/>
    <x v="1"/>
    <x v="3"/>
    <x v="24"/>
    <x v="11"/>
    <m/>
    <m/>
    <m/>
    <m/>
    <m/>
    <m/>
    <m/>
    <m/>
    <m/>
    <m/>
    <m/>
    <m/>
    <m/>
    <m/>
    <m/>
    <m/>
    <m/>
    <m/>
    <m/>
    <m/>
  </r>
  <r>
    <x v="7"/>
    <x v="1"/>
    <x v="3"/>
    <x v="24"/>
    <x v="32"/>
    <m/>
    <m/>
    <m/>
    <m/>
    <m/>
    <m/>
    <m/>
    <m/>
    <m/>
    <m/>
    <m/>
    <m/>
    <m/>
    <m/>
    <m/>
    <m/>
    <m/>
    <m/>
    <m/>
    <m/>
  </r>
  <r>
    <x v="7"/>
    <x v="1"/>
    <x v="3"/>
    <x v="24"/>
    <x v="33"/>
    <m/>
    <m/>
    <m/>
    <m/>
    <m/>
    <m/>
    <m/>
    <m/>
    <m/>
    <m/>
    <m/>
    <m/>
    <m/>
    <m/>
    <m/>
    <m/>
    <m/>
    <m/>
    <m/>
    <m/>
  </r>
  <r>
    <x v="7"/>
    <x v="1"/>
    <x v="3"/>
    <x v="27"/>
    <x v="34"/>
    <m/>
    <m/>
    <m/>
    <m/>
    <m/>
    <m/>
    <m/>
    <m/>
    <m/>
    <m/>
    <m/>
    <m/>
    <m/>
    <m/>
    <m/>
    <m/>
    <m/>
    <m/>
    <m/>
    <m/>
  </r>
  <r>
    <x v="7"/>
    <x v="1"/>
    <x v="3"/>
    <x v="27"/>
    <x v="39"/>
    <m/>
    <m/>
    <m/>
    <m/>
    <m/>
    <m/>
    <m/>
    <m/>
    <m/>
    <m/>
    <m/>
    <m/>
    <m/>
    <m/>
    <m/>
    <m/>
    <m/>
    <m/>
    <m/>
    <m/>
  </r>
  <r>
    <x v="7"/>
    <x v="1"/>
    <x v="3"/>
    <x v="27"/>
    <x v="40"/>
    <m/>
    <m/>
    <m/>
    <m/>
    <m/>
    <m/>
    <m/>
    <m/>
    <m/>
    <m/>
    <m/>
    <m/>
    <m/>
    <m/>
    <m/>
    <m/>
    <m/>
    <m/>
    <m/>
    <m/>
  </r>
  <r>
    <x v="7"/>
    <x v="1"/>
    <x v="3"/>
    <x v="27"/>
    <x v="41"/>
    <m/>
    <m/>
    <m/>
    <m/>
    <m/>
    <m/>
    <m/>
    <m/>
    <m/>
    <m/>
    <m/>
    <m/>
    <m/>
    <m/>
    <m/>
    <m/>
    <m/>
    <m/>
    <m/>
    <m/>
  </r>
  <r>
    <x v="7"/>
    <x v="1"/>
    <x v="3"/>
    <x v="27"/>
    <x v="30"/>
    <m/>
    <m/>
    <m/>
    <m/>
    <m/>
    <m/>
    <m/>
    <m/>
    <m/>
    <m/>
    <m/>
    <m/>
    <m/>
    <m/>
    <m/>
    <m/>
    <m/>
    <m/>
    <m/>
    <m/>
  </r>
  <r>
    <x v="7"/>
    <x v="1"/>
    <x v="6"/>
    <x v="62"/>
    <x v="23"/>
    <m/>
    <m/>
    <m/>
    <m/>
    <m/>
    <m/>
    <m/>
    <m/>
    <m/>
    <m/>
    <m/>
    <m/>
    <m/>
    <m/>
    <m/>
    <m/>
    <m/>
    <m/>
    <m/>
    <m/>
  </r>
  <r>
    <x v="7"/>
    <x v="1"/>
    <x v="6"/>
    <x v="62"/>
    <x v="0"/>
    <m/>
    <m/>
    <m/>
    <m/>
    <m/>
    <m/>
    <m/>
    <m/>
    <m/>
    <m/>
    <m/>
    <m/>
    <m/>
    <m/>
    <m/>
    <m/>
    <m/>
    <m/>
    <m/>
    <m/>
  </r>
  <r>
    <x v="7"/>
    <x v="1"/>
    <x v="6"/>
    <x v="62"/>
    <x v="1"/>
    <m/>
    <m/>
    <m/>
    <m/>
    <m/>
    <m/>
    <m/>
    <m/>
    <m/>
    <m/>
    <m/>
    <m/>
    <m/>
    <m/>
    <m/>
    <m/>
    <m/>
    <m/>
    <m/>
    <m/>
  </r>
  <r>
    <x v="7"/>
    <x v="1"/>
    <x v="6"/>
    <x v="62"/>
    <x v="2"/>
    <m/>
    <m/>
    <m/>
    <m/>
    <m/>
    <m/>
    <m/>
    <m/>
    <m/>
    <m/>
    <m/>
    <m/>
    <m/>
    <m/>
    <m/>
    <m/>
    <m/>
    <m/>
    <m/>
    <m/>
  </r>
  <r>
    <x v="7"/>
    <x v="1"/>
    <x v="6"/>
    <x v="63"/>
    <x v="3"/>
    <m/>
    <m/>
    <m/>
    <m/>
    <m/>
    <m/>
    <m/>
    <m/>
    <m/>
    <m/>
    <m/>
    <m/>
    <m/>
    <m/>
    <m/>
    <m/>
    <m/>
    <m/>
    <m/>
    <m/>
  </r>
  <r>
    <x v="7"/>
    <x v="1"/>
    <x v="6"/>
    <x v="63"/>
    <x v="4"/>
    <m/>
    <m/>
    <m/>
    <m/>
    <m/>
    <m/>
    <m/>
    <m/>
    <m/>
    <m/>
    <m/>
    <m/>
    <m/>
    <m/>
    <m/>
    <m/>
    <m/>
    <m/>
    <m/>
    <m/>
  </r>
  <r>
    <x v="7"/>
    <x v="1"/>
    <x v="6"/>
    <x v="63"/>
    <x v="24"/>
    <m/>
    <m/>
    <m/>
    <m/>
    <m/>
    <m/>
    <m/>
    <m/>
    <m/>
    <m/>
    <m/>
    <m/>
    <m/>
    <m/>
    <m/>
    <m/>
    <m/>
    <m/>
    <m/>
    <m/>
  </r>
  <r>
    <x v="7"/>
    <x v="1"/>
    <x v="6"/>
    <x v="64"/>
    <x v="27"/>
    <m/>
    <m/>
    <m/>
    <m/>
    <m/>
    <m/>
    <m/>
    <m/>
    <m/>
    <m/>
    <m/>
    <m/>
    <m/>
    <m/>
    <m/>
    <m/>
    <m/>
    <m/>
    <m/>
    <m/>
  </r>
  <r>
    <x v="7"/>
    <x v="1"/>
    <x v="6"/>
    <x v="64"/>
    <x v="28"/>
    <m/>
    <m/>
    <m/>
    <m/>
    <m/>
    <m/>
    <m/>
    <m/>
    <m/>
    <m/>
    <m/>
    <m/>
    <m/>
    <m/>
    <m/>
    <m/>
    <m/>
    <m/>
    <m/>
    <m/>
  </r>
  <r>
    <x v="7"/>
    <x v="1"/>
    <x v="6"/>
    <x v="64"/>
    <x v="25"/>
    <m/>
    <m/>
    <m/>
    <m/>
    <m/>
    <m/>
    <m/>
    <m/>
    <m/>
    <m/>
    <m/>
    <m/>
    <m/>
    <m/>
    <m/>
    <m/>
    <m/>
    <m/>
    <m/>
    <m/>
  </r>
  <r>
    <x v="7"/>
    <x v="1"/>
    <x v="6"/>
    <x v="64"/>
    <x v="5"/>
    <m/>
    <m/>
    <m/>
    <m/>
    <m/>
    <m/>
    <m/>
    <m/>
    <m/>
    <m/>
    <m/>
    <m/>
    <m/>
    <m/>
    <m/>
    <m/>
    <m/>
    <m/>
    <m/>
    <m/>
  </r>
  <r>
    <x v="7"/>
    <x v="1"/>
    <x v="6"/>
    <x v="64"/>
    <x v="6"/>
    <m/>
    <m/>
    <m/>
    <m/>
    <m/>
    <m/>
    <m/>
    <m/>
    <m/>
    <m/>
    <m/>
    <m/>
    <m/>
    <m/>
    <m/>
    <m/>
    <m/>
    <m/>
    <m/>
    <m/>
  </r>
  <r>
    <x v="7"/>
    <x v="1"/>
    <x v="6"/>
    <x v="64"/>
    <x v="7"/>
    <m/>
    <m/>
    <m/>
    <m/>
    <m/>
    <m/>
    <m/>
    <m/>
    <m/>
    <m/>
    <m/>
    <m/>
    <m/>
    <m/>
    <m/>
    <m/>
    <m/>
    <m/>
    <m/>
    <m/>
  </r>
  <r>
    <x v="7"/>
    <x v="1"/>
    <x v="6"/>
    <x v="64"/>
    <x v="8"/>
    <m/>
    <m/>
    <m/>
    <m/>
    <m/>
    <m/>
    <m/>
    <m/>
    <m/>
    <m/>
    <m/>
    <m/>
    <m/>
    <m/>
    <m/>
    <m/>
    <m/>
    <m/>
    <m/>
    <m/>
  </r>
  <r>
    <x v="7"/>
    <x v="1"/>
    <x v="6"/>
    <x v="64"/>
    <x v="26"/>
    <m/>
    <m/>
    <m/>
    <m/>
    <m/>
    <m/>
    <m/>
    <m/>
    <m/>
    <m/>
    <m/>
    <m/>
    <m/>
    <m/>
    <m/>
    <m/>
    <m/>
    <m/>
    <m/>
    <m/>
  </r>
  <r>
    <x v="7"/>
    <x v="1"/>
    <x v="6"/>
    <x v="65"/>
    <x v="29"/>
    <m/>
    <m/>
    <m/>
    <m/>
    <m/>
    <m/>
    <m/>
    <m/>
    <m/>
    <m/>
    <m/>
    <m/>
    <m/>
    <m/>
    <m/>
    <m/>
    <m/>
    <m/>
    <m/>
    <m/>
  </r>
  <r>
    <x v="7"/>
    <x v="1"/>
    <x v="6"/>
    <x v="65"/>
    <x v="9"/>
    <m/>
    <m/>
    <m/>
    <m/>
    <m/>
    <m/>
    <m/>
    <m/>
    <m/>
    <m/>
    <m/>
    <m/>
    <m/>
    <m/>
    <m/>
    <m/>
    <m/>
    <m/>
    <m/>
    <m/>
  </r>
  <r>
    <x v="7"/>
    <x v="1"/>
    <x v="6"/>
    <x v="65"/>
    <x v="10"/>
    <m/>
    <m/>
    <m/>
    <m/>
    <m/>
    <m/>
    <m/>
    <m/>
    <m/>
    <m/>
    <m/>
    <m/>
    <m/>
    <m/>
    <m/>
    <m/>
    <m/>
    <m/>
    <m/>
    <m/>
  </r>
  <r>
    <x v="7"/>
    <x v="1"/>
    <x v="6"/>
    <x v="65"/>
    <x v="11"/>
    <m/>
    <m/>
    <m/>
    <m/>
    <m/>
    <m/>
    <m/>
    <m/>
    <m/>
    <m/>
    <m/>
    <m/>
    <m/>
    <m/>
    <m/>
    <m/>
    <m/>
    <m/>
    <m/>
    <m/>
  </r>
  <r>
    <x v="7"/>
    <x v="1"/>
    <x v="6"/>
    <x v="66"/>
    <x v="32"/>
    <m/>
    <m/>
    <m/>
    <m/>
    <m/>
    <m/>
    <m/>
    <m/>
    <m/>
    <m/>
    <m/>
    <m/>
    <m/>
    <m/>
    <m/>
    <m/>
    <m/>
    <m/>
    <m/>
    <m/>
  </r>
  <r>
    <x v="7"/>
    <x v="1"/>
    <x v="6"/>
    <x v="66"/>
    <x v="33"/>
    <m/>
    <m/>
    <m/>
    <m/>
    <m/>
    <m/>
    <m/>
    <m/>
    <m/>
    <m/>
    <m/>
    <m/>
    <m/>
    <m/>
    <m/>
    <m/>
    <m/>
    <m/>
    <m/>
    <m/>
  </r>
  <r>
    <x v="7"/>
    <x v="1"/>
    <x v="6"/>
    <x v="66"/>
    <x v="34"/>
    <m/>
    <m/>
    <m/>
    <m/>
    <m/>
    <m/>
    <m/>
    <m/>
    <m/>
    <m/>
    <m/>
    <m/>
    <m/>
    <m/>
    <m/>
    <m/>
    <m/>
    <m/>
    <m/>
    <m/>
  </r>
  <r>
    <x v="7"/>
    <x v="1"/>
    <x v="6"/>
    <x v="66"/>
    <x v="39"/>
    <m/>
    <m/>
    <m/>
    <m/>
    <m/>
    <m/>
    <m/>
    <m/>
    <m/>
    <m/>
    <m/>
    <m/>
    <m/>
    <m/>
    <m/>
    <m/>
    <m/>
    <m/>
    <m/>
    <m/>
  </r>
  <r>
    <x v="7"/>
    <x v="1"/>
    <x v="6"/>
    <x v="66"/>
    <x v="40"/>
    <m/>
    <m/>
    <m/>
    <m/>
    <m/>
    <m/>
    <m/>
    <m/>
    <m/>
    <m/>
    <m/>
    <m/>
    <m/>
    <m/>
    <m/>
    <m/>
    <m/>
    <m/>
    <m/>
    <m/>
  </r>
  <r>
    <x v="7"/>
    <x v="1"/>
    <x v="6"/>
    <x v="66"/>
    <x v="41"/>
    <m/>
    <m/>
    <m/>
    <m/>
    <m/>
    <m/>
    <m/>
    <m/>
    <m/>
    <m/>
    <m/>
    <m/>
    <m/>
    <m/>
    <m/>
    <m/>
    <m/>
    <m/>
    <m/>
    <m/>
  </r>
  <r>
    <x v="7"/>
    <x v="1"/>
    <x v="6"/>
    <x v="66"/>
    <x v="30"/>
    <m/>
    <m/>
    <m/>
    <m/>
    <m/>
    <m/>
    <m/>
    <m/>
    <m/>
    <m/>
    <m/>
    <m/>
    <m/>
    <m/>
    <m/>
    <m/>
    <m/>
    <m/>
    <m/>
    <m/>
  </r>
  <r>
    <x v="7"/>
    <x v="1"/>
    <x v="6"/>
    <x v="66"/>
    <x v="31"/>
    <m/>
    <m/>
    <m/>
    <m/>
    <m/>
    <m/>
    <m/>
    <m/>
    <m/>
    <m/>
    <m/>
    <m/>
    <m/>
    <m/>
    <m/>
    <m/>
    <m/>
    <m/>
    <m/>
    <m/>
  </r>
  <r>
    <x v="7"/>
    <x v="1"/>
    <x v="6"/>
    <x v="67"/>
    <x v="12"/>
    <m/>
    <m/>
    <m/>
    <m/>
    <m/>
    <m/>
    <m/>
    <m/>
    <m/>
    <m/>
    <m/>
    <m/>
    <m/>
    <m/>
    <m/>
    <m/>
    <m/>
    <m/>
    <m/>
    <m/>
  </r>
  <r>
    <x v="7"/>
    <x v="1"/>
    <x v="6"/>
    <x v="67"/>
    <x v="13"/>
    <m/>
    <m/>
    <m/>
    <m/>
    <m/>
    <m/>
    <m/>
    <m/>
    <m/>
    <m/>
    <m/>
    <m/>
    <m/>
    <m/>
    <m/>
    <m/>
    <m/>
    <m/>
    <m/>
    <m/>
  </r>
  <r>
    <x v="7"/>
    <x v="1"/>
    <x v="6"/>
    <x v="67"/>
    <x v="14"/>
    <m/>
    <m/>
    <m/>
    <m/>
    <m/>
    <m/>
    <m/>
    <m/>
    <m/>
    <m/>
    <m/>
    <m/>
    <m/>
    <m/>
    <m/>
    <m/>
    <m/>
    <m/>
    <m/>
    <m/>
  </r>
  <r>
    <x v="7"/>
    <x v="1"/>
    <x v="6"/>
    <x v="67"/>
    <x v="15"/>
    <m/>
    <m/>
    <m/>
    <m/>
    <m/>
    <m/>
    <m/>
    <m/>
    <m/>
    <m/>
    <m/>
    <m/>
    <m/>
    <m/>
    <m/>
    <m/>
    <m/>
    <m/>
    <m/>
    <m/>
  </r>
  <r>
    <x v="7"/>
    <x v="1"/>
    <x v="6"/>
    <x v="67"/>
    <x v="16"/>
    <m/>
    <m/>
    <m/>
    <m/>
    <m/>
    <m/>
    <m/>
    <m/>
    <m/>
    <m/>
    <m/>
    <m/>
    <m/>
    <m/>
    <m/>
    <m/>
    <m/>
    <m/>
    <m/>
    <m/>
  </r>
  <r>
    <x v="7"/>
    <x v="1"/>
    <x v="6"/>
    <x v="68"/>
    <x v="17"/>
    <m/>
    <m/>
    <m/>
    <m/>
    <m/>
    <m/>
    <m/>
    <m/>
    <m/>
    <m/>
    <m/>
    <m/>
    <m/>
    <m/>
    <m/>
    <m/>
    <m/>
    <m/>
    <m/>
    <m/>
  </r>
  <r>
    <x v="7"/>
    <x v="1"/>
    <x v="6"/>
    <x v="68"/>
    <x v="18"/>
    <m/>
    <m/>
    <m/>
    <m/>
    <m/>
    <m/>
    <m/>
    <m/>
    <m/>
    <m/>
    <m/>
    <m/>
    <m/>
    <m/>
    <m/>
    <m/>
    <m/>
    <m/>
    <m/>
    <m/>
  </r>
  <r>
    <x v="7"/>
    <x v="1"/>
    <x v="6"/>
    <x v="68"/>
    <x v="19"/>
    <m/>
    <m/>
    <m/>
    <m/>
    <m/>
    <m/>
    <m/>
    <m/>
    <m/>
    <m/>
    <m/>
    <m/>
    <m/>
    <m/>
    <m/>
    <m/>
    <m/>
    <m/>
    <m/>
    <m/>
  </r>
  <r>
    <x v="7"/>
    <x v="1"/>
    <x v="6"/>
    <x v="68"/>
    <x v="20"/>
    <m/>
    <m/>
    <m/>
    <m/>
    <m/>
    <m/>
    <m/>
    <m/>
    <m/>
    <m/>
    <m/>
    <m/>
    <m/>
    <m/>
    <m/>
    <m/>
    <m/>
    <m/>
    <m/>
    <m/>
  </r>
  <r>
    <x v="7"/>
    <x v="1"/>
    <x v="6"/>
    <x v="69"/>
    <x v="21"/>
    <m/>
    <m/>
    <m/>
    <m/>
    <m/>
    <m/>
    <m/>
    <m/>
    <m/>
    <m/>
    <m/>
    <m/>
    <m/>
    <m/>
    <m/>
    <m/>
    <m/>
    <m/>
    <m/>
    <m/>
  </r>
  <r>
    <x v="7"/>
    <x v="1"/>
    <x v="6"/>
    <x v="69"/>
    <x v="22"/>
    <m/>
    <m/>
    <m/>
    <m/>
    <m/>
    <m/>
    <m/>
    <m/>
    <m/>
    <m/>
    <m/>
    <m/>
    <m/>
    <m/>
    <m/>
    <m/>
    <m/>
    <m/>
    <m/>
    <m/>
  </r>
  <r>
    <x v="7"/>
    <x v="1"/>
    <x v="6"/>
    <x v="69"/>
    <x v="42"/>
    <m/>
    <m/>
    <m/>
    <m/>
    <m/>
    <m/>
    <m/>
    <m/>
    <m/>
    <m/>
    <m/>
    <m/>
    <m/>
    <m/>
    <m/>
    <m/>
    <m/>
    <m/>
    <m/>
    <m/>
  </r>
  <r>
    <x v="7"/>
    <x v="1"/>
    <x v="6"/>
    <x v="69"/>
    <x v="43"/>
    <m/>
    <m/>
    <m/>
    <m/>
    <m/>
    <m/>
    <m/>
    <m/>
    <m/>
    <m/>
    <m/>
    <m/>
    <m/>
    <m/>
    <m/>
    <m/>
    <m/>
    <m/>
    <m/>
    <m/>
  </r>
  <r>
    <x v="7"/>
    <x v="1"/>
    <x v="6"/>
    <x v="69"/>
    <x v="35"/>
    <m/>
    <m/>
    <m/>
    <m/>
    <m/>
    <m/>
    <m/>
    <m/>
    <m/>
    <m/>
    <m/>
    <m/>
    <m/>
    <m/>
    <m/>
    <m/>
    <m/>
    <m/>
    <m/>
    <m/>
  </r>
  <r>
    <x v="7"/>
    <x v="1"/>
    <x v="6"/>
    <x v="69"/>
    <x v="36"/>
    <m/>
    <m/>
    <m/>
    <m/>
    <m/>
    <m/>
    <m/>
    <m/>
    <m/>
    <m/>
    <m/>
    <m/>
    <m/>
    <m/>
    <m/>
    <m/>
    <m/>
    <m/>
    <m/>
    <m/>
  </r>
  <r>
    <x v="7"/>
    <x v="1"/>
    <x v="6"/>
    <x v="69"/>
    <x v="37"/>
    <m/>
    <m/>
    <m/>
    <m/>
    <m/>
    <m/>
    <m/>
    <m/>
    <m/>
    <m/>
    <m/>
    <m/>
    <m/>
    <m/>
    <m/>
    <m/>
    <m/>
    <m/>
    <m/>
    <m/>
  </r>
  <r>
    <x v="7"/>
    <x v="1"/>
    <x v="6"/>
    <x v="69"/>
    <x v="38"/>
    <m/>
    <m/>
    <m/>
    <m/>
    <m/>
    <m/>
    <m/>
    <m/>
    <m/>
    <m/>
    <m/>
    <m/>
    <m/>
    <m/>
    <m/>
    <m/>
    <m/>
    <m/>
    <m/>
    <m/>
  </r>
  <r>
    <x v="7"/>
    <x v="1"/>
    <x v="6"/>
    <x v="70"/>
    <x v="44"/>
    <m/>
    <m/>
    <m/>
    <m/>
    <m/>
    <m/>
    <m/>
    <m/>
    <m/>
    <m/>
    <m/>
    <m/>
    <m/>
    <m/>
    <m/>
    <m/>
    <m/>
    <m/>
    <m/>
    <m/>
  </r>
  <r>
    <x v="7"/>
    <x v="1"/>
    <x v="6"/>
    <x v="70"/>
    <x v="45"/>
    <m/>
    <m/>
    <m/>
    <m/>
    <m/>
    <m/>
    <m/>
    <m/>
    <m/>
    <m/>
    <m/>
    <m/>
    <m/>
    <m/>
    <m/>
    <m/>
    <m/>
    <m/>
    <m/>
    <m/>
  </r>
  <r>
    <x v="7"/>
    <x v="1"/>
    <x v="6"/>
    <x v="70"/>
    <x v="46"/>
    <m/>
    <m/>
    <m/>
    <m/>
    <m/>
    <m/>
    <m/>
    <m/>
    <m/>
    <m/>
    <m/>
    <m/>
    <m/>
    <m/>
    <m/>
    <m/>
    <m/>
    <m/>
    <m/>
    <m/>
  </r>
  <r>
    <x v="7"/>
    <x v="1"/>
    <x v="6"/>
    <x v="71"/>
    <x v="47"/>
    <m/>
    <m/>
    <m/>
    <m/>
    <m/>
    <m/>
    <m/>
    <m/>
    <m/>
    <m/>
    <m/>
    <m/>
    <m/>
    <m/>
    <m/>
    <m/>
    <m/>
    <m/>
    <m/>
    <m/>
  </r>
  <r>
    <x v="7"/>
    <x v="1"/>
    <x v="6"/>
    <x v="71"/>
    <x v="48"/>
    <m/>
    <m/>
    <m/>
    <m/>
    <m/>
    <m/>
    <m/>
    <m/>
    <m/>
    <m/>
    <m/>
    <m/>
    <m/>
    <m/>
    <m/>
    <m/>
    <m/>
    <m/>
    <m/>
    <m/>
  </r>
  <r>
    <x v="7"/>
    <x v="1"/>
    <x v="6"/>
    <x v="71"/>
    <x v="49"/>
    <m/>
    <m/>
    <m/>
    <m/>
    <m/>
    <m/>
    <m/>
    <m/>
    <m/>
    <m/>
    <m/>
    <m/>
    <m/>
    <m/>
    <m/>
    <m/>
    <m/>
    <m/>
    <m/>
    <m/>
  </r>
  <r>
    <x v="7"/>
    <x v="1"/>
    <x v="6"/>
    <x v="71"/>
    <x v="50"/>
    <m/>
    <m/>
    <m/>
    <m/>
    <m/>
    <m/>
    <m/>
    <m/>
    <m/>
    <m/>
    <m/>
    <m/>
    <m/>
    <m/>
    <m/>
    <m/>
    <m/>
    <m/>
    <m/>
    <m/>
  </r>
  <r>
    <x v="7"/>
    <x v="1"/>
    <x v="6"/>
    <x v="71"/>
    <x v="51"/>
    <m/>
    <m/>
    <m/>
    <m/>
    <m/>
    <m/>
    <m/>
    <m/>
    <m/>
    <m/>
    <m/>
    <m/>
    <m/>
    <m/>
    <m/>
    <m/>
    <m/>
    <m/>
    <m/>
    <m/>
  </r>
  <r>
    <x v="7"/>
    <x v="1"/>
    <x v="6"/>
    <x v="71"/>
    <x v="52"/>
    <m/>
    <m/>
    <m/>
    <m/>
    <m/>
    <m/>
    <m/>
    <m/>
    <m/>
    <m/>
    <m/>
    <m/>
    <m/>
    <m/>
    <m/>
    <m/>
    <m/>
    <m/>
    <m/>
    <m/>
  </r>
  <r>
    <x v="7"/>
    <x v="1"/>
    <x v="6"/>
    <x v="71"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C21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31E-6CF8-4D6C-9026-8E67FBDDCCC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EF825-8C29-44DB-841B-B9118365FF5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8A4DC-6178-4535-A36B-2D33159DADB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877E9-C924-40DA-A0B3-C63621DF0AD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8A97BC-7880-4A17-A83F-778E1D4F4A4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B9660D-0668-4CBE-8261-0CE79D56CD6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F8299E-C617-43D6-93A5-ED5B6D36E13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02F4DC-55A6-434D-9574-D90E55A1BE9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8766E-447F-422C-B4D8-3EAE87C457A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194D9-5262-4991-A76A-533A3166475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DB233-FF22-4BC6-942A-CA61D93498A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F94878-507F-4975-9A90-4266CAF8279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DF252-6F8C-46F6-BA8E-C5807092AFC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27BE93-B08B-448C-B9B9-9057511350B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F1223C-3536-40B6-9E6D-22B724AB73D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883417-DE3A-4CDE-9584-34103FDBB04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C0795-AFE1-4F0B-9F87-981E9D99349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9AF6C-6E38-4B1E-9083-9A58ABB101B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1EBF4B-0C66-42D9-9144-9397270C7DE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F82D5-5466-4500-B162-B5EFC8F385E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6A2D6-0C29-4D3E-91FD-64E4EBE3305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F6CA0A-6510-4E57-B17C-1621F2E3E1E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3A536-C701-4C02-BFD8-1B98AD84929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0E2FF-C517-4388-A857-0C0927770D6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5873-3E5C-46BB-9884-C21F708FFED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98AD21-A6DE-423B-B4DD-DC44768A97E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45BC7-306F-4AB4-8BBA-2D78FA612D3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34B21-FB06-48A7-80B6-E2329EC8A7F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81D4D-6567-4AF6-B8CB-5224FF019D9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9D393-BB06-46B2-82E7-873162EE0C9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F9940-160B-42FE-AF6A-45A361C1606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F9C7-00EF-41B8-8156-B4F1CF1ECB2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A78F79-EAA6-4670-B4A4-C9FB27F0B81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8D78E-CD17-4EC3-881F-C940B490688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029E2-4201-494D-BD28-BEAB66FB198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0BE65E-A9EF-4A4C-9BB5-4632D1CE13C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0573A-0AF6-45FE-A27B-0E465C27E29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44B75-0C2B-4DC8-9473-78CD9539E25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6E63E-0D73-4A82-AD66-C7D9255FDEA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5BFC2A-7256-4E4C-BC0D-420C9805C77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490CC-02AC-4DC4-915A-67580B878DC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5748D-7B5C-409C-9ACA-8148AE27FB4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1E4071-0BBC-4413-8FCE-8927B9E574B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C7FF4-FA3B-444F-8C97-FF6C02E483B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2CBF8-106F-4103-88CA-A1AB042E3DF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C483F4-BC26-40EA-B003-E41F7CCF886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CBE7A2-B7D2-4CB5-B6AE-6F3E69CAF76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B200F-F533-47EF-80D7-CFEA0C21E03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6BC6A-8E16-4875-A318-47AAB926FA7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AAFBF4-3146-439F-9E4D-B7E7B52D084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34669-A730-4B54-A900-F1B03FE6D23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6D37A-C7CF-4BA2-B54D-D3B89DC9A6C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D3EB4-6941-4EDD-974A-B88CD66F7AE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9FEDC-DD4F-4B42-A690-97250247DFA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BA1987-12BB-45CC-857F-9DDB629F1CB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BAC8A-C0FA-4C84-99CA-2EC552253F3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90B0B-56CE-4CD8-AD14-7B51C5BC8B4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01F63-3FA2-4D89-BEFF-EA065B2EF32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0640BC-EDD9-48D1-9EBC-4CE93C797AC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0A2A3-E62A-4BAD-ACA0-AF5AC9982E0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75A95-5642-48B2-B764-69B41FAC305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A8EFA-2EE5-46BE-840F-F3EACEB8843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829DC6-F183-45BB-BCE7-1DA85D68B70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41B29-BD74-48BD-B00F-56B51C7AA6E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CC23B-6159-4E84-A158-A347A30D9AA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A5DCB-7FC2-4C50-B431-D34B91274C9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5E62B-B61C-495C-ADDE-314E0B7F000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30464-0B1D-4873-A7DB-11C5A051227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4322C8-E4BA-472D-B2D0-3D719749ECD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809866-5444-45F1-A3F6-BDC9329E852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441E53-5120-4B59-AC3E-A1BFC78D8FD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D4AFF-D570-48BD-9CB8-D80D803CD51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F2A3-CCF2-4844-83EA-1C26C4C71B9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BF46B-336A-4AD2-B7C9-25B46769FAB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3905E-04FB-4860-A2FE-D4D3086F9C2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98A944-E056-4C4F-BC28-AE8BE9E3F4C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D4C140-D591-4B59-97F2-DD58A45C26C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F97F87-21C5-4E0E-95A0-F815EDB3949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591239-4B22-47EF-B1B2-F0600991C50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18558-2C37-4805-9A3B-CA15AADA6CD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7BD9F-D55A-47B7-B875-021B2C3EDE6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6FA10-08E2-4D48-B21C-B91E0A4B72F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D2FF-CE53-4176-8419-BF4C6FFD6F1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92256-17C2-447C-B85D-DFA94A77AB4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94E2E-A387-4EA8-B6C2-56EF7474660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B0C6A-1053-4FE8-B7F7-A94300D16B1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7885EF-5267-485E-9D67-87AE5379543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4F0C5-30C3-4838-A0DE-E6BD226DD7B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FD5EA-FE8C-4359-8AEE-702DFF31BC8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0BFE2-B6C7-410F-84E4-BD48D453619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5D4512-33B9-4B00-8A08-966FD5107DC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D20-FE1A-4EF4-B5C7-B7EB79D13E0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583ACB-46D6-4B8C-9EDC-87667E772CE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5B7EC-22C3-45AF-B3D0-227F337C3E6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BF56E-DA23-45C8-BEBD-B64EFAB28BC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A3853-E58A-4F87-B872-9F27E019880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22B61-116F-422F-95C1-3B446BA7F4D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EEDE9-F505-45FD-91AD-788EEC9E289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3F222-3A78-4DBF-9947-F48573280D8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015-4BEE-4C2C-89BA-CEF1860F639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E70DB-E154-4D14-A08A-290C9C0E7DD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90515-D9B8-441D-B64C-66DE048C1AE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F62D32-5AC0-4A85-B9E9-8C5AC9470CF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485BCB-7AAA-4737-B17B-BA40B56B92F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0D9E86-7360-4910-ADC7-3CE0C0BC4C7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6E31F-41E3-42E4-80DF-3CA883A05F4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40DC5-C35C-43C7-8275-16986F5ED76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91300-BB16-4FC7-B122-A40DE7B4C1D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1576B7-4729-4407-9FD0-8A7CCE27910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83B66-9E7D-42DC-B61D-09A75133EC1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78E17C-54F3-497F-903B-E1238731D13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7343D-FFC8-4B1B-94EE-9461E18B460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46BD5-0621-4A34-9A52-62E8400E934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D3DDBB-943D-4622-BA0E-52BD8BB221D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B55A9-4A3C-44EE-AFC3-B8008630BB6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535F70-FBAD-49F6-805F-3CE905500C8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687AB-FEE1-420E-B8CA-6EE6FF4CE72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3B0F3-114A-434D-8F5F-6E4653E4F05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EC85E-B36B-433D-AC9A-0300BFC21A1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75C3FE-FA2F-40EB-8072-62576C2D760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7FF17-212A-4A09-9B3B-159601A7E52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3789F-9619-4999-8773-580C9A454B0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33D07-E78B-4FDA-96DC-C5505F0B56F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108A48-F77D-44F9-95FE-E9C314DA294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51074-7293-4589-BB9A-F70DDE442FB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1C503B-4B40-4400-9562-4B463D26847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08589-4139-4166-8B24-5D55BE53869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8244F-C656-4581-9613-D9DDE793BFF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FDAC1-06B6-4479-B24E-43F28FD1102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C639A7-3096-4574-ADD4-04E3AE49CBF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C02F24-87FD-4D5D-9765-0E1C0F41A19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4B7915-AB34-4A94-BB50-DDF3C4B2A40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89B608-B380-49AC-8120-84F027D6EEC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5B406-B437-4B59-8A58-DD18D73CAC8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9A068-7CC3-4BCB-A460-6993590F505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E0E88-DDC6-4F75-A08D-B0F4691956B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29EAA2-AD28-49C6-90C4-3CF81F8063D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7D4C9D-AED3-4A18-A8B9-6AD29E739D0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14F9B-76C4-49FC-824F-6D4BE0D0A0D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C57C1-EE4F-4286-9DB9-04012B738E0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171FA-26AC-4734-B318-E8EDBA38C9A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C12C6-56B2-426A-8E1D-60F87005906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DF1442-A20C-4E43-BB91-1D0DED05830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D97AEA-67BB-4424-A3C4-EE61DE28A74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D8BD5-DF8F-4842-B1E5-D3E6F470C75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7E7FFD-1154-4BC6-9B39-89FA42BC7AF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4FBA20-3EE5-4FB0-9758-E1E67538665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05A2A-8837-4718-BC69-0DFD12DB449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0FF4E-78AD-49AF-8C86-4D5982A770B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DD02A-0E70-4847-9D8C-B1C2C4389D8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43AFA-9BA3-40A0-B7F8-3B807D48839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AB9FF-670B-46E8-85B5-8782E5ACEA2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78E2F5-0197-44A3-8F7A-82E724EECE3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E7BE7E-D9B4-4940-BE82-B0DD95F35B2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58321-C633-4E02-8AB3-2CBEDE636FB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ECE91-97D0-4295-9D7A-B6F06B45623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A9D95-0AAE-4B43-8B7C-97FA701CC39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1C845-6311-4259-89EE-FDCD89D0080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22AF1-9AA5-4BD7-BCC2-43F906ECC2D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E1C8B-E717-4A9F-898D-03238642FFB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C1695B-46FF-4D59-8EAE-F006BE377AC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D2A2E-B241-476C-86DC-ADB4567E8C7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18DFCD-604C-4F5D-8D64-C9691E29395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365EB8-0BE1-43FE-B8EB-3DBB4A5A3E5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82540-91C2-4B00-9386-BE5B6964A1A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AB6122-818D-4169-9448-7472C7FD3ED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09180-11DB-415E-9278-F469085B1B0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A77E4F-B0E3-477C-A552-EC79B3E0ED4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D9A96-1D80-47C9-A049-3AE9DA7EA90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04B9B-7D0B-41B3-A759-A4063B44F87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25E4F-0453-4890-AC88-F3A31500448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D4F0-8C8E-45F4-A2A9-8724A5D28DA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F1ECD-31CA-4E8F-BCF3-495B71BCAD7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D84D6-2D05-4694-9C27-3518549242B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47A18-7BFC-4ABF-B0F7-6104D22C155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62A69-134D-44D7-AE5A-82592A812F1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B34A6A-7206-4582-AD5B-7A3F313A2FE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ED8D-B557-4BBE-BA70-0581CAFAF6F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9EF68-7F51-45DB-8470-E6D9B44C783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BBCDA-3E86-44AF-BFB6-57042C34EB1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0196E5-E2FA-4100-8660-6D9E27BAF72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D5E5E-39AA-4BB2-816A-421903643F9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4D776-2DBA-4AE9-90A9-A489BD66B2D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54194-0A54-4430-B5DC-8ACEDEB5E78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249C2-0308-4FC4-A86E-659111797A0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DBD0D-79C0-4D2A-A110-DD6EB21D459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51C04-5095-4F16-89A4-1EEDF0B8FDC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E1136-ED26-4678-A31A-B3959EBB828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77A627-8AA9-4EF9-B834-B470862AD89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80641-CF48-4245-9272-5BC67E7A620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9C17C-62CE-48F5-9B53-E02BBEE5940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F2E59-D976-49F3-AE08-C275E98235F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27729-6006-4339-8062-171E74B26C6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CFD25-EE17-4248-9B33-2F89CD98A47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3DC46-48EF-4AB6-AC05-FD27FBF9407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FD18ED-7804-4AE3-B0BE-FDFDE12185A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30226-7F6B-44C7-AE8E-A96D7BE972B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92C0A-4A00-45ED-9D9D-2AE77AD13C3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B59C3A-0553-4FE9-8121-838B94ABF8A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42BC2-8D4A-4211-BF5F-BB5EBA9450F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6EF49-29C9-43E9-BE38-5B9A6BC3A11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C2F12-17BB-4DAD-9E30-C79060F2708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855DE-F429-4B63-89A7-E9A70AB14A8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EE8F1-738B-46F8-8974-B7616073940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BA72-61BC-4075-B63C-D1265A2B596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7302EB-4712-4C96-B5DB-4BC2B45A053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9777F-FA0B-4C1E-BAF6-C2CC6DE0951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A3EC3E-4EA7-4299-895F-390128ED940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B5DC0-A7B3-4066-9DEA-E9F4AED1B1D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9A760D-C818-4660-A5B3-CDE6329D892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B6690-27C4-4380-B8AC-BE04EC32EA2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9AB745-9F00-44BF-B092-D5A2036ADEB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264E4-D054-429D-AD09-37351FD2CDF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3F09E-1D83-4BB8-AA33-ED3EAE1BE93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3FEC0-9F65-40EC-885B-A46A41D131C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96AC6-6F61-4852-8204-F8737714135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89EC3-7058-418B-A305-5C2854C67AF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43B2F-0ACF-4758-9B71-A5E69F505A1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C56F7-8D29-4CBE-81F0-3E2783B55C2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CB623-8154-4BE9-8F32-AF2B0F27D7B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B036A-07EC-4FB9-8779-DBEEB286DC0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FB0F81-4A79-4C8B-9BC6-50145CD2D46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C1CDA-6057-4CB8-8300-ED4A4323103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79F6-1BB4-4B3B-8485-00AB587CFED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6F8E0-75D1-4059-BE56-15659AE50E3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B30DE-6626-4205-87AB-7092E784078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0158C1-7317-4878-87FC-93B05485895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C83F0-41B9-44B5-83BA-80068F1ED43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30646-6871-41AC-AFC7-A8909B7E8A92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3E1AE-4CD4-471B-94C2-8F6A6444771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B7666-D912-4A4B-95FF-10D89CAB883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3BCEAB-D0AC-446D-8E93-704BB109EC6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694B6-2CA0-4F3E-BCCA-D9EC27E3D44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1CEDB-EF6C-4F88-AFA8-5CB32D56F821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075DB-8833-470F-8C31-6852B0D95BA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4F5C3-3E75-40ED-89FE-B9548D675F4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7EAE5-CEDC-4946-B4FE-7427EDEBA5DC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1907D5-09C8-4DC9-90E4-8C8E1F11B83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C4259-1B11-4215-8236-02F289C81E0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5B76BF-B80D-4008-878A-A97A5E5994E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BD177-D829-4BC8-92CD-9DF6543C8FB0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1A412-6F54-49B9-9967-97FFFE68D936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0F56A-497E-41B5-864B-F680A7A7590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D5EF8-782E-4DFD-80BA-90984AED3DCD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8758AF-A734-4DE9-B466-90CE4411D5DF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364D0-3633-41DF-8EB2-917589B7AC4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D64FE-7610-4F12-B563-D041D603A90B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5F457-DD4C-434B-84D2-947C209576E8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06E37-6A76-428F-998C-FF87C6FA8E5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74C03-6B21-4735-9E43-F79F371EBBA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539F5-EF9C-4FC6-9E33-E38A9D107EF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B3867-E536-48F6-8BD2-1C9A676A473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5390E-BEA9-4601-A452-E47D24F6E80E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946A9-B9A8-4B98-B7AE-B04DB7EC7AEA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6E8684-0E58-4EB6-AC92-7FCB25843919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C1E173-93B3-47FF-96BC-4F08F49F032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6E23A-68B7-4306-BC37-F7828DE9BE83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CCCD4-4603-4CC5-A060-4485B14DE1D5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D232E0-F2AF-4547-8412-2A0D91255B14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h="1"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h="1"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CA34-89B2-4B41-B68B-8C8E31F98507}" name="TablaDinámica3" cacheId="1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17"/>
        <item h="1" x="25"/>
        <item h="1" m="1" x="72"/>
        <item h="1" x="31"/>
        <item h="1" x="35"/>
        <item h="1" x="51"/>
        <item h="1" m="1" x="73"/>
        <item h="1" x="30"/>
        <item h="1" m="1" x="74"/>
        <item h="1" x="47"/>
        <item h="1" x="48"/>
        <item h="1" x="49"/>
        <item h="1" x="29"/>
        <item h="1" x="36"/>
        <item h="1" x="32"/>
        <item h="1" x="50"/>
        <item h="1" x="34"/>
        <item h="1" x="33"/>
        <item h="1" x="52"/>
        <item h="1" x="53"/>
        <item h="1" x="54"/>
        <item h="1" x="37"/>
        <item h="1" x="38"/>
        <item h="1" x="39"/>
        <item h="1" x="40"/>
        <item h="1" x="0"/>
        <item h="1" x="1"/>
        <item h="1" x="2"/>
        <item h="1" x="28"/>
        <item h="1" x="3"/>
        <item h="1" x="4"/>
        <item h="1" x="41"/>
        <item h="1" x="5"/>
        <item h="1" x="6"/>
        <item h="1" x="42"/>
        <item h="1" x="43"/>
        <item h="1" x="44"/>
        <item h="1" x="7"/>
        <item h="1" x="8"/>
        <item h="1" x="9"/>
        <item h="1" x="10"/>
        <item h="1" x="11"/>
        <item h="1" x="12"/>
        <item x="13"/>
        <item h="1" x="14"/>
        <item h="1" x="45"/>
        <item h="1" x="46"/>
        <item h="1" x="15"/>
        <item h="1" x="16"/>
        <item h="1" x="55"/>
        <item h="1" x="56"/>
        <item h="1" x="57"/>
        <item h="1" x="58"/>
        <item h="1" x="59"/>
        <item h="1" x="60"/>
        <item h="1" x="61"/>
        <item h="1" x="26"/>
        <item h="1" x="18"/>
        <item h="1" x="19"/>
        <item h="1" x="20"/>
        <item h="1" x="21"/>
        <item h="1" x="22"/>
        <item h="1" x="23"/>
        <item h="1" x="24"/>
        <item h="1" x="27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23"/>
        <item h="1" x="0"/>
        <item h="1" x="1"/>
        <item h="1" x="2"/>
        <item h="1" x="3"/>
        <item h="1" x="4"/>
        <item h="1" x="24"/>
        <item h="1" x="27"/>
        <item h="1" x="28"/>
        <item h="1" x="25"/>
        <item h="1" x="9"/>
        <item h="1" x="10"/>
        <item h="1" x="11"/>
        <item h="1" x="32"/>
        <item h="1" x="33"/>
        <item h="1" x="40"/>
        <item h="1" x="41"/>
        <item h="1" x="30"/>
        <item h="1" x="31"/>
        <item h="1" x="12"/>
        <item h="1" x="13"/>
        <item h="1" x="14"/>
        <item h="1" x="15"/>
        <item h="1" x="16"/>
        <item h="1" x="36"/>
        <item h="1" x="37"/>
        <item h="1" x="38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0"/>
        <item h="1" x="21"/>
        <item h="1" x="22"/>
        <item h="1" x="42"/>
        <item h="1" x="43"/>
        <item h="1" x="35"/>
        <item h="1" x="26"/>
        <item h="1" x="29"/>
        <item h="1" x="5"/>
        <item h="1" x="6"/>
        <item h="1" x="7"/>
        <item h="1" m="1" x="62"/>
        <item h="1" m="1" x="63"/>
        <item h="1" m="1" x="64"/>
        <item h="1" m="1" x="57"/>
        <item h="1" x="34"/>
        <item x="8"/>
        <item h="1" x="39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17"/>
        <item h="1" x="18"/>
        <item h="1" x="19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89" name="TablaDinámica3"/>
    <pivotTable tabId="390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69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4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7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  <pivotTable tabId="614" name="TablaDinámica3"/>
    <pivotTable tabId="615" name="TablaDinámica3"/>
    <pivotTable tabId="616" name="TablaDinámica3"/>
    <pivotTable tabId="617" name="TablaDinámica3"/>
    <pivotTable tabId="618" name="TablaDinámica3"/>
    <pivotTable tabId="619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81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73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openxmlformats.org/officeDocument/2006/relationships/pivotTable" Target="../pivotTables/pivotTable234.x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openxmlformats.org/officeDocument/2006/relationships/pivotTable" Target="../pivotTables/pivotTable235.x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openxmlformats.org/officeDocument/2006/relationships/pivotTable" Target="../pivotTables/pivotTable236.x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openxmlformats.org/officeDocument/2006/relationships/pivotTable" Target="../pivotTables/pivotTable237.x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openxmlformats.org/officeDocument/2006/relationships/pivotTable" Target="../pivotTables/pivotTable238.x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openxmlformats.org/officeDocument/2006/relationships/pivotTable" Target="../pivotTables/pivotTable239.xml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openxmlformats.org/officeDocument/2006/relationships/pivotTable" Target="../pivotTables/pivotTable240.xml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openxmlformats.org/officeDocument/2006/relationships/pivotTable" Target="../pivotTables/pivotTable241.xml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openxmlformats.org/officeDocument/2006/relationships/pivotTable" Target="../pivotTables/pivotTable242.xml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openxmlformats.org/officeDocument/2006/relationships/pivotTable" Target="../pivotTables/pivotTable243.xml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openxmlformats.org/officeDocument/2006/relationships/pivotTable" Target="../pivotTables/pivotTable244.xml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openxmlformats.org/officeDocument/2006/relationships/pivotTable" Target="../pivotTables/pivotTable245.xml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openxmlformats.org/officeDocument/2006/relationships/pivotTable" Target="../pivotTables/pivotTable246.xml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openxmlformats.org/officeDocument/2006/relationships/pivotTable" Target="../pivotTables/pivotTable247.xml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openxmlformats.org/officeDocument/2006/relationships/pivotTable" Target="../pivotTables/pivotTable248.xml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openxmlformats.org/officeDocument/2006/relationships/pivotTable" Target="../pivotTables/pivotTable249.xml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openxmlformats.org/officeDocument/2006/relationships/pivotTable" Target="../pivotTables/pivotTable250.xml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openxmlformats.org/officeDocument/2006/relationships/pivotTable" Target="../pivotTables/pivotTable251.xml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openxmlformats.org/officeDocument/2006/relationships/pivotTable" Target="../pivotTables/pivotTable252.xml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openxmlformats.org/officeDocument/2006/relationships/pivotTable" Target="../pivotTables/pivotTable253.xml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openxmlformats.org/officeDocument/2006/relationships/pivotTable" Target="../pivotTables/pivotTable254.xml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openxmlformats.org/officeDocument/2006/relationships/pivotTable" Target="../pivotTables/pivotTable255.xml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openxmlformats.org/officeDocument/2006/relationships/pivotTable" Target="../pivotTables/pivotTable256.xml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openxmlformats.org/officeDocument/2006/relationships/pivotTable" Target="../pivotTables/pivotTable257.xml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openxmlformats.org/officeDocument/2006/relationships/pivotTable" Target="../pivotTables/pivotTable258.xml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openxmlformats.org/officeDocument/2006/relationships/pivotTable" Target="../pivotTables/pivotTable259.xml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openxmlformats.org/officeDocument/2006/relationships/pivotTable" Target="../pivotTables/pivotTable260.xml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openxmlformats.org/officeDocument/2006/relationships/pivotTable" Target="../pivotTables/pivotTable261.xml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openxmlformats.org/officeDocument/2006/relationships/pivotTable" Target="../pivotTables/pivotTable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81"/>
  <sheetViews>
    <sheetView zoomScale="98" zoomScaleNormal="98"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46183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3" si="0">+$B$1</f>
        <v>46183</v>
      </c>
      <c r="B4" s="6" t="str">
        <f>+_xlfn.CONCAT(TEXT(Tabla1[[#This Row],[Día]],"MMM"),"-",RIGHT(YEAR(Tabla1[[#This Row],[Día]]),2))</f>
        <v>jun-26</v>
      </c>
      <c r="C4" s="4">
        <v>1</v>
      </c>
      <c r="D4" s="4">
        <v>46</v>
      </c>
      <c r="E4" s="4">
        <v>2</v>
      </c>
      <c r="F4" s="4" t="s">
        <v>63</v>
      </c>
      <c r="G4" s="4" t="s">
        <v>44</v>
      </c>
      <c r="H4" s="4">
        <v>1.9</v>
      </c>
      <c r="I4" s="4">
        <v>6.2</v>
      </c>
      <c r="J4" s="4">
        <v>90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3</v>
      </c>
      <c r="Q4" s="4" t="s">
        <v>45</v>
      </c>
      <c r="R4" s="4">
        <v>160</v>
      </c>
      <c r="S4" s="4" t="s">
        <v>45</v>
      </c>
      <c r="T4" s="4">
        <v>111.6</v>
      </c>
      <c r="U4" s="4">
        <v>1974.36</v>
      </c>
      <c r="V4" s="4">
        <v>2.2000000000000002</v>
      </c>
      <c r="W4" s="4">
        <v>5.9</v>
      </c>
      <c r="X4" s="7">
        <f>Tabla1[[#This Row],[Volumen Total de Riego(L/Cama)]]</f>
        <v>1974.36</v>
      </c>
      <c r="Y4" s="5">
        <f t="shared" ref="Y4:Y42" si="1">+$B$2</f>
        <v>2</v>
      </c>
    </row>
    <row r="5" spans="1:25" x14ac:dyDescent="0.25">
      <c r="A5" s="6">
        <f t="shared" si="0"/>
        <v>46183</v>
      </c>
      <c r="B5" s="6" t="str">
        <f>+_xlfn.CONCAT(TEXT(Tabla1[[#This Row],[Día]],"MMM"),"-",RIGHT(YEAR(Tabla1[[#This Row],[Día]]),2))</f>
        <v>jun-26</v>
      </c>
      <c r="C5" s="4">
        <v>1</v>
      </c>
      <c r="D5" s="4">
        <v>47</v>
      </c>
      <c r="E5" s="4">
        <v>3</v>
      </c>
      <c r="F5" s="4" t="s">
        <v>64</v>
      </c>
      <c r="G5" s="4" t="s">
        <v>44</v>
      </c>
      <c r="H5" s="4">
        <v>2.1</v>
      </c>
      <c r="I5" s="4">
        <v>6.1</v>
      </c>
      <c r="J5" s="4">
        <v>90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3</v>
      </c>
      <c r="Q5" s="4" t="s">
        <v>45</v>
      </c>
      <c r="R5" s="4">
        <v>150</v>
      </c>
      <c r="S5" s="4" t="s">
        <v>45</v>
      </c>
      <c r="T5" s="4">
        <v>111.6</v>
      </c>
      <c r="U5" s="4">
        <v>117.85</v>
      </c>
      <c r="V5" s="4">
        <v>2.2000000000000002</v>
      </c>
      <c r="W5" s="4">
        <v>5.9</v>
      </c>
      <c r="X5" s="7">
        <f>Tabla1[[#This Row],[Volumen Total de Riego(L/Cama)]]</f>
        <v>117.85</v>
      </c>
      <c r="Y5" s="5">
        <f t="shared" si="1"/>
        <v>2</v>
      </c>
    </row>
    <row r="6" spans="1:25" x14ac:dyDescent="0.25">
      <c r="A6" s="6">
        <f t="shared" si="0"/>
        <v>46183</v>
      </c>
      <c r="B6" s="6" t="str">
        <f>+_xlfn.CONCAT(TEXT(Tabla1[[#This Row],[Día]],"MMM"),"-",RIGHT(YEAR(Tabla1[[#This Row],[Día]]),2))</f>
        <v>jun-26</v>
      </c>
      <c r="C6" s="4">
        <v>1</v>
      </c>
      <c r="D6" s="4">
        <v>47</v>
      </c>
      <c r="E6" s="4">
        <v>4</v>
      </c>
      <c r="F6" s="4" t="s">
        <v>65</v>
      </c>
      <c r="G6" s="4" t="s">
        <v>44</v>
      </c>
      <c r="H6" s="4">
        <v>1.9</v>
      </c>
      <c r="I6" s="4">
        <v>6.1</v>
      </c>
      <c r="J6" s="4">
        <v>90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170</v>
      </c>
      <c r="S6" s="4" t="s">
        <v>45</v>
      </c>
      <c r="T6" s="4">
        <v>111.6</v>
      </c>
      <c r="U6" s="4">
        <v>117.85</v>
      </c>
      <c r="V6" s="4">
        <v>2.2000000000000002</v>
      </c>
      <c r="W6" s="4">
        <v>5.9</v>
      </c>
      <c r="X6" s="7">
        <f>Tabla1[[#This Row],[Volumen Total de Riego(L/Cama)]]</f>
        <v>117.85</v>
      </c>
      <c r="Y6" s="5">
        <f t="shared" si="1"/>
        <v>2</v>
      </c>
    </row>
    <row r="7" spans="1:25" x14ac:dyDescent="0.25">
      <c r="A7" s="6">
        <f t="shared" si="0"/>
        <v>46183</v>
      </c>
      <c r="B7" s="6" t="str">
        <f>+_xlfn.CONCAT(TEXT(Tabla1[[#This Row],[Día]],"MMM"),"-",RIGHT(YEAR(Tabla1[[#This Row],[Día]]),2))</f>
        <v>jun-26</v>
      </c>
      <c r="C7" s="4">
        <v>1</v>
      </c>
      <c r="D7" s="4">
        <v>48</v>
      </c>
      <c r="E7" s="4">
        <v>5</v>
      </c>
      <c r="F7" s="4" t="s">
        <v>45</v>
      </c>
      <c r="G7" s="4" t="s">
        <v>44</v>
      </c>
      <c r="H7" s="4">
        <v>1.9</v>
      </c>
      <c r="I7" s="4">
        <v>6.3</v>
      </c>
      <c r="J7" s="4">
        <v>100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3</v>
      </c>
      <c r="Q7" s="4" t="s">
        <v>45</v>
      </c>
      <c r="R7" s="4">
        <v>150</v>
      </c>
      <c r="S7" s="4" t="s">
        <v>45</v>
      </c>
      <c r="T7" s="4">
        <v>124</v>
      </c>
      <c r="U7" s="4">
        <v>118.39</v>
      </c>
      <c r="V7" s="4">
        <v>2.2000000000000002</v>
      </c>
      <c r="W7" s="4">
        <v>5.9</v>
      </c>
      <c r="X7" s="7">
        <f>Tabla1[[#This Row],[Volumen Total de Riego(L/Cama)]]</f>
        <v>118.39</v>
      </c>
      <c r="Y7" s="5">
        <f>+$B$2</f>
        <v>2</v>
      </c>
    </row>
    <row r="8" spans="1:25" x14ac:dyDescent="0.25">
      <c r="A8" s="6">
        <f t="shared" si="0"/>
        <v>46183</v>
      </c>
      <c r="B8" s="6" t="str">
        <f>+_xlfn.CONCAT(TEXT(Tabla1[[#This Row],[Día]],"MMM"),"-",RIGHT(YEAR(Tabla1[[#This Row],[Día]]),2))</f>
        <v>jun-26</v>
      </c>
      <c r="C8" s="4">
        <v>1</v>
      </c>
      <c r="D8" s="4">
        <v>48</v>
      </c>
      <c r="E8" s="4">
        <v>6</v>
      </c>
      <c r="F8" s="4" t="s">
        <v>45</v>
      </c>
      <c r="G8" s="4" t="s">
        <v>44</v>
      </c>
      <c r="H8" s="4">
        <v>1.7</v>
      </c>
      <c r="I8" s="4">
        <v>6.1</v>
      </c>
      <c r="J8" s="4">
        <v>100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3</v>
      </c>
      <c r="Q8" s="4" t="s">
        <v>45</v>
      </c>
      <c r="R8" s="4">
        <v>150</v>
      </c>
      <c r="S8" s="4" t="s">
        <v>45</v>
      </c>
      <c r="T8" s="4">
        <v>124</v>
      </c>
      <c r="U8" s="4">
        <v>118.39</v>
      </c>
      <c r="V8" s="4">
        <v>2.2000000000000002</v>
      </c>
      <c r="W8" s="4">
        <v>5.9</v>
      </c>
      <c r="X8" s="7">
        <f>Tabla1[[#This Row],[Volumen Total de Riego(L/Cama)]]</f>
        <v>118.39</v>
      </c>
      <c r="Y8" s="5">
        <f t="shared" si="1"/>
        <v>2</v>
      </c>
    </row>
    <row r="9" spans="1:25" x14ac:dyDescent="0.25">
      <c r="A9" s="6">
        <f t="shared" si="0"/>
        <v>46183</v>
      </c>
      <c r="B9" s="6" t="str">
        <f>+_xlfn.CONCAT(TEXT(Tabla1[[#This Row],[Día]],"MMM"),"-",RIGHT(YEAR(Tabla1[[#This Row],[Día]]),2))</f>
        <v>jun-26</v>
      </c>
      <c r="C9" s="4">
        <v>1</v>
      </c>
      <c r="D9" s="4">
        <v>50</v>
      </c>
      <c r="E9" s="4">
        <v>11</v>
      </c>
      <c r="F9" s="4" t="s">
        <v>70</v>
      </c>
      <c r="G9" s="4" t="s">
        <v>44</v>
      </c>
      <c r="H9" s="4">
        <v>1.8</v>
      </c>
      <c r="I9" s="4">
        <v>6.3</v>
      </c>
      <c r="J9" s="4">
        <v>90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2</v>
      </c>
      <c r="Q9" s="4" t="s">
        <v>45</v>
      </c>
      <c r="R9" s="4">
        <v>140</v>
      </c>
      <c r="S9" s="4" t="s">
        <v>45</v>
      </c>
      <c r="T9" s="4">
        <v>110.55</v>
      </c>
      <c r="U9" s="4">
        <v>116.17</v>
      </c>
      <c r="V9" s="4">
        <v>2.2000000000000002</v>
      </c>
      <c r="W9" s="4">
        <v>5.9</v>
      </c>
      <c r="X9" s="7">
        <f>Tabla1[[#This Row],[Volumen Total de Riego(L/Cama)]]</f>
        <v>116.17</v>
      </c>
      <c r="Y9" s="5">
        <f t="shared" si="1"/>
        <v>2</v>
      </c>
    </row>
    <row r="10" spans="1:25" x14ac:dyDescent="0.25">
      <c r="A10" s="6">
        <f t="shared" si="0"/>
        <v>46183</v>
      </c>
      <c r="B10" s="6" t="str">
        <f>+_xlfn.CONCAT(TEXT(Tabla1[[#This Row],[Día]],"MMM"),"-",RIGHT(YEAR(Tabla1[[#This Row],[Día]]),2))</f>
        <v>jun-26</v>
      </c>
      <c r="C10" s="4">
        <v>1</v>
      </c>
      <c r="D10" s="4">
        <v>50</v>
      </c>
      <c r="E10" s="4">
        <v>12</v>
      </c>
      <c r="F10" s="4" t="s">
        <v>71</v>
      </c>
      <c r="G10" s="4" t="s">
        <v>44</v>
      </c>
      <c r="H10" s="4">
        <v>1.8</v>
      </c>
      <c r="I10" s="4">
        <v>6.2</v>
      </c>
      <c r="J10" s="4">
        <v>100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2</v>
      </c>
      <c r="Q10" s="4" t="s">
        <v>45</v>
      </c>
      <c r="R10" s="4">
        <v>160</v>
      </c>
      <c r="S10" s="4" t="s">
        <v>45</v>
      </c>
      <c r="T10" s="4">
        <v>124</v>
      </c>
      <c r="U10" s="4">
        <v>116.17</v>
      </c>
      <c r="V10" s="4">
        <v>2.2000000000000002</v>
      </c>
      <c r="W10" s="4">
        <v>5.9</v>
      </c>
      <c r="X10" s="7">
        <f>Tabla1[[#This Row],[Volumen Total de Riego(L/Cama)]]</f>
        <v>116.17</v>
      </c>
      <c r="Y10" s="5">
        <f t="shared" si="1"/>
        <v>2</v>
      </c>
    </row>
    <row r="11" spans="1:25" x14ac:dyDescent="0.25">
      <c r="A11" s="6">
        <f t="shared" si="0"/>
        <v>46183</v>
      </c>
      <c r="B11" s="6" t="str">
        <f>+_xlfn.CONCAT(TEXT(Tabla1[[#This Row],[Día]],"MMM"),"-",RIGHT(YEAR(Tabla1[[#This Row],[Día]]),2))</f>
        <v>jun-26</v>
      </c>
      <c r="C11" s="4">
        <v>1</v>
      </c>
      <c r="D11" s="4">
        <v>51</v>
      </c>
      <c r="E11" s="4">
        <v>13</v>
      </c>
      <c r="F11" s="4" t="s">
        <v>63</v>
      </c>
      <c r="G11" s="4" t="s">
        <v>44</v>
      </c>
      <c r="H11" s="4">
        <v>0</v>
      </c>
      <c r="I11" s="4">
        <v>0</v>
      </c>
      <c r="J11" s="4">
        <v>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99</v>
      </c>
      <c r="S11" s="4" t="s">
        <v>45</v>
      </c>
      <c r="T11" s="4">
        <v>0</v>
      </c>
      <c r="U11" s="4">
        <v>414.87</v>
      </c>
      <c r="V11" s="4">
        <v>2.2000000000000002</v>
      </c>
      <c r="W11" s="4">
        <v>5.9</v>
      </c>
      <c r="X11" s="7">
        <f>Tabla1[[#This Row],[Volumen Total de Riego(L/Cama)]]</f>
        <v>414.87</v>
      </c>
      <c r="Y11" s="5">
        <f t="shared" si="1"/>
        <v>2</v>
      </c>
    </row>
    <row r="12" spans="1:25" x14ac:dyDescent="0.25">
      <c r="A12" s="6">
        <f t="shared" si="0"/>
        <v>46183</v>
      </c>
      <c r="B12" s="6" t="str">
        <f>+_xlfn.CONCAT(TEXT(Tabla1[[#This Row],[Día]],"MMM"),"-",RIGHT(YEAR(Tabla1[[#This Row],[Día]]),2))</f>
        <v>jun-26</v>
      </c>
      <c r="C12" s="4">
        <v>1</v>
      </c>
      <c r="D12" s="4">
        <v>51</v>
      </c>
      <c r="E12" s="4">
        <v>14</v>
      </c>
      <c r="F12" s="4" t="s">
        <v>84</v>
      </c>
      <c r="G12" s="4" t="s">
        <v>44</v>
      </c>
      <c r="H12" s="4">
        <v>0</v>
      </c>
      <c r="I12" s="4">
        <v>0</v>
      </c>
      <c r="J12" s="4">
        <v>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190</v>
      </c>
      <c r="S12" s="4" t="s">
        <v>45</v>
      </c>
      <c r="T12" s="4">
        <v>0</v>
      </c>
      <c r="U12" s="4">
        <v>313.05</v>
      </c>
      <c r="V12" s="4">
        <v>2.2000000000000002</v>
      </c>
      <c r="W12" s="4">
        <v>5.9</v>
      </c>
      <c r="X12" s="7">
        <f>Tabla1[[#This Row],[Volumen Total de Riego(L/Cama)]]</f>
        <v>313.05</v>
      </c>
      <c r="Y12" s="5">
        <f t="shared" si="1"/>
        <v>2</v>
      </c>
    </row>
    <row r="13" spans="1:25" x14ac:dyDescent="0.25">
      <c r="A13" s="6">
        <f t="shared" si="0"/>
        <v>46183</v>
      </c>
      <c r="B13" s="6" t="str">
        <f>+_xlfn.CONCAT(TEXT(Tabla1[[#This Row],[Día]],"MMM"),"-",RIGHT(YEAR(Tabla1[[#This Row],[Día]]),2))</f>
        <v>jun-26</v>
      </c>
      <c r="C13" s="4">
        <v>1</v>
      </c>
      <c r="D13" s="4">
        <v>53</v>
      </c>
      <c r="E13" s="4">
        <v>17</v>
      </c>
      <c r="F13" s="4" t="s">
        <v>72</v>
      </c>
      <c r="G13" s="4" t="s">
        <v>44</v>
      </c>
      <c r="H13" s="4">
        <v>1.7</v>
      </c>
      <c r="I13" s="4">
        <v>6.1</v>
      </c>
      <c r="J13" s="4">
        <v>90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300</v>
      </c>
      <c r="S13" s="4" t="s">
        <v>45</v>
      </c>
      <c r="T13" s="4">
        <v>111.6</v>
      </c>
      <c r="U13" s="4">
        <v>86.38</v>
      </c>
      <c r="V13" s="4">
        <v>2.2000000000000002</v>
      </c>
      <c r="W13" s="4">
        <v>5.9</v>
      </c>
      <c r="X13" s="7">
        <f>Tabla1[[#This Row],[Volumen Total de Riego(L/Cama)]]</f>
        <v>86.38</v>
      </c>
      <c r="Y13" s="5">
        <f t="shared" si="1"/>
        <v>2</v>
      </c>
    </row>
    <row r="14" spans="1:25" x14ac:dyDescent="0.25">
      <c r="A14" s="6">
        <f t="shared" si="0"/>
        <v>46183</v>
      </c>
      <c r="B14" s="6" t="str">
        <f>+_xlfn.CONCAT(TEXT(Tabla1[[#This Row],[Día]],"MMM"),"-",RIGHT(YEAR(Tabla1[[#This Row],[Día]]),2))</f>
        <v>jun-26</v>
      </c>
      <c r="C14" s="4">
        <v>1</v>
      </c>
      <c r="D14" s="4">
        <v>54</v>
      </c>
      <c r="E14" s="4">
        <v>18</v>
      </c>
      <c r="F14" s="4" t="s">
        <v>45</v>
      </c>
      <c r="G14" s="4" t="s">
        <v>44</v>
      </c>
      <c r="H14" s="4">
        <v>0</v>
      </c>
      <c r="I14" s="4">
        <v>0</v>
      </c>
      <c r="J14" s="4">
        <v>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2</v>
      </c>
      <c r="Q14" s="4" t="s">
        <v>45</v>
      </c>
      <c r="R14" s="4">
        <v>180</v>
      </c>
      <c r="S14" s="4" t="s">
        <v>45</v>
      </c>
      <c r="T14" s="4">
        <v>0</v>
      </c>
      <c r="U14" s="4">
        <v>267</v>
      </c>
      <c r="V14" s="4">
        <v>2.2000000000000002</v>
      </c>
      <c r="W14" s="4">
        <v>5.9</v>
      </c>
      <c r="X14" s="7">
        <f>Tabla1[[#This Row],[Volumen Total de Riego(L/Cama)]]</f>
        <v>267</v>
      </c>
      <c r="Y14" s="5">
        <f t="shared" si="1"/>
        <v>2</v>
      </c>
    </row>
    <row r="15" spans="1:25" x14ac:dyDescent="0.25">
      <c r="A15" s="6">
        <f t="shared" si="0"/>
        <v>46183</v>
      </c>
      <c r="B15" s="6" t="str">
        <f>+_xlfn.CONCAT(TEXT(Tabla1[[#This Row],[Día]],"MMM"),"-",RIGHT(YEAR(Tabla1[[#This Row],[Día]]),2))</f>
        <v>jun-26</v>
      </c>
      <c r="C15" s="4">
        <v>1</v>
      </c>
      <c r="D15" s="4">
        <v>54</v>
      </c>
      <c r="E15" s="4">
        <v>19</v>
      </c>
      <c r="F15" s="4" t="s">
        <v>45</v>
      </c>
      <c r="G15" s="4" t="s">
        <v>44</v>
      </c>
      <c r="H15" s="4">
        <v>0</v>
      </c>
      <c r="I15" s="4">
        <v>0</v>
      </c>
      <c r="J15" s="4">
        <v>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2</v>
      </c>
      <c r="Q15" s="4" t="s">
        <v>45</v>
      </c>
      <c r="R15" s="4">
        <v>180</v>
      </c>
      <c r="S15" s="4" t="s">
        <v>45</v>
      </c>
      <c r="T15" s="4">
        <v>0</v>
      </c>
      <c r="U15" s="4">
        <v>335.29</v>
      </c>
      <c r="V15" s="4">
        <v>2.2000000000000002</v>
      </c>
      <c r="W15" s="4">
        <v>5.9</v>
      </c>
      <c r="X15" s="7">
        <f>Tabla1[[#This Row],[Volumen Total de Riego(L/Cama)]]</f>
        <v>335.29</v>
      </c>
      <c r="Y15" s="5">
        <f t="shared" si="1"/>
        <v>2</v>
      </c>
    </row>
    <row r="16" spans="1:25" x14ac:dyDescent="0.25">
      <c r="A16" s="6">
        <f t="shared" si="0"/>
        <v>46183</v>
      </c>
      <c r="B16" s="6" t="str">
        <f>+_xlfn.CONCAT(TEXT(Tabla1[[#This Row],[Día]],"MMM"),"-",RIGHT(YEAR(Tabla1[[#This Row],[Día]]),2))</f>
        <v>jun-26</v>
      </c>
      <c r="C16" s="4">
        <v>1</v>
      </c>
      <c r="D16" s="4">
        <v>58</v>
      </c>
      <c r="E16" s="4">
        <v>28</v>
      </c>
      <c r="F16" s="4" t="s">
        <v>73</v>
      </c>
      <c r="G16" s="4" t="s">
        <v>44</v>
      </c>
      <c r="H16" s="4">
        <v>1.9</v>
      </c>
      <c r="I16" s="4">
        <v>6.1</v>
      </c>
      <c r="J16" s="4">
        <v>190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180</v>
      </c>
      <c r="S16" s="4" t="s">
        <v>45</v>
      </c>
      <c r="T16" s="4">
        <v>235.6</v>
      </c>
      <c r="U16" s="4">
        <v>115.65</v>
      </c>
      <c r="V16" s="4">
        <v>2.2000000000000002</v>
      </c>
      <c r="W16" s="4">
        <v>5.9</v>
      </c>
      <c r="X16" s="7">
        <f>Tabla1[[#This Row],[Volumen Total de Riego(L/Cama)]]</f>
        <v>115.65</v>
      </c>
      <c r="Y16" s="5">
        <f t="shared" si="1"/>
        <v>2</v>
      </c>
    </row>
    <row r="17" spans="1:25" x14ac:dyDescent="0.25">
      <c r="A17" s="6">
        <f t="shared" si="0"/>
        <v>46183</v>
      </c>
      <c r="B17" s="6" t="str">
        <f>+_xlfn.CONCAT(TEXT(Tabla1[[#This Row],[Día]],"MMM"),"-",RIGHT(YEAR(Tabla1[[#This Row],[Día]]),2))</f>
        <v>jun-26</v>
      </c>
      <c r="C17" s="4">
        <v>1</v>
      </c>
      <c r="D17" s="4">
        <v>58</v>
      </c>
      <c r="E17" s="4">
        <v>29</v>
      </c>
      <c r="F17" s="4" t="s">
        <v>74</v>
      </c>
      <c r="G17" s="4" t="s">
        <v>44</v>
      </c>
      <c r="H17" s="4">
        <v>2</v>
      </c>
      <c r="I17" s="4">
        <v>6</v>
      </c>
      <c r="J17" s="4">
        <v>90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180</v>
      </c>
      <c r="S17" s="4" t="s">
        <v>45</v>
      </c>
      <c r="T17" s="4">
        <v>111.6</v>
      </c>
      <c r="U17" s="4">
        <v>84.11</v>
      </c>
      <c r="V17" s="4">
        <v>2.2000000000000002</v>
      </c>
      <c r="W17" s="4">
        <v>5.9</v>
      </c>
      <c r="X17" s="7">
        <f>Tabla1[[#This Row],[Volumen Total de Riego(L/Cama)]]</f>
        <v>84.11</v>
      </c>
      <c r="Y17" s="5">
        <f t="shared" si="1"/>
        <v>2</v>
      </c>
    </row>
    <row r="18" spans="1:25" x14ac:dyDescent="0.25">
      <c r="A18" s="6">
        <f t="shared" si="0"/>
        <v>46183</v>
      </c>
      <c r="B18" s="6" t="str">
        <f>+_xlfn.CONCAT(TEXT(Tabla1[[#This Row],[Día]],"MMM"),"-",RIGHT(YEAR(Tabla1[[#This Row],[Día]]),2))</f>
        <v>jun-26</v>
      </c>
      <c r="C18" s="4">
        <v>1</v>
      </c>
      <c r="D18" s="4">
        <v>59</v>
      </c>
      <c r="E18" s="4">
        <v>30</v>
      </c>
      <c r="F18" s="4" t="s">
        <v>45</v>
      </c>
      <c r="G18" s="4" t="s">
        <v>44</v>
      </c>
      <c r="H18" s="4">
        <v>0</v>
      </c>
      <c r="I18" s="4">
        <v>0</v>
      </c>
      <c r="J18" s="4" t="s">
        <v>45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200</v>
      </c>
      <c r="S18" s="4" t="s">
        <v>45</v>
      </c>
      <c r="T18" s="4">
        <v>0</v>
      </c>
      <c r="U18" s="4">
        <v>143.86000000000001</v>
      </c>
      <c r="V18" s="4">
        <v>2.2000000000000002</v>
      </c>
      <c r="W18" s="4">
        <v>5.9</v>
      </c>
      <c r="X18" s="7">
        <f>Tabla1[[#This Row],[Volumen Total de Riego(L/Cama)]]</f>
        <v>143.86000000000001</v>
      </c>
      <c r="Y18" s="5">
        <f t="shared" si="1"/>
        <v>2</v>
      </c>
    </row>
    <row r="19" spans="1:25" x14ac:dyDescent="0.25">
      <c r="A19" s="6">
        <f t="shared" si="0"/>
        <v>46183</v>
      </c>
      <c r="B19" s="6" t="str">
        <f>+_xlfn.CONCAT(TEXT(Tabla1[[#This Row],[Día]],"MMM"),"-",RIGHT(YEAR(Tabla1[[#This Row],[Día]]),2))</f>
        <v>jun-26</v>
      </c>
      <c r="C19" s="4">
        <v>1</v>
      </c>
      <c r="D19" s="4">
        <v>59</v>
      </c>
      <c r="E19" s="4">
        <v>31</v>
      </c>
      <c r="F19" s="4" t="s">
        <v>45</v>
      </c>
      <c r="G19" s="4" t="s">
        <v>44</v>
      </c>
      <c r="H19" s="4">
        <v>0</v>
      </c>
      <c r="I19" s="4">
        <v>0</v>
      </c>
      <c r="J19" s="4">
        <v>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220</v>
      </c>
      <c r="S19" s="4" t="s">
        <v>45</v>
      </c>
      <c r="T19" s="4">
        <v>0</v>
      </c>
      <c r="U19" s="4">
        <v>143.86000000000001</v>
      </c>
      <c r="V19" s="4">
        <v>2.2000000000000002</v>
      </c>
      <c r="W19" s="4">
        <v>5.9</v>
      </c>
      <c r="X19" s="7">
        <f>Tabla1[[#This Row],[Volumen Total de Riego(L/Cama)]]</f>
        <v>143.86000000000001</v>
      </c>
      <c r="Y19" s="5">
        <f t="shared" si="1"/>
        <v>2</v>
      </c>
    </row>
    <row r="20" spans="1:25" x14ac:dyDescent="0.25">
      <c r="A20" s="6">
        <f t="shared" si="0"/>
        <v>46183</v>
      </c>
      <c r="B20" s="6" t="str">
        <f>+_xlfn.CONCAT(TEXT(Tabla1[[#This Row],[Día]],"MMM"),"-",RIGHT(YEAR(Tabla1[[#This Row],[Día]]),2))</f>
        <v>jun-26</v>
      </c>
      <c r="C20" s="4">
        <v>1</v>
      </c>
      <c r="D20" s="4">
        <v>60</v>
      </c>
      <c r="E20" s="4">
        <v>32</v>
      </c>
      <c r="F20" s="4" t="s">
        <v>75</v>
      </c>
      <c r="G20" s="4" t="s">
        <v>44</v>
      </c>
      <c r="H20" s="4">
        <v>0</v>
      </c>
      <c r="I20" s="4">
        <v>0</v>
      </c>
      <c r="J20" s="4">
        <v>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160</v>
      </c>
      <c r="S20" s="4" t="s">
        <v>45</v>
      </c>
      <c r="T20" s="4">
        <v>0</v>
      </c>
      <c r="U20" s="4" t="s">
        <v>45</v>
      </c>
      <c r="V20" s="4"/>
      <c r="W20" s="4"/>
      <c r="X20" s="7" t="str">
        <f>Tabla1[[#This Row],[Volumen Total de Riego(L/Cama)]]</f>
        <v/>
      </c>
      <c r="Y20" s="5">
        <f t="shared" si="1"/>
        <v>2</v>
      </c>
    </row>
    <row r="21" spans="1:25" x14ac:dyDescent="0.25">
      <c r="A21" s="6">
        <f t="shared" si="0"/>
        <v>46183</v>
      </c>
      <c r="B21" s="6" t="str">
        <f>+_xlfn.CONCAT(TEXT(Tabla1[[#This Row],[Día]],"MMM"),"-",RIGHT(YEAR(Tabla1[[#This Row],[Día]]),2))</f>
        <v>jun-26</v>
      </c>
      <c r="C21" s="4">
        <v>1</v>
      </c>
      <c r="D21" s="4">
        <v>60</v>
      </c>
      <c r="E21" s="4">
        <v>33</v>
      </c>
      <c r="F21" s="4" t="s">
        <v>49</v>
      </c>
      <c r="G21" s="4" t="s">
        <v>44</v>
      </c>
      <c r="H21" s="4">
        <v>0</v>
      </c>
      <c r="I21" s="4">
        <v>0</v>
      </c>
      <c r="J21" s="4">
        <v>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140</v>
      </c>
      <c r="S21" s="4" t="s">
        <v>45</v>
      </c>
      <c r="T21" s="4">
        <v>0</v>
      </c>
      <c r="U21" s="4" t="s">
        <v>45</v>
      </c>
      <c r="V21" s="4"/>
      <c r="W21" s="4"/>
      <c r="X21" s="7" t="str">
        <f>Tabla1[[#This Row],[Volumen Total de Riego(L/Cama)]]</f>
        <v/>
      </c>
      <c r="Y21" s="5">
        <f t="shared" si="1"/>
        <v>2</v>
      </c>
    </row>
    <row r="22" spans="1:25" x14ac:dyDescent="0.25">
      <c r="A22" s="6">
        <f t="shared" si="0"/>
        <v>46183</v>
      </c>
      <c r="B22" s="6" t="str">
        <f>+_xlfn.CONCAT(TEXT(Tabla1[[#This Row],[Día]],"MMM"),"-",RIGHT(YEAR(Tabla1[[#This Row],[Día]]),2))</f>
        <v>jun-26</v>
      </c>
      <c r="C22" s="4">
        <v>1</v>
      </c>
      <c r="D22" s="4">
        <v>61</v>
      </c>
      <c r="E22" s="4">
        <v>34</v>
      </c>
      <c r="F22" s="4" t="s">
        <v>63</v>
      </c>
      <c r="G22" s="4" t="s">
        <v>44</v>
      </c>
      <c r="H22" s="4">
        <v>1.7</v>
      </c>
      <c r="I22" s="4">
        <v>6.3</v>
      </c>
      <c r="J22" s="4">
        <v>200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160</v>
      </c>
      <c r="S22" s="4" t="s">
        <v>45</v>
      </c>
      <c r="T22" s="4">
        <v>248</v>
      </c>
      <c r="U22" s="4">
        <v>313.89999999999998</v>
      </c>
      <c r="V22" s="4">
        <v>2.2000000000000002</v>
      </c>
      <c r="W22" s="4">
        <v>5.9</v>
      </c>
      <c r="X22" s="7">
        <f>Tabla1[[#This Row],[Volumen Total de Riego(L/Cama)]]</f>
        <v>313.89999999999998</v>
      </c>
      <c r="Y22" s="5">
        <f t="shared" si="1"/>
        <v>2</v>
      </c>
    </row>
    <row r="23" spans="1:25" x14ac:dyDescent="0.25">
      <c r="A23" s="6">
        <f t="shared" si="0"/>
        <v>46183</v>
      </c>
      <c r="B23" s="6" t="str">
        <f>+_xlfn.CONCAT(TEXT(Tabla1[[#This Row],[Día]],"MMM"),"-",RIGHT(YEAR(Tabla1[[#This Row],[Día]]),2))</f>
        <v>jun-26</v>
      </c>
      <c r="C23" s="4">
        <v>1</v>
      </c>
      <c r="D23" s="4">
        <v>61</v>
      </c>
      <c r="E23" s="4">
        <v>35</v>
      </c>
      <c r="F23" s="4" t="s">
        <v>45</v>
      </c>
      <c r="G23" s="4" t="s">
        <v>44</v>
      </c>
      <c r="H23" s="4">
        <v>1.8</v>
      </c>
      <c r="I23" s="4">
        <v>6.2</v>
      </c>
      <c r="J23" s="4">
        <v>100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2</v>
      </c>
      <c r="Q23" s="4" t="s">
        <v>45</v>
      </c>
      <c r="R23" s="4">
        <v>170</v>
      </c>
      <c r="S23" s="4" t="s">
        <v>45</v>
      </c>
      <c r="T23" s="4">
        <v>124</v>
      </c>
      <c r="U23" s="4">
        <v>141.82</v>
      </c>
      <c r="V23" s="4">
        <v>2.2000000000000002</v>
      </c>
      <c r="W23" s="4">
        <v>5.9</v>
      </c>
      <c r="X23" s="7">
        <f>Tabla1[[#This Row],[Volumen Total de Riego(L/Cama)]]</f>
        <v>141.82</v>
      </c>
      <c r="Y23" s="5">
        <f t="shared" si="1"/>
        <v>2</v>
      </c>
    </row>
    <row r="24" spans="1:25" x14ac:dyDescent="0.25">
      <c r="A24" s="6">
        <f t="shared" si="0"/>
        <v>46183</v>
      </c>
      <c r="B24" s="6" t="str">
        <f>+_xlfn.CONCAT(TEXT(Tabla1[[#This Row],[Día]],"MMM"),"-",RIGHT(YEAR(Tabla1[[#This Row],[Día]]),2))</f>
        <v>jun-26</v>
      </c>
      <c r="C24" s="4">
        <v>1</v>
      </c>
      <c r="D24" s="4">
        <v>62</v>
      </c>
      <c r="E24" s="4">
        <v>36</v>
      </c>
      <c r="F24" s="4" t="s">
        <v>76</v>
      </c>
      <c r="G24" s="4" t="s">
        <v>44</v>
      </c>
      <c r="H24" s="4">
        <v>1.8</v>
      </c>
      <c r="I24" s="4">
        <v>6.1</v>
      </c>
      <c r="J24" s="4">
        <v>100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160</v>
      </c>
      <c r="S24" s="4" t="s">
        <v>45</v>
      </c>
      <c r="T24" s="4">
        <v>124</v>
      </c>
      <c r="U24" s="4">
        <v>121.27</v>
      </c>
      <c r="V24" s="4">
        <v>2.2000000000000002</v>
      </c>
      <c r="W24" s="4">
        <v>5.9</v>
      </c>
      <c r="X24" s="7">
        <f>Tabla1[[#This Row],[Volumen Total de Riego(L/Cama)]]</f>
        <v>121.27</v>
      </c>
      <c r="Y24" s="5">
        <f t="shared" si="1"/>
        <v>2</v>
      </c>
    </row>
    <row r="25" spans="1:25" x14ac:dyDescent="0.25">
      <c r="A25" s="6">
        <f t="shared" si="0"/>
        <v>46183</v>
      </c>
      <c r="B25" s="6" t="str">
        <f>+_xlfn.CONCAT(TEXT(Tabla1[[#This Row],[Día]],"MMM"),"-",RIGHT(YEAR(Tabla1[[#This Row],[Día]]),2))</f>
        <v>jun-26</v>
      </c>
      <c r="C25" s="4">
        <v>1</v>
      </c>
      <c r="D25" s="4">
        <v>62</v>
      </c>
      <c r="E25" s="4">
        <v>37</v>
      </c>
      <c r="F25" s="4" t="s">
        <v>76</v>
      </c>
      <c r="G25" s="4" t="s">
        <v>44</v>
      </c>
      <c r="H25" s="4">
        <v>1.8</v>
      </c>
      <c r="I25" s="4">
        <v>6.1</v>
      </c>
      <c r="J25" s="4">
        <v>110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160</v>
      </c>
      <c r="S25" s="4" t="s">
        <v>45</v>
      </c>
      <c r="T25" s="4">
        <v>136.4</v>
      </c>
      <c r="U25" s="4">
        <v>163.52000000000001</v>
      </c>
      <c r="V25" s="4">
        <v>2.2000000000000002</v>
      </c>
      <c r="W25" s="4">
        <v>5.9</v>
      </c>
      <c r="X25" s="7">
        <f>Tabla1[[#This Row],[Volumen Total de Riego(L/Cama)]]</f>
        <v>163.52000000000001</v>
      </c>
      <c r="Y25" s="5">
        <f t="shared" si="1"/>
        <v>2</v>
      </c>
    </row>
    <row r="26" spans="1:25" x14ac:dyDescent="0.25">
      <c r="A26" s="6">
        <f t="shared" si="0"/>
        <v>46183</v>
      </c>
      <c r="B26" s="6" t="str">
        <f>+_xlfn.CONCAT(TEXT(Tabla1[[#This Row],[Día]],"MMM"),"-",RIGHT(YEAR(Tabla1[[#This Row],[Día]]),2))</f>
        <v>jun-26</v>
      </c>
      <c r="C26" s="4">
        <v>1</v>
      </c>
      <c r="D26" s="4">
        <v>62</v>
      </c>
      <c r="E26" s="4">
        <v>38</v>
      </c>
      <c r="F26" s="4" t="s">
        <v>76</v>
      </c>
      <c r="G26" s="4" t="s">
        <v>44</v>
      </c>
      <c r="H26" s="4">
        <v>2</v>
      </c>
      <c r="I26" s="4">
        <v>5.9</v>
      </c>
      <c r="J26" s="4">
        <v>230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160</v>
      </c>
      <c r="S26" s="4" t="s">
        <v>45</v>
      </c>
      <c r="T26" s="4">
        <v>285.2</v>
      </c>
      <c r="U26" s="4">
        <v>149.05000000000001</v>
      </c>
      <c r="V26" s="4">
        <v>2.2000000000000002</v>
      </c>
      <c r="W26" s="4">
        <v>5.9</v>
      </c>
      <c r="X26" s="7">
        <f>Tabla1[[#This Row],[Volumen Total de Riego(L/Cama)]]</f>
        <v>149.05000000000001</v>
      </c>
      <c r="Y26" s="5">
        <f t="shared" si="1"/>
        <v>2</v>
      </c>
    </row>
    <row r="27" spans="1:25" x14ac:dyDescent="0.25">
      <c r="A27" s="6">
        <f t="shared" si="0"/>
        <v>46183</v>
      </c>
      <c r="B27" s="6" t="str">
        <f>+_xlfn.CONCAT(TEXT(Tabla1[[#This Row],[Día]],"MMM"),"-",RIGHT(YEAR(Tabla1[[#This Row],[Día]]),2))</f>
        <v>jun-26</v>
      </c>
      <c r="C27" s="4">
        <v>2</v>
      </c>
      <c r="D27" s="4">
        <v>63</v>
      </c>
      <c r="E27" s="4">
        <v>1</v>
      </c>
      <c r="F27" s="4" t="s">
        <v>43</v>
      </c>
      <c r="G27" s="4" t="s">
        <v>44</v>
      </c>
      <c r="H27" s="4">
        <v>2.1</v>
      </c>
      <c r="I27" s="4">
        <v>6.3</v>
      </c>
      <c r="J27" s="4">
        <v>150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160</v>
      </c>
      <c r="S27" s="4" t="s">
        <v>45</v>
      </c>
      <c r="T27" s="4">
        <v>186</v>
      </c>
      <c r="U27" s="4">
        <v>137.21</v>
      </c>
      <c r="V27" s="4">
        <v>2.2000000000000002</v>
      </c>
      <c r="W27" s="4">
        <v>5.9</v>
      </c>
      <c r="X27" s="7">
        <f>Tabla1[[#This Row],[Volumen Total de Riego(L/Cama)]]</f>
        <v>137.21</v>
      </c>
      <c r="Y27" s="5">
        <f t="shared" si="1"/>
        <v>2</v>
      </c>
    </row>
    <row r="28" spans="1:25" x14ac:dyDescent="0.25">
      <c r="A28" s="6">
        <f t="shared" si="0"/>
        <v>46183</v>
      </c>
      <c r="B28" s="6" t="str">
        <f>+_xlfn.CONCAT(TEXT(Tabla1[[#This Row],[Día]],"MMM"),"-",RIGHT(YEAR(Tabla1[[#This Row],[Día]]),2))</f>
        <v>jun-26</v>
      </c>
      <c r="C28" s="4">
        <v>2</v>
      </c>
      <c r="D28" s="4">
        <v>63</v>
      </c>
      <c r="E28" s="4">
        <v>2</v>
      </c>
      <c r="F28" s="4" t="s">
        <v>43</v>
      </c>
      <c r="G28" s="4" t="s">
        <v>44</v>
      </c>
      <c r="H28" s="4">
        <v>2.2999999999999998</v>
      </c>
      <c r="I28" s="4">
        <v>6.1</v>
      </c>
      <c r="J28" s="4">
        <v>140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140</v>
      </c>
      <c r="S28" s="4" t="s">
        <v>45</v>
      </c>
      <c r="T28" s="4">
        <v>173.6</v>
      </c>
      <c r="U28" s="4">
        <v>146.9</v>
      </c>
      <c r="V28" s="4">
        <v>2.2000000000000002</v>
      </c>
      <c r="W28" s="4">
        <v>5.9</v>
      </c>
      <c r="X28" s="7">
        <f>Tabla1[[#This Row],[Volumen Total de Riego(L/Cama)]]</f>
        <v>146.9</v>
      </c>
      <c r="Y28" s="5">
        <f t="shared" si="1"/>
        <v>2</v>
      </c>
    </row>
    <row r="29" spans="1:25" x14ac:dyDescent="0.25">
      <c r="A29" s="6">
        <f>+$B$1</f>
        <v>46183</v>
      </c>
      <c r="B29" s="6" t="str">
        <f>+_xlfn.CONCAT(TEXT(Tabla1[[#This Row],[Día]],"MMM"),"-",RIGHT(YEAR(Tabla1[[#This Row],[Día]]),2))</f>
        <v>jun-26</v>
      </c>
      <c r="C29" s="4">
        <v>2</v>
      </c>
      <c r="D29" s="4">
        <v>63</v>
      </c>
      <c r="E29" s="4">
        <v>3</v>
      </c>
      <c r="F29" s="4" t="s">
        <v>43</v>
      </c>
      <c r="G29" s="4" t="s">
        <v>44</v>
      </c>
      <c r="H29" s="4">
        <v>2.2999999999999998</v>
      </c>
      <c r="I29" s="4">
        <v>6.1</v>
      </c>
      <c r="J29" s="4">
        <v>150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100</v>
      </c>
      <c r="S29" s="4" t="s">
        <v>45</v>
      </c>
      <c r="T29" s="4">
        <v>186</v>
      </c>
      <c r="U29" s="4">
        <v>137.12</v>
      </c>
      <c r="V29" s="4">
        <v>2.2000000000000002</v>
      </c>
      <c r="W29" s="4">
        <v>5.9</v>
      </c>
      <c r="X29" s="7">
        <f>Tabla1[[#This Row],[Volumen Total de Riego(L/Cama)]]</f>
        <v>137.12</v>
      </c>
      <c r="Y29" s="5">
        <f t="shared" si="1"/>
        <v>2</v>
      </c>
    </row>
    <row r="30" spans="1:25" x14ac:dyDescent="0.25">
      <c r="A30" s="6">
        <f t="shared" si="0"/>
        <v>46183</v>
      </c>
      <c r="B30" s="6" t="str">
        <f>+_xlfn.CONCAT(TEXT(Tabla1[[#This Row],[Día]],"MMM"),"-",RIGHT(YEAR(Tabla1[[#This Row],[Día]]),2))</f>
        <v>jun-26</v>
      </c>
      <c r="C30" s="4">
        <v>2</v>
      </c>
      <c r="D30" s="4">
        <v>63</v>
      </c>
      <c r="E30" s="4">
        <v>4</v>
      </c>
      <c r="F30" s="4" t="s">
        <v>43</v>
      </c>
      <c r="G30" s="4" t="s">
        <v>44</v>
      </c>
      <c r="H30" s="4">
        <v>2.2000000000000002</v>
      </c>
      <c r="I30" s="4">
        <v>6.2</v>
      </c>
      <c r="J30" s="4">
        <v>150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89</v>
      </c>
      <c r="S30" s="4" t="s">
        <v>45</v>
      </c>
      <c r="T30" s="4">
        <v>186</v>
      </c>
      <c r="U30" s="4">
        <v>137.12</v>
      </c>
      <c r="V30" s="4">
        <v>2.2000000000000002</v>
      </c>
      <c r="W30" s="4">
        <v>5.9</v>
      </c>
      <c r="X30" s="7">
        <f>Tabla1[[#This Row],[Volumen Total de Riego(L/Cama)]]</f>
        <v>137.12</v>
      </c>
      <c r="Y30" s="5">
        <f t="shared" si="1"/>
        <v>2</v>
      </c>
    </row>
    <row r="31" spans="1:25" x14ac:dyDescent="0.25">
      <c r="A31" s="6">
        <f t="shared" si="0"/>
        <v>46183</v>
      </c>
      <c r="B31" s="6" t="str">
        <f>+_xlfn.CONCAT(TEXT(Tabla1[[#This Row],[Día]],"MMM"),"-",RIGHT(YEAR(Tabla1[[#This Row],[Día]]),2))</f>
        <v>jun-26</v>
      </c>
      <c r="C31" s="4">
        <v>2</v>
      </c>
      <c r="D31" s="4">
        <v>63</v>
      </c>
      <c r="E31" s="4">
        <v>5</v>
      </c>
      <c r="F31" s="4" t="s">
        <v>43</v>
      </c>
      <c r="G31" s="4" t="s">
        <v>44</v>
      </c>
      <c r="H31" s="4">
        <v>2.1</v>
      </c>
      <c r="I31" s="4">
        <v>6.3</v>
      </c>
      <c r="J31" s="4">
        <v>150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100</v>
      </c>
      <c r="S31" s="4" t="s">
        <v>45</v>
      </c>
      <c r="T31" s="4">
        <v>186</v>
      </c>
      <c r="U31" s="4">
        <v>137.12</v>
      </c>
      <c r="V31" s="4">
        <v>2.2000000000000002</v>
      </c>
      <c r="W31" s="4">
        <v>5.9</v>
      </c>
      <c r="X31" s="7">
        <f>Tabla1[[#This Row],[Volumen Total de Riego(L/Cama)]]</f>
        <v>137.12</v>
      </c>
      <c r="Y31" s="5">
        <f t="shared" si="1"/>
        <v>2</v>
      </c>
    </row>
    <row r="32" spans="1:25" x14ac:dyDescent="0.25">
      <c r="A32" s="6">
        <f t="shared" si="0"/>
        <v>46183</v>
      </c>
      <c r="B32" s="6" t="str">
        <f>+_xlfn.CONCAT(TEXT(Tabla1[[#This Row],[Día]],"MMM"),"-",RIGHT(YEAR(Tabla1[[#This Row],[Día]]),2))</f>
        <v>jun-26</v>
      </c>
      <c r="C32" s="4">
        <v>2</v>
      </c>
      <c r="D32" s="4">
        <v>63</v>
      </c>
      <c r="E32" s="4">
        <v>6</v>
      </c>
      <c r="F32" s="4" t="s">
        <v>43</v>
      </c>
      <c r="G32" s="4" t="s">
        <v>44</v>
      </c>
      <c r="H32" s="4">
        <v>2.1</v>
      </c>
      <c r="I32" s="4">
        <v>6.1</v>
      </c>
      <c r="J32" s="4">
        <v>160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150</v>
      </c>
      <c r="S32" s="4" t="s">
        <v>45</v>
      </c>
      <c r="T32" s="4">
        <v>198.4</v>
      </c>
      <c r="U32" s="4">
        <v>137.12</v>
      </c>
      <c r="V32" s="4">
        <v>2.2000000000000002</v>
      </c>
      <c r="W32" s="4">
        <v>5.9</v>
      </c>
      <c r="X32" s="7">
        <f>Tabla1[[#This Row],[Volumen Total de Riego(L/Cama)]]</f>
        <v>137.12</v>
      </c>
      <c r="Y32" s="5">
        <f t="shared" si="1"/>
        <v>2</v>
      </c>
    </row>
    <row r="33" spans="1:25" x14ac:dyDescent="0.25">
      <c r="A33" s="6">
        <f t="shared" si="0"/>
        <v>46183</v>
      </c>
      <c r="B33" s="6" t="str">
        <f>+_xlfn.CONCAT(TEXT(Tabla1[[#This Row],[Día]],"MMM"),"-",RIGHT(YEAR(Tabla1[[#This Row],[Día]]),2))</f>
        <v>jun-26</v>
      </c>
      <c r="C33" s="4">
        <v>2</v>
      </c>
      <c r="D33" s="4">
        <v>63</v>
      </c>
      <c r="E33" s="4">
        <v>7</v>
      </c>
      <c r="F33" s="4" t="s">
        <v>43</v>
      </c>
      <c r="G33" s="4" t="s">
        <v>44</v>
      </c>
      <c r="H33" s="4">
        <v>1.7</v>
      </c>
      <c r="I33" s="4">
        <v>6.3</v>
      </c>
      <c r="J33" s="4">
        <v>250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140</v>
      </c>
      <c r="S33" s="4" t="s">
        <v>45</v>
      </c>
      <c r="T33" s="4">
        <v>310</v>
      </c>
      <c r="U33" s="4">
        <v>522.36</v>
      </c>
      <c r="V33" s="4">
        <v>2.2000000000000002</v>
      </c>
      <c r="W33" s="4">
        <v>5.9</v>
      </c>
      <c r="X33" s="7">
        <f>Tabla1[[#This Row],[Volumen Total de Riego(L/Cama)]]</f>
        <v>522.36</v>
      </c>
      <c r="Y33" s="5">
        <f t="shared" si="1"/>
        <v>2</v>
      </c>
    </row>
    <row r="34" spans="1:25" x14ac:dyDescent="0.25">
      <c r="A34" s="6">
        <f t="shared" si="0"/>
        <v>46183</v>
      </c>
      <c r="B34" s="6" t="str">
        <f>+_xlfn.CONCAT(TEXT(Tabla1[[#This Row],[Día]],"MMM"),"-",RIGHT(YEAR(Tabla1[[#This Row],[Día]]),2))</f>
        <v>jun-26</v>
      </c>
      <c r="C34" s="4">
        <v>2</v>
      </c>
      <c r="D34" s="4">
        <v>64</v>
      </c>
      <c r="E34" s="4">
        <v>10</v>
      </c>
      <c r="F34" s="4" t="s">
        <v>45</v>
      </c>
      <c r="G34" s="4" t="s">
        <v>44</v>
      </c>
      <c r="H34" s="4">
        <v>2.2999999999999998</v>
      </c>
      <c r="I34" s="4">
        <v>5.8</v>
      </c>
      <c r="J34" s="4">
        <v>90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100</v>
      </c>
      <c r="S34" s="4" t="s">
        <v>45</v>
      </c>
      <c r="T34" s="4">
        <v>111.6</v>
      </c>
      <c r="U34" s="4">
        <v>119.8</v>
      </c>
      <c r="V34" s="4">
        <v>2.2000000000000002</v>
      </c>
      <c r="W34" s="4">
        <v>5.9</v>
      </c>
      <c r="X34" s="7">
        <f>Tabla1[[#This Row],[Volumen Total de Riego(L/Cama)]]</f>
        <v>119.8</v>
      </c>
      <c r="Y34" s="5">
        <f t="shared" si="1"/>
        <v>2</v>
      </c>
    </row>
    <row r="35" spans="1:25" x14ac:dyDescent="0.25">
      <c r="A35" s="6">
        <f t="shared" si="0"/>
        <v>46183</v>
      </c>
      <c r="B35" s="6" t="str">
        <f>+_xlfn.CONCAT(TEXT(Tabla1[[#This Row],[Día]],"MMM"),"-",RIGHT(YEAR(Tabla1[[#This Row],[Día]]),2))</f>
        <v>jun-26</v>
      </c>
      <c r="C35" s="4">
        <v>2</v>
      </c>
      <c r="D35" s="4">
        <v>64</v>
      </c>
      <c r="E35" s="4">
        <v>11</v>
      </c>
      <c r="F35" s="4" t="s">
        <v>77</v>
      </c>
      <c r="G35" s="4" t="s">
        <v>44</v>
      </c>
      <c r="H35" s="4">
        <v>2.2999999999999998</v>
      </c>
      <c r="I35" s="4">
        <v>5.9</v>
      </c>
      <c r="J35" s="4">
        <v>90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200</v>
      </c>
      <c r="S35" s="4" t="s">
        <v>45</v>
      </c>
      <c r="T35" s="4">
        <v>111.6</v>
      </c>
      <c r="U35" s="4">
        <v>163.34</v>
      </c>
      <c r="V35" s="4">
        <v>2.2000000000000002</v>
      </c>
      <c r="W35" s="4">
        <v>5.9</v>
      </c>
      <c r="X35" s="7">
        <f>Tabla1[[#This Row],[Volumen Total de Riego(L/Cama)]]</f>
        <v>163.34</v>
      </c>
      <c r="Y35" s="5">
        <f t="shared" si="1"/>
        <v>2</v>
      </c>
    </row>
    <row r="36" spans="1:25" x14ac:dyDescent="0.25">
      <c r="A36" s="6">
        <f t="shared" si="0"/>
        <v>46183</v>
      </c>
      <c r="B36" s="6" t="str">
        <f>+_xlfn.CONCAT(TEXT(Tabla1[[#This Row],[Día]],"MMM"),"-",RIGHT(YEAR(Tabla1[[#This Row],[Día]]),2))</f>
        <v>jun-26</v>
      </c>
      <c r="C36" s="4">
        <v>2</v>
      </c>
      <c r="D36" s="4">
        <v>64</v>
      </c>
      <c r="E36" s="4">
        <v>12</v>
      </c>
      <c r="F36" s="4" t="s">
        <v>45</v>
      </c>
      <c r="G36" s="4" t="s">
        <v>44</v>
      </c>
      <c r="H36" s="4">
        <v>2.2999999999999998</v>
      </c>
      <c r="I36" s="4">
        <v>6.1</v>
      </c>
      <c r="J36" s="4">
        <v>100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160</v>
      </c>
      <c r="S36" s="4" t="s">
        <v>45</v>
      </c>
      <c r="T36" s="4">
        <v>124</v>
      </c>
      <c r="U36" s="4">
        <v>1097.26</v>
      </c>
      <c r="V36" s="4">
        <v>2.2000000000000002</v>
      </c>
      <c r="W36" s="4">
        <v>5.9</v>
      </c>
      <c r="X36" s="7">
        <f>Tabla1[[#This Row],[Volumen Total de Riego(L/Cama)]]</f>
        <v>1097.26</v>
      </c>
      <c r="Y36" s="5">
        <f t="shared" si="1"/>
        <v>2</v>
      </c>
    </row>
    <row r="37" spans="1:25" x14ac:dyDescent="0.25">
      <c r="A37" s="6">
        <f t="shared" si="0"/>
        <v>46183</v>
      </c>
      <c r="B37" s="6" t="str">
        <f>+_xlfn.CONCAT(TEXT(Tabla1[[#This Row],[Día]],"MMM"),"-",RIGHT(YEAR(Tabla1[[#This Row],[Día]]),2))</f>
        <v>jun-26</v>
      </c>
      <c r="C37" s="4">
        <v>2</v>
      </c>
      <c r="D37" s="4">
        <v>64</v>
      </c>
      <c r="E37" s="4">
        <v>13</v>
      </c>
      <c r="F37" s="4" t="s">
        <v>45</v>
      </c>
      <c r="G37" s="4" t="s">
        <v>44</v>
      </c>
      <c r="H37" s="4">
        <v>2.2999999999999998</v>
      </c>
      <c r="I37" s="4">
        <v>6.1</v>
      </c>
      <c r="J37" s="4">
        <v>100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170</v>
      </c>
      <c r="S37" s="4" t="s">
        <v>45</v>
      </c>
      <c r="T37" s="4">
        <v>124</v>
      </c>
      <c r="U37" s="4">
        <v>399.27</v>
      </c>
      <c r="V37" s="4">
        <v>2.2000000000000002</v>
      </c>
      <c r="W37" s="4">
        <v>5.9</v>
      </c>
      <c r="X37" s="7">
        <f>Tabla1[[#This Row],[Volumen Total de Riego(L/Cama)]]</f>
        <v>399.27</v>
      </c>
      <c r="Y37" s="5">
        <f t="shared" si="1"/>
        <v>2</v>
      </c>
    </row>
    <row r="38" spans="1:25" x14ac:dyDescent="0.25">
      <c r="A38" s="6">
        <f t="shared" si="0"/>
        <v>46183</v>
      </c>
      <c r="B38" s="6" t="str">
        <f>+_xlfn.CONCAT(TEXT(Tabla1[[#This Row],[Día]],"MMM"),"-",RIGHT(YEAR(Tabla1[[#This Row],[Día]]),2))</f>
        <v>jun-26</v>
      </c>
      <c r="C38" s="4">
        <v>2</v>
      </c>
      <c r="D38" s="4">
        <v>64</v>
      </c>
      <c r="E38" s="4">
        <v>14</v>
      </c>
      <c r="F38" s="4" t="s">
        <v>45</v>
      </c>
      <c r="G38" s="4" t="s">
        <v>44</v>
      </c>
      <c r="H38" s="4">
        <v>2.2999999999999998</v>
      </c>
      <c r="I38" s="4">
        <v>6.2</v>
      </c>
      <c r="J38" s="4">
        <v>100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110</v>
      </c>
      <c r="S38" s="4" t="s">
        <v>45</v>
      </c>
      <c r="T38" s="4">
        <v>124</v>
      </c>
      <c r="U38" s="4">
        <v>878.24</v>
      </c>
      <c r="V38" s="4">
        <v>2.2000000000000002</v>
      </c>
      <c r="W38" s="4">
        <v>5.9</v>
      </c>
      <c r="X38" s="7">
        <f>Tabla1[[#This Row],[Volumen Total de Riego(L/Cama)]]</f>
        <v>878.24</v>
      </c>
      <c r="Y38" s="5">
        <f t="shared" si="1"/>
        <v>2</v>
      </c>
    </row>
    <row r="39" spans="1:25" x14ac:dyDescent="0.25">
      <c r="A39" s="6">
        <f t="shared" si="0"/>
        <v>46183</v>
      </c>
      <c r="B39" s="6" t="str">
        <f>+_xlfn.CONCAT(TEXT(Tabla1[[#This Row],[Día]],"MMM"),"-",RIGHT(YEAR(Tabla1[[#This Row],[Día]]),2))</f>
        <v>jun-26</v>
      </c>
      <c r="C39" s="4">
        <v>2</v>
      </c>
      <c r="D39" s="4">
        <v>64</v>
      </c>
      <c r="E39" s="4">
        <v>15</v>
      </c>
      <c r="F39" s="4" t="s">
        <v>45</v>
      </c>
      <c r="G39" s="4" t="s">
        <v>44</v>
      </c>
      <c r="H39" s="4">
        <v>2.2999999999999998</v>
      </c>
      <c r="I39" s="4">
        <v>6.1</v>
      </c>
      <c r="J39" s="4">
        <v>100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100</v>
      </c>
      <c r="S39" s="4" t="s">
        <v>45</v>
      </c>
      <c r="T39" s="4">
        <v>124</v>
      </c>
      <c r="U39" s="4">
        <v>878.24</v>
      </c>
      <c r="V39" s="4">
        <v>2.2000000000000002</v>
      </c>
      <c r="W39" s="4">
        <v>5.9</v>
      </c>
      <c r="X39" s="7">
        <f>Tabla1[[#This Row],[Volumen Total de Riego(L/Cama)]]</f>
        <v>878.24</v>
      </c>
      <c r="Y39" s="5">
        <f>+$B$2</f>
        <v>2</v>
      </c>
    </row>
    <row r="40" spans="1:25" x14ac:dyDescent="0.25">
      <c r="A40" s="6">
        <f t="shared" si="0"/>
        <v>46183</v>
      </c>
      <c r="B40" s="6" t="str">
        <f>+_xlfn.CONCAT(TEXT(Tabla1[[#This Row],[Día]],"MMM"),"-",RIGHT(YEAR(Tabla1[[#This Row],[Día]]),2))</f>
        <v>jun-26</v>
      </c>
      <c r="C40" s="4">
        <v>2</v>
      </c>
      <c r="D40" s="4">
        <v>64</v>
      </c>
      <c r="E40" s="4">
        <v>8</v>
      </c>
      <c r="F40" s="4" t="s">
        <v>78</v>
      </c>
      <c r="G40" s="4" t="s">
        <v>44</v>
      </c>
      <c r="H40" s="4">
        <v>2.2999999999999998</v>
      </c>
      <c r="I40" s="4">
        <v>6.1</v>
      </c>
      <c r="J40" s="4">
        <v>90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2</v>
      </c>
      <c r="Q40" s="4" t="s">
        <v>45</v>
      </c>
      <c r="R40" s="4">
        <v>120</v>
      </c>
      <c r="S40" s="4" t="s">
        <v>45</v>
      </c>
      <c r="T40" s="4">
        <v>111.6</v>
      </c>
      <c r="U40" s="4">
        <v>3600</v>
      </c>
      <c r="V40" s="4">
        <v>2.2000000000000002</v>
      </c>
      <c r="W40" s="4">
        <v>5.9</v>
      </c>
      <c r="X40" s="7">
        <f>Tabla1[[#This Row],[Volumen Total de Riego(L/Cama)]]</f>
        <v>3600</v>
      </c>
      <c r="Y40" s="5">
        <f t="shared" si="1"/>
        <v>2</v>
      </c>
    </row>
    <row r="41" spans="1:25" x14ac:dyDescent="0.25">
      <c r="A41" s="6">
        <f t="shared" si="0"/>
        <v>46183</v>
      </c>
      <c r="B41" s="6" t="str">
        <f>+_xlfn.CONCAT(TEXT(Tabla1[[#This Row],[Día]],"MMM"),"-",RIGHT(YEAR(Tabla1[[#This Row],[Día]]),2))</f>
        <v>jun-26</v>
      </c>
      <c r="C41" s="4">
        <v>2</v>
      </c>
      <c r="D41" s="4">
        <v>64</v>
      </c>
      <c r="E41" s="4">
        <v>9</v>
      </c>
      <c r="F41" s="4" t="s">
        <v>79</v>
      </c>
      <c r="G41" s="4" t="s">
        <v>44</v>
      </c>
      <c r="H41" s="4">
        <v>2.2999999999999998</v>
      </c>
      <c r="I41" s="4">
        <v>6.2</v>
      </c>
      <c r="J41" s="4">
        <v>90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2</v>
      </c>
      <c r="Q41" s="4" t="s">
        <v>45</v>
      </c>
      <c r="R41" s="4">
        <v>120</v>
      </c>
      <c r="S41" s="4" t="s">
        <v>45</v>
      </c>
      <c r="T41" s="4">
        <v>111.6</v>
      </c>
      <c r="U41" s="4">
        <v>3600</v>
      </c>
      <c r="V41" s="4">
        <v>2.2000000000000002</v>
      </c>
      <c r="W41" s="4">
        <v>5.9</v>
      </c>
      <c r="X41" s="7">
        <f>Tabla1[[#This Row],[Volumen Total de Riego(L/Cama)]]</f>
        <v>3600</v>
      </c>
      <c r="Y41" s="5">
        <f t="shared" si="1"/>
        <v>2</v>
      </c>
    </row>
    <row r="42" spans="1:25" x14ac:dyDescent="0.25">
      <c r="A42" s="6">
        <f t="shared" si="0"/>
        <v>46183</v>
      </c>
      <c r="B42" s="6" t="str">
        <f>+_xlfn.CONCAT(TEXT(Tabla1[[#This Row],[Día]],"MMM"),"-",RIGHT(YEAR(Tabla1[[#This Row],[Día]]),2))</f>
        <v>jun-26</v>
      </c>
      <c r="C42" s="4">
        <v>2</v>
      </c>
      <c r="D42" s="4">
        <v>65</v>
      </c>
      <c r="E42" s="4">
        <v>16</v>
      </c>
      <c r="F42" s="4" t="s">
        <v>85</v>
      </c>
      <c r="G42" s="4" t="s">
        <v>44</v>
      </c>
      <c r="H42" s="4">
        <v>0</v>
      </c>
      <c r="I42" s="4">
        <v>0</v>
      </c>
      <c r="J42" s="4">
        <v>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56</v>
      </c>
      <c r="S42" s="4" t="s">
        <v>45</v>
      </c>
      <c r="T42" s="4">
        <v>0</v>
      </c>
      <c r="U42" s="4" t="s">
        <v>45</v>
      </c>
      <c r="V42" s="4"/>
      <c r="W42" s="4"/>
      <c r="X42" s="7" t="str">
        <f>Tabla1[[#This Row],[Volumen Total de Riego(L/Cama)]]</f>
        <v/>
      </c>
      <c r="Y42" s="5">
        <f t="shared" si="1"/>
        <v>2</v>
      </c>
    </row>
    <row r="43" spans="1:25" x14ac:dyDescent="0.25">
      <c r="A43" s="6">
        <f t="shared" si="0"/>
        <v>46183</v>
      </c>
      <c r="B43" s="6" t="str">
        <f>+_xlfn.CONCAT(TEXT(Tabla1[[#This Row],[Día]],"MMM"),"-",RIGHT(YEAR(Tabla1[[#This Row],[Día]]),2))</f>
        <v>jun-26</v>
      </c>
      <c r="C43" s="4">
        <v>2</v>
      </c>
      <c r="D43" s="4">
        <v>65</v>
      </c>
      <c r="E43" s="4">
        <v>17</v>
      </c>
      <c r="F43" s="4" t="s">
        <v>86</v>
      </c>
      <c r="G43" s="4" t="s">
        <v>44</v>
      </c>
      <c r="H43" s="4">
        <v>0</v>
      </c>
      <c r="I43" s="4">
        <v>0</v>
      </c>
      <c r="J43" s="4">
        <v>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43</v>
      </c>
      <c r="S43" s="4" t="s">
        <v>45</v>
      </c>
      <c r="T43" s="4">
        <v>0</v>
      </c>
      <c r="U43" s="4">
        <v>121.61</v>
      </c>
      <c r="V43" s="4">
        <v>2.2000000000000002</v>
      </c>
      <c r="W43" s="4">
        <v>5.9</v>
      </c>
      <c r="X43" s="7">
        <f>Tabla1[[#This Row],[Volumen Total de Riego(L/Cama)]]</f>
        <v>121.61</v>
      </c>
      <c r="Y43" s="5">
        <f t="shared" ref="Y43" si="2">+$B$2</f>
        <v>2</v>
      </c>
    </row>
    <row r="44" spans="1:25" x14ac:dyDescent="0.25">
      <c r="A44" s="6">
        <f t="shared" ref="A44:A46" si="3">+$B$1</f>
        <v>46183</v>
      </c>
      <c r="B44" s="6" t="str">
        <f>+_xlfn.CONCAT(TEXT(Tabla1[[#This Row],[Día]],"MMM"),"-",RIGHT(YEAR(Tabla1[[#This Row],[Día]]),2))</f>
        <v>jun-26</v>
      </c>
      <c r="C44" s="4">
        <v>2</v>
      </c>
      <c r="D44" s="4">
        <v>68</v>
      </c>
      <c r="E44" s="4">
        <v>26</v>
      </c>
      <c r="F44" s="4" t="s">
        <v>87</v>
      </c>
      <c r="G44" s="4" t="s">
        <v>44</v>
      </c>
      <c r="H44" s="4">
        <v>1.8</v>
      </c>
      <c r="I44" s="4">
        <v>6.3</v>
      </c>
      <c r="J44" s="4">
        <v>90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2</v>
      </c>
      <c r="Q44" s="4" t="s">
        <v>45</v>
      </c>
      <c r="R44" s="4">
        <v>140</v>
      </c>
      <c r="S44" s="4" t="s">
        <v>45</v>
      </c>
      <c r="T44" s="4">
        <v>111.6</v>
      </c>
      <c r="U44" s="4">
        <v>116.17</v>
      </c>
      <c r="V44" s="4">
        <v>2.2000000000000002</v>
      </c>
      <c r="W44" s="4">
        <v>5.9</v>
      </c>
      <c r="X44" s="7">
        <f>Tabla1[[#This Row],[Volumen Total de Riego(L/Cama)]]</f>
        <v>116.17</v>
      </c>
      <c r="Y44" s="5">
        <f t="shared" ref="Y44:Y46" si="4">+$B$2</f>
        <v>2</v>
      </c>
    </row>
    <row r="45" spans="1:25" x14ac:dyDescent="0.25">
      <c r="A45" s="6">
        <f t="shared" si="3"/>
        <v>46183</v>
      </c>
      <c r="B45" s="6" t="str">
        <f>+_xlfn.CONCAT(TEXT(Tabla1[[#This Row],[Día]],"MMM"),"-",RIGHT(YEAR(Tabla1[[#This Row],[Día]]),2))</f>
        <v>jun-26</v>
      </c>
      <c r="C45" s="4">
        <v>2</v>
      </c>
      <c r="D45" s="4">
        <v>68</v>
      </c>
      <c r="E45" s="4">
        <v>27</v>
      </c>
      <c r="F45" s="4" t="s">
        <v>88</v>
      </c>
      <c r="G45" s="4" t="s">
        <v>44</v>
      </c>
      <c r="H45" s="4">
        <v>1.7</v>
      </c>
      <c r="I45" s="4">
        <v>6.4</v>
      </c>
      <c r="J45" s="4">
        <v>90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2</v>
      </c>
      <c r="Q45" s="4" t="s">
        <v>45</v>
      </c>
      <c r="R45" s="4">
        <v>100</v>
      </c>
      <c r="S45" s="4" t="s">
        <v>45</v>
      </c>
      <c r="T45" s="4">
        <v>111.6</v>
      </c>
      <c r="U45" s="4">
        <v>135.56</v>
      </c>
      <c r="V45" s="4">
        <v>2.2000000000000002</v>
      </c>
      <c r="W45" s="4">
        <v>5.9</v>
      </c>
      <c r="X45" s="7">
        <f>Tabla1[[#This Row],[Volumen Total de Riego(L/Cama)]]</f>
        <v>135.56</v>
      </c>
      <c r="Y45" s="5">
        <f t="shared" si="4"/>
        <v>2</v>
      </c>
    </row>
    <row r="46" spans="1:25" x14ac:dyDescent="0.25">
      <c r="A46" s="6">
        <f t="shared" si="3"/>
        <v>46183</v>
      </c>
      <c r="B46" s="6" t="str">
        <f>+_xlfn.CONCAT(TEXT(Tabla1[[#This Row],[Día]],"MMM"),"-",RIGHT(YEAR(Tabla1[[#This Row],[Día]]),2))</f>
        <v>jun-26</v>
      </c>
      <c r="C46" s="4">
        <v>2</v>
      </c>
      <c r="D46" s="4">
        <v>68</v>
      </c>
      <c r="E46" s="4">
        <v>28</v>
      </c>
      <c r="F46" s="4" t="s">
        <v>89</v>
      </c>
      <c r="G46" s="4" t="s">
        <v>44</v>
      </c>
      <c r="H46" s="4">
        <v>1.6</v>
      </c>
      <c r="I46" s="4">
        <v>6.3</v>
      </c>
      <c r="J46" s="4">
        <v>250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2</v>
      </c>
      <c r="Q46" s="4" t="s">
        <v>45</v>
      </c>
      <c r="R46" s="4">
        <v>120</v>
      </c>
      <c r="S46" s="4" t="s">
        <v>45</v>
      </c>
      <c r="T46" s="4">
        <v>310</v>
      </c>
      <c r="U46" s="4">
        <v>199.43</v>
      </c>
      <c r="V46" s="4">
        <v>2.2000000000000002</v>
      </c>
      <c r="W46" s="4">
        <v>5.9</v>
      </c>
      <c r="X46" s="7">
        <f>Tabla1[[#This Row],[Volumen Total de Riego(L/Cama)]]</f>
        <v>199.43</v>
      </c>
      <c r="Y46" s="5">
        <f t="shared" si="4"/>
        <v>2</v>
      </c>
    </row>
    <row r="47" spans="1:25" x14ac:dyDescent="0.25">
      <c r="A47" s="6">
        <f t="shared" ref="A47:A81" si="5">+$B$1</f>
        <v>46183</v>
      </c>
      <c r="B47" s="6" t="str">
        <f>+_xlfn.CONCAT(TEXT(Tabla1[[#This Row],[Día]],"MMM"),"-",RIGHT(YEAR(Tabla1[[#This Row],[Día]]),2))</f>
        <v>jun-26</v>
      </c>
      <c r="C47" s="4">
        <v>2</v>
      </c>
      <c r="D47" s="4">
        <v>70</v>
      </c>
      <c r="E47" s="4">
        <v>29</v>
      </c>
      <c r="F47" s="4" t="s">
        <v>90</v>
      </c>
      <c r="G47" s="4" t="s">
        <v>44</v>
      </c>
      <c r="H47" s="4">
        <v>0</v>
      </c>
      <c r="I47" s="4">
        <v>0</v>
      </c>
      <c r="J47" s="4">
        <v>0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2</v>
      </c>
      <c r="Q47" s="4" t="s">
        <v>45</v>
      </c>
      <c r="R47" s="4">
        <v>140</v>
      </c>
      <c r="S47" s="4" t="s">
        <v>45</v>
      </c>
      <c r="T47" s="4">
        <v>0</v>
      </c>
      <c r="U47" s="4">
        <v>515.46</v>
      </c>
      <c r="V47" s="4">
        <v>2.2000000000000002</v>
      </c>
      <c r="W47" s="4">
        <v>5.9</v>
      </c>
      <c r="X47" s="7">
        <f>Tabla1[[#This Row],[Volumen Total de Riego(L/Cama)]]</f>
        <v>515.46</v>
      </c>
      <c r="Y47" s="5">
        <f t="shared" ref="Y47:Y81" si="6">+$B$2</f>
        <v>2</v>
      </c>
    </row>
    <row r="48" spans="1:25" x14ac:dyDescent="0.25">
      <c r="A48" s="6">
        <f t="shared" si="5"/>
        <v>46183</v>
      </c>
      <c r="B48" s="6" t="str">
        <f>+_xlfn.CONCAT(TEXT(Tabla1[[#This Row],[Día]],"MMM"),"-",RIGHT(YEAR(Tabla1[[#This Row],[Día]]),2))</f>
        <v>jun-26</v>
      </c>
      <c r="C48" s="4">
        <v>2</v>
      </c>
      <c r="D48" s="4">
        <v>70</v>
      </c>
      <c r="E48" s="4">
        <v>30</v>
      </c>
      <c r="F48" s="4" t="s">
        <v>91</v>
      </c>
      <c r="G48" s="4" t="s">
        <v>44</v>
      </c>
      <c r="H48" s="4">
        <v>0</v>
      </c>
      <c r="I48" s="4">
        <v>0</v>
      </c>
      <c r="J48" s="4">
        <v>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2</v>
      </c>
      <c r="Q48" s="4" t="s">
        <v>45</v>
      </c>
      <c r="R48" s="4">
        <v>100</v>
      </c>
      <c r="S48" s="4" t="s">
        <v>45</v>
      </c>
      <c r="T48" s="4">
        <v>0</v>
      </c>
      <c r="U48" s="4">
        <v>515.46</v>
      </c>
      <c r="V48" s="4">
        <v>2.2000000000000002</v>
      </c>
      <c r="W48" s="4">
        <v>5.9</v>
      </c>
      <c r="X48" s="7">
        <f>Tabla1[[#This Row],[Volumen Total de Riego(L/Cama)]]</f>
        <v>515.46</v>
      </c>
      <c r="Y48" s="5">
        <f t="shared" si="6"/>
        <v>2</v>
      </c>
    </row>
    <row r="49" spans="1:25" x14ac:dyDescent="0.25">
      <c r="A49" s="6">
        <f t="shared" si="5"/>
        <v>46183</v>
      </c>
      <c r="B49" s="6" t="str">
        <f>+_xlfn.CONCAT(TEXT(Tabla1[[#This Row],[Día]],"MMM"),"-",RIGHT(YEAR(Tabla1[[#This Row],[Día]]),2))</f>
        <v>jun-26</v>
      </c>
      <c r="C49" s="4">
        <v>2</v>
      </c>
      <c r="D49" s="4">
        <v>70</v>
      </c>
      <c r="E49" s="4">
        <v>31</v>
      </c>
      <c r="F49" s="4" t="s">
        <v>92</v>
      </c>
      <c r="G49" s="4" t="s">
        <v>44</v>
      </c>
      <c r="H49" s="4">
        <v>0</v>
      </c>
      <c r="I49" s="4">
        <v>0</v>
      </c>
      <c r="J49" s="4">
        <v>0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2</v>
      </c>
      <c r="Q49" s="4" t="s">
        <v>45</v>
      </c>
      <c r="R49" s="4">
        <v>160</v>
      </c>
      <c r="S49" s="4" t="s">
        <v>45</v>
      </c>
      <c r="T49" s="4">
        <v>0</v>
      </c>
      <c r="U49" s="4">
        <v>377.83</v>
      </c>
      <c r="V49" s="4">
        <v>2.2000000000000002</v>
      </c>
      <c r="W49" s="4">
        <v>5.9</v>
      </c>
      <c r="X49" s="7">
        <f>Tabla1[[#This Row],[Volumen Total de Riego(L/Cama)]]</f>
        <v>377.83</v>
      </c>
      <c r="Y49" s="5">
        <f t="shared" si="6"/>
        <v>2</v>
      </c>
    </row>
    <row r="50" spans="1:25" x14ac:dyDescent="0.25">
      <c r="A50" s="6">
        <f t="shared" si="5"/>
        <v>46183</v>
      </c>
      <c r="B50" s="6" t="str">
        <f>+_xlfn.CONCAT(TEXT(Tabla1[[#This Row],[Día]],"MMM"),"-",RIGHT(YEAR(Tabla1[[#This Row],[Día]]),2))</f>
        <v>jun-26</v>
      </c>
      <c r="C50" s="4">
        <v>2</v>
      </c>
      <c r="D50" s="4">
        <v>70</v>
      </c>
      <c r="E50" s="4">
        <v>32</v>
      </c>
      <c r="F50" s="4" t="s">
        <v>93</v>
      </c>
      <c r="G50" s="4" t="s">
        <v>44</v>
      </c>
      <c r="H50" s="4">
        <v>0</v>
      </c>
      <c r="I50" s="4">
        <v>0</v>
      </c>
      <c r="J50" s="4">
        <v>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2</v>
      </c>
      <c r="Q50" s="4" t="s">
        <v>45</v>
      </c>
      <c r="R50" s="4">
        <v>140</v>
      </c>
      <c r="S50" s="4" t="s">
        <v>45</v>
      </c>
      <c r="T50" s="4">
        <v>0</v>
      </c>
      <c r="U50" s="4">
        <v>441.18</v>
      </c>
      <c r="V50" s="4">
        <v>2.2000000000000002</v>
      </c>
      <c r="W50" s="4">
        <v>5.9</v>
      </c>
      <c r="X50" s="7">
        <f>Tabla1[[#This Row],[Volumen Total de Riego(L/Cama)]]</f>
        <v>441.18</v>
      </c>
      <c r="Y50" s="5">
        <f t="shared" si="6"/>
        <v>2</v>
      </c>
    </row>
    <row r="51" spans="1:25" x14ac:dyDescent="0.25">
      <c r="A51" s="6">
        <f t="shared" si="5"/>
        <v>46183</v>
      </c>
      <c r="B51" s="6" t="str">
        <f>+_xlfn.CONCAT(TEXT(Tabla1[[#This Row],[Día]],"MMM"),"-",RIGHT(YEAR(Tabla1[[#This Row],[Día]]),2))</f>
        <v>jun-26</v>
      </c>
      <c r="C51" s="4">
        <v>2</v>
      </c>
      <c r="D51" s="4">
        <v>70</v>
      </c>
      <c r="E51" s="4">
        <v>33</v>
      </c>
      <c r="F51" s="4" t="s">
        <v>86</v>
      </c>
      <c r="G51" s="4" t="s">
        <v>44</v>
      </c>
      <c r="H51" s="4">
        <v>0</v>
      </c>
      <c r="I51" s="4">
        <v>0</v>
      </c>
      <c r="J51" s="4">
        <v>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2</v>
      </c>
      <c r="Q51" s="4" t="s">
        <v>45</v>
      </c>
      <c r="R51" s="4">
        <v>120</v>
      </c>
      <c r="S51" s="4" t="s">
        <v>45</v>
      </c>
      <c r="T51" s="4">
        <v>0</v>
      </c>
      <c r="U51" s="4">
        <v>562.36</v>
      </c>
      <c r="V51" s="4">
        <v>2.2000000000000002</v>
      </c>
      <c r="W51" s="4">
        <v>5.9</v>
      </c>
      <c r="X51" s="7">
        <f>Tabla1[[#This Row],[Volumen Total de Riego(L/Cama)]]</f>
        <v>562.36</v>
      </c>
      <c r="Y51" s="5">
        <f t="shared" si="6"/>
        <v>2</v>
      </c>
    </row>
    <row r="52" spans="1:25" x14ac:dyDescent="0.25">
      <c r="A52" s="6">
        <f t="shared" si="5"/>
        <v>46183</v>
      </c>
      <c r="B52" s="6" t="str">
        <f>+_xlfn.CONCAT(TEXT(Tabla1[[#This Row],[Día]],"MMM"),"-",RIGHT(YEAR(Tabla1[[#This Row],[Día]]),2))</f>
        <v>jun-26</v>
      </c>
      <c r="C52" s="4">
        <v>5</v>
      </c>
      <c r="D52" s="4">
        <v>1</v>
      </c>
      <c r="E52" s="4">
        <v>33</v>
      </c>
      <c r="F52" s="4" t="s">
        <v>43</v>
      </c>
      <c r="G52" s="4" t="s">
        <v>44</v>
      </c>
      <c r="H52" s="4">
        <v>1.5</v>
      </c>
      <c r="I52" s="4">
        <v>6.3</v>
      </c>
      <c r="J52" s="4">
        <v>180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170</v>
      </c>
      <c r="S52" s="4" t="s">
        <v>45</v>
      </c>
      <c r="T52" s="4">
        <v>223.2</v>
      </c>
      <c r="U52" s="4">
        <v>148.65</v>
      </c>
      <c r="V52" s="4">
        <v>2.2000000000000002</v>
      </c>
      <c r="W52" s="4">
        <v>5.9</v>
      </c>
      <c r="X52" s="7">
        <f>Tabla1[[#This Row],[Volumen Total de Riego(L/Cama)]]</f>
        <v>148.65</v>
      </c>
      <c r="Y52" s="5">
        <f t="shared" si="6"/>
        <v>2</v>
      </c>
    </row>
    <row r="53" spans="1:25" x14ac:dyDescent="0.25">
      <c r="A53" s="6">
        <f t="shared" si="5"/>
        <v>46183</v>
      </c>
      <c r="B53" s="6" t="str">
        <f>+_xlfn.CONCAT(TEXT(Tabla1[[#This Row],[Día]],"MMM"),"-",RIGHT(YEAR(Tabla1[[#This Row],[Día]]),2))</f>
        <v>jun-26</v>
      </c>
      <c r="C53" s="4">
        <v>5</v>
      </c>
      <c r="D53" s="4">
        <v>33</v>
      </c>
      <c r="E53" s="4">
        <v>1</v>
      </c>
      <c r="F53" s="4" t="s">
        <v>46</v>
      </c>
      <c r="G53" s="4" t="s">
        <v>44</v>
      </c>
      <c r="H53" s="4">
        <v>1.8</v>
      </c>
      <c r="I53" s="4">
        <v>6.5</v>
      </c>
      <c r="J53" s="4">
        <v>190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89</v>
      </c>
      <c r="S53" s="4" t="s">
        <v>45</v>
      </c>
      <c r="T53" s="4">
        <v>235.6</v>
      </c>
      <c r="U53" s="4">
        <v>120.04</v>
      </c>
      <c r="V53" s="4">
        <v>2.2000000000000002</v>
      </c>
      <c r="W53" s="4">
        <v>5.9</v>
      </c>
      <c r="X53" s="7">
        <f>Tabla1[[#This Row],[Volumen Total de Riego(L/Cama)]]</f>
        <v>120.04</v>
      </c>
      <c r="Y53" s="5">
        <f t="shared" si="6"/>
        <v>2</v>
      </c>
    </row>
    <row r="54" spans="1:25" x14ac:dyDescent="0.25">
      <c r="A54" s="6">
        <f t="shared" si="5"/>
        <v>46183</v>
      </c>
      <c r="B54" s="6" t="str">
        <f>+_xlfn.CONCAT(TEXT(Tabla1[[#This Row],[Día]],"MMM"),"-",RIGHT(YEAR(Tabla1[[#This Row],[Día]]),2))</f>
        <v>jun-26</v>
      </c>
      <c r="C54" s="4">
        <v>5</v>
      </c>
      <c r="D54" s="4">
        <v>33</v>
      </c>
      <c r="E54" s="4">
        <v>2</v>
      </c>
      <c r="F54" s="4" t="s">
        <v>45</v>
      </c>
      <c r="G54" s="4" t="s">
        <v>44</v>
      </c>
      <c r="H54" s="4">
        <v>1.5</v>
      </c>
      <c r="I54" s="4">
        <v>6.5</v>
      </c>
      <c r="J54" s="4">
        <v>190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2</v>
      </c>
      <c r="Q54" s="4" t="s">
        <v>45</v>
      </c>
      <c r="R54" s="4">
        <v>100</v>
      </c>
      <c r="S54" s="4" t="s">
        <v>45</v>
      </c>
      <c r="T54" s="4">
        <v>235.6</v>
      </c>
      <c r="U54" s="4">
        <v>120.04</v>
      </c>
      <c r="V54" s="4">
        <v>2.2000000000000002</v>
      </c>
      <c r="W54" s="4">
        <v>5.9</v>
      </c>
      <c r="X54" s="7">
        <f>Tabla1[[#This Row],[Volumen Total de Riego(L/Cama)]]</f>
        <v>120.04</v>
      </c>
      <c r="Y54" s="5">
        <f t="shared" si="6"/>
        <v>2</v>
      </c>
    </row>
    <row r="55" spans="1:25" x14ac:dyDescent="0.25">
      <c r="A55" s="6">
        <f t="shared" si="5"/>
        <v>46183</v>
      </c>
      <c r="B55" s="6" t="str">
        <f>+_xlfn.CONCAT(TEXT(Tabla1[[#This Row],[Día]],"MMM"),"-",RIGHT(YEAR(Tabla1[[#This Row],[Día]]),2))</f>
        <v>jun-26</v>
      </c>
      <c r="C55" s="4">
        <v>5</v>
      </c>
      <c r="D55" s="4">
        <v>33</v>
      </c>
      <c r="E55" s="4">
        <v>3</v>
      </c>
      <c r="F55" s="4" t="s">
        <v>45</v>
      </c>
      <c r="G55" s="4" t="s">
        <v>44</v>
      </c>
      <c r="H55" s="4">
        <v>1</v>
      </c>
      <c r="I55" s="4">
        <v>6.6</v>
      </c>
      <c r="J55" s="4">
        <v>210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87</v>
      </c>
      <c r="S55" s="4" t="s">
        <v>45</v>
      </c>
      <c r="T55" s="4">
        <v>260.39999999999998</v>
      </c>
      <c r="U55" s="4">
        <v>111.34</v>
      </c>
      <c r="V55" s="4">
        <v>2.2000000000000002</v>
      </c>
      <c r="W55" s="4">
        <v>5.9</v>
      </c>
      <c r="X55" s="7">
        <f>Tabla1[[#This Row],[Volumen Total de Riego(L/Cama)]]</f>
        <v>111.34</v>
      </c>
      <c r="Y55" s="5">
        <f t="shared" si="6"/>
        <v>2</v>
      </c>
    </row>
    <row r="56" spans="1:25" x14ac:dyDescent="0.25">
      <c r="A56" s="6">
        <f t="shared" si="5"/>
        <v>46183</v>
      </c>
      <c r="B56" s="6" t="str">
        <f>+_xlfn.CONCAT(TEXT(Tabla1[[#This Row],[Día]],"MMM"),"-",RIGHT(YEAR(Tabla1[[#This Row],[Día]]),2))</f>
        <v>jun-26</v>
      </c>
      <c r="C56" s="4">
        <v>5</v>
      </c>
      <c r="D56" s="4">
        <v>33</v>
      </c>
      <c r="E56" s="4">
        <v>4</v>
      </c>
      <c r="F56" s="4" t="s">
        <v>47</v>
      </c>
      <c r="G56" s="4" t="s">
        <v>44</v>
      </c>
      <c r="H56" s="4">
        <v>0</v>
      </c>
      <c r="I56" s="4" t="s">
        <v>45</v>
      </c>
      <c r="J56" s="4" t="s">
        <v>45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120</v>
      </c>
      <c r="S56" s="4" t="s">
        <v>45</v>
      </c>
      <c r="T56" s="4">
        <v>0</v>
      </c>
      <c r="U56" s="4">
        <v>11250</v>
      </c>
      <c r="V56" s="4">
        <v>2.2000000000000002</v>
      </c>
      <c r="W56" s="4">
        <v>5.9</v>
      </c>
      <c r="X56" s="7">
        <f>Tabla1[[#This Row],[Volumen Total de Riego(L/Cama)]]</f>
        <v>11250</v>
      </c>
      <c r="Y56" s="5">
        <f t="shared" si="6"/>
        <v>2</v>
      </c>
    </row>
    <row r="57" spans="1:25" x14ac:dyDescent="0.25">
      <c r="A57" s="6">
        <f t="shared" si="5"/>
        <v>46183</v>
      </c>
      <c r="B57" s="6" t="str">
        <f>+_xlfn.CONCAT(TEXT(Tabla1[[#This Row],[Día]],"MMM"),"-",RIGHT(YEAR(Tabla1[[#This Row],[Día]]),2))</f>
        <v>jun-26</v>
      </c>
      <c r="C57" s="4">
        <v>5</v>
      </c>
      <c r="D57" s="4">
        <v>33</v>
      </c>
      <c r="E57" s="4">
        <v>5</v>
      </c>
      <c r="F57" s="4" t="s">
        <v>45</v>
      </c>
      <c r="G57" s="4" t="s">
        <v>44</v>
      </c>
      <c r="H57" s="4">
        <v>0</v>
      </c>
      <c r="I57" s="4" t="s">
        <v>45</v>
      </c>
      <c r="J57" s="4" t="s">
        <v>45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100</v>
      </c>
      <c r="S57" s="4" t="s">
        <v>45</v>
      </c>
      <c r="T57" s="4">
        <v>0</v>
      </c>
      <c r="U57" s="4">
        <v>1218.0999999999999</v>
      </c>
      <c r="V57" s="4">
        <v>2.2000000000000002</v>
      </c>
      <c r="W57" s="4">
        <v>5.9</v>
      </c>
      <c r="X57" s="7">
        <f>Tabla1[[#This Row],[Volumen Total de Riego(L/Cama)]]</f>
        <v>1218.0999999999999</v>
      </c>
      <c r="Y57" s="5">
        <f t="shared" si="6"/>
        <v>2</v>
      </c>
    </row>
    <row r="58" spans="1:25" x14ac:dyDescent="0.25">
      <c r="A58" s="6">
        <f t="shared" si="5"/>
        <v>46183</v>
      </c>
      <c r="B58" s="6" t="str">
        <f>+_xlfn.CONCAT(TEXT(Tabla1[[#This Row],[Día]],"MMM"),"-",RIGHT(YEAR(Tabla1[[#This Row],[Día]]),2))</f>
        <v>jun-26</v>
      </c>
      <c r="C58" s="4">
        <v>5</v>
      </c>
      <c r="D58" s="4">
        <v>33</v>
      </c>
      <c r="E58" s="4">
        <v>6</v>
      </c>
      <c r="F58" s="4" t="s">
        <v>45</v>
      </c>
      <c r="G58" s="4" t="s">
        <v>44</v>
      </c>
      <c r="H58" s="4">
        <v>0</v>
      </c>
      <c r="I58" s="4" t="s">
        <v>45</v>
      </c>
      <c r="J58" s="4" t="s">
        <v>45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2</v>
      </c>
      <c r="Q58" s="4" t="s">
        <v>45</v>
      </c>
      <c r="R58" s="4">
        <v>120</v>
      </c>
      <c r="S58" s="4" t="s">
        <v>45</v>
      </c>
      <c r="T58" s="4">
        <v>0</v>
      </c>
      <c r="U58" s="4">
        <v>352.25</v>
      </c>
      <c r="V58" s="4">
        <v>2.2000000000000002</v>
      </c>
      <c r="W58" s="4">
        <v>5.9</v>
      </c>
      <c r="X58" s="7">
        <f>Tabla1[[#This Row],[Volumen Total de Riego(L/Cama)]]</f>
        <v>352.25</v>
      </c>
      <c r="Y58" s="5">
        <f t="shared" si="6"/>
        <v>2</v>
      </c>
    </row>
    <row r="59" spans="1:25" x14ac:dyDescent="0.25">
      <c r="A59" s="6">
        <f t="shared" si="5"/>
        <v>46183</v>
      </c>
      <c r="B59" s="6" t="str">
        <f>+_xlfn.CONCAT(TEXT(Tabla1[[#This Row],[Día]],"MMM"),"-",RIGHT(YEAR(Tabla1[[#This Row],[Día]]),2))</f>
        <v>jun-26</v>
      </c>
      <c r="C59" s="4">
        <v>5</v>
      </c>
      <c r="D59" s="4">
        <v>34</v>
      </c>
      <c r="E59" s="4">
        <v>10</v>
      </c>
      <c r="F59" s="4" t="s">
        <v>48</v>
      </c>
      <c r="G59" s="4" t="s">
        <v>44</v>
      </c>
      <c r="H59" s="4">
        <v>1.2</v>
      </c>
      <c r="I59" s="4">
        <v>6.8</v>
      </c>
      <c r="J59" s="4">
        <v>150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100</v>
      </c>
      <c r="S59" s="4" t="s">
        <v>45</v>
      </c>
      <c r="T59" s="4">
        <v>186</v>
      </c>
      <c r="U59" s="4">
        <v>128.30000000000001</v>
      </c>
      <c r="V59" s="4">
        <v>2.2000000000000002</v>
      </c>
      <c r="W59" s="4">
        <v>5.9</v>
      </c>
      <c r="X59" s="7">
        <f>Tabla1[[#This Row],[Volumen Total de Riego(L/Cama)]]</f>
        <v>128.30000000000001</v>
      </c>
      <c r="Y59" s="5">
        <f t="shared" si="6"/>
        <v>2</v>
      </c>
    </row>
    <row r="60" spans="1:25" x14ac:dyDescent="0.25">
      <c r="A60" s="6">
        <f t="shared" si="5"/>
        <v>46183</v>
      </c>
      <c r="B60" s="6" t="str">
        <f>+_xlfn.CONCAT(TEXT(Tabla1[[#This Row],[Día]],"MMM"),"-",RIGHT(YEAR(Tabla1[[#This Row],[Día]]),2))</f>
        <v>jun-26</v>
      </c>
      <c r="C60" s="4">
        <v>5</v>
      </c>
      <c r="D60" s="4">
        <v>34</v>
      </c>
      <c r="E60" s="4">
        <v>11</v>
      </c>
      <c r="F60" s="4" t="s">
        <v>49</v>
      </c>
      <c r="G60" s="4" t="s">
        <v>44</v>
      </c>
      <c r="H60" s="4">
        <v>1.5</v>
      </c>
      <c r="I60" s="4">
        <v>6.4</v>
      </c>
      <c r="J60" s="4">
        <v>300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89</v>
      </c>
      <c r="S60" s="4" t="s">
        <v>45</v>
      </c>
      <c r="T60" s="4">
        <v>372</v>
      </c>
      <c r="U60" s="4">
        <v>374.34</v>
      </c>
      <c r="V60" s="4">
        <v>2.2000000000000002</v>
      </c>
      <c r="W60" s="4">
        <v>5.9</v>
      </c>
      <c r="X60" s="7">
        <f>Tabla1[[#This Row],[Volumen Total de Riego(L/Cama)]]</f>
        <v>374.34</v>
      </c>
      <c r="Y60" s="5">
        <f t="shared" si="6"/>
        <v>2</v>
      </c>
    </row>
    <row r="61" spans="1:25" x14ac:dyDescent="0.25">
      <c r="A61" s="6">
        <f t="shared" si="5"/>
        <v>46183</v>
      </c>
      <c r="B61" s="6" t="str">
        <f>+_xlfn.CONCAT(TEXT(Tabla1[[#This Row],[Día]],"MMM"),"-",RIGHT(YEAR(Tabla1[[#This Row],[Día]]),2))</f>
        <v>jun-26</v>
      </c>
      <c r="C61" s="4">
        <v>5</v>
      </c>
      <c r="D61" s="4">
        <v>34</v>
      </c>
      <c r="E61" s="4">
        <v>9</v>
      </c>
      <c r="F61" s="4" t="s">
        <v>45</v>
      </c>
      <c r="G61" s="4" t="s">
        <v>44</v>
      </c>
      <c r="H61" s="4">
        <v>1.2</v>
      </c>
      <c r="I61" s="4">
        <v>6.5</v>
      </c>
      <c r="J61" s="4">
        <v>130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100</v>
      </c>
      <c r="S61" s="4" t="s">
        <v>45</v>
      </c>
      <c r="T61" s="4">
        <v>161.19999999999999</v>
      </c>
      <c r="U61" s="4">
        <v>129.94</v>
      </c>
      <c r="V61" s="4">
        <v>2.2000000000000002</v>
      </c>
      <c r="W61" s="4">
        <v>5.9</v>
      </c>
      <c r="X61" s="7">
        <f>Tabla1[[#This Row],[Volumen Total de Riego(L/Cama)]]</f>
        <v>129.94</v>
      </c>
      <c r="Y61" s="5">
        <f t="shared" si="6"/>
        <v>2</v>
      </c>
    </row>
    <row r="62" spans="1:25" x14ac:dyDescent="0.25">
      <c r="A62" s="6">
        <f t="shared" si="5"/>
        <v>46183</v>
      </c>
      <c r="B62" s="6" t="str">
        <f>+_xlfn.CONCAT(TEXT(Tabla1[[#This Row],[Día]],"MMM"),"-",RIGHT(YEAR(Tabla1[[#This Row],[Día]]),2))</f>
        <v>jun-26</v>
      </c>
      <c r="C62" s="4">
        <v>5</v>
      </c>
      <c r="D62" s="4">
        <v>44</v>
      </c>
      <c r="E62" s="4">
        <v>17</v>
      </c>
      <c r="F62" s="4" t="s">
        <v>81</v>
      </c>
      <c r="G62" s="4" t="s">
        <v>44</v>
      </c>
      <c r="H62" s="4">
        <v>0</v>
      </c>
      <c r="I62" s="4" t="s">
        <v>45</v>
      </c>
      <c r="J62" s="4" t="s">
        <v>45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2</v>
      </c>
      <c r="Q62" s="4" t="s">
        <v>45</v>
      </c>
      <c r="R62" s="4">
        <v>120</v>
      </c>
      <c r="S62" s="4" t="s">
        <v>45</v>
      </c>
      <c r="T62" s="4">
        <v>0</v>
      </c>
      <c r="U62" s="4" t="s">
        <v>45</v>
      </c>
      <c r="V62" s="4"/>
      <c r="W62" s="4"/>
      <c r="X62" s="7" t="str">
        <f>Tabla1[[#This Row],[Volumen Total de Riego(L/Cama)]]</f>
        <v/>
      </c>
      <c r="Y62" s="5">
        <f t="shared" si="6"/>
        <v>2</v>
      </c>
    </row>
    <row r="63" spans="1:25" x14ac:dyDescent="0.25">
      <c r="A63" s="6">
        <f t="shared" si="5"/>
        <v>46183</v>
      </c>
      <c r="B63" s="6" t="str">
        <f>+_xlfn.CONCAT(TEXT(Tabla1[[#This Row],[Día]],"MMM"),"-",RIGHT(YEAR(Tabla1[[#This Row],[Día]]),2))</f>
        <v>jun-26</v>
      </c>
      <c r="C63" s="4">
        <v>5</v>
      </c>
      <c r="D63" s="4">
        <v>44</v>
      </c>
      <c r="E63" s="4">
        <v>18</v>
      </c>
      <c r="F63" s="4" t="s">
        <v>82</v>
      </c>
      <c r="G63" s="4" t="s">
        <v>44</v>
      </c>
      <c r="H63" s="4">
        <v>0</v>
      </c>
      <c r="I63" s="4" t="s">
        <v>45</v>
      </c>
      <c r="J63" s="4" t="s">
        <v>45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100</v>
      </c>
      <c r="S63" s="4" t="s">
        <v>45</v>
      </c>
      <c r="T63" s="4">
        <v>0</v>
      </c>
      <c r="U63" s="4">
        <v>119.63</v>
      </c>
      <c r="V63" s="4">
        <v>2.2000000000000002</v>
      </c>
      <c r="W63" s="4">
        <v>5.9</v>
      </c>
      <c r="X63" s="7">
        <f>Tabla1[[#This Row],[Volumen Total de Riego(L/Cama)]]</f>
        <v>119.63</v>
      </c>
      <c r="Y63" s="5">
        <f t="shared" si="6"/>
        <v>2</v>
      </c>
    </row>
    <row r="64" spans="1:25" x14ac:dyDescent="0.25">
      <c r="A64" s="6">
        <f t="shared" si="5"/>
        <v>46183</v>
      </c>
      <c r="B64" s="6" t="str">
        <f>+_xlfn.CONCAT(TEXT(Tabla1[[#This Row],[Día]],"MMM"),"-",RIGHT(YEAR(Tabla1[[#This Row],[Día]]),2))</f>
        <v>jun-26</v>
      </c>
      <c r="C64" s="4">
        <v>5</v>
      </c>
      <c r="D64" s="4">
        <v>44</v>
      </c>
      <c r="E64" s="4">
        <v>19</v>
      </c>
      <c r="F64" s="4" t="s">
        <v>83</v>
      </c>
      <c r="G64" s="4" t="s">
        <v>44</v>
      </c>
      <c r="H64" s="4">
        <v>0</v>
      </c>
      <c r="I64" s="4" t="s">
        <v>45</v>
      </c>
      <c r="J64" s="4" t="s">
        <v>45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2</v>
      </c>
      <c r="Q64" s="4" t="s">
        <v>45</v>
      </c>
      <c r="R64" s="4">
        <v>100</v>
      </c>
      <c r="S64" s="4" t="s">
        <v>45</v>
      </c>
      <c r="T64" s="4">
        <v>0</v>
      </c>
      <c r="U64" s="4" t="s">
        <v>45</v>
      </c>
      <c r="V64" s="4">
        <v>2.2000000000000002</v>
      </c>
      <c r="W64" s="4">
        <v>5.9</v>
      </c>
      <c r="X64" s="7" t="str">
        <f>Tabla1[[#This Row],[Volumen Total de Riego(L/Cama)]]</f>
        <v/>
      </c>
      <c r="Y64" s="5">
        <f t="shared" si="6"/>
        <v>2</v>
      </c>
    </row>
    <row r="65" spans="1:25" x14ac:dyDescent="0.25">
      <c r="A65" s="6">
        <f t="shared" si="5"/>
        <v>46183</v>
      </c>
      <c r="B65" s="6" t="str">
        <f>+_xlfn.CONCAT(TEXT(Tabla1[[#This Row],[Día]],"MMM"),"-",RIGHT(YEAR(Tabla1[[#This Row],[Día]]),2))</f>
        <v>jun-26</v>
      </c>
      <c r="C65" s="4">
        <v>5</v>
      </c>
      <c r="D65" s="4">
        <v>44</v>
      </c>
      <c r="E65" s="4">
        <v>20</v>
      </c>
      <c r="F65" s="4" t="s">
        <v>80</v>
      </c>
      <c r="G65" s="4" t="s">
        <v>44</v>
      </c>
      <c r="H65" s="4">
        <v>0</v>
      </c>
      <c r="I65" s="4" t="s">
        <v>45</v>
      </c>
      <c r="J65" s="4" t="s">
        <v>45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2</v>
      </c>
      <c r="Q65" s="4" t="s">
        <v>45</v>
      </c>
      <c r="R65" s="4">
        <v>102</v>
      </c>
      <c r="S65" s="4" t="s">
        <v>45</v>
      </c>
      <c r="T65" s="4">
        <v>0</v>
      </c>
      <c r="U65" s="4">
        <v>123</v>
      </c>
      <c r="V65" s="4">
        <v>2.2000000000000002</v>
      </c>
      <c r="W65" s="4">
        <v>5.9</v>
      </c>
      <c r="X65" s="7">
        <f>Tabla1[[#This Row],[Volumen Total de Riego(L/Cama)]]</f>
        <v>123</v>
      </c>
      <c r="Y65" s="5">
        <f t="shared" si="6"/>
        <v>2</v>
      </c>
    </row>
    <row r="66" spans="1:25" x14ac:dyDescent="0.25">
      <c r="A66" s="6">
        <f t="shared" si="5"/>
        <v>46183</v>
      </c>
      <c r="B66" s="6" t="str">
        <f>+_xlfn.CONCAT(TEXT(Tabla1[[#This Row],[Día]],"MMM"),"-",RIGHT(YEAR(Tabla1[[#This Row],[Día]]),2))</f>
        <v>jun-26</v>
      </c>
      <c r="C66" s="4">
        <v>5</v>
      </c>
      <c r="D66" s="4">
        <v>44</v>
      </c>
      <c r="E66" s="4">
        <v>21</v>
      </c>
      <c r="F66" s="4" t="s">
        <v>45</v>
      </c>
      <c r="G66" s="4" t="s">
        <v>44</v>
      </c>
      <c r="H66" s="4">
        <v>0</v>
      </c>
      <c r="I66" s="4" t="s">
        <v>45</v>
      </c>
      <c r="J66" s="4" t="s">
        <v>45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2</v>
      </c>
      <c r="Q66" s="4" t="s">
        <v>45</v>
      </c>
      <c r="R66" s="4">
        <v>100</v>
      </c>
      <c r="S66" s="4" t="s">
        <v>45</v>
      </c>
      <c r="T66" s="4">
        <v>0</v>
      </c>
      <c r="U66" s="4">
        <v>123.68</v>
      </c>
      <c r="V66" s="4">
        <v>2.2000000000000002</v>
      </c>
      <c r="W66" s="4">
        <v>5.9</v>
      </c>
      <c r="X66" s="7">
        <f>Tabla1[[#This Row],[Volumen Total de Riego(L/Cama)]]</f>
        <v>123.68</v>
      </c>
      <c r="Y66" s="5">
        <f t="shared" si="6"/>
        <v>2</v>
      </c>
    </row>
    <row r="67" spans="1:25" x14ac:dyDescent="0.25">
      <c r="A67" s="6">
        <f t="shared" si="5"/>
        <v>46183</v>
      </c>
      <c r="B67" s="6" t="str">
        <f>+_xlfn.CONCAT(TEXT(Tabla1[[#This Row],[Día]],"MMM"),"-",RIGHT(YEAR(Tabla1[[#This Row],[Día]]),2))</f>
        <v>jun-26</v>
      </c>
      <c r="C67" s="4">
        <v>5</v>
      </c>
      <c r="D67" s="4">
        <v>44</v>
      </c>
      <c r="E67" s="4">
        <v>22</v>
      </c>
      <c r="F67" s="4" t="s">
        <v>45</v>
      </c>
      <c r="G67" s="4" t="s">
        <v>44</v>
      </c>
      <c r="H67" s="4">
        <v>0</v>
      </c>
      <c r="I67" s="4" t="s">
        <v>45</v>
      </c>
      <c r="J67" s="4" t="s">
        <v>45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2</v>
      </c>
      <c r="Q67" s="4" t="s">
        <v>45</v>
      </c>
      <c r="R67" s="4">
        <v>150</v>
      </c>
      <c r="S67" s="4" t="s">
        <v>45</v>
      </c>
      <c r="T67" s="4">
        <v>0</v>
      </c>
      <c r="U67" s="4">
        <v>124.29</v>
      </c>
      <c r="V67" s="4">
        <v>2.2000000000000002</v>
      </c>
      <c r="W67" s="4">
        <v>5.9</v>
      </c>
      <c r="X67" s="7">
        <f>Tabla1[[#This Row],[Volumen Total de Riego(L/Cama)]]</f>
        <v>124.29</v>
      </c>
      <c r="Y67" s="5">
        <f t="shared" si="6"/>
        <v>2</v>
      </c>
    </row>
    <row r="68" spans="1:25" x14ac:dyDescent="0.25">
      <c r="A68" s="6">
        <f t="shared" si="5"/>
        <v>46183</v>
      </c>
      <c r="B68" s="6" t="str">
        <f>+_xlfn.CONCAT(TEXT(Tabla1[[#This Row],[Día]],"MMM"),"-",RIGHT(YEAR(Tabla1[[#This Row],[Día]]),2))</f>
        <v>jun-26</v>
      </c>
      <c r="C68" s="4">
        <v>6</v>
      </c>
      <c r="D68" s="4">
        <v>36</v>
      </c>
      <c r="E68" s="4">
        <v>1</v>
      </c>
      <c r="F68" s="4" t="s">
        <v>50</v>
      </c>
      <c r="G68" s="4" t="s">
        <v>44</v>
      </c>
      <c r="H68" s="4">
        <v>1.2</v>
      </c>
      <c r="I68" s="4">
        <v>6.6</v>
      </c>
      <c r="J68" s="4">
        <v>310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120</v>
      </c>
      <c r="S68" s="4" t="s">
        <v>45</v>
      </c>
      <c r="T68" s="4">
        <v>384.4</v>
      </c>
      <c r="U68" s="4" t="s">
        <v>45</v>
      </c>
      <c r="V68" s="4">
        <v>2.2000000000000002</v>
      </c>
      <c r="W68" s="4">
        <v>5.9</v>
      </c>
      <c r="X68" s="7" t="str">
        <f>Tabla1[[#This Row],[Volumen Total de Riego(L/Cama)]]</f>
        <v/>
      </c>
      <c r="Y68" s="5">
        <f t="shared" si="6"/>
        <v>2</v>
      </c>
    </row>
    <row r="69" spans="1:25" x14ac:dyDescent="0.25">
      <c r="A69" s="6">
        <f t="shared" si="5"/>
        <v>46183</v>
      </c>
      <c r="B69" s="6" t="str">
        <f>+_xlfn.CONCAT(TEXT(Tabla1[[#This Row],[Día]],"MMM"),"-",RIGHT(YEAR(Tabla1[[#This Row],[Día]]),2))</f>
        <v>jun-26</v>
      </c>
      <c r="C69" s="4">
        <v>6</v>
      </c>
      <c r="D69" s="4">
        <v>36</v>
      </c>
      <c r="E69" s="4">
        <v>2</v>
      </c>
      <c r="F69" s="4" t="s">
        <v>51</v>
      </c>
      <c r="G69" s="4" t="s">
        <v>44</v>
      </c>
      <c r="H69" s="4">
        <v>1</v>
      </c>
      <c r="I69" s="4">
        <v>6.6</v>
      </c>
      <c r="J69" s="4">
        <v>260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2</v>
      </c>
      <c r="Q69" s="4" t="s">
        <v>45</v>
      </c>
      <c r="R69" s="4">
        <v>63</v>
      </c>
      <c r="S69" s="4" t="s">
        <v>45</v>
      </c>
      <c r="T69" s="4">
        <v>322.39999999999998</v>
      </c>
      <c r="U69" s="4" t="s">
        <v>45</v>
      </c>
      <c r="V69" s="4">
        <v>2.2000000000000002</v>
      </c>
      <c r="W69" s="4">
        <v>5.9</v>
      </c>
      <c r="X69" s="7" t="str">
        <f>Tabla1[[#This Row],[Volumen Total de Riego(L/Cama)]]</f>
        <v/>
      </c>
      <c r="Y69" s="5">
        <f t="shared" si="6"/>
        <v>2</v>
      </c>
    </row>
    <row r="70" spans="1:25" x14ac:dyDescent="0.25">
      <c r="A70" s="6">
        <f t="shared" si="5"/>
        <v>46183</v>
      </c>
      <c r="B70" s="6" t="str">
        <f>+_xlfn.CONCAT(TEXT(Tabla1[[#This Row],[Día]],"MMM"),"-",RIGHT(YEAR(Tabla1[[#This Row],[Día]]),2))</f>
        <v>jun-26</v>
      </c>
      <c r="C70" s="4">
        <v>6</v>
      </c>
      <c r="D70" s="4">
        <v>36</v>
      </c>
      <c r="E70" s="4">
        <v>3</v>
      </c>
      <c r="F70" s="4" t="s">
        <v>52</v>
      </c>
      <c r="G70" s="4" t="s">
        <v>44</v>
      </c>
      <c r="H70" s="4">
        <v>1.5</v>
      </c>
      <c r="I70" s="4">
        <v>6.5</v>
      </c>
      <c r="J70" s="4">
        <v>310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110</v>
      </c>
      <c r="S70" s="4" t="s">
        <v>45</v>
      </c>
      <c r="T70" s="4">
        <v>384.4</v>
      </c>
      <c r="U70" s="4" t="s">
        <v>45</v>
      </c>
      <c r="V70" s="4">
        <v>2.2000000000000002</v>
      </c>
      <c r="W70" s="4">
        <v>5.9</v>
      </c>
      <c r="X70" s="7" t="str">
        <f>Tabla1[[#This Row],[Volumen Total de Riego(L/Cama)]]</f>
        <v/>
      </c>
      <c r="Y70" s="5">
        <f t="shared" si="6"/>
        <v>2</v>
      </c>
    </row>
    <row r="71" spans="1:25" x14ac:dyDescent="0.25">
      <c r="A71" s="6">
        <f t="shared" si="5"/>
        <v>46183</v>
      </c>
      <c r="B71" s="6" t="str">
        <f>+_xlfn.CONCAT(TEXT(Tabla1[[#This Row],[Día]],"MMM"),"-",RIGHT(YEAR(Tabla1[[#This Row],[Día]]),2))</f>
        <v>jun-26</v>
      </c>
      <c r="C71" s="4">
        <v>6</v>
      </c>
      <c r="D71" s="4">
        <v>36</v>
      </c>
      <c r="E71" s="4">
        <v>4</v>
      </c>
      <c r="F71" s="4" t="s">
        <v>53</v>
      </c>
      <c r="G71" s="4" t="s">
        <v>44</v>
      </c>
      <c r="H71" s="4">
        <v>1.3</v>
      </c>
      <c r="I71" s="4">
        <v>6.4</v>
      </c>
      <c r="J71" s="4">
        <v>330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150</v>
      </c>
      <c r="S71" s="4" t="s">
        <v>45</v>
      </c>
      <c r="T71" s="4">
        <v>409.2</v>
      </c>
      <c r="U71" s="4" t="s">
        <v>45</v>
      </c>
      <c r="V71" s="4">
        <v>2.2000000000000002</v>
      </c>
      <c r="W71" s="4">
        <v>5.9</v>
      </c>
      <c r="X71" s="7" t="str">
        <f>Tabla1[[#This Row],[Volumen Total de Riego(L/Cama)]]</f>
        <v/>
      </c>
      <c r="Y71" s="5">
        <f t="shared" si="6"/>
        <v>2</v>
      </c>
    </row>
    <row r="72" spans="1:25" x14ac:dyDescent="0.25">
      <c r="A72" s="6">
        <f t="shared" si="5"/>
        <v>46183</v>
      </c>
      <c r="B72" s="6" t="str">
        <f>+_xlfn.CONCAT(TEXT(Tabla1[[#This Row],[Día]],"MMM"),"-",RIGHT(YEAR(Tabla1[[#This Row],[Día]]),2))</f>
        <v>jun-26</v>
      </c>
      <c r="C72" s="4">
        <v>6</v>
      </c>
      <c r="D72" s="4">
        <v>36</v>
      </c>
      <c r="E72" s="4">
        <v>5</v>
      </c>
      <c r="F72" s="4" t="s">
        <v>54</v>
      </c>
      <c r="G72" s="4" t="s">
        <v>44</v>
      </c>
      <c r="H72" s="4">
        <v>1.5</v>
      </c>
      <c r="I72" s="4">
        <v>6.4</v>
      </c>
      <c r="J72" s="4">
        <v>330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2</v>
      </c>
      <c r="Q72" s="4" t="s">
        <v>45</v>
      </c>
      <c r="R72" s="4">
        <v>120</v>
      </c>
      <c r="S72" s="4" t="s">
        <v>45</v>
      </c>
      <c r="T72" s="4">
        <v>409.2</v>
      </c>
      <c r="U72" s="4" t="s">
        <v>45</v>
      </c>
      <c r="V72" s="4">
        <v>2.2000000000000002</v>
      </c>
      <c r="W72" s="4">
        <v>5.9</v>
      </c>
      <c r="X72" s="7" t="str">
        <f>Tabla1[[#This Row],[Volumen Total de Riego(L/Cama)]]</f>
        <v/>
      </c>
      <c r="Y72" s="5">
        <f t="shared" si="6"/>
        <v>2</v>
      </c>
    </row>
    <row r="73" spans="1:25" x14ac:dyDescent="0.25">
      <c r="A73" s="6">
        <f t="shared" si="5"/>
        <v>46183</v>
      </c>
      <c r="B73" s="6" t="str">
        <f>+_xlfn.CONCAT(TEXT(Tabla1[[#This Row],[Día]],"MMM"),"-",RIGHT(YEAR(Tabla1[[#This Row],[Día]]),2))</f>
        <v>jun-26</v>
      </c>
      <c r="C73" s="4">
        <v>6</v>
      </c>
      <c r="D73" s="4">
        <v>39</v>
      </c>
      <c r="E73" s="4">
        <v>8</v>
      </c>
      <c r="F73" s="4" t="s">
        <v>55</v>
      </c>
      <c r="G73" s="4" t="s">
        <v>44</v>
      </c>
      <c r="H73" s="4">
        <v>2.2000000000000002</v>
      </c>
      <c r="I73" s="4">
        <v>5.7</v>
      </c>
      <c r="J73" s="4">
        <v>130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150</v>
      </c>
      <c r="S73" s="4" t="s">
        <v>45</v>
      </c>
      <c r="T73" s="4">
        <v>161.19999999999999</v>
      </c>
      <c r="U73" s="4" t="s">
        <v>45</v>
      </c>
      <c r="V73" s="4">
        <v>2.2000000000000002</v>
      </c>
      <c r="W73" s="4">
        <v>5.9</v>
      </c>
      <c r="X73" s="7" t="str">
        <f>Tabla1[[#This Row],[Volumen Total de Riego(L/Cama)]]</f>
        <v/>
      </c>
      <c r="Y73" s="5">
        <f t="shared" si="6"/>
        <v>2</v>
      </c>
    </row>
    <row r="74" spans="1:25" x14ac:dyDescent="0.25">
      <c r="A74" s="6">
        <f t="shared" si="5"/>
        <v>46183</v>
      </c>
      <c r="B74" s="6" t="str">
        <f>+_xlfn.CONCAT(TEXT(Tabla1[[#This Row],[Día]],"MMM"),"-",RIGHT(YEAR(Tabla1[[#This Row],[Día]]),2))</f>
        <v>jun-26</v>
      </c>
      <c r="C74" s="4">
        <v>6</v>
      </c>
      <c r="D74" s="4">
        <v>39</v>
      </c>
      <c r="E74" s="4">
        <v>9</v>
      </c>
      <c r="F74" s="4" t="s">
        <v>45</v>
      </c>
      <c r="G74" s="4" t="s">
        <v>44</v>
      </c>
      <c r="H74" s="4">
        <v>1.3</v>
      </c>
      <c r="I74" s="4">
        <v>6.4</v>
      </c>
      <c r="J74" s="4">
        <v>70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140</v>
      </c>
      <c r="S74" s="4" t="s">
        <v>45</v>
      </c>
      <c r="T74" s="4">
        <v>85.91</v>
      </c>
      <c r="U74" s="4" t="s">
        <v>45</v>
      </c>
      <c r="V74" s="4">
        <v>2.2000000000000002</v>
      </c>
      <c r="W74" s="4">
        <v>5.9</v>
      </c>
      <c r="X74" s="7" t="str">
        <f>Tabla1[[#This Row],[Volumen Total de Riego(L/Cama)]]</f>
        <v/>
      </c>
      <c r="Y74" s="5">
        <f t="shared" si="6"/>
        <v>2</v>
      </c>
    </row>
    <row r="75" spans="1:25" x14ac:dyDescent="0.25">
      <c r="A75" s="6">
        <f t="shared" si="5"/>
        <v>46183</v>
      </c>
      <c r="B75" s="6" t="str">
        <f>+_xlfn.CONCAT(TEXT(Tabla1[[#This Row],[Día]],"MMM"),"-",RIGHT(YEAR(Tabla1[[#This Row],[Día]]),2))</f>
        <v>jun-26</v>
      </c>
      <c r="C75" s="4">
        <v>6</v>
      </c>
      <c r="D75" s="4">
        <v>39</v>
      </c>
      <c r="E75" s="4">
        <v>10</v>
      </c>
      <c r="F75" s="4" t="s">
        <v>45</v>
      </c>
      <c r="G75" s="4" t="s">
        <v>44</v>
      </c>
      <c r="H75" s="4">
        <v>1.9</v>
      </c>
      <c r="I75" s="4">
        <v>6.5</v>
      </c>
      <c r="J75" s="4">
        <v>320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140</v>
      </c>
      <c r="S75" s="4" t="s">
        <v>45</v>
      </c>
      <c r="T75" s="4">
        <v>396.8</v>
      </c>
      <c r="U75" s="4">
        <v>382.36</v>
      </c>
      <c r="V75" s="4">
        <v>2.2000000000000002</v>
      </c>
      <c r="W75" s="4">
        <v>5.9</v>
      </c>
      <c r="X75" s="7">
        <f>Tabla1[[#This Row],[Volumen Total de Riego(L/Cama)]]</f>
        <v>382.36</v>
      </c>
      <c r="Y75" s="5">
        <f t="shared" si="6"/>
        <v>2</v>
      </c>
    </row>
    <row r="76" spans="1:25" x14ac:dyDescent="0.25">
      <c r="A76" s="6">
        <f t="shared" si="5"/>
        <v>46183</v>
      </c>
      <c r="B76" s="6" t="str">
        <f>+_xlfn.CONCAT(TEXT(Tabla1[[#This Row],[Día]],"MMM"),"-",RIGHT(YEAR(Tabla1[[#This Row],[Día]]),2))</f>
        <v>jun-26</v>
      </c>
      <c r="C76" s="4">
        <v>6</v>
      </c>
      <c r="D76" s="4">
        <v>39</v>
      </c>
      <c r="E76" s="4">
        <v>11</v>
      </c>
      <c r="F76" s="4" t="s">
        <v>45</v>
      </c>
      <c r="G76" s="4" t="s">
        <v>44</v>
      </c>
      <c r="H76" s="4">
        <v>1.9</v>
      </c>
      <c r="I76" s="4">
        <v>6.4</v>
      </c>
      <c r="J76" s="4">
        <v>130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90</v>
      </c>
      <c r="S76" s="4" t="s">
        <v>45</v>
      </c>
      <c r="T76" s="4">
        <v>161.19999999999999</v>
      </c>
      <c r="U76" s="4">
        <v>127.45</v>
      </c>
      <c r="V76" s="4">
        <v>2.2000000000000002</v>
      </c>
      <c r="W76" s="4">
        <v>5.9</v>
      </c>
      <c r="X76" s="7">
        <f>Tabla1[[#This Row],[Volumen Total de Riego(L/Cama)]]</f>
        <v>127.45</v>
      </c>
      <c r="Y76" s="5">
        <f t="shared" si="6"/>
        <v>2</v>
      </c>
    </row>
    <row r="77" spans="1:25" x14ac:dyDescent="0.25">
      <c r="A77" s="6">
        <f t="shared" si="5"/>
        <v>46183</v>
      </c>
      <c r="B77" s="6" t="str">
        <f>+_xlfn.CONCAT(TEXT(Tabla1[[#This Row],[Día]],"MMM"),"-",RIGHT(YEAR(Tabla1[[#This Row],[Día]]),2))</f>
        <v>jun-26</v>
      </c>
      <c r="C77" s="4">
        <v>6</v>
      </c>
      <c r="D77" s="4">
        <v>39</v>
      </c>
      <c r="E77" s="4">
        <v>12</v>
      </c>
      <c r="F77" s="4" t="s">
        <v>45</v>
      </c>
      <c r="G77" s="4" t="s">
        <v>44</v>
      </c>
      <c r="H77" s="4">
        <v>1.2</v>
      </c>
      <c r="I77" s="4">
        <v>6.7</v>
      </c>
      <c r="J77" s="4">
        <v>150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150</v>
      </c>
      <c r="S77" s="4" t="s">
        <v>45</v>
      </c>
      <c r="T77" s="4">
        <v>186</v>
      </c>
      <c r="U77" s="4">
        <v>127.45</v>
      </c>
      <c r="V77" s="4">
        <v>2.2000000000000002</v>
      </c>
      <c r="W77" s="4">
        <v>5.9</v>
      </c>
      <c r="X77" s="7">
        <f>Tabla1[[#This Row],[Volumen Total de Riego(L/Cama)]]</f>
        <v>127.45</v>
      </c>
      <c r="Y77" s="5">
        <f t="shared" si="6"/>
        <v>2</v>
      </c>
    </row>
    <row r="78" spans="1:25" x14ac:dyDescent="0.25">
      <c r="A78" s="6">
        <f t="shared" si="5"/>
        <v>46183</v>
      </c>
      <c r="B78" s="6" t="str">
        <f>+_xlfn.CONCAT(TEXT(Tabla1[[#This Row],[Día]],"MMM"),"-",RIGHT(YEAR(Tabla1[[#This Row],[Día]]),2))</f>
        <v>jun-26</v>
      </c>
      <c r="C78" s="4">
        <v>6</v>
      </c>
      <c r="D78" s="4">
        <v>41</v>
      </c>
      <c r="E78" s="4">
        <v>13</v>
      </c>
      <c r="F78" s="4" t="s">
        <v>43</v>
      </c>
      <c r="G78" s="4" t="s">
        <v>44</v>
      </c>
      <c r="H78" s="4">
        <v>1.6</v>
      </c>
      <c r="I78" s="4">
        <v>6.3</v>
      </c>
      <c r="J78" s="4">
        <v>330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150</v>
      </c>
      <c r="S78" s="4" t="s">
        <v>45</v>
      </c>
      <c r="T78" s="4">
        <v>409.2</v>
      </c>
      <c r="U78" s="4">
        <v>347.37</v>
      </c>
      <c r="V78" s="4">
        <v>2.2000000000000002</v>
      </c>
      <c r="W78" s="4">
        <v>5.9</v>
      </c>
      <c r="X78" s="7">
        <f>Tabla1[[#This Row],[Volumen Total de Riego(L/Cama)]]</f>
        <v>347.37</v>
      </c>
      <c r="Y78" s="5">
        <f t="shared" si="6"/>
        <v>2</v>
      </c>
    </row>
    <row r="79" spans="1:25" x14ac:dyDescent="0.25">
      <c r="A79" s="6">
        <f t="shared" si="5"/>
        <v>46183</v>
      </c>
      <c r="B79" s="6" t="str">
        <f>+_xlfn.CONCAT(TEXT(Tabla1[[#This Row],[Día]],"MMM"),"-",RIGHT(YEAR(Tabla1[[#This Row],[Día]]),2))</f>
        <v>jun-26</v>
      </c>
      <c r="C79" s="4">
        <v>6</v>
      </c>
      <c r="D79" s="4">
        <v>41</v>
      </c>
      <c r="E79" s="4">
        <v>14</v>
      </c>
      <c r="F79" s="4" t="s">
        <v>43</v>
      </c>
      <c r="G79" s="4" t="s">
        <v>44</v>
      </c>
      <c r="H79" s="4">
        <v>1.2</v>
      </c>
      <c r="I79" s="4">
        <v>6.3</v>
      </c>
      <c r="J79" s="4">
        <v>330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170</v>
      </c>
      <c r="S79" s="4" t="s">
        <v>45</v>
      </c>
      <c r="T79" s="4">
        <v>409.2</v>
      </c>
      <c r="U79" s="4">
        <v>351.2</v>
      </c>
      <c r="V79" s="4">
        <v>2.2000000000000002</v>
      </c>
      <c r="W79" s="4">
        <v>5.9</v>
      </c>
      <c r="X79" s="7">
        <f>Tabla1[[#This Row],[Volumen Total de Riego(L/Cama)]]</f>
        <v>351.2</v>
      </c>
      <c r="Y79" s="5">
        <f t="shared" si="6"/>
        <v>2</v>
      </c>
    </row>
    <row r="80" spans="1:25" x14ac:dyDescent="0.25">
      <c r="A80" s="6">
        <f t="shared" si="5"/>
        <v>46183</v>
      </c>
      <c r="B80" s="6" t="str">
        <f>+_xlfn.CONCAT(TEXT(Tabla1[[#This Row],[Día]],"MMM"),"-",RIGHT(YEAR(Tabla1[[#This Row],[Día]]),2))</f>
        <v>jun-26</v>
      </c>
      <c r="C80" s="4">
        <v>6</v>
      </c>
      <c r="D80" s="4">
        <v>41</v>
      </c>
      <c r="E80" s="4">
        <v>15</v>
      </c>
      <c r="F80" s="4" t="s">
        <v>43</v>
      </c>
      <c r="G80" s="4" t="s">
        <v>44</v>
      </c>
      <c r="H80" s="4">
        <v>1.7</v>
      </c>
      <c r="I80" s="4">
        <v>6.4</v>
      </c>
      <c r="J80" s="4">
        <v>300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150</v>
      </c>
      <c r="S80" s="4" t="s">
        <v>45</v>
      </c>
      <c r="T80" s="4">
        <v>372</v>
      </c>
      <c r="U80" s="4">
        <v>235.41</v>
      </c>
      <c r="V80" s="4">
        <v>2.2000000000000002</v>
      </c>
      <c r="W80" s="4">
        <v>5.9</v>
      </c>
      <c r="X80" s="7">
        <f>Tabla1[[#This Row],[Volumen Total de Riego(L/Cama)]]</f>
        <v>235.41</v>
      </c>
      <c r="Y80" s="5">
        <f t="shared" si="6"/>
        <v>2</v>
      </c>
    </row>
    <row r="81" spans="1:25" x14ac:dyDescent="0.25">
      <c r="A81" s="6">
        <f t="shared" si="5"/>
        <v>46183</v>
      </c>
      <c r="B81" s="6" t="str">
        <f>+_xlfn.CONCAT(TEXT(Tabla1[[#This Row],[Día]],"MMM"),"-",RIGHT(YEAR(Tabla1[[#This Row],[Día]]),2))</f>
        <v>jun-26</v>
      </c>
      <c r="C81" s="4">
        <v>6</v>
      </c>
      <c r="D81" s="4">
        <v>43</v>
      </c>
      <c r="E81" s="4">
        <v>20</v>
      </c>
      <c r="F81" s="4" t="s">
        <v>43</v>
      </c>
      <c r="G81" s="4" t="s">
        <v>44</v>
      </c>
      <c r="H81" s="4">
        <v>1.2</v>
      </c>
      <c r="I81" s="4">
        <v>6.5</v>
      </c>
      <c r="J81" s="4">
        <v>100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2</v>
      </c>
      <c r="Q81" s="4" t="s">
        <v>45</v>
      </c>
      <c r="R81" s="4">
        <v>72</v>
      </c>
      <c r="S81" s="4" t="s">
        <v>45</v>
      </c>
      <c r="T81" s="4">
        <v>124</v>
      </c>
      <c r="U81" s="4">
        <v>119.49</v>
      </c>
      <c r="V81" s="4">
        <v>2.2000000000000002</v>
      </c>
      <c r="W81" s="4">
        <v>5.9</v>
      </c>
      <c r="X81" s="7">
        <f>Tabla1[[#This Row],[Volumen Total de Riego(L/Cama)]]</f>
        <v>119.49</v>
      </c>
      <c r="Y81" s="5">
        <f t="shared" si="6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738"/>
  <sheetViews>
    <sheetView workbookViewId="0">
      <pane xSplit="5" topLeftCell="F1" activePane="topRight" state="frozen"/>
      <selection activeCell="G24" sqref="G24"/>
      <selection pane="topRight" activeCell="A2" sqref="A2:Y79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46183</v>
      </c>
      <c r="B2" s="6" t="s">
        <v>61</v>
      </c>
      <c r="C2" s="4">
        <v>1</v>
      </c>
      <c r="D2" s="4">
        <v>46</v>
      </c>
      <c r="E2" s="4">
        <v>2</v>
      </c>
      <c r="F2" s="4" t="s">
        <v>63</v>
      </c>
      <c r="G2" s="4" t="s">
        <v>44</v>
      </c>
      <c r="H2" s="4">
        <v>1.9</v>
      </c>
      <c r="I2" s="4">
        <v>6.2</v>
      </c>
      <c r="J2" s="4">
        <v>90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3</v>
      </c>
      <c r="Q2" s="4" t="s">
        <v>45</v>
      </c>
      <c r="R2" s="4">
        <v>160</v>
      </c>
      <c r="S2" s="4" t="s">
        <v>45</v>
      </c>
      <c r="T2" s="4">
        <v>111.6</v>
      </c>
      <c r="U2" s="4">
        <v>1974.36</v>
      </c>
      <c r="V2" s="4">
        <v>2.2000000000000002</v>
      </c>
      <c r="W2" s="4">
        <v>5.9</v>
      </c>
      <c r="X2" s="7">
        <v>1974.36</v>
      </c>
      <c r="Y2" s="5">
        <v>2</v>
      </c>
    </row>
    <row r="3" spans="1:25" x14ac:dyDescent="0.25">
      <c r="A3" s="6">
        <v>46183</v>
      </c>
      <c r="B3" s="6" t="s">
        <v>61</v>
      </c>
      <c r="C3" s="4">
        <v>1</v>
      </c>
      <c r="D3" s="4">
        <v>47</v>
      </c>
      <c r="E3" s="4">
        <v>3</v>
      </c>
      <c r="F3" s="4" t="s">
        <v>64</v>
      </c>
      <c r="G3" s="4" t="s">
        <v>44</v>
      </c>
      <c r="H3" s="4">
        <v>2.1</v>
      </c>
      <c r="I3" s="4">
        <v>6.1</v>
      </c>
      <c r="J3" s="4">
        <v>90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3</v>
      </c>
      <c r="Q3" s="4" t="s">
        <v>45</v>
      </c>
      <c r="R3" s="4">
        <v>150</v>
      </c>
      <c r="S3" s="4" t="s">
        <v>45</v>
      </c>
      <c r="T3" s="4">
        <v>111.6</v>
      </c>
      <c r="U3" s="4">
        <v>117.85</v>
      </c>
      <c r="V3" s="4">
        <v>2.2000000000000002</v>
      </c>
      <c r="W3" s="4">
        <v>5.9</v>
      </c>
      <c r="X3" s="7">
        <v>117.85</v>
      </c>
      <c r="Y3" s="5">
        <v>2</v>
      </c>
    </row>
    <row r="4" spans="1:25" x14ac:dyDescent="0.25">
      <c r="A4" s="6">
        <v>46183</v>
      </c>
      <c r="B4" s="6" t="s">
        <v>61</v>
      </c>
      <c r="C4" s="4">
        <v>1</v>
      </c>
      <c r="D4" s="4">
        <v>47</v>
      </c>
      <c r="E4" s="4">
        <v>4</v>
      </c>
      <c r="F4" s="4" t="s">
        <v>65</v>
      </c>
      <c r="G4" s="4" t="s">
        <v>44</v>
      </c>
      <c r="H4" s="4">
        <v>1.9</v>
      </c>
      <c r="I4" s="4">
        <v>6.1</v>
      </c>
      <c r="J4" s="4">
        <v>90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3</v>
      </c>
      <c r="Q4" s="4" t="s">
        <v>45</v>
      </c>
      <c r="R4" s="4">
        <v>170</v>
      </c>
      <c r="S4" s="4" t="s">
        <v>45</v>
      </c>
      <c r="T4" s="4">
        <v>111.6</v>
      </c>
      <c r="U4" s="4">
        <v>117.85</v>
      </c>
      <c r="V4" s="4">
        <v>2.2000000000000002</v>
      </c>
      <c r="W4" s="4">
        <v>5.9</v>
      </c>
      <c r="X4" s="7">
        <v>117.85</v>
      </c>
      <c r="Y4" s="5">
        <v>2</v>
      </c>
    </row>
    <row r="5" spans="1:25" x14ac:dyDescent="0.25">
      <c r="A5" s="6">
        <v>46183</v>
      </c>
      <c r="B5" s="6" t="s">
        <v>61</v>
      </c>
      <c r="C5" s="4">
        <v>1</v>
      </c>
      <c r="D5" s="4">
        <v>48</v>
      </c>
      <c r="E5" s="4">
        <v>5</v>
      </c>
      <c r="F5" s="4" t="s">
        <v>45</v>
      </c>
      <c r="G5" s="4" t="s">
        <v>44</v>
      </c>
      <c r="H5" s="4">
        <v>1.9</v>
      </c>
      <c r="I5" s="4">
        <v>6.3</v>
      </c>
      <c r="J5" s="4">
        <v>100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3</v>
      </c>
      <c r="Q5" s="4" t="s">
        <v>45</v>
      </c>
      <c r="R5" s="4">
        <v>150</v>
      </c>
      <c r="S5" s="4" t="s">
        <v>45</v>
      </c>
      <c r="T5" s="4">
        <v>124</v>
      </c>
      <c r="U5" s="4">
        <v>118.39</v>
      </c>
      <c r="V5" s="4">
        <v>2.2000000000000002</v>
      </c>
      <c r="W5" s="4">
        <v>5.9</v>
      </c>
      <c r="X5" s="7">
        <v>118.39</v>
      </c>
      <c r="Y5" s="5">
        <v>2</v>
      </c>
    </row>
    <row r="6" spans="1:25" x14ac:dyDescent="0.25">
      <c r="A6" s="6">
        <v>46183</v>
      </c>
      <c r="B6" s="6" t="s">
        <v>61</v>
      </c>
      <c r="C6" s="4">
        <v>1</v>
      </c>
      <c r="D6" s="4">
        <v>48</v>
      </c>
      <c r="E6" s="4">
        <v>6</v>
      </c>
      <c r="F6" s="4" t="s">
        <v>45</v>
      </c>
      <c r="G6" s="4" t="s">
        <v>44</v>
      </c>
      <c r="H6" s="4">
        <v>1.7</v>
      </c>
      <c r="I6" s="4">
        <v>6.1</v>
      </c>
      <c r="J6" s="4">
        <v>100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150</v>
      </c>
      <c r="S6" s="4" t="s">
        <v>45</v>
      </c>
      <c r="T6" s="4">
        <v>124</v>
      </c>
      <c r="U6" s="4">
        <v>118.39</v>
      </c>
      <c r="V6" s="4">
        <v>2.2000000000000002</v>
      </c>
      <c r="W6" s="4">
        <v>5.9</v>
      </c>
      <c r="X6" s="7">
        <v>118.39</v>
      </c>
      <c r="Y6" s="5">
        <v>2</v>
      </c>
    </row>
    <row r="7" spans="1:25" x14ac:dyDescent="0.25">
      <c r="A7" s="6">
        <v>46183</v>
      </c>
      <c r="B7" s="6" t="s">
        <v>61</v>
      </c>
      <c r="C7" s="4">
        <v>1</v>
      </c>
      <c r="D7" s="4">
        <v>50</v>
      </c>
      <c r="E7" s="4">
        <v>11</v>
      </c>
      <c r="F7" s="4" t="s">
        <v>70</v>
      </c>
      <c r="G7" s="4" t="s">
        <v>44</v>
      </c>
      <c r="H7" s="4">
        <v>1.8</v>
      </c>
      <c r="I7" s="4">
        <v>6.3</v>
      </c>
      <c r="J7" s="4">
        <v>90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2</v>
      </c>
      <c r="Q7" s="4" t="s">
        <v>45</v>
      </c>
      <c r="R7" s="4">
        <v>140</v>
      </c>
      <c r="S7" s="4" t="s">
        <v>45</v>
      </c>
      <c r="T7" s="4">
        <v>110.55</v>
      </c>
      <c r="U7" s="4">
        <v>116.17</v>
      </c>
      <c r="V7" s="4">
        <v>2.2000000000000002</v>
      </c>
      <c r="W7" s="4">
        <v>5.9</v>
      </c>
      <c r="X7" s="7">
        <v>116.17</v>
      </c>
      <c r="Y7" s="5">
        <v>2</v>
      </c>
    </row>
    <row r="8" spans="1:25" x14ac:dyDescent="0.25">
      <c r="A8" s="6">
        <v>46183</v>
      </c>
      <c r="B8" s="6" t="s">
        <v>61</v>
      </c>
      <c r="C8" s="4">
        <v>1</v>
      </c>
      <c r="D8" s="4">
        <v>50</v>
      </c>
      <c r="E8" s="4">
        <v>12</v>
      </c>
      <c r="F8" s="4" t="s">
        <v>71</v>
      </c>
      <c r="G8" s="4" t="s">
        <v>44</v>
      </c>
      <c r="H8" s="4">
        <v>1.8</v>
      </c>
      <c r="I8" s="4">
        <v>6.2</v>
      </c>
      <c r="J8" s="4">
        <v>100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2</v>
      </c>
      <c r="Q8" s="4" t="s">
        <v>45</v>
      </c>
      <c r="R8" s="4">
        <v>160</v>
      </c>
      <c r="S8" s="4" t="s">
        <v>45</v>
      </c>
      <c r="T8" s="4">
        <v>124</v>
      </c>
      <c r="U8" s="4">
        <v>116.17</v>
      </c>
      <c r="V8" s="4">
        <v>2.2000000000000002</v>
      </c>
      <c r="W8" s="4">
        <v>5.9</v>
      </c>
      <c r="X8" s="7">
        <v>116.17</v>
      </c>
      <c r="Y8" s="5">
        <v>2</v>
      </c>
    </row>
    <row r="9" spans="1:25" x14ac:dyDescent="0.25">
      <c r="A9" s="6">
        <v>46183</v>
      </c>
      <c r="B9" s="6" t="s">
        <v>61</v>
      </c>
      <c r="C9" s="4">
        <v>1</v>
      </c>
      <c r="D9" s="4">
        <v>51</v>
      </c>
      <c r="E9" s="4">
        <v>13</v>
      </c>
      <c r="F9" s="4" t="s">
        <v>63</v>
      </c>
      <c r="G9" s="4" t="s">
        <v>44</v>
      </c>
      <c r="H9" s="4">
        <v>0</v>
      </c>
      <c r="I9" s="4">
        <v>0</v>
      </c>
      <c r="J9" s="4">
        <v>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99</v>
      </c>
      <c r="S9" s="4" t="s">
        <v>45</v>
      </c>
      <c r="T9" s="4">
        <v>0</v>
      </c>
      <c r="U9" s="4">
        <v>414.87</v>
      </c>
      <c r="V9" s="4">
        <v>2.2000000000000002</v>
      </c>
      <c r="W9" s="4">
        <v>5.9</v>
      </c>
      <c r="X9" s="7">
        <v>414.87</v>
      </c>
      <c r="Y9" s="5">
        <v>2</v>
      </c>
    </row>
    <row r="10" spans="1:25" x14ac:dyDescent="0.25">
      <c r="A10" s="6">
        <v>46183</v>
      </c>
      <c r="B10" s="6" t="s">
        <v>61</v>
      </c>
      <c r="C10" s="4">
        <v>1</v>
      </c>
      <c r="D10" s="4">
        <v>51</v>
      </c>
      <c r="E10" s="4">
        <v>14</v>
      </c>
      <c r="F10" s="4" t="s">
        <v>84</v>
      </c>
      <c r="G10" s="4" t="s">
        <v>44</v>
      </c>
      <c r="H10" s="4">
        <v>0</v>
      </c>
      <c r="I10" s="4">
        <v>0</v>
      </c>
      <c r="J10" s="4">
        <v>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3</v>
      </c>
      <c r="Q10" s="4" t="s">
        <v>45</v>
      </c>
      <c r="R10" s="4">
        <v>190</v>
      </c>
      <c r="S10" s="4" t="s">
        <v>45</v>
      </c>
      <c r="T10" s="4">
        <v>0</v>
      </c>
      <c r="U10" s="4">
        <v>313.05</v>
      </c>
      <c r="V10" s="4">
        <v>2.2000000000000002</v>
      </c>
      <c r="W10" s="4">
        <v>5.9</v>
      </c>
      <c r="X10" s="7">
        <v>313.05</v>
      </c>
      <c r="Y10" s="5">
        <v>2</v>
      </c>
    </row>
    <row r="11" spans="1:25" x14ac:dyDescent="0.25">
      <c r="A11" s="6">
        <v>46183</v>
      </c>
      <c r="B11" s="6" t="s">
        <v>61</v>
      </c>
      <c r="C11" s="4">
        <v>1</v>
      </c>
      <c r="D11" s="4">
        <v>53</v>
      </c>
      <c r="E11" s="4">
        <v>17</v>
      </c>
      <c r="F11" s="4" t="s">
        <v>72</v>
      </c>
      <c r="G11" s="4" t="s">
        <v>44</v>
      </c>
      <c r="H11" s="4">
        <v>1.7</v>
      </c>
      <c r="I11" s="4">
        <v>6.1</v>
      </c>
      <c r="J11" s="4">
        <v>90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300</v>
      </c>
      <c r="S11" s="4" t="s">
        <v>45</v>
      </c>
      <c r="T11" s="4">
        <v>111.6</v>
      </c>
      <c r="U11" s="4">
        <v>86.38</v>
      </c>
      <c r="V11" s="4">
        <v>2.2000000000000002</v>
      </c>
      <c r="W11" s="4">
        <v>5.9</v>
      </c>
      <c r="X11" s="7">
        <v>86.38</v>
      </c>
      <c r="Y11" s="5">
        <v>2</v>
      </c>
    </row>
    <row r="12" spans="1:25" x14ac:dyDescent="0.25">
      <c r="A12" s="6">
        <v>46183</v>
      </c>
      <c r="B12" s="6" t="s">
        <v>61</v>
      </c>
      <c r="C12" s="4">
        <v>1</v>
      </c>
      <c r="D12" s="4">
        <v>54</v>
      </c>
      <c r="E12" s="4">
        <v>18</v>
      </c>
      <c r="F12" s="4" t="s">
        <v>45</v>
      </c>
      <c r="G12" s="4" t="s">
        <v>44</v>
      </c>
      <c r="H12" s="4">
        <v>0</v>
      </c>
      <c r="I12" s="4">
        <v>0</v>
      </c>
      <c r="J12" s="4">
        <v>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2</v>
      </c>
      <c r="Q12" s="4" t="s">
        <v>45</v>
      </c>
      <c r="R12" s="4">
        <v>180</v>
      </c>
      <c r="S12" s="4" t="s">
        <v>45</v>
      </c>
      <c r="T12" s="4">
        <v>0</v>
      </c>
      <c r="U12" s="4">
        <v>267</v>
      </c>
      <c r="V12" s="4">
        <v>2.2000000000000002</v>
      </c>
      <c r="W12" s="4">
        <v>5.9</v>
      </c>
      <c r="X12" s="7">
        <v>267</v>
      </c>
      <c r="Y12" s="5">
        <v>2</v>
      </c>
    </row>
    <row r="13" spans="1:25" x14ac:dyDescent="0.25">
      <c r="A13" s="6">
        <v>46183</v>
      </c>
      <c r="B13" s="6" t="s">
        <v>61</v>
      </c>
      <c r="C13" s="4">
        <v>1</v>
      </c>
      <c r="D13" s="4">
        <v>54</v>
      </c>
      <c r="E13" s="4">
        <v>19</v>
      </c>
      <c r="F13" s="4" t="s">
        <v>45</v>
      </c>
      <c r="G13" s="4" t="s">
        <v>44</v>
      </c>
      <c r="H13" s="4">
        <v>0</v>
      </c>
      <c r="I13" s="4">
        <v>0</v>
      </c>
      <c r="J13" s="4">
        <v>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2</v>
      </c>
      <c r="Q13" s="4" t="s">
        <v>45</v>
      </c>
      <c r="R13" s="4">
        <v>180</v>
      </c>
      <c r="S13" s="4" t="s">
        <v>45</v>
      </c>
      <c r="T13" s="4">
        <v>0</v>
      </c>
      <c r="U13" s="4">
        <v>335.29</v>
      </c>
      <c r="V13" s="4">
        <v>2.2000000000000002</v>
      </c>
      <c r="W13" s="4">
        <v>5.9</v>
      </c>
      <c r="X13" s="7">
        <v>335.29</v>
      </c>
      <c r="Y13" s="5">
        <v>2</v>
      </c>
    </row>
    <row r="14" spans="1:25" x14ac:dyDescent="0.25">
      <c r="A14" s="6">
        <v>46183</v>
      </c>
      <c r="B14" s="6" t="s">
        <v>61</v>
      </c>
      <c r="C14" s="4">
        <v>1</v>
      </c>
      <c r="D14" s="4">
        <v>58</v>
      </c>
      <c r="E14" s="4">
        <v>28</v>
      </c>
      <c r="F14" s="4" t="s">
        <v>73</v>
      </c>
      <c r="G14" s="4" t="s">
        <v>44</v>
      </c>
      <c r="H14" s="4">
        <v>1.9</v>
      </c>
      <c r="I14" s="4">
        <v>6.1</v>
      </c>
      <c r="J14" s="4">
        <v>190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3</v>
      </c>
      <c r="Q14" s="4" t="s">
        <v>45</v>
      </c>
      <c r="R14" s="4">
        <v>180</v>
      </c>
      <c r="S14" s="4" t="s">
        <v>45</v>
      </c>
      <c r="T14" s="4">
        <v>235.6</v>
      </c>
      <c r="U14" s="4">
        <v>115.65</v>
      </c>
      <c r="V14" s="4">
        <v>2.2000000000000002</v>
      </c>
      <c r="W14" s="4">
        <v>5.9</v>
      </c>
      <c r="X14" s="7">
        <v>115.65</v>
      </c>
      <c r="Y14" s="5">
        <v>2</v>
      </c>
    </row>
    <row r="15" spans="1:25" x14ac:dyDescent="0.25">
      <c r="A15" s="6">
        <v>46183</v>
      </c>
      <c r="B15" s="6" t="s">
        <v>61</v>
      </c>
      <c r="C15" s="4">
        <v>1</v>
      </c>
      <c r="D15" s="4">
        <v>58</v>
      </c>
      <c r="E15" s="4">
        <v>29</v>
      </c>
      <c r="F15" s="4" t="s">
        <v>74</v>
      </c>
      <c r="G15" s="4" t="s">
        <v>44</v>
      </c>
      <c r="H15" s="4">
        <v>2</v>
      </c>
      <c r="I15" s="4">
        <v>6</v>
      </c>
      <c r="J15" s="4">
        <v>90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180</v>
      </c>
      <c r="S15" s="4" t="s">
        <v>45</v>
      </c>
      <c r="T15" s="4">
        <v>111.6</v>
      </c>
      <c r="U15" s="4">
        <v>84.11</v>
      </c>
      <c r="V15" s="4">
        <v>2.2000000000000002</v>
      </c>
      <c r="W15" s="4">
        <v>5.9</v>
      </c>
      <c r="X15" s="7">
        <v>84.11</v>
      </c>
      <c r="Y15" s="5">
        <v>2</v>
      </c>
    </row>
    <row r="16" spans="1:25" x14ac:dyDescent="0.25">
      <c r="A16" s="6">
        <v>46183</v>
      </c>
      <c r="B16" s="6" t="s">
        <v>61</v>
      </c>
      <c r="C16" s="4">
        <v>1</v>
      </c>
      <c r="D16" s="4">
        <v>59</v>
      </c>
      <c r="E16" s="4">
        <v>30</v>
      </c>
      <c r="F16" s="4" t="s">
        <v>45</v>
      </c>
      <c r="G16" s="4" t="s">
        <v>44</v>
      </c>
      <c r="H16" s="4">
        <v>0</v>
      </c>
      <c r="I16" s="4">
        <v>0</v>
      </c>
      <c r="J16" s="4" t="s">
        <v>45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200</v>
      </c>
      <c r="S16" s="4" t="s">
        <v>45</v>
      </c>
      <c r="T16" s="4">
        <v>0</v>
      </c>
      <c r="U16" s="4">
        <v>143.86000000000001</v>
      </c>
      <c r="V16" s="4">
        <v>2.2000000000000002</v>
      </c>
      <c r="W16" s="4">
        <v>5.9</v>
      </c>
      <c r="X16" s="7">
        <v>143.86000000000001</v>
      </c>
      <c r="Y16" s="5">
        <v>2</v>
      </c>
    </row>
    <row r="17" spans="1:25" x14ac:dyDescent="0.25">
      <c r="A17" s="6">
        <v>46183</v>
      </c>
      <c r="B17" s="6" t="s">
        <v>61</v>
      </c>
      <c r="C17" s="4">
        <v>1</v>
      </c>
      <c r="D17" s="4">
        <v>59</v>
      </c>
      <c r="E17" s="4">
        <v>31</v>
      </c>
      <c r="F17" s="4" t="s">
        <v>45</v>
      </c>
      <c r="G17" s="4" t="s">
        <v>44</v>
      </c>
      <c r="H17" s="4">
        <v>0</v>
      </c>
      <c r="I17" s="4">
        <v>0</v>
      </c>
      <c r="J17" s="4">
        <v>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220</v>
      </c>
      <c r="S17" s="4" t="s">
        <v>45</v>
      </c>
      <c r="T17" s="4">
        <v>0</v>
      </c>
      <c r="U17" s="4">
        <v>143.86000000000001</v>
      </c>
      <c r="V17" s="4">
        <v>2.2000000000000002</v>
      </c>
      <c r="W17" s="4">
        <v>5.9</v>
      </c>
      <c r="X17" s="7">
        <v>143.86000000000001</v>
      </c>
      <c r="Y17" s="5">
        <v>2</v>
      </c>
    </row>
    <row r="18" spans="1:25" x14ac:dyDescent="0.25">
      <c r="A18" s="6">
        <v>46183</v>
      </c>
      <c r="B18" s="6" t="s">
        <v>61</v>
      </c>
      <c r="C18" s="4">
        <v>1</v>
      </c>
      <c r="D18" s="4">
        <v>60</v>
      </c>
      <c r="E18" s="4">
        <v>32</v>
      </c>
      <c r="F18" s="4" t="s">
        <v>75</v>
      </c>
      <c r="G18" s="4" t="s">
        <v>44</v>
      </c>
      <c r="H18" s="4">
        <v>0</v>
      </c>
      <c r="I18" s="4">
        <v>0</v>
      </c>
      <c r="J18" s="4">
        <v>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160</v>
      </c>
      <c r="S18" s="4" t="s">
        <v>45</v>
      </c>
      <c r="T18" s="4">
        <v>0</v>
      </c>
      <c r="U18" s="4" t="s">
        <v>45</v>
      </c>
      <c r="V18" s="4"/>
      <c r="W18" s="4"/>
      <c r="X18" s="7" t="s">
        <v>45</v>
      </c>
      <c r="Y18" s="5">
        <v>2</v>
      </c>
    </row>
    <row r="19" spans="1:25" x14ac:dyDescent="0.25">
      <c r="A19" s="6">
        <v>46183</v>
      </c>
      <c r="B19" s="6" t="s">
        <v>61</v>
      </c>
      <c r="C19" s="4">
        <v>1</v>
      </c>
      <c r="D19" s="4">
        <v>60</v>
      </c>
      <c r="E19" s="4">
        <v>33</v>
      </c>
      <c r="F19" s="4" t="s">
        <v>49</v>
      </c>
      <c r="G19" s="4" t="s">
        <v>44</v>
      </c>
      <c r="H19" s="4">
        <v>0</v>
      </c>
      <c r="I19" s="4">
        <v>0</v>
      </c>
      <c r="J19" s="4">
        <v>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140</v>
      </c>
      <c r="S19" s="4" t="s">
        <v>45</v>
      </c>
      <c r="T19" s="4">
        <v>0</v>
      </c>
      <c r="U19" s="4" t="s">
        <v>45</v>
      </c>
      <c r="V19" s="4"/>
      <c r="W19" s="4"/>
      <c r="X19" s="7" t="s">
        <v>45</v>
      </c>
      <c r="Y19" s="5">
        <v>2</v>
      </c>
    </row>
    <row r="20" spans="1:25" x14ac:dyDescent="0.25">
      <c r="A20" s="6">
        <v>46183</v>
      </c>
      <c r="B20" s="6" t="s">
        <v>61</v>
      </c>
      <c r="C20" s="4">
        <v>1</v>
      </c>
      <c r="D20" s="4">
        <v>61</v>
      </c>
      <c r="E20" s="4">
        <v>34</v>
      </c>
      <c r="F20" s="4" t="s">
        <v>63</v>
      </c>
      <c r="G20" s="4" t="s">
        <v>44</v>
      </c>
      <c r="H20" s="4">
        <v>1.7</v>
      </c>
      <c r="I20" s="4">
        <v>6.3</v>
      </c>
      <c r="J20" s="4">
        <v>200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2</v>
      </c>
      <c r="Q20" s="4" t="s">
        <v>45</v>
      </c>
      <c r="R20" s="4">
        <v>160</v>
      </c>
      <c r="S20" s="4" t="s">
        <v>45</v>
      </c>
      <c r="T20" s="4">
        <v>248</v>
      </c>
      <c r="U20" s="4">
        <v>313.89999999999998</v>
      </c>
      <c r="V20" s="4">
        <v>2.2000000000000002</v>
      </c>
      <c r="W20" s="4">
        <v>5.9</v>
      </c>
      <c r="X20" s="7">
        <v>313.89999999999998</v>
      </c>
      <c r="Y20" s="5">
        <v>2</v>
      </c>
    </row>
    <row r="21" spans="1:25" x14ac:dyDescent="0.25">
      <c r="A21" s="6">
        <v>46183</v>
      </c>
      <c r="B21" s="6" t="s">
        <v>61</v>
      </c>
      <c r="C21" s="4">
        <v>1</v>
      </c>
      <c r="D21" s="4">
        <v>61</v>
      </c>
      <c r="E21" s="4">
        <v>35</v>
      </c>
      <c r="F21" s="4" t="s">
        <v>45</v>
      </c>
      <c r="G21" s="4" t="s">
        <v>44</v>
      </c>
      <c r="H21" s="4">
        <v>1.8</v>
      </c>
      <c r="I21" s="4">
        <v>6.2</v>
      </c>
      <c r="J21" s="4">
        <v>100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2</v>
      </c>
      <c r="Q21" s="4" t="s">
        <v>45</v>
      </c>
      <c r="R21" s="4">
        <v>170</v>
      </c>
      <c r="S21" s="4" t="s">
        <v>45</v>
      </c>
      <c r="T21" s="4">
        <v>124</v>
      </c>
      <c r="U21" s="4">
        <v>141.82</v>
      </c>
      <c r="V21" s="4">
        <v>2.2000000000000002</v>
      </c>
      <c r="W21" s="4">
        <v>5.9</v>
      </c>
      <c r="X21" s="7">
        <v>141.82</v>
      </c>
      <c r="Y21" s="5">
        <v>2</v>
      </c>
    </row>
    <row r="22" spans="1:25" x14ac:dyDescent="0.25">
      <c r="A22" s="6">
        <v>46183</v>
      </c>
      <c r="B22" s="6" t="s">
        <v>61</v>
      </c>
      <c r="C22" s="4">
        <v>1</v>
      </c>
      <c r="D22" s="4">
        <v>62</v>
      </c>
      <c r="E22" s="4">
        <v>36</v>
      </c>
      <c r="F22" s="4" t="s">
        <v>76</v>
      </c>
      <c r="G22" s="4" t="s">
        <v>44</v>
      </c>
      <c r="H22" s="4">
        <v>1.8</v>
      </c>
      <c r="I22" s="4">
        <v>6.1</v>
      </c>
      <c r="J22" s="4">
        <v>100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3</v>
      </c>
      <c r="Q22" s="4" t="s">
        <v>45</v>
      </c>
      <c r="R22" s="4">
        <v>160</v>
      </c>
      <c r="S22" s="4" t="s">
        <v>45</v>
      </c>
      <c r="T22" s="4">
        <v>124</v>
      </c>
      <c r="U22" s="4">
        <v>121.27</v>
      </c>
      <c r="V22" s="4">
        <v>2.2000000000000002</v>
      </c>
      <c r="W22" s="4">
        <v>5.9</v>
      </c>
      <c r="X22" s="7">
        <v>121.27</v>
      </c>
      <c r="Y22" s="5">
        <v>2</v>
      </c>
    </row>
    <row r="23" spans="1:25" x14ac:dyDescent="0.25">
      <c r="A23" s="6">
        <v>46183</v>
      </c>
      <c r="B23" s="6" t="s">
        <v>61</v>
      </c>
      <c r="C23" s="4">
        <v>1</v>
      </c>
      <c r="D23" s="4">
        <v>62</v>
      </c>
      <c r="E23" s="4">
        <v>37</v>
      </c>
      <c r="F23" s="4" t="s">
        <v>76</v>
      </c>
      <c r="G23" s="4" t="s">
        <v>44</v>
      </c>
      <c r="H23" s="4">
        <v>1.8</v>
      </c>
      <c r="I23" s="4">
        <v>6.1</v>
      </c>
      <c r="J23" s="4">
        <v>110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160</v>
      </c>
      <c r="S23" s="4" t="s">
        <v>45</v>
      </c>
      <c r="T23" s="4">
        <v>136.4</v>
      </c>
      <c r="U23" s="4">
        <v>163.52000000000001</v>
      </c>
      <c r="V23" s="4">
        <v>2.2000000000000002</v>
      </c>
      <c r="W23" s="4">
        <v>5.9</v>
      </c>
      <c r="X23" s="7">
        <v>163.52000000000001</v>
      </c>
      <c r="Y23" s="5">
        <v>2</v>
      </c>
    </row>
    <row r="24" spans="1:25" x14ac:dyDescent="0.25">
      <c r="A24" s="6">
        <v>46183</v>
      </c>
      <c r="B24" s="6" t="s">
        <v>61</v>
      </c>
      <c r="C24" s="4">
        <v>1</v>
      </c>
      <c r="D24" s="4">
        <v>62</v>
      </c>
      <c r="E24" s="4">
        <v>38</v>
      </c>
      <c r="F24" s="4" t="s">
        <v>76</v>
      </c>
      <c r="G24" s="4" t="s">
        <v>44</v>
      </c>
      <c r="H24" s="4">
        <v>2</v>
      </c>
      <c r="I24" s="4">
        <v>5.9</v>
      </c>
      <c r="J24" s="4">
        <v>230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160</v>
      </c>
      <c r="S24" s="4" t="s">
        <v>45</v>
      </c>
      <c r="T24" s="4">
        <v>285.2</v>
      </c>
      <c r="U24" s="4">
        <v>149.05000000000001</v>
      </c>
      <c r="V24" s="4">
        <v>2.2000000000000002</v>
      </c>
      <c r="W24" s="4">
        <v>5.9</v>
      </c>
      <c r="X24" s="7">
        <v>149.05000000000001</v>
      </c>
      <c r="Y24" s="5">
        <v>2</v>
      </c>
    </row>
    <row r="25" spans="1:25" x14ac:dyDescent="0.25">
      <c r="A25" s="6">
        <v>46183</v>
      </c>
      <c r="B25" s="6" t="s">
        <v>61</v>
      </c>
      <c r="C25" s="4">
        <v>2</v>
      </c>
      <c r="D25" s="4">
        <v>63</v>
      </c>
      <c r="E25" s="4">
        <v>1</v>
      </c>
      <c r="F25" s="4" t="s">
        <v>43</v>
      </c>
      <c r="G25" s="4" t="s">
        <v>44</v>
      </c>
      <c r="H25" s="4">
        <v>2.1</v>
      </c>
      <c r="I25" s="4">
        <v>6.3</v>
      </c>
      <c r="J25" s="4">
        <v>150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160</v>
      </c>
      <c r="S25" s="4" t="s">
        <v>45</v>
      </c>
      <c r="T25" s="4">
        <v>186</v>
      </c>
      <c r="U25" s="4">
        <v>137.21</v>
      </c>
      <c r="V25" s="4">
        <v>2.2000000000000002</v>
      </c>
      <c r="W25" s="4">
        <v>5.9</v>
      </c>
      <c r="X25" s="7">
        <v>137.21</v>
      </c>
      <c r="Y25" s="5">
        <v>2</v>
      </c>
    </row>
    <row r="26" spans="1:25" x14ac:dyDescent="0.25">
      <c r="A26" s="6">
        <v>46183</v>
      </c>
      <c r="B26" s="6" t="s">
        <v>61</v>
      </c>
      <c r="C26" s="4">
        <v>2</v>
      </c>
      <c r="D26" s="4">
        <v>63</v>
      </c>
      <c r="E26" s="4">
        <v>2</v>
      </c>
      <c r="F26" s="4" t="s">
        <v>43</v>
      </c>
      <c r="G26" s="4" t="s">
        <v>44</v>
      </c>
      <c r="H26" s="4">
        <v>2.2999999999999998</v>
      </c>
      <c r="I26" s="4">
        <v>6.1</v>
      </c>
      <c r="J26" s="4">
        <v>140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140</v>
      </c>
      <c r="S26" s="4" t="s">
        <v>45</v>
      </c>
      <c r="T26" s="4">
        <v>173.6</v>
      </c>
      <c r="U26" s="4">
        <v>146.9</v>
      </c>
      <c r="V26" s="4">
        <v>2.2000000000000002</v>
      </c>
      <c r="W26" s="4">
        <v>5.9</v>
      </c>
      <c r="X26" s="7">
        <v>146.9</v>
      </c>
      <c r="Y26" s="5">
        <v>2</v>
      </c>
    </row>
    <row r="27" spans="1:25" x14ac:dyDescent="0.25">
      <c r="A27" s="6">
        <v>46183</v>
      </c>
      <c r="B27" s="6" t="s">
        <v>61</v>
      </c>
      <c r="C27" s="4">
        <v>2</v>
      </c>
      <c r="D27" s="4">
        <v>63</v>
      </c>
      <c r="E27" s="4">
        <v>3</v>
      </c>
      <c r="F27" s="4" t="s">
        <v>43</v>
      </c>
      <c r="G27" s="4" t="s">
        <v>44</v>
      </c>
      <c r="H27" s="4">
        <v>2.2999999999999998</v>
      </c>
      <c r="I27" s="4">
        <v>6.1</v>
      </c>
      <c r="J27" s="4">
        <v>150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3</v>
      </c>
      <c r="Q27" s="4" t="s">
        <v>45</v>
      </c>
      <c r="R27" s="4">
        <v>100</v>
      </c>
      <c r="S27" s="4" t="s">
        <v>45</v>
      </c>
      <c r="T27" s="4">
        <v>186</v>
      </c>
      <c r="U27" s="4">
        <v>137.12</v>
      </c>
      <c r="V27" s="4">
        <v>2.2000000000000002</v>
      </c>
      <c r="W27" s="4">
        <v>5.9</v>
      </c>
      <c r="X27" s="7">
        <v>137.12</v>
      </c>
      <c r="Y27" s="5">
        <v>2</v>
      </c>
    </row>
    <row r="28" spans="1:25" x14ac:dyDescent="0.25">
      <c r="A28" s="6">
        <v>46183</v>
      </c>
      <c r="B28" s="6" t="s">
        <v>61</v>
      </c>
      <c r="C28" s="4">
        <v>2</v>
      </c>
      <c r="D28" s="4">
        <v>63</v>
      </c>
      <c r="E28" s="4">
        <v>4</v>
      </c>
      <c r="F28" s="4" t="s">
        <v>43</v>
      </c>
      <c r="G28" s="4" t="s">
        <v>44</v>
      </c>
      <c r="H28" s="4">
        <v>2.2000000000000002</v>
      </c>
      <c r="I28" s="4">
        <v>6.2</v>
      </c>
      <c r="J28" s="4">
        <v>150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89</v>
      </c>
      <c r="S28" s="4" t="s">
        <v>45</v>
      </c>
      <c r="T28" s="4">
        <v>186</v>
      </c>
      <c r="U28" s="4">
        <v>137.12</v>
      </c>
      <c r="V28" s="4">
        <v>2.2000000000000002</v>
      </c>
      <c r="W28" s="4">
        <v>5.9</v>
      </c>
      <c r="X28" s="7">
        <v>137.12</v>
      </c>
      <c r="Y28" s="5">
        <v>2</v>
      </c>
    </row>
    <row r="29" spans="1:25" x14ac:dyDescent="0.25">
      <c r="A29" s="6">
        <v>46183</v>
      </c>
      <c r="B29" s="6" t="s">
        <v>61</v>
      </c>
      <c r="C29" s="4">
        <v>2</v>
      </c>
      <c r="D29" s="4">
        <v>63</v>
      </c>
      <c r="E29" s="4">
        <v>5</v>
      </c>
      <c r="F29" s="4" t="s">
        <v>43</v>
      </c>
      <c r="G29" s="4" t="s">
        <v>44</v>
      </c>
      <c r="H29" s="4">
        <v>2.1</v>
      </c>
      <c r="I29" s="4">
        <v>6.3</v>
      </c>
      <c r="J29" s="4">
        <v>150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100</v>
      </c>
      <c r="S29" s="4" t="s">
        <v>45</v>
      </c>
      <c r="T29" s="4">
        <v>186</v>
      </c>
      <c r="U29" s="4">
        <v>137.12</v>
      </c>
      <c r="V29" s="4">
        <v>2.2000000000000002</v>
      </c>
      <c r="W29" s="4">
        <v>5.9</v>
      </c>
      <c r="X29" s="7">
        <v>137.12</v>
      </c>
      <c r="Y29" s="5">
        <v>2</v>
      </c>
    </row>
    <row r="30" spans="1:25" x14ac:dyDescent="0.25">
      <c r="A30" s="6">
        <v>46183</v>
      </c>
      <c r="B30" s="6" t="s">
        <v>61</v>
      </c>
      <c r="C30" s="4">
        <v>2</v>
      </c>
      <c r="D30" s="4">
        <v>63</v>
      </c>
      <c r="E30" s="4">
        <v>6</v>
      </c>
      <c r="F30" s="4" t="s">
        <v>43</v>
      </c>
      <c r="G30" s="4" t="s">
        <v>44</v>
      </c>
      <c r="H30" s="4">
        <v>2.1</v>
      </c>
      <c r="I30" s="4">
        <v>6.1</v>
      </c>
      <c r="J30" s="4">
        <v>160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150</v>
      </c>
      <c r="S30" s="4" t="s">
        <v>45</v>
      </c>
      <c r="T30" s="4">
        <v>198.4</v>
      </c>
      <c r="U30" s="4">
        <v>137.12</v>
      </c>
      <c r="V30" s="4">
        <v>2.2000000000000002</v>
      </c>
      <c r="W30" s="4">
        <v>5.9</v>
      </c>
      <c r="X30" s="7">
        <v>137.12</v>
      </c>
      <c r="Y30" s="5">
        <v>2</v>
      </c>
    </row>
    <row r="31" spans="1:25" x14ac:dyDescent="0.25">
      <c r="A31" s="6">
        <v>46183</v>
      </c>
      <c r="B31" s="6" t="s">
        <v>61</v>
      </c>
      <c r="C31" s="4">
        <v>2</v>
      </c>
      <c r="D31" s="4">
        <v>63</v>
      </c>
      <c r="E31" s="4">
        <v>7</v>
      </c>
      <c r="F31" s="4" t="s">
        <v>43</v>
      </c>
      <c r="G31" s="4" t="s">
        <v>44</v>
      </c>
      <c r="H31" s="4">
        <v>1.7</v>
      </c>
      <c r="I31" s="4">
        <v>6.3</v>
      </c>
      <c r="J31" s="4">
        <v>250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140</v>
      </c>
      <c r="S31" s="4" t="s">
        <v>45</v>
      </c>
      <c r="T31" s="4">
        <v>310</v>
      </c>
      <c r="U31" s="4">
        <v>522.36</v>
      </c>
      <c r="V31" s="4">
        <v>2.2000000000000002</v>
      </c>
      <c r="W31" s="4">
        <v>5.9</v>
      </c>
      <c r="X31" s="7">
        <v>522.36</v>
      </c>
      <c r="Y31" s="5">
        <v>2</v>
      </c>
    </row>
    <row r="32" spans="1:25" x14ac:dyDescent="0.25">
      <c r="A32" s="6">
        <v>46183</v>
      </c>
      <c r="B32" s="6" t="s">
        <v>61</v>
      </c>
      <c r="C32" s="4">
        <v>2</v>
      </c>
      <c r="D32" s="4">
        <v>64</v>
      </c>
      <c r="E32" s="4">
        <v>10</v>
      </c>
      <c r="F32" s="4" t="s">
        <v>45</v>
      </c>
      <c r="G32" s="4" t="s">
        <v>44</v>
      </c>
      <c r="H32" s="4">
        <v>2.2999999999999998</v>
      </c>
      <c r="I32" s="4">
        <v>5.8</v>
      </c>
      <c r="J32" s="4">
        <v>90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100</v>
      </c>
      <c r="S32" s="4" t="s">
        <v>45</v>
      </c>
      <c r="T32" s="4">
        <v>111.6</v>
      </c>
      <c r="U32" s="4">
        <v>119.8</v>
      </c>
      <c r="V32" s="4">
        <v>2.2000000000000002</v>
      </c>
      <c r="W32" s="4">
        <v>5.9</v>
      </c>
      <c r="X32" s="7">
        <v>119.8</v>
      </c>
      <c r="Y32" s="5">
        <v>2</v>
      </c>
    </row>
    <row r="33" spans="1:25" x14ac:dyDescent="0.25">
      <c r="A33" s="6">
        <v>46183</v>
      </c>
      <c r="B33" s="6" t="s">
        <v>61</v>
      </c>
      <c r="C33" s="4">
        <v>2</v>
      </c>
      <c r="D33" s="4">
        <v>64</v>
      </c>
      <c r="E33" s="4">
        <v>11</v>
      </c>
      <c r="F33" s="4" t="s">
        <v>77</v>
      </c>
      <c r="G33" s="4" t="s">
        <v>44</v>
      </c>
      <c r="H33" s="4">
        <v>2.2999999999999998</v>
      </c>
      <c r="I33" s="4">
        <v>5.9</v>
      </c>
      <c r="J33" s="4">
        <v>90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2</v>
      </c>
      <c r="Q33" s="4" t="s">
        <v>45</v>
      </c>
      <c r="R33" s="4">
        <v>200</v>
      </c>
      <c r="S33" s="4" t="s">
        <v>45</v>
      </c>
      <c r="T33" s="4">
        <v>111.6</v>
      </c>
      <c r="U33" s="4">
        <v>163.34</v>
      </c>
      <c r="V33" s="4">
        <v>2.2000000000000002</v>
      </c>
      <c r="W33" s="4">
        <v>5.9</v>
      </c>
      <c r="X33" s="7">
        <v>163.34</v>
      </c>
      <c r="Y33" s="5">
        <v>2</v>
      </c>
    </row>
    <row r="34" spans="1:25" x14ac:dyDescent="0.25">
      <c r="A34" s="6">
        <v>46183</v>
      </c>
      <c r="B34" s="6" t="s">
        <v>61</v>
      </c>
      <c r="C34" s="4">
        <v>2</v>
      </c>
      <c r="D34" s="4">
        <v>64</v>
      </c>
      <c r="E34" s="4">
        <v>12</v>
      </c>
      <c r="F34" s="4" t="s">
        <v>45</v>
      </c>
      <c r="G34" s="4" t="s">
        <v>44</v>
      </c>
      <c r="H34" s="4">
        <v>2.2999999999999998</v>
      </c>
      <c r="I34" s="4">
        <v>6.1</v>
      </c>
      <c r="J34" s="4">
        <v>100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160</v>
      </c>
      <c r="S34" s="4" t="s">
        <v>45</v>
      </c>
      <c r="T34" s="4">
        <v>124</v>
      </c>
      <c r="U34" s="4">
        <v>1097.26</v>
      </c>
      <c r="V34" s="4">
        <v>2.2000000000000002</v>
      </c>
      <c r="W34" s="4">
        <v>5.9</v>
      </c>
      <c r="X34" s="7">
        <v>1097.26</v>
      </c>
      <c r="Y34" s="5">
        <v>2</v>
      </c>
    </row>
    <row r="35" spans="1:25" x14ac:dyDescent="0.25">
      <c r="A35" s="6">
        <v>46183</v>
      </c>
      <c r="B35" s="6" t="s">
        <v>61</v>
      </c>
      <c r="C35" s="4">
        <v>2</v>
      </c>
      <c r="D35" s="4">
        <v>64</v>
      </c>
      <c r="E35" s="4">
        <v>13</v>
      </c>
      <c r="F35" s="4" t="s">
        <v>45</v>
      </c>
      <c r="G35" s="4" t="s">
        <v>44</v>
      </c>
      <c r="H35" s="4">
        <v>2.2999999999999998</v>
      </c>
      <c r="I35" s="4">
        <v>6.1</v>
      </c>
      <c r="J35" s="4">
        <v>100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3</v>
      </c>
      <c r="Q35" s="4" t="s">
        <v>45</v>
      </c>
      <c r="R35" s="4">
        <v>170</v>
      </c>
      <c r="S35" s="4" t="s">
        <v>45</v>
      </c>
      <c r="T35" s="4">
        <v>124</v>
      </c>
      <c r="U35" s="4">
        <v>399.27</v>
      </c>
      <c r="V35" s="4">
        <v>2.2000000000000002</v>
      </c>
      <c r="W35" s="4">
        <v>5.9</v>
      </c>
      <c r="X35" s="7">
        <v>399.27</v>
      </c>
      <c r="Y35" s="5">
        <v>2</v>
      </c>
    </row>
    <row r="36" spans="1:25" x14ac:dyDescent="0.25">
      <c r="A36" s="6">
        <v>46183</v>
      </c>
      <c r="B36" s="6" t="s">
        <v>61</v>
      </c>
      <c r="C36" s="4">
        <v>2</v>
      </c>
      <c r="D36" s="4">
        <v>64</v>
      </c>
      <c r="E36" s="4">
        <v>14</v>
      </c>
      <c r="F36" s="4" t="s">
        <v>45</v>
      </c>
      <c r="G36" s="4" t="s">
        <v>44</v>
      </c>
      <c r="H36" s="4">
        <v>2.2999999999999998</v>
      </c>
      <c r="I36" s="4">
        <v>6.2</v>
      </c>
      <c r="J36" s="4">
        <v>100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110</v>
      </c>
      <c r="S36" s="4" t="s">
        <v>45</v>
      </c>
      <c r="T36" s="4">
        <v>124</v>
      </c>
      <c r="U36" s="4">
        <v>878.24</v>
      </c>
      <c r="V36" s="4">
        <v>2.2000000000000002</v>
      </c>
      <c r="W36" s="4">
        <v>5.9</v>
      </c>
      <c r="X36" s="7">
        <v>878.24</v>
      </c>
      <c r="Y36" s="5">
        <v>2</v>
      </c>
    </row>
    <row r="37" spans="1:25" x14ac:dyDescent="0.25">
      <c r="A37" s="6">
        <v>46183</v>
      </c>
      <c r="B37" s="6" t="s">
        <v>61</v>
      </c>
      <c r="C37" s="4">
        <v>2</v>
      </c>
      <c r="D37" s="4">
        <v>64</v>
      </c>
      <c r="E37" s="4">
        <v>15</v>
      </c>
      <c r="F37" s="4" t="s">
        <v>45</v>
      </c>
      <c r="G37" s="4" t="s">
        <v>44</v>
      </c>
      <c r="H37" s="4">
        <v>2.2999999999999998</v>
      </c>
      <c r="I37" s="4">
        <v>6.1</v>
      </c>
      <c r="J37" s="4">
        <v>100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100</v>
      </c>
      <c r="S37" s="4" t="s">
        <v>45</v>
      </c>
      <c r="T37" s="4">
        <v>124</v>
      </c>
      <c r="U37" s="4">
        <v>878.24</v>
      </c>
      <c r="V37" s="4">
        <v>2.2000000000000002</v>
      </c>
      <c r="W37" s="4">
        <v>5.9</v>
      </c>
      <c r="X37" s="7">
        <v>878.24</v>
      </c>
      <c r="Y37" s="5">
        <v>2</v>
      </c>
    </row>
    <row r="38" spans="1:25" x14ac:dyDescent="0.25">
      <c r="A38" s="6">
        <v>46183</v>
      </c>
      <c r="B38" s="6" t="s">
        <v>61</v>
      </c>
      <c r="C38" s="4">
        <v>2</v>
      </c>
      <c r="D38" s="4">
        <v>64</v>
      </c>
      <c r="E38" s="4">
        <v>8</v>
      </c>
      <c r="F38" s="4" t="s">
        <v>78</v>
      </c>
      <c r="G38" s="4" t="s">
        <v>44</v>
      </c>
      <c r="H38" s="4">
        <v>2.2999999999999998</v>
      </c>
      <c r="I38" s="4">
        <v>6.1</v>
      </c>
      <c r="J38" s="4">
        <v>90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2</v>
      </c>
      <c r="Q38" s="4" t="s">
        <v>45</v>
      </c>
      <c r="R38" s="4">
        <v>120</v>
      </c>
      <c r="S38" s="4" t="s">
        <v>45</v>
      </c>
      <c r="T38" s="4">
        <v>111.6</v>
      </c>
      <c r="U38" s="4">
        <v>3600</v>
      </c>
      <c r="V38" s="4">
        <v>2.2000000000000002</v>
      </c>
      <c r="W38" s="4">
        <v>5.9</v>
      </c>
      <c r="X38" s="7">
        <v>3600</v>
      </c>
      <c r="Y38" s="5">
        <v>2</v>
      </c>
    </row>
    <row r="39" spans="1:25" x14ac:dyDescent="0.25">
      <c r="A39" s="6">
        <v>46183</v>
      </c>
      <c r="B39" s="6" t="s">
        <v>61</v>
      </c>
      <c r="C39" s="4">
        <v>2</v>
      </c>
      <c r="D39" s="4">
        <v>64</v>
      </c>
      <c r="E39" s="4">
        <v>9</v>
      </c>
      <c r="F39" s="4" t="s">
        <v>79</v>
      </c>
      <c r="G39" s="4" t="s">
        <v>44</v>
      </c>
      <c r="H39" s="4">
        <v>2.2999999999999998</v>
      </c>
      <c r="I39" s="4">
        <v>6.2</v>
      </c>
      <c r="J39" s="4">
        <v>90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2</v>
      </c>
      <c r="Q39" s="4" t="s">
        <v>45</v>
      </c>
      <c r="R39" s="4">
        <v>120</v>
      </c>
      <c r="S39" s="4" t="s">
        <v>45</v>
      </c>
      <c r="T39" s="4">
        <v>111.6</v>
      </c>
      <c r="U39" s="4">
        <v>3600</v>
      </c>
      <c r="V39" s="4">
        <v>2.2000000000000002</v>
      </c>
      <c r="W39" s="4">
        <v>5.9</v>
      </c>
      <c r="X39" s="7">
        <v>3600</v>
      </c>
      <c r="Y39" s="5">
        <v>2</v>
      </c>
    </row>
    <row r="40" spans="1:25" x14ac:dyDescent="0.25">
      <c r="A40" s="6">
        <v>46183</v>
      </c>
      <c r="B40" s="6" t="s">
        <v>61</v>
      </c>
      <c r="C40" s="4">
        <v>2</v>
      </c>
      <c r="D40" s="4">
        <v>65</v>
      </c>
      <c r="E40" s="4">
        <v>16</v>
      </c>
      <c r="F40" s="4" t="s">
        <v>85</v>
      </c>
      <c r="G40" s="4" t="s">
        <v>44</v>
      </c>
      <c r="H40" s="4">
        <v>0</v>
      </c>
      <c r="I40" s="4">
        <v>0</v>
      </c>
      <c r="J40" s="4">
        <v>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56</v>
      </c>
      <c r="S40" s="4" t="s">
        <v>45</v>
      </c>
      <c r="T40" s="4">
        <v>0</v>
      </c>
      <c r="U40" s="4" t="s">
        <v>45</v>
      </c>
      <c r="V40" s="4"/>
      <c r="W40" s="4"/>
      <c r="X40" s="7" t="s">
        <v>45</v>
      </c>
      <c r="Y40" s="5">
        <v>2</v>
      </c>
    </row>
    <row r="41" spans="1:25" x14ac:dyDescent="0.25">
      <c r="A41" s="6">
        <v>46183</v>
      </c>
      <c r="B41" s="6" t="s">
        <v>61</v>
      </c>
      <c r="C41" s="4">
        <v>2</v>
      </c>
      <c r="D41" s="4">
        <v>65</v>
      </c>
      <c r="E41" s="4">
        <v>17</v>
      </c>
      <c r="F41" s="4" t="s">
        <v>86</v>
      </c>
      <c r="G41" s="4" t="s">
        <v>44</v>
      </c>
      <c r="H41" s="4">
        <v>0</v>
      </c>
      <c r="I41" s="4">
        <v>0</v>
      </c>
      <c r="J41" s="4">
        <v>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43</v>
      </c>
      <c r="S41" s="4" t="s">
        <v>45</v>
      </c>
      <c r="T41" s="4">
        <v>0</v>
      </c>
      <c r="U41" s="4">
        <v>121.61</v>
      </c>
      <c r="V41" s="4">
        <v>2.2000000000000002</v>
      </c>
      <c r="W41" s="4">
        <v>5.9</v>
      </c>
      <c r="X41" s="7">
        <v>121.61</v>
      </c>
      <c r="Y41" s="5">
        <v>2</v>
      </c>
    </row>
    <row r="42" spans="1:25" x14ac:dyDescent="0.25">
      <c r="A42" s="6">
        <v>46183</v>
      </c>
      <c r="B42" s="6" t="s">
        <v>61</v>
      </c>
      <c r="C42" s="4">
        <v>2</v>
      </c>
      <c r="D42" s="4">
        <v>68</v>
      </c>
      <c r="E42" s="4">
        <v>26</v>
      </c>
      <c r="F42" s="4" t="s">
        <v>87</v>
      </c>
      <c r="G42" s="4" t="s">
        <v>44</v>
      </c>
      <c r="H42" s="4">
        <v>1.8</v>
      </c>
      <c r="I42" s="4">
        <v>6.3</v>
      </c>
      <c r="J42" s="4">
        <v>90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2</v>
      </c>
      <c r="Q42" s="4" t="s">
        <v>45</v>
      </c>
      <c r="R42" s="4">
        <v>140</v>
      </c>
      <c r="S42" s="4" t="s">
        <v>45</v>
      </c>
      <c r="T42" s="4">
        <v>111.6</v>
      </c>
      <c r="U42" s="4">
        <v>116.17</v>
      </c>
      <c r="V42" s="4">
        <v>2.2000000000000002</v>
      </c>
      <c r="W42" s="4">
        <v>5.9</v>
      </c>
      <c r="X42" s="7">
        <v>116.17</v>
      </c>
      <c r="Y42" s="5">
        <v>2</v>
      </c>
    </row>
    <row r="43" spans="1:25" x14ac:dyDescent="0.25">
      <c r="A43" s="6">
        <v>46183</v>
      </c>
      <c r="B43" s="6" t="s">
        <v>61</v>
      </c>
      <c r="C43" s="4">
        <v>2</v>
      </c>
      <c r="D43" s="4">
        <v>68</v>
      </c>
      <c r="E43" s="4">
        <v>27</v>
      </c>
      <c r="F43" s="4" t="s">
        <v>88</v>
      </c>
      <c r="G43" s="4" t="s">
        <v>44</v>
      </c>
      <c r="H43" s="4">
        <v>1.7</v>
      </c>
      <c r="I43" s="4">
        <v>6.4</v>
      </c>
      <c r="J43" s="4">
        <v>90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2</v>
      </c>
      <c r="Q43" s="4" t="s">
        <v>45</v>
      </c>
      <c r="R43" s="4">
        <v>100</v>
      </c>
      <c r="S43" s="4" t="s">
        <v>45</v>
      </c>
      <c r="T43" s="4">
        <v>111.6</v>
      </c>
      <c r="U43" s="4">
        <v>135.56</v>
      </c>
      <c r="V43" s="4">
        <v>2.2000000000000002</v>
      </c>
      <c r="W43" s="4">
        <v>5.9</v>
      </c>
      <c r="X43" s="7">
        <v>135.56</v>
      </c>
      <c r="Y43" s="5">
        <v>2</v>
      </c>
    </row>
    <row r="44" spans="1:25" x14ac:dyDescent="0.25">
      <c r="A44" s="6">
        <v>46183</v>
      </c>
      <c r="B44" s="6" t="s">
        <v>61</v>
      </c>
      <c r="C44" s="4">
        <v>2</v>
      </c>
      <c r="D44" s="4">
        <v>68</v>
      </c>
      <c r="E44" s="4">
        <v>28</v>
      </c>
      <c r="F44" s="4" t="s">
        <v>89</v>
      </c>
      <c r="G44" s="4" t="s">
        <v>44</v>
      </c>
      <c r="H44" s="4">
        <v>1.6</v>
      </c>
      <c r="I44" s="4">
        <v>6.3</v>
      </c>
      <c r="J44" s="4">
        <v>250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2</v>
      </c>
      <c r="Q44" s="4" t="s">
        <v>45</v>
      </c>
      <c r="R44" s="4">
        <v>120</v>
      </c>
      <c r="S44" s="4" t="s">
        <v>45</v>
      </c>
      <c r="T44" s="4">
        <v>310</v>
      </c>
      <c r="U44" s="4">
        <v>199.43</v>
      </c>
      <c r="V44" s="4">
        <v>2.2000000000000002</v>
      </c>
      <c r="W44" s="4">
        <v>5.9</v>
      </c>
      <c r="X44" s="7">
        <v>199.43</v>
      </c>
      <c r="Y44" s="5">
        <v>2</v>
      </c>
    </row>
    <row r="45" spans="1:25" x14ac:dyDescent="0.25">
      <c r="A45" s="6">
        <v>46183</v>
      </c>
      <c r="B45" s="6" t="s">
        <v>61</v>
      </c>
      <c r="C45" s="4">
        <v>2</v>
      </c>
      <c r="D45" s="4">
        <v>70</v>
      </c>
      <c r="E45" s="4">
        <v>29</v>
      </c>
      <c r="F45" s="4" t="s">
        <v>90</v>
      </c>
      <c r="G45" s="4" t="s">
        <v>44</v>
      </c>
      <c r="H45" s="4">
        <v>0</v>
      </c>
      <c r="I45" s="4">
        <v>0</v>
      </c>
      <c r="J45" s="4">
        <v>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2</v>
      </c>
      <c r="Q45" s="4" t="s">
        <v>45</v>
      </c>
      <c r="R45" s="4">
        <v>140</v>
      </c>
      <c r="S45" s="4" t="s">
        <v>45</v>
      </c>
      <c r="T45" s="4">
        <v>0</v>
      </c>
      <c r="U45" s="4">
        <v>515.46</v>
      </c>
      <c r="V45" s="4">
        <v>2.2000000000000002</v>
      </c>
      <c r="W45" s="4">
        <v>5.9</v>
      </c>
      <c r="X45" s="7">
        <v>515.46</v>
      </c>
      <c r="Y45" s="5">
        <v>2</v>
      </c>
    </row>
    <row r="46" spans="1:25" x14ac:dyDescent="0.25">
      <c r="A46" s="6">
        <v>46183</v>
      </c>
      <c r="B46" s="6" t="s">
        <v>61</v>
      </c>
      <c r="C46" s="4">
        <v>2</v>
      </c>
      <c r="D46" s="4">
        <v>70</v>
      </c>
      <c r="E46" s="4">
        <v>30</v>
      </c>
      <c r="F46" s="4" t="s">
        <v>91</v>
      </c>
      <c r="G46" s="4" t="s">
        <v>44</v>
      </c>
      <c r="H46" s="4">
        <v>0</v>
      </c>
      <c r="I46" s="4">
        <v>0</v>
      </c>
      <c r="J46" s="4">
        <v>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2</v>
      </c>
      <c r="Q46" s="4" t="s">
        <v>45</v>
      </c>
      <c r="R46" s="4">
        <v>100</v>
      </c>
      <c r="S46" s="4" t="s">
        <v>45</v>
      </c>
      <c r="T46" s="4">
        <v>0</v>
      </c>
      <c r="U46" s="4">
        <v>515.46</v>
      </c>
      <c r="V46" s="4">
        <v>2.2000000000000002</v>
      </c>
      <c r="W46" s="4">
        <v>5.9</v>
      </c>
      <c r="X46" s="7">
        <v>515.46</v>
      </c>
      <c r="Y46" s="5">
        <v>2</v>
      </c>
    </row>
    <row r="47" spans="1:25" x14ac:dyDescent="0.25">
      <c r="A47" s="6">
        <v>46183</v>
      </c>
      <c r="B47" s="6" t="s">
        <v>61</v>
      </c>
      <c r="C47" s="4">
        <v>2</v>
      </c>
      <c r="D47" s="4">
        <v>70</v>
      </c>
      <c r="E47" s="4">
        <v>31</v>
      </c>
      <c r="F47" s="4" t="s">
        <v>92</v>
      </c>
      <c r="G47" s="4" t="s">
        <v>44</v>
      </c>
      <c r="H47" s="4">
        <v>0</v>
      </c>
      <c r="I47" s="4">
        <v>0</v>
      </c>
      <c r="J47" s="4">
        <v>0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2</v>
      </c>
      <c r="Q47" s="4" t="s">
        <v>45</v>
      </c>
      <c r="R47" s="4">
        <v>160</v>
      </c>
      <c r="S47" s="4" t="s">
        <v>45</v>
      </c>
      <c r="T47" s="4">
        <v>0</v>
      </c>
      <c r="U47" s="4">
        <v>377.83</v>
      </c>
      <c r="V47" s="4">
        <v>2.2000000000000002</v>
      </c>
      <c r="W47" s="4">
        <v>5.9</v>
      </c>
      <c r="X47" s="7">
        <v>377.83</v>
      </c>
      <c r="Y47" s="5">
        <v>2</v>
      </c>
    </row>
    <row r="48" spans="1:25" x14ac:dyDescent="0.25">
      <c r="A48" s="6">
        <v>46183</v>
      </c>
      <c r="B48" s="6" t="s">
        <v>61</v>
      </c>
      <c r="C48" s="4">
        <v>2</v>
      </c>
      <c r="D48" s="4">
        <v>70</v>
      </c>
      <c r="E48" s="4">
        <v>32</v>
      </c>
      <c r="F48" s="4" t="s">
        <v>93</v>
      </c>
      <c r="G48" s="4" t="s">
        <v>44</v>
      </c>
      <c r="H48" s="4">
        <v>0</v>
      </c>
      <c r="I48" s="4">
        <v>0</v>
      </c>
      <c r="J48" s="4">
        <v>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2</v>
      </c>
      <c r="Q48" s="4" t="s">
        <v>45</v>
      </c>
      <c r="R48" s="4">
        <v>140</v>
      </c>
      <c r="S48" s="4" t="s">
        <v>45</v>
      </c>
      <c r="T48" s="4">
        <v>0</v>
      </c>
      <c r="U48" s="4">
        <v>441.18</v>
      </c>
      <c r="V48" s="4">
        <v>2.2000000000000002</v>
      </c>
      <c r="W48" s="4">
        <v>5.9</v>
      </c>
      <c r="X48" s="7">
        <v>441.18</v>
      </c>
      <c r="Y48" s="5">
        <v>2</v>
      </c>
    </row>
    <row r="49" spans="1:25" x14ac:dyDescent="0.25">
      <c r="A49" s="6">
        <v>46183</v>
      </c>
      <c r="B49" s="6" t="s">
        <v>61</v>
      </c>
      <c r="C49" s="4">
        <v>2</v>
      </c>
      <c r="D49" s="4">
        <v>70</v>
      </c>
      <c r="E49" s="4">
        <v>33</v>
      </c>
      <c r="F49" s="4" t="s">
        <v>86</v>
      </c>
      <c r="G49" s="4" t="s">
        <v>44</v>
      </c>
      <c r="H49" s="4">
        <v>0</v>
      </c>
      <c r="I49" s="4">
        <v>0</v>
      </c>
      <c r="J49" s="4">
        <v>0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2</v>
      </c>
      <c r="Q49" s="4" t="s">
        <v>45</v>
      </c>
      <c r="R49" s="4">
        <v>120</v>
      </c>
      <c r="S49" s="4" t="s">
        <v>45</v>
      </c>
      <c r="T49" s="4">
        <v>0</v>
      </c>
      <c r="U49" s="4">
        <v>562.36</v>
      </c>
      <c r="V49" s="4">
        <v>2.2000000000000002</v>
      </c>
      <c r="W49" s="4">
        <v>5.9</v>
      </c>
      <c r="X49" s="7">
        <v>562.36</v>
      </c>
      <c r="Y49" s="5">
        <v>2</v>
      </c>
    </row>
    <row r="50" spans="1:25" x14ac:dyDescent="0.25">
      <c r="A50" s="6">
        <v>46183</v>
      </c>
      <c r="B50" s="6" t="s">
        <v>61</v>
      </c>
      <c r="C50" s="4">
        <v>5</v>
      </c>
      <c r="D50" s="4">
        <v>1</v>
      </c>
      <c r="E50" s="4">
        <v>33</v>
      </c>
      <c r="F50" s="4" t="s">
        <v>43</v>
      </c>
      <c r="G50" s="4" t="s">
        <v>44</v>
      </c>
      <c r="H50" s="4">
        <v>1.5</v>
      </c>
      <c r="I50" s="4">
        <v>6.3</v>
      </c>
      <c r="J50" s="4">
        <v>180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170</v>
      </c>
      <c r="S50" s="4" t="s">
        <v>45</v>
      </c>
      <c r="T50" s="4">
        <v>223.2</v>
      </c>
      <c r="U50" s="4">
        <v>148.65</v>
      </c>
      <c r="V50" s="4">
        <v>2.2000000000000002</v>
      </c>
      <c r="W50" s="4">
        <v>5.9</v>
      </c>
      <c r="X50" s="7">
        <v>148.65</v>
      </c>
      <c r="Y50" s="5">
        <v>2</v>
      </c>
    </row>
    <row r="51" spans="1:25" x14ac:dyDescent="0.25">
      <c r="A51" s="6">
        <v>46183</v>
      </c>
      <c r="B51" s="6" t="s">
        <v>61</v>
      </c>
      <c r="C51" s="4">
        <v>5</v>
      </c>
      <c r="D51" s="4">
        <v>33</v>
      </c>
      <c r="E51" s="4">
        <v>1</v>
      </c>
      <c r="F51" s="4" t="s">
        <v>46</v>
      </c>
      <c r="G51" s="4" t="s">
        <v>44</v>
      </c>
      <c r="H51" s="4">
        <v>1.8</v>
      </c>
      <c r="I51" s="4">
        <v>6.5</v>
      </c>
      <c r="J51" s="4">
        <v>190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89</v>
      </c>
      <c r="S51" s="4" t="s">
        <v>45</v>
      </c>
      <c r="T51" s="4">
        <v>235.6</v>
      </c>
      <c r="U51" s="4">
        <v>120.04</v>
      </c>
      <c r="V51" s="4">
        <v>2.2000000000000002</v>
      </c>
      <c r="W51" s="4">
        <v>5.9</v>
      </c>
      <c r="X51" s="7">
        <v>120.04</v>
      </c>
      <c r="Y51" s="5">
        <v>2</v>
      </c>
    </row>
    <row r="52" spans="1:25" x14ac:dyDescent="0.25">
      <c r="A52" s="6">
        <v>46183</v>
      </c>
      <c r="B52" s="6" t="s">
        <v>61</v>
      </c>
      <c r="C52" s="4">
        <v>5</v>
      </c>
      <c r="D52" s="4">
        <v>33</v>
      </c>
      <c r="E52" s="4">
        <v>2</v>
      </c>
      <c r="F52" s="4" t="s">
        <v>45</v>
      </c>
      <c r="G52" s="4" t="s">
        <v>44</v>
      </c>
      <c r="H52" s="4">
        <v>1.5</v>
      </c>
      <c r="I52" s="4">
        <v>6.5</v>
      </c>
      <c r="J52" s="4">
        <v>190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2</v>
      </c>
      <c r="Q52" s="4" t="s">
        <v>45</v>
      </c>
      <c r="R52" s="4">
        <v>100</v>
      </c>
      <c r="S52" s="4" t="s">
        <v>45</v>
      </c>
      <c r="T52" s="4">
        <v>235.6</v>
      </c>
      <c r="U52" s="4">
        <v>120.04</v>
      </c>
      <c r="V52" s="4">
        <v>2.2000000000000002</v>
      </c>
      <c r="W52" s="4">
        <v>5.9</v>
      </c>
      <c r="X52" s="7">
        <v>120.04</v>
      </c>
      <c r="Y52" s="5">
        <v>2</v>
      </c>
    </row>
    <row r="53" spans="1:25" x14ac:dyDescent="0.25">
      <c r="A53" s="6">
        <v>46183</v>
      </c>
      <c r="B53" s="6" t="s">
        <v>61</v>
      </c>
      <c r="C53" s="4">
        <v>5</v>
      </c>
      <c r="D53" s="4">
        <v>33</v>
      </c>
      <c r="E53" s="4">
        <v>3</v>
      </c>
      <c r="F53" s="4" t="s">
        <v>45</v>
      </c>
      <c r="G53" s="4" t="s">
        <v>44</v>
      </c>
      <c r="H53" s="4">
        <v>1</v>
      </c>
      <c r="I53" s="4">
        <v>6.6</v>
      </c>
      <c r="J53" s="4">
        <v>210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87</v>
      </c>
      <c r="S53" s="4" t="s">
        <v>45</v>
      </c>
      <c r="T53" s="4">
        <v>260.39999999999998</v>
      </c>
      <c r="U53" s="4">
        <v>111.34</v>
      </c>
      <c r="V53" s="4">
        <v>2.2000000000000002</v>
      </c>
      <c r="W53" s="4">
        <v>5.9</v>
      </c>
      <c r="X53" s="7">
        <v>111.34</v>
      </c>
      <c r="Y53" s="5">
        <v>2</v>
      </c>
    </row>
    <row r="54" spans="1:25" x14ac:dyDescent="0.25">
      <c r="A54" s="6">
        <v>46183</v>
      </c>
      <c r="B54" s="6" t="s">
        <v>61</v>
      </c>
      <c r="C54" s="4">
        <v>5</v>
      </c>
      <c r="D54" s="4">
        <v>33</v>
      </c>
      <c r="E54" s="4">
        <v>4</v>
      </c>
      <c r="F54" s="4" t="s">
        <v>47</v>
      </c>
      <c r="G54" s="4" t="s">
        <v>44</v>
      </c>
      <c r="H54" s="4">
        <v>0</v>
      </c>
      <c r="I54" s="4" t="s">
        <v>45</v>
      </c>
      <c r="J54" s="4" t="s">
        <v>45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120</v>
      </c>
      <c r="S54" s="4" t="s">
        <v>45</v>
      </c>
      <c r="T54" s="4">
        <v>0</v>
      </c>
      <c r="U54" s="4">
        <v>11250</v>
      </c>
      <c r="V54" s="4">
        <v>2.2000000000000002</v>
      </c>
      <c r="W54" s="4">
        <v>5.9</v>
      </c>
      <c r="X54" s="7">
        <v>11250</v>
      </c>
      <c r="Y54" s="5">
        <v>2</v>
      </c>
    </row>
    <row r="55" spans="1:25" x14ac:dyDescent="0.25">
      <c r="A55" s="6">
        <v>46183</v>
      </c>
      <c r="B55" s="6" t="s">
        <v>61</v>
      </c>
      <c r="C55" s="4">
        <v>5</v>
      </c>
      <c r="D55" s="4">
        <v>33</v>
      </c>
      <c r="E55" s="4">
        <v>5</v>
      </c>
      <c r="F55" s="4" t="s">
        <v>45</v>
      </c>
      <c r="G55" s="4" t="s">
        <v>44</v>
      </c>
      <c r="H55" s="4">
        <v>0</v>
      </c>
      <c r="I55" s="4" t="s">
        <v>45</v>
      </c>
      <c r="J55" s="4" t="s">
        <v>45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100</v>
      </c>
      <c r="S55" s="4" t="s">
        <v>45</v>
      </c>
      <c r="T55" s="4">
        <v>0</v>
      </c>
      <c r="U55" s="4">
        <v>1218.0999999999999</v>
      </c>
      <c r="V55" s="4">
        <v>2.2000000000000002</v>
      </c>
      <c r="W55" s="4">
        <v>5.9</v>
      </c>
      <c r="X55" s="7">
        <v>1218.0999999999999</v>
      </c>
      <c r="Y55" s="5">
        <v>2</v>
      </c>
    </row>
    <row r="56" spans="1:25" x14ac:dyDescent="0.25">
      <c r="A56" s="6">
        <v>46183</v>
      </c>
      <c r="B56" s="6" t="s">
        <v>61</v>
      </c>
      <c r="C56" s="4">
        <v>5</v>
      </c>
      <c r="D56" s="4">
        <v>33</v>
      </c>
      <c r="E56" s="4">
        <v>6</v>
      </c>
      <c r="F56" s="4" t="s">
        <v>45</v>
      </c>
      <c r="G56" s="4" t="s">
        <v>44</v>
      </c>
      <c r="H56" s="4">
        <v>0</v>
      </c>
      <c r="I56" s="4" t="s">
        <v>45</v>
      </c>
      <c r="J56" s="4" t="s">
        <v>45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2</v>
      </c>
      <c r="Q56" s="4" t="s">
        <v>45</v>
      </c>
      <c r="R56" s="4">
        <v>120</v>
      </c>
      <c r="S56" s="4" t="s">
        <v>45</v>
      </c>
      <c r="T56" s="4">
        <v>0</v>
      </c>
      <c r="U56" s="4">
        <v>352.25</v>
      </c>
      <c r="V56" s="4">
        <v>2.2000000000000002</v>
      </c>
      <c r="W56" s="4">
        <v>5.9</v>
      </c>
      <c r="X56" s="7">
        <v>352.25</v>
      </c>
      <c r="Y56" s="5">
        <v>2</v>
      </c>
    </row>
    <row r="57" spans="1:25" x14ac:dyDescent="0.25">
      <c r="A57" s="6">
        <v>46183</v>
      </c>
      <c r="B57" s="6" t="s">
        <v>61</v>
      </c>
      <c r="C57" s="4">
        <v>5</v>
      </c>
      <c r="D57" s="4">
        <v>34</v>
      </c>
      <c r="E57" s="4">
        <v>10</v>
      </c>
      <c r="F57" s="4" t="s">
        <v>48</v>
      </c>
      <c r="G57" s="4" t="s">
        <v>44</v>
      </c>
      <c r="H57" s="4">
        <v>1.2</v>
      </c>
      <c r="I57" s="4">
        <v>6.8</v>
      </c>
      <c r="J57" s="4">
        <v>150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100</v>
      </c>
      <c r="S57" s="4" t="s">
        <v>45</v>
      </c>
      <c r="T57" s="4">
        <v>186</v>
      </c>
      <c r="U57" s="4">
        <v>128.30000000000001</v>
      </c>
      <c r="V57" s="4">
        <v>2.2000000000000002</v>
      </c>
      <c r="W57" s="4">
        <v>5.9</v>
      </c>
      <c r="X57" s="7">
        <v>128.30000000000001</v>
      </c>
      <c r="Y57" s="5">
        <v>2</v>
      </c>
    </row>
    <row r="58" spans="1:25" x14ac:dyDescent="0.25">
      <c r="A58" s="6">
        <v>46183</v>
      </c>
      <c r="B58" s="6" t="s">
        <v>61</v>
      </c>
      <c r="C58" s="4">
        <v>5</v>
      </c>
      <c r="D58" s="4">
        <v>34</v>
      </c>
      <c r="E58" s="4">
        <v>11</v>
      </c>
      <c r="F58" s="4" t="s">
        <v>49</v>
      </c>
      <c r="G58" s="4" t="s">
        <v>44</v>
      </c>
      <c r="H58" s="4">
        <v>1.5</v>
      </c>
      <c r="I58" s="4">
        <v>6.4</v>
      </c>
      <c r="J58" s="4">
        <v>300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89</v>
      </c>
      <c r="S58" s="4" t="s">
        <v>45</v>
      </c>
      <c r="T58" s="4">
        <v>372</v>
      </c>
      <c r="U58" s="4">
        <v>374.34</v>
      </c>
      <c r="V58" s="4">
        <v>2.2000000000000002</v>
      </c>
      <c r="W58" s="4">
        <v>5.9</v>
      </c>
      <c r="X58" s="7">
        <v>374.34</v>
      </c>
      <c r="Y58" s="5">
        <v>2</v>
      </c>
    </row>
    <row r="59" spans="1:25" x14ac:dyDescent="0.25">
      <c r="A59" s="6">
        <v>46183</v>
      </c>
      <c r="B59" s="6" t="s">
        <v>61</v>
      </c>
      <c r="C59" s="4">
        <v>5</v>
      </c>
      <c r="D59" s="4">
        <v>34</v>
      </c>
      <c r="E59" s="4">
        <v>9</v>
      </c>
      <c r="F59" s="4" t="s">
        <v>45</v>
      </c>
      <c r="G59" s="4" t="s">
        <v>44</v>
      </c>
      <c r="H59" s="4">
        <v>1.2</v>
      </c>
      <c r="I59" s="4">
        <v>6.5</v>
      </c>
      <c r="J59" s="4">
        <v>130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100</v>
      </c>
      <c r="S59" s="4" t="s">
        <v>45</v>
      </c>
      <c r="T59" s="4">
        <v>161.19999999999999</v>
      </c>
      <c r="U59" s="4">
        <v>129.94</v>
      </c>
      <c r="V59" s="4">
        <v>2.2000000000000002</v>
      </c>
      <c r="W59" s="4">
        <v>5.9</v>
      </c>
      <c r="X59" s="7">
        <v>129.94</v>
      </c>
      <c r="Y59" s="5">
        <v>2</v>
      </c>
    </row>
    <row r="60" spans="1:25" x14ac:dyDescent="0.25">
      <c r="A60" s="6">
        <v>46183</v>
      </c>
      <c r="B60" s="6" t="s">
        <v>61</v>
      </c>
      <c r="C60" s="4">
        <v>5</v>
      </c>
      <c r="D60" s="4">
        <v>44</v>
      </c>
      <c r="E60" s="4">
        <v>17</v>
      </c>
      <c r="F60" s="4" t="s">
        <v>81</v>
      </c>
      <c r="G60" s="4" t="s">
        <v>44</v>
      </c>
      <c r="H60" s="4">
        <v>0</v>
      </c>
      <c r="I60" s="4" t="s">
        <v>45</v>
      </c>
      <c r="J60" s="4" t="s">
        <v>45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2</v>
      </c>
      <c r="Q60" s="4" t="s">
        <v>45</v>
      </c>
      <c r="R60" s="4">
        <v>120</v>
      </c>
      <c r="S60" s="4" t="s">
        <v>45</v>
      </c>
      <c r="T60" s="4">
        <v>0</v>
      </c>
      <c r="U60" s="4" t="s">
        <v>45</v>
      </c>
      <c r="V60" s="4"/>
      <c r="W60" s="4"/>
      <c r="X60" s="7" t="s">
        <v>45</v>
      </c>
      <c r="Y60" s="5">
        <v>2</v>
      </c>
    </row>
    <row r="61" spans="1:25" x14ac:dyDescent="0.25">
      <c r="A61" s="6">
        <v>46183</v>
      </c>
      <c r="B61" s="6" t="s">
        <v>61</v>
      </c>
      <c r="C61" s="4">
        <v>5</v>
      </c>
      <c r="D61" s="4">
        <v>44</v>
      </c>
      <c r="E61" s="4">
        <v>18</v>
      </c>
      <c r="F61" s="4" t="s">
        <v>82</v>
      </c>
      <c r="G61" s="4" t="s">
        <v>44</v>
      </c>
      <c r="H61" s="4">
        <v>0</v>
      </c>
      <c r="I61" s="4" t="s">
        <v>45</v>
      </c>
      <c r="J61" s="4" t="s">
        <v>45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100</v>
      </c>
      <c r="S61" s="4" t="s">
        <v>45</v>
      </c>
      <c r="T61" s="4">
        <v>0</v>
      </c>
      <c r="U61" s="4">
        <v>119.63</v>
      </c>
      <c r="V61" s="4">
        <v>2.2000000000000002</v>
      </c>
      <c r="W61" s="4">
        <v>5.9</v>
      </c>
      <c r="X61" s="7">
        <v>119.63</v>
      </c>
      <c r="Y61" s="5">
        <v>2</v>
      </c>
    </row>
    <row r="62" spans="1:25" x14ac:dyDescent="0.25">
      <c r="A62" s="6">
        <v>46183</v>
      </c>
      <c r="B62" s="6" t="s">
        <v>61</v>
      </c>
      <c r="C62" s="4">
        <v>5</v>
      </c>
      <c r="D62" s="4">
        <v>44</v>
      </c>
      <c r="E62" s="4">
        <v>19</v>
      </c>
      <c r="F62" s="4" t="s">
        <v>83</v>
      </c>
      <c r="G62" s="4" t="s">
        <v>44</v>
      </c>
      <c r="H62" s="4">
        <v>0</v>
      </c>
      <c r="I62" s="4" t="s">
        <v>45</v>
      </c>
      <c r="J62" s="4" t="s">
        <v>45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2</v>
      </c>
      <c r="Q62" s="4" t="s">
        <v>45</v>
      </c>
      <c r="R62" s="4">
        <v>100</v>
      </c>
      <c r="S62" s="4" t="s">
        <v>45</v>
      </c>
      <c r="T62" s="4">
        <v>0</v>
      </c>
      <c r="U62" s="4" t="s">
        <v>45</v>
      </c>
      <c r="V62" s="4">
        <v>2.2000000000000002</v>
      </c>
      <c r="W62" s="4">
        <v>5.9</v>
      </c>
      <c r="X62" s="7" t="s">
        <v>45</v>
      </c>
      <c r="Y62" s="5">
        <v>2</v>
      </c>
    </row>
    <row r="63" spans="1:25" x14ac:dyDescent="0.25">
      <c r="A63" s="6">
        <v>46183</v>
      </c>
      <c r="B63" s="6" t="s">
        <v>61</v>
      </c>
      <c r="C63" s="4">
        <v>5</v>
      </c>
      <c r="D63" s="4">
        <v>44</v>
      </c>
      <c r="E63" s="4">
        <v>20</v>
      </c>
      <c r="F63" s="4" t="s">
        <v>80</v>
      </c>
      <c r="G63" s="4" t="s">
        <v>44</v>
      </c>
      <c r="H63" s="4">
        <v>0</v>
      </c>
      <c r="I63" s="4" t="s">
        <v>45</v>
      </c>
      <c r="J63" s="4" t="s">
        <v>45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102</v>
      </c>
      <c r="S63" s="4" t="s">
        <v>45</v>
      </c>
      <c r="T63" s="4">
        <v>0</v>
      </c>
      <c r="U63" s="4">
        <v>123</v>
      </c>
      <c r="V63" s="4">
        <v>2.2000000000000002</v>
      </c>
      <c r="W63" s="4">
        <v>5.9</v>
      </c>
      <c r="X63" s="7">
        <v>123</v>
      </c>
      <c r="Y63" s="5">
        <v>2</v>
      </c>
    </row>
    <row r="64" spans="1:25" x14ac:dyDescent="0.25">
      <c r="A64" s="6">
        <v>46183</v>
      </c>
      <c r="B64" s="6" t="s">
        <v>61</v>
      </c>
      <c r="C64" s="4">
        <v>5</v>
      </c>
      <c r="D64" s="4">
        <v>44</v>
      </c>
      <c r="E64" s="4">
        <v>21</v>
      </c>
      <c r="F64" s="4" t="s">
        <v>45</v>
      </c>
      <c r="G64" s="4" t="s">
        <v>44</v>
      </c>
      <c r="H64" s="4">
        <v>0</v>
      </c>
      <c r="I64" s="4" t="s">
        <v>45</v>
      </c>
      <c r="J64" s="4" t="s">
        <v>45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2</v>
      </c>
      <c r="Q64" s="4" t="s">
        <v>45</v>
      </c>
      <c r="R64" s="4">
        <v>100</v>
      </c>
      <c r="S64" s="4" t="s">
        <v>45</v>
      </c>
      <c r="T64" s="4">
        <v>0</v>
      </c>
      <c r="U64" s="4">
        <v>123.68</v>
      </c>
      <c r="V64" s="4">
        <v>2.2000000000000002</v>
      </c>
      <c r="W64" s="4">
        <v>5.9</v>
      </c>
      <c r="X64" s="7">
        <v>123.68</v>
      </c>
      <c r="Y64" s="5">
        <v>2</v>
      </c>
    </row>
    <row r="65" spans="1:25" x14ac:dyDescent="0.25">
      <c r="A65" s="6">
        <v>46183</v>
      </c>
      <c r="B65" s="6" t="s">
        <v>61</v>
      </c>
      <c r="C65" s="4">
        <v>5</v>
      </c>
      <c r="D65" s="4">
        <v>44</v>
      </c>
      <c r="E65" s="4">
        <v>22</v>
      </c>
      <c r="F65" s="4" t="s">
        <v>45</v>
      </c>
      <c r="G65" s="4" t="s">
        <v>44</v>
      </c>
      <c r="H65" s="4">
        <v>0</v>
      </c>
      <c r="I65" s="4" t="s">
        <v>45</v>
      </c>
      <c r="J65" s="4" t="s">
        <v>45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2</v>
      </c>
      <c r="Q65" s="4" t="s">
        <v>45</v>
      </c>
      <c r="R65" s="4">
        <v>150</v>
      </c>
      <c r="S65" s="4" t="s">
        <v>45</v>
      </c>
      <c r="T65" s="4">
        <v>0</v>
      </c>
      <c r="U65" s="4">
        <v>124.29</v>
      </c>
      <c r="V65" s="4">
        <v>2.2000000000000002</v>
      </c>
      <c r="W65" s="4">
        <v>5.9</v>
      </c>
      <c r="X65" s="7">
        <v>124.29</v>
      </c>
      <c r="Y65" s="5">
        <v>2</v>
      </c>
    </row>
    <row r="66" spans="1:25" x14ac:dyDescent="0.25">
      <c r="A66" s="6">
        <v>46183</v>
      </c>
      <c r="B66" s="6" t="s">
        <v>61</v>
      </c>
      <c r="C66" s="4">
        <v>6</v>
      </c>
      <c r="D66" s="4">
        <v>36</v>
      </c>
      <c r="E66" s="4">
        <v>1</v>
      </c>
      <c r="F66" s="4" t="s">
        <v>50</v>
      </c>
      <c r="G66" s="4" t="s">
        <v>44</v>
      </c>
      <c r="H66" s="4">
        <v>1.2</v>
      </c>
      <c r="I66" s="4">
        <v>6.6</v>
      </c>
      <c r="J66" s="4">
        <v>310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120</v>
      </c>
      <c r="S66" s="4" t="s">
        <v>45</v>
      </c>
      <c r="T66" s="4">
        <v>384.4</v>
      </c>
      <c r="U66" s="4" t="s">
        <v>45</v>
      </c>
      <c r="V66" s="4">
        <v>2.2000000000000002</v>
      </c>
      <c r="W66" s="4">
        <v>5.9</v>
      </c>
      <c r="X66" s="7" t="s">
        <v>45</v>
      </c>
      <c r="Y66" s="5">
        <v>2</v>
      </c>
    </row>
    <row r="67" spans="1:25" x14ac:dyDescent="0.25">
      <c r="A67" s="6">
        <v>46183</v>
      </c>
      <c r="B67" s="6" t="s">
        <v>61</v>
      </c>
      <c r="C67" s="4">
        <v>6</v>
      </c>
      <c r="D67" s="4">
        <v>36</v>
      </c>
      <c r="E67" s="4">
        <v>2</v>
      </c>
      <c r="F67" s="4" t="s">
        <v>51</v>
      </c>
      <c r="G67" s="4" t="s">
        <v>44</v>
      </c>
      <c r="H67" s="4">
        <v>1</v>
      </c>
      <c r="I67" s="4">
        <v>6.6</v>
      </c>
      <c r="J67" s="4">
        <v>260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2</v>
      </c>
      <c r="Q67" s="4" t="s">
        <v>45</v>
      </c>
      <c r="R67" s="4">
        <v>63</v>
      </c>
      <c r="S67" s="4" t="s">
        <v>45</v>
      </c>
      <c r="T67" s="4">
        <v>322.39999999999998</v>
      </c>
      <c r="U67" s="4" t="s">
        <v>45</v>
      </c>
      <c r="V67" s="4">
        <v>2.2000000000000002</v>
      </c>
      <c r="W67" s="4">
        <v>5.9</v>
      </c>
      <c r="X67" s="7" t="s">
        <v>45</v>
      </c>
      <c r="Y67" s="5">
        <v>2</v>
      </c>
    </row>
    <row r="68" spans="1:25" x14ac:dyDescent="0.25">
      <c r="A68" s="6">
        <v>46183</v>
      </c>
      <c r="B68" s="6" t="s">
        <v>61</v>
      </c>
      <c r="C68" s="4">
        <v>6</v>
      </c>
      <c r="D68" s="4">
        <v>36</v>
      </c>
      <c r="E68" s="4">
        <v>3</v>
      </c>
      <c r="F68" s="4" t="s">
        <v>52</v>
      </c>
      <c r="G68" s="4" t="s">
        <v>44</v>
      </c>
      <c r="H68" s="4">
        <v>1.5</v>
      </c>
      <c r="I68" s="4">
        <v>6.5</v>
      </c>
      <c r="J68" s="4">
        <v>310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110</v>
      </c>
      <c r="S68" s="4" t="s">
        <v>45</v>
      </c>
      <c r="T68" s="4">
        <v>384.4</v>
      </c>
      <c r="U68" s="4" t="s">
        <v>45</v>
      </c>
      <c r="V68" s="4">
        <v>2.2000000000000002</v>
      </c>
      <c r="W68" s="4">
        <v>5.9</v>
      </c>
      <c r="X68" s="7" t="s">
        <v>45</v>
      </c>
      <c r="Y68" s="5">
        <v>2</v>
      </c>
    </row>
    <row r="69" spans="1:25" x14ac:dyDescent="0.25">
      <c r="A69" s="6">
        <v>46183</v>
      </c>
      <c r="B69" s="6" t="s">
        <v>61</v>
      </c>
      <c r="C69" s="4">
        <v>6</v>
      </c>
      <c r="D69" s="4">
        <v>36</v>
      </c>
      <c r="E69" s="4">
        <v>4</v>
      </c>
      <c r="F69" s="4" t="s">
        <v>53</v>
      </c>
      <c r="G69" s="4" t="s">
        <v>44</v>
      </c>
      <c r="H69" s="4">
        <v>1.3</v>
      </c>
      <c r="I69" s="4">
        <v>6.4</v>
      </c>
      <c r="J69" s="4">
        <v>330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150</v>
      </c>
      <c r="S69" s="4" t="s">
        <v>45</v>
      </c>
      <c r="T69" s="4">
        <v>409.2</v>
      </c>
      <c r="U69" s="4" t="s">
        <v>45</v>
      </c>
      <c r="V69" s="4">
        <v>2.2000000000000002</v>
      </c>
      <c r="W69" s="4">
        <v>5.9</v>
      </c>
      <c r="X69" s="7" t="s">
        <v>45</v>
      </c>
      <c r="Y69" s="5">
        <v>2</v>
      </c>
    </row>
    <row r="70" spans="1:25" x14ac:dyDescent="0.25">
      <c r="A70" s="6">
        <v>46183</v>
      </c>
      <c r="B70" s="6" t="s">
        <v>61</v>
      </c>
      <c r="C70" s="4">
        <v>6</v>
      </c>
      <c r="D70" s="4">
        <v>36</v>
      </c>
      <c r="E70" s="4">
        <v>5</v>
      </c>
      <c r="F70" s="4" t="s">
        <v>54</v>
      </c>
      <c r="G70" s="4" t="s">
        <v>44</v>
      </c>
      <c r="H70" s="4">
        <v>1.5</v>
      </c>
      <c r="I70" s="4">
        <v>6.4</v>
      </c>
      <c r="J70" s="4">
        <v>330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2</v>
      </c>
      <c r="Q70" s="4" t="s">
        <v>45</v>
      </c>
      <c r="R70" s="4">
        <v>120</v>
      </c>
      <c r="S70" s="4" t="s">
        <v>45</v>
      </c>
      <c r="T70" s="4">
        <v>409.2</v>
      </c>
      <c r="U70" s="4" t="s">
        <v>45</v>
      </c>
      <c r="V70" s="4">
        <v>2.2000000000000002</v>
      </c>
      <c r="W70" s="4">
        <v>5.9</v>
      </c>
      <c r="X70" s="7" t="s">
        <v>45</v>
      </c>
      <c r="Y70" s="5">
        <v>2</v>
      </c>
    </row>
    <row r="71" spans="1:25" x14ac:dyDescent="0.25">
      <c r="A71" s="6">
        <v>46183</v>
      </c>
      <c r="B71" s="6" t="s">
        <v>61</v>
      </c>
      <c r="C71" s="4">
        <v>6</v>
      </c>
      <c r="D71" s="4">
        <v>39</v>
      </c>
      <c r="E71" s="4">
        <v>8</v>
      </c>
      <c r="F71" s="4" t="s">
        <v>55</v>
      </c>
      <c r="G71" s="4" t="s">
        <v>44</v>
      </c>
      <c r="H71" s="4">
        <v>2.2000000000000002</v>
      </c>
      <c r="I71" s="4">
        <v>5.7</v>
      </c>
      <c r="J71" s="4">
        <v>130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150</v>
      </c>
      <c r="S71" s="4" t="s">
        <v>45</v>
      </c>
      <c r="T71" s="4">
        <v>161.19999999999999</v>
      </c>
      <c r="U71" s="4" t="s">
        <v>45</v>
      </c>
      <c r="V71" s="4">
        <v>2.2000000000000002</v>
      </c>
      <c r="W71" s="4">
        <v>5.9</v>
      </c>
      <c r="X71" s="7" t="s">
        <v>45</v>
      </c>
      <c r="Y71" s="5">
        <v>2</v>
      </c>
    </row>
    <row r="72" spans="1:25" x14ac:dyDescent="0.25">
      <c r="A72" s="6">
        <v>46183</v>
      </c>
      <c r="B72" s="6" t="s">
        <v>61</v>
      </c>
      <c r="C72" s="4">
        <v>6</v>
      </c>
      <c r="D72" s="4">
        <v>39</v>
      </c>
      <c r="E72" s="4">
        <v>9</v>
      </c>
      <c r="F72" s="4" t="s">
        <v>45</v>
      </c>
      <c r="G72" s="4" t="s">
        <v>44</v>
      </c>
      <c r="H72" s="4">
        <v>1.3</v>
      </c>
      <c r="I72" s="4">
        <v>6.4</v>
      </c>
      <c r="J72" s="4">
        <v>70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140</v>
      </c>
      <c r="S72" s="4" t="s">
        <v>45</v>
      </c>
      <c r="T72" s="4">
        <v>85.91</v>
      </c>
      <c r="U72" s="4" t="s">
        <v>45</v>
      </c>
      <c r="V72" s="4">
        <v>2.2000000000000002</v>
      </c>
      <c r="W72" s="4">
        <v>5.9</v>
      </c>
      <c r="X72" s="7" t="s">
        <v>45</v>
      </c>
      <c r="Y72" s="5">
        <v>2</v>
      </c>
    </row>
    <row r="73" spans="1:25" x14ac:dyDescent="0.25">
      <c r="A73" s="6">
        <v>46183</v>
      </c>
      <c r="B73" s="6" t="s">
        <v>61</v>
      </c>
      <c r="C73" s="4">
        <v>6</v>
      </c>
      <c r="D73" s="4">
        <v>39</v>
      </c>
      <c r="E73" s="4">
        <v>10</v>
      </c>
      <c r="F73" s="4" t="s">
        <v>45</v>
      </c>
      <c r="G73" s="4" t="s">
        <v>44</v>
      </c>
      <c r="H73" s="4">
        <v>1.9</v>
      </c>
      <c r="I73" s="4">
        <v>6.5</v>
      </c>
      <c r="J73" s="4">
        <v>320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140</v>
      </c>
      <c r="S73" s="4" t="s">
        <v>45</v>
      </c>
      <c r="T73" s="4">
        <v>396.8</v>
      </c>
      <c r="U73" s="4">
        <v>382.36</v>
      </c>
      <c r="V73" s="4">
        <v>2.2000000000000002</v>
      </c>
      <c r="W73" s="4">
        <v>5.9</v>
      </c>
      <c r="X73" s="7">
        <v>382.36</v>
      </c>
      <c r="Y73" s="5">
        <v>2</v>
      </c>
    </row>
    <row r="74" spans="1:25" x14ac:dyDescent="0.25">
      <c r="A74" s="6">
        <v>46183</v>
      </c>
      <c r="B74" s="6" t="s">
        <v>61</v>
      </c>
      <c r="C74" s="4">
        <v>6</v>
      </c>
      <c r="D74" s="4">
        <v>39</v>
      </c>
      <c r="E74" s="4">
        <v>11</v>
      </c>
      <c r="F74" s="4" t="s">
        <v>45</v>
      </c>
      <c r="G74" s="4" t="s">
        <v>44</v>
      </c>
      <c r="H74" s="4">
        <v>1.9</v>
      </c>
      <c r="I74" s="4">
        <v>6.4</v>
      </c>
      <c r="J74" s="4">
        <v>130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90</v>
      </c>
      <c r="S74" s="4" t="s">
        <v>45</v>
      </c>
      <c r="T74" s="4">
        <v>161.19999999999999</v>
      </c>
      <c r="U74" s="4">
        <v>127.45</v>
      </c>
      <c r="V74" s="4">
        <v>2.2000000000000002</v>
      </c>
      <c r="W74" s="4">
        <v>5.9</v>
      </c>
      <c r="X74" s="7">
        <v>127.45</v>
      </c>
      <c r="Y74" s="5">
        <v>2</v>
      </c>
    </row>
    <row r="75" spans="1:25" x14ac:dyDescent="0.25">
      <c r="A75" s="6">
        <v>46183</v>
      </c>
      <c r="B75" s="6" t="s">
        <v>61</v>
      </c>
      <c r="C75" s="4">
        <v>6</v>
      </c>
      <c r="D75" s="4">
        <v>39</v>
      </c>
      <c r="E75" s="4">
        <v>12</v>
      </c>
      <c r="F75" s="4" t="s">
        <v>45</v>
      </c>
      <c r="G75" s="4" t="s">
        <v>44</v>
      </c>
      <c r="H75" s="4">
        <v>1.2</v>
      </c>
      <c r="I75" s="4">
        <v>6.7</v>
      </c>
      <c r="J75" s="4">
        <v>150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150</v>
      </c>
      <c r="S75" s="4" t="s">
        <v>45</v>
      </c>
      <c r="T75" s="4">
        <v>186</v>
      </c>
      <c r="U75" s="4">
        <v>127.45</v>
      </c>
      <c r="V75" s="4">
        <v>2.2000000000000002</v>
      </c>
      <c r="W75" s="4">
        <v>5.9</v>
      </c>
      <c r="X75" s="7">
        <v>127.45</v>
      </c>
      <c r="Y75" s="5">
        <v>2</v>
      </c>
    </row>
    <row r="76" spans="1:25" x14ac:dyDescent="0.25">
      <c r="A76" s="6">
        <v>46183</v>
      </c>
      <c r="B76" s="6" t="s">
        <v>61</v>
      </c>
      <c r="C76" s="4">
        <v>6</v>
      </c>
      <c r="D76" s="4">
        <v>41</v>
      </c>
      <c r="E76" s="4">
        <v>13</v>
      </c>
      <c r="F76" s="4" t="s">
        <v>43</v>
      </c>
      <c r="G76" s="4" t="s">
        <v>44</v>
      </c>
      <c r="H76" s="4">
        <v>1.6</v>
      </c>
      <c r="I76" s="4">
        <v>6.3</v>
      </c>
      <c r="J76" s="4">
        <v>330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150</v>
      </c>
      <c r="S76" s="4" t="s">
        <v>45</v>
      </c>
      <c r="T76" s="4">
        <v>409.2</v>
      </c>
      <c r="U76" s="4">
        <v>347.37</v>
      </c>
      <c r="V76" s="4">
        <v>2.2000000000000002</v>
      </c>
      <c r="W76" s="4">
        <v>5.9</v>
      </c>
      <c r="X76" s="7">
        <v>347.37</v>
      </c>
      <c r="Y76" s="5">
        <v>2</v>
      </c>
    </row>
    <row r="77" spans="1:25" x14ac:dyDescent="0.25">
      <c r="A77" s="6">
        <v>46183</v>
      </c>
      <c r="B77" s="6" t="s">
        <v>61</v>
      </c>
      <c r="C77" s="4">
        <v>6</v>
      </c>
      <c r="D77" s="4">
        <v>41</v>
      </c>
      <c r="E77" s="4">
        <v>14</v>
      </c>
      <c r="F77" s="4" t="s">
        <v>43</v>
      </c>
      <c r="G77" s="4" t="s">
        <v>44</v>
      </c>
      <c r="H77" s="4">
        <v>1.2</v>
      </c>
      <c r="I77" s="4">
        <v>6.3</v>
      </c>
      <c r="J77" s="4">
        <v>330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170</v>
      </c>
      <c r="S77" s="4" t="s">
        <v>45</v>
      </c>
      <c r="T77" s="4">
        <v>409.2</v>
      </c>
      <c r="U77" s="4">
        <v>351.2</v>
      </c>
      <c r="V77" s="4">
        <v>2.2000000000000002</v>
      </c>
      <c r="W77" s="4">
        <v>5.9</v>
      </c>
      <c r="X77" s="7">
        <v>351.2</v>
      </c>
      <c r="Y77" s="5">
        <v>2</v>
      </c>
    </row>
    <row r="78" spans="1:25" x14ac:dyDescent="0.25">
      <c r="A78" s="6">
        <v>46183</v>
      </c>
      <c r="B78" s="6" t="s">
        <v>61</v>
      </c>
      <c r="C78" s="4">
        <v>6</v>
      </c>
      <c r="D78" s="4">
        <v>41</v>
      </c>
      <c r="E78" s="4">
        <v>15</v>
      </c>
      <c r="F78" s="4" t="s">
        <v>43</v>
      </c>
      <c r="G78" s="4" t="s">
        <v>44</v>
      </c>
      <c r="H78" s="4">
        <v>1.7</v>
      </c>
      <c r="I78" s="4">
        <v>6.4</v>
      </c>
      <c r="J78" s="4">
        <v>300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150</v>
      </c>
      <c r="S78" s="4" t="s">
        <v>45</v>
      </c>
      <c r="T78" s="4">
        <v>372</v>
      </c>
      <c r="U78" s="4">
        <v>235.41</v>
      </c>
      <c r="V78" s="4">
        <v>2.2000000000000002</v>
      </c>
      <c r="W78" s="4">
        <v>5.9</v>
      </c>
      <c r="X78" s="7">
        <v>235.41</v>
      </c>
      <c r="Y78" s="5">
        <v>2</v>
      </c>
    </row>
    <row r="79" spans="1:25" x14ac:dyDescent="0.25">
      <c r="A79" s="6">
        <v>46183</v>
      </c>
      <c r="B79" s="6" t="s">
        <v>61</v>
      </c>
      <c r="C79" s="4">
        <v>6</v>
      </c>
      <c r="D79" s="4">
        <v>43</v>
      </c>
      <c r="E79" s="4">
        <v>20</v>
      </c>
      <c r="F79" s="4" t="s">
        <v>43</v>
      </c>
      <c r="G79" s="4" t="s">
        <v>44</v>
      </c>
      <c r="H79" s="4">
        <v>1.2</v>
      </c>
      <c r="I79" s="4">
        <v>6.5</v>
      </c>
      <c r="J79" s="4">
        <v>100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72</v>
      </c>
      <c r="S79" s="4" t="s">
        <v>45</v>
      </c>
      <c r="T79" s="4">
        <v>124</v>
      </c>
      <c r="U79" s="4">
        <v>119.49</v>
      </c>
      <c r="V79" s="4">
        <v>2.2000000000000002</v>
      </c>
      <c r="W79" s="4">
        <v>5.9</v>
      </c>
      <c r="X79" s="7">
        <v>119.49</v>
      </c>
      <c r="Y79" s="5">
        <v>2</v>
      </c>
    </row>
    <row r="80" spans="1:25" x14ac:dyDescent="0.25">
      <c r="A80" s="6">
        <v>46182</v>
      </c>
      <c r="B80" s="6" t="s">
        <v>61</v>
      </c>
      <c r="C80" s="4">
        <v>5</v>
      </c>
      <c r="D80" s="4">
        <v>1</v>
      </c>
      <c r="E80" s="4">
        <v>33</v>
      </c>
      <c r="F80" s="4" t="s">
        <v>43</v>
      </c>
      <c r="G80" s="4" t="s">
        <v>44</v>
      </c>
      <c r="H80" s="4">
        <v>1.9</v>
      </c>
      <c r="I80" s="4">
        <v>6.3</v>
      </c>
      <c r="J80" s="4">
        <v>200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180</v>
      </c>
      <c r="S80" s="4" t="s">
        <v>45</v>
      </c>
      <c r="T80" s="4">
        <v>248</v>
      </c>
      <c r="U80" s="4">
        <v>148.65</v>
      </c>
      <c r="V80" s="4">
        <v>2.2999999999999998</v>
      </c>
      <c r="W80" s="4">
        <v>6</v>
      </c>
      <c r="X80" s="7">
        <v>148.65</v>
      </c>
      <c r="Y80" s="5">
        <v>2</v>
      </c>
    </row>
    <row r="81" spans="1:25" x14ac:dyDescent="0.25">
      <c r="A81" s="6">
        <v>46182</v>
      </c>
      <c r="B81" s="6" t="s">
        <v>61</v>
      </c>
      <c r="C81" s="4">
        <v>5</v>
      </c>
      <c r="D81" s="4">
        <v>2</v>
      </c>
      <c r="E81" s="4">
        <v>29</v>
      </c>
      <c r="F81" s="4" t="s">
        <v>43</v>
      </c>
      <c r="G81" s="4" t="s">
        <v>44</v>
      </c>
      <c r="H81" s="4">
        <v>0</v>
      </c>
      <c r="I81" s="4" t="s">
        <v>45</v>
      </c>
      <c r="J81" s="4" t="s">
        <v>45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170</v>
      </c>
      <c r="S81" s="4" t="s">
        <v>45</v>
      </c>
      <c r="T81" s="4">
        <v>0</v>
      </c>
      <c r="U81" s="4">
        <v>168.76</v>
      </c>
      <c r="V81" s="4">
        <v>2.2999999999999998</v>
      </c>
      <c r="W81" s="4">
        <v>6</v>
      </c>
      <c r="X81" s="7">
        <v>168.76</v>
      </c>
      <c r="Y81" s="5">
        <v>2</v>
      </c>
    </row>
    <row r="82" spans="1:25" x14ac:dyDescent="0.25">
      <c r="A82" s="6">
        <v>46182</v>
      </c>
      <c r="B82" s="6" t="s">
        <v>61</v>
      </c>
      <c r="C82" s="4">
        <v>5</v>
      </c>
      <c r="D82" s="4">
        <v>33</v>
      </c>
      <c r="E82" s="4">
        <v>1</v>
      </c>
      <c r="F82" s="4" t="s">
        <v>46</v>
      </c>
      <c r="G82" s="4" t="s">
        <v>44</v>
      </c>
      <c r="H82" s="4">
        <v>1.1000000000000001</v>
      </c>
      <c r="I82" s="4">
        <v>6.5</v>
      </c>
      <c r="J82" s="4">
        <v>230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120</v>
      </c>
      <c r="S82" s="4" t="s">
        <v>45</v>
      </c>
      <c r="T82" s="4">
        <v>285.2</v>
      </c>
      <c r="U82" s="4">
        <v>240.08</v>
      </c>
      <c r="V82" s="4">
        <v>2.2999999999999998</v>
      </c>
      <c r="W82" s="4">
        <v>6</v>
      </c>
      <c r="X82" s="7">
        <v>240.08</v>
      </c>
      <c r="Y82" s="5">
        <v>2</v>
      </c>
    </row>
    <row r="83" spans="1:25" x14ac:dyDescent="0.25">
      <c r="A83" s="6">
        <v>46182</v>
      </c>
      <c r="B83" s="6" t="s">
        <v>61</v>
      </c>
      <c r="C83" s="4">
        <v>5</v>
      </c>
      <c r="D83" s="4">
        <v>33</v>
      </c>
      <c r="E83" s="4">
        <v>2</v>
      </c>
      <c r="F83" s="4" t="s">
        <v>45</v>
      </c>
      <c r="G83" s="4" t="s">
        <v>44</v>
      </c>
      <c r="H83" s="4">
        <v>1.3</v>
      </c>
      <c r="I83" s="4">
        <v>6.5</v>
      </c>
      <c r="J83" s="4">
        <v>220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150</v>
      </c>
      <c r="S83" s="4" t="s">
        <v>45</v>
      </c>
      <c r="T83" s="4">
        <v>272.8</v>
      </c>
      <c r="U83" s="4">
        <v>240.08</v>
      </c>
      <c r="V83" s="4">
        <v>2.2999999999999998</v>
      </c>
      <c r="W83" s="4">
        <v>6</v>
      </c>
      <c r="X83" s="7">
        <v>240.08</v>
      </c>
      <c r="Y83" s="5">
        <v>2</v>
      </c>
    </row>
    <row r="84" spans="1:25" x14ac:dyDescent="0.25">
      <c r="A84" s="6">
        <v>46182</v>
      </c>
      <c r="B84" s="6" t="s">
        <v>61</v>
      </c>
      <c r="C84" s="4">
        <v>5</v>
      </c>
      <c r="D84" s="4">
        <v>33</v>
      </c>
      <c r="E84" s="4">
        <v>3</v>
      </c>
      <c r="F84" s="4" t="s">
        <v>45</v>
      </c>
      <c r="G84" s="4" t="s">
        <v>44</v>
      </c>
      <c r="H84" s="4">
        <v>1.6</v>
      </c>
      <c r="I84" s="4">
        <v>6.2</v>
      </c>
      <c r="J84" s="4">
        <v>280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3</v>
      </c>
      <c r="Q84" s="4" t="s">
        <v>45</v>
      </c>
      <c r="R84" s="4">
        <v>110</v>
      </c>
      <c r="S84" s="4" t="s">
        <v>45</v>
      </c>
      <c r="T84" s="4">
        <v>347.2</v>
      </c>
      <c r="U84" s="4">
        <v>222.69</v>
      </c>
      <c r="V84" s="4">
        <v>2.2999999999999998</v>
      </c>
      <c r="W84" s="4">
        <v>6</v>
      </c>
      <c r="X84" s="7">
        <v>222.69</v>
      </c>
      <c r="Y84" s="5">
        <v>2</v>
      </c>
    </row>
    <row r="85" spans="1:25" x14ac:dyDescent="0.25">
      <c r="A85" s="6">
        <v>46182</v>
      </c>
      <c r="B85" s="6" t="s">
        <v>61</v>
      </c>
      <c r="C85" s="4">
        <v>5</v>
      </c>
      <c r="D85" s="4">
        <v>33</v>
      </c>
      <c r="E85" s="4">
        <v>4</v>
      </c>
      <c r="F85" s="4" t="s">
        <v>47</v>
      </c>
      <c r="G85" s="4" t="s">
        <v>44</v>
      </c>
      <c r="H85" s="4">
        <v>0</v>
      </c>
      <c r="I85" s="4" t="s">
        <v>45</v>
      </c>
      <c r="J85" s="4" t="s">
        <v>45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160</v>
      </c>
      <c r="S85" s="4" t="s">
        <v>45</v>
      </c>
      <c r="T85" s="4">
        <v>0</v>
      </c>
      <c r="U85" s="4">
        <v>7500</v>
      </c>
      <c r="V85" s="4">
        <v>2.2999999999999998</v>
      </c>
      <c r="W85" s="4">
        <v>6</v>
      </c>
      <c r="X85" s="7">
        <v>7500</v>
      </c>
      <c r="Y85" s="5">
        <v>2</v>
      </c>
    </row>
    <row r="86" spans="1:25" x14ac:dyDescent="0.25">
      <c r="A86" s="6">
        <v>46182</v>
      </c>
      <c r="B86" s="6" t="s">
        <v>61</v>
      </c>
      <c r="C86" s="4">
        <v>5</v>
      </c>
      <c r="D86" s="4">
        <v>33</v>
      </c>
      <c r="E86" s="4">
        <v>5</v>
      </c>
      <c r="F86" s="4" t="s">
        <v>45</v>
      </c>
      <c r="G86" s="4" t="s">
        <v>44</v>
      </c>
      <c r="H86" s="4">
        <v>0</v>
      </c>
      <c r="I86" s="4" t="s">
        <v>45</v>
      </c>
      <c r="J86" s="4" t="s">
        <v>45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100</v>
      </c>
      <c r="S86" s="4" t="s">
        <v>45</v>
      </c>
      <c r="T86" s="4">
        <v>0</v>
      </c>
      <c r="U86" s="4">
        <v>406.03</v>
      </c>
      <c r="V86" s="4">
        <v>2.2999999999999998</v>
      </c>
      <c r="W86" s="4">
        <v>6</v>
      </c>
      <c r="X86" s="7">
        <v>406.03</v>
      </c>
      <c r="Y86" s="5">
        <v>2</v>
      </c>
    </row>
    <row r="87" spans="1:25" x14ac:dyDescent="0.25">
      <c r="A87" s="6">
        <v>46182</v>
      </c>
      <c r="B87" s="6" t="s">
        <v>61</v>
      </c>
      <c r="C87" s="4">
        <v>5</v>
      </c>
      <c r="D87" s="4">
        <v>33</v>
      </c>
      <c r="E87" s="4">
        <v>6</v>
      </c>
      <c r="F87" s="4" t="s">
        <v>45</v>
      </c>
      <c r="G87" s="4" t="s">
        <v>44</v>
      </c>
      <c r="H87" s="4">
        <v>0</v>
      </c>
      <c r="I87" s="4" t="s">
        <v>45</v>
      </c>
      <c r="J87" s="4" t="s">
        <v>45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200</v>
      </c>
      <c r="S87" s="4" t="s">
        <v>45</v>
      </c>
      <c r="T87" s="4">
        <v>0</v>
      </c>
      <c r="U87" s="4">
        <v>117.42</v>
      </c>
      <c r="V87" s="4">
        <v>2.2999999999999998</v>
      </c>
      <c r="W87" s="4">
        <v>6</v>
      </c>
      <c r="X87" s="7">
        <v>117.42</v>
      </c>
      <c r="Y87" s="5">
        <v>2</v>
      </c>
    </row>
    <row r="88" spans="1:25" x14ac:dyDescent="0.25">
      <c r="A88" s="6">
        <v>46182</v>
      </c>
      <c r="B88" s="6" t="s">
        <v>61</v>
      </c>
      <c r="C88" s="4">
        <v>5</v>
      </c>
      <c r="D88" s="4">
        <v>34</v>
      </c>
      <c r="E88" s="4">
        <v>10</v>
      </c>
      <c r="F88" s="4" t="s">
        <v>48</v>
      </c>
      <c r="G88" s="4" t="s">
        <v>44</v>
      </c>
      <c r="H88" s="4">
        <v>1.9</v>
      </c>
      <c r="I88" s="4">
        <v>6.4</v>
      </c>
      <c r="J88" s="4">
        <v>250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3</v>
      </c>
      <c r="Q88" s="4" t="s">
        <v>45</v>
      </c>
      <c r="R88" s="4">
        <v>160</v>
      </c>
      <c r="S88" s="4" t="s">
        <v>45</v>
      </c>
      <c r="T88" s="4">
        <v>310</v>
      </c>
      <c r="U88" s="4">
        <v>256.58999999999997</v>
      </c>
      <c r="V88" s="4">
        <v>2.2999999999999998</v>
      </c>
      <c r="W88" s="4">
        <v>6</v>
      </c>
      <c r="X88" s="7">
        <v>256.58999999999997</v>
      </c>
      <c r="Y88" s="5">
        <v>2</v>
      </c>
    </row>
    <row r="89" spans="1:25" x14ac:dyDescent="0.25">
      <c r="A89" s="6">
        <v>46182</v>
      </c>
      <c r="B89" s="6" t="s">
        <v>61</v>
      </c>
      <c r="C89" s="4">
        <v>5</v>
      </c>
      <c r="D89" s="4">
        <v>34</v>
      </c>
      <c r="E89" s="4">
        <v>11</v>
      </c>
      <c r="F89" s="4" t="s">
        <v>49</v>
      </c>
      <c r="G89" s="4" t="s">
        <v>44</v>
      </c>
      <c r="H89" s="4">
        <v>1.6</v>
      </c>
      <c r="I89" s="4">
        <v>6.2</v>
      </c>
      <c r="J89" s="4">
        <v>280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140</v>
      </c>
      <c r="S89" s="4" t="s">
        <v>45</v>
      </c>
      <c r="T89" s="4">
        <v>347.2</v>
      </c>
      <c r="U89" s="4">
        <v>124.78</v>
      </c>
      <c r="V89" s="4">
        <v>2.2999999999999998</v>
      </c>
      <c r="W89" s="4">
        <v>6</v>
      </c>
      <c r="X89" s="7">
        <v>124.78</v>
      </c>
      <c r="Y89" s="5">
        <v>2</v>
      </c>
    </row>
    <row r="90" spans="1:25" x14ac:dyDescent="0.25">
      <c r="A90" s="6">
        <v>46182</v>
      </c>
      <c r="B90" s="6" t="s">
        <v>61</v>
      </c>
      <c r="C90" s="4">
        <v>5</v>
      </c>
      <c r="D90" s="4">
        <v>34</v>
      </c>
      <c r="E90" s="4">
        <v>9</v>
      </c>
      <c r="F90" s="4" t="s">
        <v>45</v>
      </c>
      <c r="G90" s="4" t="s">
        <v>44</v>
      </c>
      <c r="H90" s="4">
        <v>2.2999999999999998</v>
      </c>
      <c r="I90" s="4">
        <v>6.4</v>
      </c>
      <c r="J90" s="4">
        <v>270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3</v>
      </c>
      <c r="Q90" s="4" t="s">
        <v>45</v>
      </c>
      <c r="R90" s="4">
        <v>170</v>
      </c>
      <c r="S90" s="4" t="s">
        <v>45</v>
      </c>
      <c r="T90" s="4">
        <v>334.8</v>
      </c>
      <c r="U90" s="4">
        <v>259.89</v>
      </c>
      <c r="V90" s="4">
        <v>2.2999999999999998</v>
      </c>
      <c r="W90" s="4">
        <v>6</v>
      </c>
      <c r="X90" s="7">
        <v>259.89</v>
      </c>
      <c r="Y90" s="5">
        <v>2</v>
      </c>
    </row>
    <row r="91" spans="1:25" x14ac:dyDescent="0.25">
      <c r="A91" s="6">
        <v>46182</v>
      </c>
      <c r="B91" s="6" t="s">
        <v>61</v>
      </c>
      <c r="C91" s="4">
        <v>5</v>
      </c>
      <c r="D91" s="4">
        <v>42</v>
      </c>
      <c r="E91" s="4">
        <v>41</v>
      </c>
      <c r="F91" s="4" t="s">
        <v>43</v>
      </c>
      <c r="G91" s="4" t="s">
        <v>44</v>
      </c>
      <c r="H91" s="4">
        <v>0</v>
      </c>
      <c r="I91" s="4" t="s">
        <v>45</v>
      </c>
      <c r="J91" s="4" t="s">
        <v>45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3</v>
      </c>
      <c r="Q91" s="4" t="s">
        <v>45</v>
      </c>
      <c r="R91" s="4">
        <v>97</v>
      </c>
      <c r="S91" s="4" t="s">
        <v>45</v>
      </c>
      <c r="T91" s="4">
        <v>0</v>
      </c>
      <c r="U91" s="4">
        <v>280.77999999999997</v>
      </c>
      <c r="V91" s="4">
        <v>2.2999999999999998</v>
      </c>
      <c r="W91" s="4">
        <v>6</v>
      </c>
      <c r="X91" s="7">
        <v>280.77999999999997</v>
      </c>
      <c r="Y91" s="5">
        <v>2</v>
      </c>
    </row>
    <row r="92" spans="1:25" x14ac:dyDescent="0.25">
      <c r="A92" s="6">
        <v>46182</v>
      </c>
      <c r="B92" s="6" t="s">
        <v>61</v>
      </c>
      <c r="C92" s="4">
        <v>5</v>
      </c>
      <c r="D92" s="4">
        <v>42</v>
      </c>
      <c r="E92" s="4">
        <v>42</v>
      </c>
      <c r="F92" s="4" t="s">
        <v>43</v>
      </c>
      <c r="G92" s="4" t="s">
        <v>44</v>
      </c>
      <c r="H92" s="4">
        <v>0</v>
      </c>
      <c r="I92" s="4" t="s">
        <v>45</v>
      </c>
      <c r="J92" s="4" t="s">
        <v>45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3</v>
      </c>
      <c r="Q92" s="4" t="s">
        <v>45</v>
      </c>
      <c r="R92" s="4">
        <v>110</v>
      </c>
      <c r="S92" s="4" t="s">
        <v>45</v>
      </c>
      <c r="T92" s="4">
        <v>0</v>
      </c>
      <c r="U92" s="4">
        <v>581.66</v>
      </c>
      <c r="V92" s="4">
        <v>2.2999999999999998</v>
      </c>
      <c r="W92" s="4">
        <v>6</v>
      </c>
      <c r="X92" s="7">
        <v>581.66</v>
      </c>
      <c r="Y92" s="5">
        <v>2</v>
      </c>
    </row>
    <row r="93" spans="1:25" x14ac:dyDescent="0.25">
      <c r="A93" s="6">
        <v>46182</v>
      </c>
      <c r="B93" s="6" t="s">
        <v>61</v>
      </c>
      <c r="C93" s="4">
        <v>5</v>
      </c>
      <c r="D93" s="4">
        <v>42</v>
      </c>
      <c r="E93" s="4">
        <v>43</v>
      </c>
      <c r="F93" s="4" t="s">
        <v>43</v>
      </c>
      <c r="G93" s="4" t="s">
        <v>44</v>
      </c>
      <c r="H93" s="4">
        <v>0</v>
      </c>
      <c r="I93" s="4" t="s">
        <v>45</v>
      </c>
      <c r="J93" s="4" t="s">
        <v>45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2</v>
      </c>
      <c r="Q93" s="4" t="s">
        <v>45</v>
      </c>
      <c r="R93" s="4">
        <v>100</v>
      </c>
      <c r="S93" s="4" t="s">
        <v>45</v>
      </c>
      <c r="T93" s="4">
        <v>0</v>
      </c>
      <c r="U93" s="4">
        <v>246.68</v>
      </c>
      <c r="V93" s="4">
        <v>2.2999999999999998</v>
      </c>
      <c r="W93" s="4">
        <v>6</v>
      </c>
      <c r="X93" s="7">
        <v>246.68</v>
      </c>
      <c r="Y93" s="5">
        <v>2</v>
      </c>
    </row>
    <row r="94" spans="1:25" x14ac:dyDescent="0.25">
      <c r="A94" s="6">
        <v>46182</v>
      </c>
      <c r="B94" s="6" t="s">
        <v>61</v>
      </c>
      <c r="C94" s="4">
        <v>5</v>
      </c>
      <c r="D94" s="4">
        <v>42</v>
      </c>
      <c r="E94" s="4">
        <v>44</v>
      </c>
      <c r="F94" s="4" t="s">
        <v>43</v>
      </c>
      <c r="G94" s="4" t="s">
        <v>44</v>
      </c>
      <c r="H94" s="4">
        <v>0</v>
      </c>
      <c r="I94" s="4" t="s">
        <v>45</v>
      </c>
      <c r="J94" s="4" t="s">
        <v>45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2</v>
      </c>
      <c r="Q94" s="4" t="s">
        <v>45</v>
      </c>
      <c r="R94" s="4">
        <v>150</v>
      </c>
      <c r="S94" s="4" t="s">
        <v>45</v>
      </c>
      <c r="T94" s="4">
        <v>0</v>
      </c>
      <c r="U94" s="4">
        <v>253</v>
      </c>
      <c r="V94" s="4">
        <v>2.2999999999999998</v>
      </c>
      <c r="W94" s="4">
        <v>6</v>
      </c>
      <c r="X94" s="7">
        <v>253</v>
      </c>
      <c r="Y94" s="5">
        <v>2</v>
      </c>
    </row>
    <row r="95" spans="1:25" x14ac:dyDescent="0.25">
      <c r="A95" s="6">
        <v>46182</v>
      </c>
      <c r="B95" s="6" t="s">
        <v>61</v>
      </c>
      <c r="C95" s="4">
        <v>5</v>
      </c>
      <c r="D95" s="4">
        <v>44</v>
      </c>
      <c r="E95" s="4">
        <v>17</v>
      </c>
      <c r="F95" s="4" t="s">
        <v>81</v>
      </c>
      <c r="G95" s="4" t="s">
        <v>44</v>
      </c>
      <c r="H95" s="4">
        <v>0</v>
      </c>
      <c r="I95" s="4" t="s">
        <v>45</v>
      </c>
      <c r="J95" s="4" t="s">
        <v>45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120</v>
      </c>
      <c r="S95" s="4" t="s">
        <v>45</v>
      </c>
      <c r="T95" s="4">
        <v>0</v>
      </c>
      <c r="U95" s="4" t="s">
        <v>45</v>
      </c>
      <c r="V95" s="4">
        <v>2.2999999999999998</v>
      </c>
      <c r="W95" s="4">
        <v>6</v>
      </c>
      <c r="X95" s="7" t="s">
        <v>45</v>
      </c>
      <c r="Y95" s="5">
        <v>2</v>
      </c>
    </row>
    <row r="96" spans="1:25" x14ac:dyDescent="0.25">
      <c r="A96" s="6">
        <v>46182</v>
      </c>
      <c r="B96" s="6" t="s">
        <v>61</v>
      </c>
      <c r="C96" s="4">
        <v>5</v>
      </c>
      <c r="D96" s="4">
        <v>44</v>
      </c>
      <c r="E96" s="4">
        <v>18</v>
      </c>
      <c r="F96" s="4" t="s">
        <v>82</v>
      </c>
      <c r="G96" s="4" t="s">
        <v>44</v>
      </c>
      <c r="H96" s="4">
        <v>0</v>
      </c>
      <c r="I96" s="4" t="s">
        <v>45</v>
      </c>
      <c r="J96" s="4" t="s">
        <v>45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100</v>
      </c>
      <c r="S96" s="4" t="s">
        <v>45</v>
      </c>
      <c r="T96" s="4">
        <v>0</v>
      </c>
      <c r="U96" s="4">
        <v>221.01</v>
      </c>
      <c r="V96" s="4">
        <v>2.2999999999999998</v>
      </c>
      <c r="W96" s="4">
        <v>6</v>
      </c>
      <c r="X96" s="7">
        <v>221.01</v>
      </c>
      <c r="Y96" s="5">
        <v>2</v>
      </c>
    </row>
    <row r="97" spans="1:25" x14ac:dyDescent="0.25">
      <c r="A97" s="6">
        <v>46182</v>
      </c>
      <c r="B97" s="6" t="s">
        <v>61</v>
      </c>
      <c r="C97" s="4">
        <v>5</v>
      </c>
      <c r="D97" s="4">
        <v>44</v>
      </c>
      <c r="E97" s="4">
        <v>19</v>
      </c>
      <c r="F97" s="4" t="s">
        <v>83</v>
      </c>
      <c r="G97" s="4" t="s">
        <v>44</v>
      </c>
      <c r="H97" s="4">
        <v>0</v>
      </c>
      <c r="I97" s="4" t="s">
        <v>45</v>
      </c>
      <c r="J97" s="4" t="s">
        <v>45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100</v>
      </c>
      <c r="S97" s="4" t="s">
        <v>45</v>
      </c>
      <c r="T97" s="4">
        <v>0</v>
      </c>
      <c r="U97" s="4">
        <v>39.54</v>
      </c>
      <c r="V97" s="4">
        <v>2.2999999999999998</v>
      </c>
      <c r="W97" s="4">
        <v>6</v>
      </c>
      <c r="X97" s="7">
        <v>39.54</v>
      </c>
      <c r="Y97" s="5">
        <v>2</v>
      </c>
    </row>
    <row r="98" spans="1:25" x14ac:dyDescent="0.25">
      <c r="A98" s="6">
        <v>46182</v>
      </c>
      <c r="B98" s="6" t="s">
        <v>61</v>
      </c>
      <c r="C98" s="4">
        <v>5</v>
      </c>
      <c r="D98" s="4">
        <v>44</v>
      </c>
      <c r="E98" s="4">
        <v>20</v>
      </c>
      <c r="F98" s="4" t="s">
        <v>80</v>
      </c>
      <c r="G98" s="4" t="s">
        <v>44</v>
      </c>
      <c r="H98" s="4">
        <v>0</v>
      </c>
      <c r="I98" s="4" t="s">
        <v>45</v>
      </c>
      <c r="J98" s="4" t="s">
        <v>45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102</v>
      </c>
      <c r="S98" s="4" t="s">
        <v>45</v>
      </c>
      <c r="T98" s="4">
        <v>0</v>
      </c>
      <c r="U98" s="4">
        <v>246</v>
      </c>
      <c r="V98" s="4">
        <v>2.2999999999999998</v>
      </c>
      <c r="W98" s="4">
        <v>6</v>
      </c>
      <c r="X98" s="7">
        <v>246</v>
      </c>
      <c r="Y98" s="5">
        <v>2</v>
      </c>
    </row>
    <row r="99" spans="1:25" x14ac:dyDescent="0.25">
      <c r="A99" s="6">
        <v>46182</v>
      </c>
      <c r="B99" s="6" t="s">
        <v>61</v>
      </c>
      <c r="C99" s="4">
        <v>5</v>
      </c>
      <c r="D99" s="4">
        <v>44</v>
      </c>
      <c r="E99" s="4">
        <v>21</v>
      </c>
      <c r="F99" s="4" t="s">
        <v>45</v>
      </c>
      <c r="G99" s="4" t="s">
        <v>44</v>
      </c>
      <c r="H99" s="4">
        <v>0</v>
      </c>
      <c r="I99" s="4" t="s">
        <v>45</v>
      </c>
      <c r="J99" s="4" t="s">
        <v>45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2</v>
      </c>
      <c r="Q99" s="4" t="s">
        <v>45</v>
      </c>
      <c r="R99" s="4">
        <v>100</v>
      </c>
      <c r="S99" s="4" t="s">
        <v>45</v>
      </c>
      <c r="T99" s="4">
        <v>0</v>
      </c>
      <c r="U99" s="4">
        <v>247.36</v>
      </c>
      <c r="V99" s="4">
        <v>2.2999999999999998</v>
      </c>
      <c r="W99" s="4">
        <v>6</v>
      </c>
      <c r="X99" s="7">
        <v>247.36</v>
      </c>
      <c r="Y99" s="5">
        <v>2</v>
      </c>
    </row>
    <row r="100" spans="1:25" x14ac:dyDescent="0.25">
      <c r="A100" s="6">
        <v>46182</v>
      </c>
      <c r="B100" s="6" t="s">
        <v>61</v>
      </c>
      <c r="C100" s="4">
        <v>5</v>
      </c>
      <c r="D100" s="4">
        <v>44</v>
      </c>
      <c r="E100" s="4">
        <v>22</v>
      </c>
      <c r="F100" s="4" t="s">
        <v>45</v>
      </c>
      <c r="G100" s="4" t="s">
        <v>44</v>
      </c>
      <c r="H100" s="4">
        <v>0</v>
      </c>
      <c r="I100" s="4" t="s">
        <v>45</v>
      </c>
      <c r="J100" s="4" t="s">
        <v>45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150</v>
      </c>
      <c r="S100" s="4" t="s">
        <v>45</v>
      </c>
      <c r="T100" s="4">
        <v>0</v>
      </c>
      <c r="U100" s="4">
        <v>248.59</v>
      </c>
      <c r="V100" s="4">
        <v>2.2999999999999998</v>
      </c>
      <c r="W100" s="4">
        <v>6</v>
      </c>
      <c r="X100" s="7">
        <v>248.59</v>
      </c>
      <c r="Y100" s="5">
        <v>2</v>
      </c>
    </row>
    <row r="101" spans="1:25" x14ac:dyDescent="0.25">
      <c r="A101" s="6">
        <v>46182</v>
      </c>
      <c r="B101" s="6" t="s">
        <v>61</v>
      </c>
      <c r="C101" s="4">
        <v>6</v>
      </c>
      <c r="D101" s="4">
        <v>36</v>
      </c>
      <c r="E101" s="4">
        <v>1</v>
      </c>
      <c r="F101" s="4" t="s">
        <v>50</v>
      </c>
      <c r="G101" s="4" t="s">
        <v>44</v>
      </c>
      <c r="H101" s="4">
        <v>1.9</v>
      </c>
      <c r="I101" s="4">
        <v>6.2</v>
      </c>
      <c r="J101" s="4">
        <v>120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140</v>
      </c>
      <c r="S101" s="4" t="s">
        <v>45</v>
      </c>
      <c r="T101" s="4">
        <v>148.80000000000001</v>
      </c>
      <c r="U101" s="4" t="s">
        <v>45</v>
      </c>
      <c r="V101" s="4">
        <v>2.2999999999999998</v>
      </c>
      <c r="W101" s="4">
        <v>6</v>
      </c>
      <c r="X101" s="7" t="s">
        <v>45</v>
      </c>
      <c r="Y101" s="5">
        <v>2</v>
      </c>
    </row>
    <row r="102" spans="1:25" x14ac:dyDescent="0.25">
      <c r="A102" s="6">
        <v>46182</v>
      </c>
      <c r="B102" s="6" t="s">
        <v>61</v>
      </c>
      <c r="C102" s="4">
        <v>6</v>
      </c>
      <c r="D102" s="4">
        <v>36</v>
      </c>
      <c r="E102" s="4">
        <v>2</v>
      </c>
      <c r="F102" s="4" t="s">
        <v>51</v>
      </c>
      <c r="G102" s="4" t="s">
        <v>44</v>
      </c>
      <c r="H102" s="4">
        <v>1.7</v>
      </c>
      <c r="I102" s="4">
        <v>6.2</v>
      </c>
      <c r="J102" s="4">
        <v>110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110</v>
      </c>
      <c r="S102" s="4" t="s">
        <v>45</v>
      </c>
      <c r="T102" s="4">
        <v>136.4</v>
      </c>
      <c r="U102" s="4" t="s">
        <v>45</v>
      </c>
      <c r="V102" s="4">
        <v>2.2999999999999998</v>
      </c>
      <c r="W102" s="4">
        <v>6</v>
      </c>
      <c r="X102" s="7" t="s">
        <v>45</v>
      </c>
      <c r="Y102" s="5">
        <v>2</v>
      </c>
    </row>
    <row r="103" spans="1:25" x14ac:dyDescent="0.25">
      <c r="A103" s="6">
        <v>46182</v>
      </c>
      <c r="B103" s="6" t="s">
        <v>61</v>
      </c>
      <c r="C103" s="4">
        <v>6</v>
      </c>
      <c r="D103" s="4">
        <v>36</v>
      </c>
      <c r="E103" s="4">
        <v>3</v>
      </c>
      <c r="F103" s="4" t="s">
        <v>52</v>
      </c>
      <c r="G103" s="4" t="s">
        <v>44</v>
      </c>
      <c r="H103" s="4">
        <v>1.9</v>
      </c>
      <c r="I103" s="4">
        <v>6.1</v>
      </c>
      <c r="J103" s="4">
        <v>100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100</v>
      </c>
      <c r="S103" s="4" t="s">
        <v>45</v>
      </c>
      <c r="T103" s="4">
        <v>124</v>
      </c>
      <c r="U103" s="4" t="s">
        <v>45</v>
      </c>
      <c r="V103" s="4">
        <v>2.2999999999999998</v>
      </c>
      <c r="W103" s="4">
        <v>6</v>
      </c>
      <c r="X103" s="7" t="s">
        <v>45</v>
      </c>
      <c r="Y103" s="5">
        <v>2</v>
      </c>
    </row>
    <row r="104" spans="1:25" x14ac:dyDescent="0.25">
      <c r="A104" s="6">
        <v>46182</v>
      </c>
      <c r="B104" s="6" t="s">
        <v>61</v>
      </c>
      <c r="C104" s="4">
        <v>6</v>
      </c>
      <c r="D104" s="4">
        <v>36</v>
      </c>
      <c r="E104" s="4">
        <v>4</v>
      </c>
      <c r="F104" s="4" t="s">
        <v>53</v>
      </c>
      <c r="G104" s="4" t="s">
        <v>44</v>
      </c>
      <c r="H104" s="4">
        <v>1.8</v>
      </c>
      <c r="I104" s="4">
        <v>6.5</v>
      </c>
      <c r="J104" s="4">
        <v>110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170</v>
      </c>
      <c r="S104" s="4" t="s">
        <v>45</v>
      </c>
      <c r="T104" s="4">
        <v>136.4</v>
      </c>
      <c r="U104" s="4" t="s">
        <v>45</v>
      </c>
      <c r="V104" s="4">
        <v>2.2999999999999998</v>
      </c>
      <c r="W104" s="4">
        <v>6</v>
      </c>
      <c r="X104" s="7" t="s">
        <v>45</v>
      </c>
      <c r="Y104" s="5">
        <v>2</v>
      </c>
    </row>
    <row r="105" spans="1:25" x14ac:dyDescent="0.25">
      <c r="A105" s="6">
        <v>46182</v>
      </c>
      <c r="B105" s="6" t="s">
        <v>61</v>
      </c>
      <c r="C105" s="4">
        <v>6</v>
      </c>
      <c r="D105" s="4">
        <v>36</v>
      </c>
      <c r="E105" s="4">
        <v>5</v>
      </c>
      <c r="F105" s="4" t="s">
        <v>54</v>
      </c>
      <c r="G105" s="4" t="s">
        <v>44</v>
      </c>
      <c r="H105" s="4">
        <v>1.9</v>
      </c>
      <c r="I105" s="4">
        <v>6.3</v>
      </c>
      <c r="J105" s="4">
        <v>120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190</v>
      </c>
      <c r="S105" s="4" t="s">
        <v>45</v>
      </c>
      <c r="T105" s="4">
        <v>148.80000000000001</v>
      </c>
      <c r="U105" s="4" t="s">
        <v>45</v>
      </c>
      <c r="V105" s="4">
        <v>2.2999999999999998</v>
      </c>
      <c r="W105" s="4">
        <v>6</v>
      </c>
      <c r="X105" s="7" t="s">
        <v>45</v>
      </c>
      <c r="Y105" s="5">
        <v>2</v>
      </c>
    </row>
    <row r="106" spans="1:25" x14ac:dyDescent="0.25">
      <c r="A106" s="6">
        <v>46182</v>
      </c>
      <c r="B106" s="6" t="s">
        <v>61</v>
      </c>
      <c r="C106" s="4">
        <v>6</v>
      </c>
      <c r="D106" s="4">
        <v>39</v>
      </c>
      <c r="E106" s="4">
        <v>8</v>
      </c>
      <c r="F106" s="4" t="s">
        <v>55</v>
      </c>
      <c r="G106" s="4" t="s">
        <v>44</v>
      </c>
      <c r="H106" s="4">
        <v>2.2000000000000002</v>
      </c>
      <c r="I106" s="4">
        <v>6</v>
      </c>
      <c r="J106" s="4">
        <v>200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150</v>
      </c>
      <c r="S106" s="4" t="s">
        <v>45</v>
      </c>
      <c r="T106" s="4">
        <v>248</v>
      </c>
      <c r="U106" s="4" t="s">
        <v>45</v>
      </c>
      <c r="V106" s="4">
        <v>2.2999999999999998</v>
      </c>
      <c r="W106" s="4">
        <v>6</v>
      </c>
      <c r="X106" s="7" t="s">
        <v>45</v>
      </c>
      <c r="Y106" s="5">
        <v>2</v>
      </c>
    </row>
    <row r="107" spans="1:25" x14ac:dyDescent="0.25">
      <c r="A107" s="6">
        <v>46182</v>
      </c>
      <c r="B107" s="6" t="s">
        <v>61</v>
      </c>
      <c r="C107" s="4">
        <v>6</v>
      </c>
      <c r="D107" s="4">
        <v>39</v>
      </c>
      <c r="E107" s="4">
        <v>9</v>
      </c>
      <c r="F107" s="4" t="s">
        <v>45</v>
      </c>
      <c r="G107" s="4" t="s">
        <v>44</v>
      </c>
      <c r="H107" s="4">
        <v>2.4</v>
      </c>
      <c r="I107" s="4">
        <v>6.1</v>
      </c>
      <c r="J107" s="4">
        <v>100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120</v>
      </c>
      <c r="S107" s="4" t="s">
        <v>45</v>
      </c>
      <c r="T107" s="4">
        <v>122.72</v>
      </c>
      <c r="U107" s="4" t="s">
        <v>45</v>
      </c>
      <c r="V107" s="4">
        <v>2.2999999999999998</v>
      </c>
      <c r="W107" s="4">
        <v>6</v>
      </c>
      <c r="X107" s="7" t="s">
        <v>45</v>
      </c>
      <c r="Y107" s="5">
        <v>2</v>
      </c>
    </row>
    <row r="108" spans="1:25" x14ac:dyDescent="0.25">
      <c r="A108" s="6">
        <v>46182</v>
      </c>
      <c r="B108" s="6" t="s">
        <v>61</v>
      </c>
      <c r="C108" s="4">
        <v>6</v>
      </c>
      <c r="D108" s="4">
        <v>39</v>
      </c>
      <c r="E108" s="4">
        <v>10</v>
      </c>
      <c r="F108" s="4" t="s">
        <v>45</v>
      </c>
      <c r="G108" s="4" t="s">
        <v>44</v>
      </c>
      <c r="H108" s="4">
        <v>1.5</v>
      </c>
      <c r="I108" s="4">
        <v>6.3</v>
      </c>
      <c r="J108" s="4">
        <v>100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2</v>
      </c>
      <c r="Q108" s="4" t="s">
        <v>45</v>
      </c>
      <c r="R108" s="4">
        <v>160</v>
      </c>
      <c r="S108" s="4" t="s">
        <v>45</v>
      </c>
      <c r="T108" s="4">
        <v>124</v>
      </c>
      <c r="U108" s="4">
        <v>127.45</v>
      </c>
      <c r="V108" s="4">
        <v>2.2999999999999998</v>
      </c>
      <c r="W108" s="4">
        <v>6</v>
      </c>
      <c r="X108" s="7">
        <v>127.45</v>
      </c>
      <c r="Y108" s="5">
        <v>2</v>
      </c>
    </row>
    <row r="109" spans="1:25" x14ac:dyDescent="0.25">
      <c r="A109" s="6">
        <v>46182</v>
      </c>
      <c r="B109" s="6" t="s">
        <v>61</v>
      </c>
      <c r="C109" s="4">
        <v>6</v>
      </c>
      <c r="D109" s="4">
        <v>39</v>
      </c>
      <c r="E109" s="4">
        <v>11</v>
      </c>
      <c r="F109" s="4" t="s">
        <v>45</v>
      </c>
      <c r="G109" s="4" t="s">
        <v>44</v>
      </c>
      <c r="H109" s="4">
        <v>2.4</v>
      </c>
      <c r="I109" s="4">
        <v>6.2</v>
      </c>
      <c r="J109" s="4">
        <v>190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120</v>
      </c>
      <c r="S109" s="4" t="s">
        <v>45</v>
      </c>
      <c r="T109" s="4">
        <v>235.6</v>
      </c>
      <c r="U109" s="4">
        <v>254.91</v>
      </c>
      <c r="V109" s="4">
        <v>2.2999999999999998</v>
      </c>
      <c r="W109" s="4">
        <v>6</v>
      </c>
      <c r="X109" s="7">
        <v>254.91</v>
      </c>
      <c r="Y109" s="5">
        <v>2</v>
      </c>
    </row>
    <row r="110" spans="1:25" x14ac:dyDescent="0.25">
      <c r="A110" s="6">
        <v>46182</v>
      </c>
      <c r="B110" s="6" t="s">
        <v>61</v>
      </c>
      <c r="C110" s="4">
        <v>6</v>
      </c>
      <c r="D110" s="4">
        <v>39</v>
      </c>
      <c r="E110" s="4">
        <v>12</v>
      </c>
      <c r="F110" s="4" t="s">
        <v>45</v>
      </c>
      <c r="G110" s="4" t="s">
        <v>44</v>
      </c>
      <c r="H110" s="4">
        <v>2.4</v>
      </c>
      <c r="I110" s="4">
        <v>6.2</v>
      </c>
      <c r="J110" s="4">
        <v>80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110</v>
      </c>
      <c r="S110" s="4" t="s">
        <v>45</v>
      </c>
      <c r="T110" s="4">
        <v>99.2</v>
      </c>
      <c r="U110" s="4">
        <v>254.91</v>
      </c>
      <c r="V110" s="4">
        <v>2.2999999999999998</v>
      </c>
      <c r="W110" s="4">
        <v>6</v>
      </c>
      <c r="X110" s="7">
        <v>254.91</v>
      </c>
      <c r="Y110" s="5">
        <v>2</v>
      </c>
    </row>
    <row r="111" spans="1:25" x14ac:dyDescent="0.25">
      <c r="A111" s="6">
        <v>46182</v>
      </c>
      <c r="B111" s="6" t="s">
        <v>61</v>
      </c>
      <c r="C111" s="4">
        <v>6</v>
      </c>
      <c r="D111" s="4">
        <v>41</v>
      </c>
      <c r="E111" s="4">
        <v>13</v>
      </c>
      <c r="F111" s="4" t="s">
        <v>43</v>
      </c>
      <c r="G111" s="4" t="s">
        <v>44</v>
      </c>
      <c r="H111" s="4">
        <v>2.1</v>
      </c>
      <c r="I111" s="4">
        <v>6.2</v>
      </c>
      <c r="J111" s="4">
        <v>230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2</v>
      </c>
      <c r="Q111" s="4" t="s">
        <v>45</v>
      </c>
      <c r="R111" s="4">
        <v>180</v>
      </c>
      <c r="S111" s="4" t="s">
        <v>45</v>
      </c>
      <c r="T111" s="4">
        <v>285.2</v>
      </c>
      <c r="U111" s="4">
        <v>231.58</v>
      </c>
      <c r="V111" s="4">
        <v>2.2999999999999998</v>
      </c>
      <c r="W111" s="4">
        <v>6</v>
      </c>
      <c r="X111" s="7">
        <v>231.58</v>
      </c>
      <c r="Y111" s="5">
        <v>2</v>
      </c>
    </row>
    <row r="112" spans="1:25" x14ac:dyDescent="0.25">
      <c r="A112" s="6">
        <v>46182</v>
      </c>
      <c r="B112" s="6" t="s">
        <v>61</v>
      </c>
      <c r="C112" s="4">
        <v>6</v>
      </c>
      <c r="D112" s="4">
        <v>41</v>
      </c>
      <c r="E112" s="4">
        <v>14</v>
      </c>
      <c r="F112" s="4" t="s">
        <v>43</v>
      </c>
      <c r="G112" s="4" t="s">
        <v>44</v>
      </c>
      <c r="H112" s="4">
        <v>2.2999999999999998</v>
      </c>
      <c r="I112" s="4">
        <v>6.2</v>
      </c>
      <c r="J112" s="4">
        <v>200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2</v>
      </c>
      <c r="Q112" s="4" t="s">
        <v>45</v>
      </c>
      <c r="R112" s="4">
        <v>160</v>
      </c>
      <c r="S112" s="4" t="s">
        <v>45</v>
      </c>
      <c r="T112" s="4">
        <v>248</v>
      </c>
      <c r="U112" s="4">
        <v>351.2</v>
      </c>
      <c r="V112" s="4">
        <v>2.2999999999999998</v>
      </c>
      <c r="W112" s="4">
        <v>6</v>
      </c>
      <c r="X112" s="7">
        <v>351.2</v>
      </c>
      <c r="Y112" s="5">
        <v>2</v>
      </c>
    </row>
    <row r="113" spans="1:25" x14ac:dyDescent="0.25">
      <c r="A113" s="6">
        <v>46182</v>
      </c>
      <c r="B113" s="6" t="s">
        <v>61</v>
      </c>
      <c r="C113" s="4">
        <v>6</v>
      </c>
      <c r="D113" s="4">
        <v>41</v>
      </c>
      <c r="E113" s="4">
        <v>15</v>
      </c>
      <c r="F113" s="4" t="s">
        <v>43</v>
      </c>
      <c r="G113" s="4" t="s">
        <v>44</v>
      </c>
      <c r="H113" s="4">
        <v>2.2000000000000002</v>
      </c>
      <c r="I113" s="4">
        <v>6.2</v>
      </c>
      <c r="J113" s="4">
        <v>180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150</v>
      </c>
      <c r="S113" s="4" t="s">
        <v>45</v>
      </c>
      <c r="T113" s="4">
        <v>223.2</v>
      </c>
      <c r="U113" s="4">
        <v>235.41</v>
      </c>
      <c r="V113" s="4">
        <v>2.2999999999999998</v>
      </c>
      <c r="W113" s="4">
        <v>6</v>
      </c>
      <c r="X113" s="7">
        <v>235.41</v>
      </c>
      <c r="Y113" s="5">
        <v>2</v>
      </c>
    </row>
    <row r="114" spans="1:25" x14ac:dyDescent="0.25">
      <c r="A114" s="6">
        <v>46182</v>
      </c>
      <c r="B114" s="6" t="s">
        <v>61</v>
      </c>
      <c r="C114" s="4">
        <v>6</v>
      </c>
      <c r="D114" s="4">
        <v>41</v>
      </c>
      <c r="E114" s="4">
        <v>16</v>
      </c>
      <c r="F114" s="4" t="s">
        <v>43</v>
      </c>
      <c r="G114" s="4" t="s">
        <v>44</v>
      </c>
      <c r="H114" s="4">
        <v>2.2999999999999998</v>
      </c>
      <c r="I114" s="4">
        <v>6.2</v>
      </c>
      <c r="J114" s="4">
        <v>210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170</v>
      </c>
      <c r="S114" s="4" t="s">
        <v>45</v>
      </c>
      <c r="T114" s="4">
        <v>260.39999999999998</v>
      </c>
      <c r="U114" s="4">
        <v>235.41</v>
      </c>
      <c r="V114" s="4">
        <v>2.2999999999999998</v>
      </c>
      <c r="W114" s="4">
        <v>6</v>
      </c>
      <c r="X114" s="7">
        <v>235.41</v>
      </c>
      <c r="Y114" s="5">
        <v>2</v>
      </c>
    </row>
    <row r="115" spans="1:25" x14ac:dyDescent="0.25">
      <c r="A115" s="6">
        <v>46182</v>
      </c>
      <c r="B115" s="6" t="s">
        <v>61</v>
      </c>
      <c r="C115" s="4">
        <v>6</v>
      </c>
      <c r="D115" s="4">
        <v>43</v>
      </c>
      <c r="E115" s="4">
        <v>19</v>
      </c>
      <c r="F115" s="4" t="s">
        <v>43</v>
      </c>
      <c r="G115" s="4" t="s">
        <v>44</v>
      </c>
      <c r="H115" s="4">
        <v>1.8</v>
      </c>
      <c r="I115" s="4">
        <v>6.2</v>
      </c>
      <c r="J115" s="4">
        <v>330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180</v>
      </c>
      <c r="S115" s="4" t="s">
        <v>45</v>
      </c>
      <c r="T115" s="4">
        <v>409.2</v>
      </c>
      <c r="U115" s="4">
        <v>238.99</v>
      </c>
      <c r="V115" s="4">
        <v>2.2999999999999998</v>
      </c>
      <c r="W115" s="4">
        <v>6</v>
      </c>
      <c r="X115" s="7">
        <v>238.99</v>
      </c>
      <c r="Y115" s="5">
        <v>2</v>
      </c>
    </row>
    <row r="116" spans="1:25" x14ac:dyDescent="0.25">
      <c r="A116" s="6">
        <v>46182</v>
      </c>
      <c r="B116" s="6" t="s">
        <v>61</v>
      </c>
      <c r="C116" s="4">
        <v>6</v>
      </c>
      <c r="D116" s="4">
        <v>43</v>
      </c>
      <c r="E116" s="4">
        <v>20</v>
      </c>
      <c r="F116" s="4" t="s">
        <v>43</v>
      </c>
      <c r="G116" s="4" t="s">
        <v>44</v>
      </c>
      <c r="H116" s="4">
        <v>2</v>
      </c>
      <c r="I116" s="4">
        <v>6.4</v>
      </c>
      <c r="J116" s="4">
        <v>330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160</v>
      </c>
      <c r="S116" s="4" t="s">
        <v>45</v>
      </c>
      <c r="T116" s="4">
        <v>409.2</v>
      </c>
      <c r="U116" s="4">
        <v>238.99</v>
      </c>
      <c r="V116" s="4">
        <v>2.2999999999999998</v>
      </c>
      <c r="W116" s="4">
        <v>6</v>
      </c>
      <c r="X116" s="7">
        <v>238.99</v>
      </c>
      <c r="Y116" s="5">
        <v>2</v>
      </c>
    </row>
    <row r="117" spans="1:25" x14ac:dyDescent="0.25">
      <c r="A117" s="6">
        <v>46182</v>
      </c>
      <c r="B117" s="6" t="s">
        <v>61</v>
      </c>
      <c r="C117" s="4">
        <v>6</v>
      </c>
      <c r="D117" s="4">
        <v>43</v>
      </c>
      <c r="E117" s="4">
        <v>21</v>
      </c>
      <c r="F117" s="4" t="s">
        <v>43</v>
      </c>
      <c r="G117" s="4" t="s">
        <v>44</v>
      </c>
      <c r="H117" s="4">
        <v>1.7</v>
      </c>
      <c r="I117" s="4">
        <v>6.5</v>
      </c>
      <c r="J117" s="4">
        <v>270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150</v>
      </c>
      <c r="S117" s="4" t="s">
        <v>45</v>
      </c>
      <c r="T117" s="4">
        <v>334.8</v>
      </c>
      <c r="U117" s="4">
        <v>244.69</v>
      </c>
      <c r="V117" s="4">
        <v>2.2999999999999998</v>
      </c>
      <c r="W117" s="4">
        <v>6</v>
      </c>
      <c r="X117" s="7">
        <v>244.69</v>
      </c>
      <c r="Y117" s="5">
        <v>2</v>
      </c>
    </row>
    <row r="118" spans="1:25" x14ac:dyDescent="0.25">
      <c r="A118" s="6">
        <v>46182</v>
      </c>
      <c r="B118" s="6" t="s">
        <v>61</v>
      </c>
      <c r="C118" s="4">
        <v>6</v>
      </c>
      <c r="D118" s="4">
        <v>45</v>
      </c>
      <c r="E118" s="4">
        <v>22</v>
      </c>
      <c r="F118" s="4" t="s">
        <v>56</v>
      </c>
      <c r="G118" s="4" t="s">
        <v>44</v>
      </c>
      <c r="H118" s="4">
        <v>2</v>
      </c>
      <c r="I118" s="4">
        <v>6.3</v>
      </c>
      <c r="J118" s="4">
        <v>200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3</v>
      </c>
      <c r="Q118" s="4" t="s">
        <v>45</v>
      </c>
      <c r="R118" s="4">
        <v>130</v>
      </c>
      <c r="S118" s="4" t="s">
        <v>45</v>
      </c>
      <c r="T118" s="4">
        <v>248</v>
      </c>
      <c r="U118" s="4">
        <v>253.19</v>
      </c>
      <c r="V118" s="4">
        <v>2.2999999999999998</v>
      </c>
      <c r="W118" s="4">
        <v>6</v>
      </c>
      <c r="X118" s="7">
        <v>253.19</v>
      </c>
      <c r="Y118" s="5">
        <v>2</v>
      </c>
    </row>
    <row r="119" spans="1:25" x14ac:dyDescent="0.25">
      <c r="A119" s="6">
        <v>46182</v>
      </c>
      <c r="B119" s="6" t="s">
        <v>61</v>
      </c>
      <c r="C119" s="4">
        <v>6</v>
      </c>
      <c r="D119" s="4">
        <v>45</v>
      </c>
      <c r="E119" s="4">
        <v>23</v>
      </c>
      <c r="F119" s="4" t="s">
        <v>57</v>
      </c>
      <c r="G119" s="4" t="s">
        <v>44</v>
      </c>
      <c r="H119" s="4">
        <v>1.7</v>
      </c>
      <c r="I119" s="4">
        <v>6.1</v>
      </c>
      <c r="J119" s="4">
        <v>280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170</v>
      </c>
      <c r="S119" s="4" t="s">
        <v>45</v>
      </c>
      <c r="T119" s="4">
        <v>347.2</v>
      </c>
      <c r="U119" s="4">
        <v>201.87</v>
      </c>
      <c r="V119" s="4">
        <v>2.2999999999999998</v>
      </c>
      <c r="W119" s="4">
        <v>6</v>
      </c>
      <c r="X119" s="7">
        <v>201.87</v>
      </c>
      <c r="Y119" s="5">
        <v>2</v>
      </c>
    </row>
    <row r="120" spans="1:25" x14ac:dyDescent="0.25">
      <c r="A120" s="6">
        <v>46182</v>
      </c>
      <c r="B120" s="6" t="s">
        <v>61</v>
      </c>
      <c r="C120" s="4">
        <v>6</v>
      </c>
      <c r="D120" s="4">
        <v>45</v>
      </c>
      <c r="E120" s="4">
        <v>24</v>
      </c>
      <c r="F120" s="4" t="s">
        <v>58</v>
      </c>
      <c r="G120" s="4" t="s">
        <v>44</v>
      </c>
      <c r="H120" s="4">
        <v>1.7</v>
      </c>
      <c r="I120" s="4">
        <v>6</v>
      </c>
      <c r="J120" s="4">
        <v>100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2</v>
      </c>
      <c r="Q120" s="4" t="s">
        <v>45</v>
      </c>
      <c r="R120" s="4">
        <v>140</v>
      </c>
      <c r="S120" s="4" t="s">
        <v>45</v>
      </c>
      <c r="T120" s="4">
        <v>124</v>
      </c>
      <c r="U120" s="4">
        <v>118.16</v>
      </c>
      <c r="V120" s="4">
        <v>2.2999999999999998</v>
      </c>
      <c r="W120" s="4">
        <v>6</v>
      </c>
      <c r="X120" s="7">
        <v>118.16</v>
      </c>
      <c r="Y120" s="5">
        <v>2</v>
      </c>
    </row>
    <row r="121" spans="1:25" x14ac:dyDescent="0.25">
      <c r="A121" s="6">
        <v>46182</v>
      </c>
      <c r="B121" s="6" t="s">
        <v>61</v>
      </c>
      <c r="C121" s="4">
        <v>6</v>
      </c>
      <c r="D121" s="4">
        <v>45</v>
      </c>
      <c r="E121" s="4">
        <v>25</v>
      </c>
      <c r="F121" s="4" t="s">
        <v>59</v>
      </c>
      <c r="G121" s="4" t="s">
        <v>44</v>
      </c>
      <c r="H121" s="4">
        <v>1.9</v>
      </c>
      <c r="I121" s="4">
        <v>6.3</v>
      </c>
      <c r="J121" s="4">
        <v>100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3</v>
      </c>
      <c r="Q121" s="4" t="s">
        <v>45</v>
      </c>
      <c r="R121" s="4">
        <v>150</v>
      </c>
      <c r="S121" s="4" t="s">
        <v>45</v>
      </c>
      <c r="T121" s="4">
        <v>124</v>
      </c>
      <c r="U121" s="4">
        <v>120.41</v>
      </c>
      <c r="V121" s="4">
        <v>2.2999999999999998</v>
      </c>
      <c r="W121" s="4">
        <v>6</v>
      </c>
      <c r="X121" s="7">
        <v>120.41</v>
      </c>
      <c r="Y121" s="5">
        <v>2</v>
      </c>
    </row>
    <row r="122" spans="1:25" x14ac:dyDescent="0.25">
      <c r="A122" s="6">
        <v>46182</v>
      </c>
      <c r="B122" s="6" t="s">
        <v>61</v>
      </c>
      <c r="C122" s="4">
        <v>6</v>
      </c>
      <c r="D122" s="4">
        <v>45</v>
      </c>
      <c r="E122" s="4">
        <v>26</v>
      </c>
      <c r="F122" s="4" t="s">
        <v>60</v>
      </c>
      <c r="G122" s="4" t="s">
        <v>44</v>
      </c>
      <c r="H122" s="4">
        <v>1.6</v>
      </c>
      <c r="I122" s="4">
        <v>6.2</v>
      </c>
      <c r="J122" s="4">
        <v>270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3</v>
      </c>
      <c r="Q122" s="4" t="s">
        <v>45</v>
      </c>
      <c r="R122" s="4">
        <v>180</v>
      </c>
      <c r="S122" s="4" t="s">
        <v>45</v>
      </c>
      <c r="T122" s="4">
        <v>334.8</v>
      </c>
      <c r="U122" s="4">
        <v>118.16</v>
      </c>
      <c r="V122" s="4">
        <v>2.2999999999999998</v>
      </c>
      <c r="W122" s="4">
        <v>6</v>
      </c>
      <c r="X122" s="7">
        <v>118.16</v>
      </c>
      <c r="Y122" s="5">
        <v>2</v>
      </c>
    </row>
    <row r="123" spans="1:25" x14ac:dyDescent="0.25">
      <c r="A123" s="6">
        <v>46178</v>
      </c>
      <c r="B123" s="6" t="s">
        <v>61</v>
      </c>
      <c r="C123" s="4">
        <v>5</v>
      </c>
      <c r="D123" s="4">
        <v>1</v>
      </c>
      <c r="E123" s="4">
        <v>33</v>
      </c>
      <c r="F123" s="4" t="s">
        <v>43</v>
      </c>
      <c r="G123" s="4" t="s">
        <v>44</v>
      </c>
      <c r="H123" s="4">
        <v>0</v>
      </c>
      <c r="I123" s="4" t="s">
        <v>45</v>
      </c>
      <c r="J123" s="4" t="s">
        <v>45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170</v>
      </c>
      <c r="S123" s="4" t="s">
        <v>45</v>
      </c>
      <c r="T123" s="4">
        <v>0</v>
      </c>
      <c r="U123" s="4" t="s">
        <v>45</v>
      </c>
      <c r="V123" s="4"/>
      <c r="W123" s="4"/>
      <c r="X123" s="7" t="s">
        <v>45</v>
      </c>
      <c r="Y123" s="5">
        <v>2</v>
      </c>
    </row>
    <row r="124" spans="1:25" x14ac:dyDescent="0.25">
      <c r="A124" s="6">
        <v>46178</v>
      </c>
      <c r="B124" s="6" t="s">
        <v>61</v>
      </c>
      <c r="C124" s="4">
        <v>5</v>
      </c>
      <c r="D124" s="4">
        <v>2</v>
      </c>
      <c r="E124" s="4">
        <v>25</v>
      </c>
      <c r="F124" s="4" t="s">
        <v>45</v>
      </c>
      <c r="G124" s="4" t="s">
        <v>44</v>
      </c>
      <c r="H124" s="4" t="s">
        <v>45</v>
      </c>
      <c r="I124" s="4" t="s">
        <v>45</v>
      </c>
      <c r="J124" s="4" t="s">
        <v>45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 t="s">
        <v>45</v>
      </c>
      <c r="Q124" s="4" t="s">
        <v>45</v>
      </c>
      <c r="R124" s="4">
        <v>170</v>
      </c>
      <c r="S124" s="4" t="s">
        <v>45</v>
      </c>
      <c r="T124" s="4">
        <v>0</v>
      </c>
      <c r="U124" s="4" t="s">
        <v>45</v>
      </c>
      <c r="V124" s="4"/>
      <c r="W124" s="4"/>
      <c r="X124" s="7" t="s">
        <v>45</v>
      </c>
      <c r="Y124" s="5">
        <v>2</v>
      </c>
    </row>
    <row r="125" spans="1:25" x14ac:dyDescent="0.25">
      <c r="A125" s="6">
        <v>46178</v>
      </c>
      <c r="B125" s="6" t="s">
        <v>61</v>
      </c>
      <c r="C125" s="4">
        <v>5</v>
      </c>
      <c r="D125" s="4">
        <v>33</v>
      </c>
      <c r="E125" s="4">
        <v>1</v>
      </c>
      <c r="F125" s="4" t="s">
        <v>46</v>
      </c>
      <c r="G125" s="4" t="s">
        <v>44</v>
      </c>
      <c r="H125" s="4">
        <v>1.6</v>
      </c>
      <c r="I125" s="4">
        <v>6.3</v>
      </c>
      <c r="J125" s="4">
        <v>200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3</v>
      </c>
      <c r="Q125" s="4" t="s">
        <v>45</v>
      </c>
      <c r="R125" s="4">
        <v>89</v>
      </c>
      <c r="S125" s="4" t="s">
        <v>45</v>
      </c>
      <c r="T125" s="4">
        <v>248</v>
      </c>
      <c r="U125" s="4">
        <v>2160.75</v>
      </c>
      <c r="V125" s="4">
        <v>1.8</v>
      </c>
      <c r="W125" s="4">
        <v>6</v>
      </c>
      <c r="X125" s="7">
        <v>2160.75</v>
      </c>
      <c r="Y125" s="5">
        <v>2</v>
      </c>
    </row>
    <row r="126" spans="1:25" x14ac:dyDescent="0.25">
      <c r="A126" s="6">
        <v>46178</v>
      </c>
      <c r="B126" s="6" t="s">
        <v>61</v>
      </c>
      <c r="C126" s="4">
        <v>5</v>
      </c>
      <c r="D126" s="4">
        <v>33</v>
      </c>
      <c r="E126" s="4">
        <v>2</v>
      </c>
      <c r="F126" s="4" t="s">
        <v>45</v>
      </c>
      <c r="G126" s="4" t="s">
        <v>44</v>
      </c>
      <c r="H126" s="4">
        <v>2</v>
      </c>
      <c r="I126" s="4">
        <v>5.9</v>
      </c>
      <c r="J126" s="4">
        <v>200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3</v>
      </c>
      <c r="Q126" s="4" t="s">
        <v>45</v>
      </c>
      <c r="R126" s="4">
        <v>100</v>
      </c>
      <c r="S126" s="4" t="s">
        <v>45</v>
      </c>
      <c r="T126" s="4">
        <v>248</v>
      </c>
      <c r="U126" s="4">
        <v>1920.67</v>
      </c>
      <c r="V126" s="4">
        <v>1.8</v>
      </c>
      <c r="W126" s="4">
        <v>6</v>
      </c>
      <c r="X126" s="7">
        <v>1920.67</v>
      </c>
      <c r="Y126" s="5">
        <v>2</v>
      </c>
    </row>
    <row r="127" spans="1:25" x14ac:dyDescent="0.25">
      <c r="A127" s="6">
        <v>46178</v>
      </c>
      <c r="B127" s="6" t="s">
        <v>61</v>
      </c>
      <c r="C127" s="4">
        <v>5</v>
      </c>
      <c r="D127" s="4">
        <v>33</v>
      </c>
      <c r="E127" s="4">
        <v>3</v>
      </c>
      <c r="F127" s="4" t="s">
        <v>45</v>
      </c>
      <c r="G127" s="4" t="s">
        <v>44</v>
      </c>
      <c r="H127" s="4">
        <v>1.5</v>
      </c>
      <c r="I127" s="4">
        <v>6.4</v>
      </c>
      <c r="J127" s="4">
        <v>200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3</v>
      </c>
      <c r="Q127" s="4" t="s">
        <v>45</v>
      </c>
      <c r="R127" s="4">
        <v>87</v>
      </c>
      <c r="S127" s="4" t="s">
        <v>45</v>
      </c>
      <c r="T127" s="4">
        <v>248</v>
      </c>
      <c r="U127" s="4">
        <v>1781.49</v>
      </c>
      <c r="V127" s="4">
        <v>1.8</v>
      </c>
      <c r="W127" s="4">
        <v>6</v>
      </c>
      <c r="X127" s="7">
        <v>1781.49</v>
      </c>
      <c r="Y127" s="5">
        <v>2</v>
      </c>
    </row>
    <row r="128" spans="1:25" x14ac:dyDescent="0.25">
      <c r="A128" s="6">
        <v>46178</v>
      </c>
      <c r="B128" s="6" t="s">
        <v>61</v>
      </c>
      <c r="C128" s="4">
        <v>5</v>
      </c>
      <c r="D128" s="4">
        <v>33</v>
      </c>
      <c r="E128" s="4">
        <v>4</v>
      </c>
      <c r="F128" s="4" t="s">
        <v>47</v>
      </c>
      <c r="G128" s="4" t="s">
        <v>44</v>
      </c>
      <c r="H128" s="4">
        <v>0</v>
      </c>
      <c r="I128" s="4" t="s">
        <v>45</v>
      </c>
      <c r="J128" s="4" t="s">
        <v>45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3</v>
      </c>
      <c r="Q128" s="4" t="s">
        <v>45</v>
      </c>
      <c r="R128" s="4">
        <v>120</v>
      </c>
      <c r="S128" s="4" t="s">
        <v>45</v>
      </c>
      <c r="T128" s="4">
        <v>0</v>
      </c>
      <c r="U128" s="4">
        <v>60000</v>
      </c>
      <c r="V128" s="4">
        <v>1.8</v>
      </c>
      <c r="W128" s="4">
        <v>6</v>
      </c>
      <c r="X128" s="7">
        <v>60000</v>
      </c>
      <c r="Y128" s="5">
        <v>2</v>
      </c>
    </row>
    <row r="129" spans="1:25" x14ac:dyDescent="0.25">
      <c r="A129" s="6">
        <v>46178</v>
      </c>
      <c r="B129" s="6" t="s">
        <v>61</v>
      </c>
      <c r="C129" s="4">
        <v>5</v>
      </c>
      <c r="D129" s="4">
        <v>33</v>
      </c>
      <c r="E129" s="4">
        <v>5</v>
      </c>
      <c r="F129" s="4" t="s">
        <v>45</v>
      </c>
      <c r="G129" s="4" t="s">
        <v>44</v>
      </c>
      <c r="H129" s="4">
        <v>0</v>
      </c>
      <c r="I129" s="4" t="s">
        <v>45</v>
      </c>
      <c r="J129" s="4" t="s">
        <v>45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3</v>
      </c>
      <c r="Q129" s="4" t="s">
        <v>45</v>
      </c>
      <c r="R129" s="4">
        <v>100</v>
      </c>
      <c r="S129" s="4" t="s">
        <v>45</v>
      </c>
      <c r="T129" s="4">
        <v>0</v>
      </c>
      <c r="U129" s="4">
        <v>6496.52</v>
      </c>
      <c r="V129" s="4">
        <v>1.8</v>
      </c>
      <c r="W129" s="4">
        <v>6</v>
      </c>
      <c r="X129" s="7">
        <v>6496.52</v>
      </c>
      <c r="Y129" s="5">
        <v>2</v>
      </c>
    </row>
    <row r="130" spans="1:25" x14ac:dyDescent="0.25">
      <c r="A130" s="6">
        <v>46178</v>
      </c>
      <c r="B130" s="6" t="s">
        <v>61</v>
      </c>
      <c r="C130" s="4">
        <v>5</v>
      </c>
      <c r="D130" s="4">
        <v>33</v>
      </c>
      <c r="E130" s="4">
        <v>6</v>
      </c>
      <c r="F130" s="4" t="s">
        <v>45</v>
      </c>
      <c r="G130" s="4" t="s">
        <v>44</v>
      </c>
      <c r="H130" s="4">
        <v>0</v>
      </c>
      <c r="I130" s="4" t="s">
        <v>45</v>
      </c>
      <c r="J130" s="4" t="s">
        <v>45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3</v>
      </c>
      <c r="Q130" s="4" t="s">
        <v>45</v>
      </c>
      <c r="R130" s="4">
        <v>120</v>
      </c>
      <c r="S130" s="4" t="s">
        <v>45</v>
      </c>
      <c r="T130" s="4">
        <v>0</v>
      </c>
      <c r="U130" s="4">
        <v>1878.67</v>
      </c>
      <c r="V130" s="4">
        <v>1.8</v>
      </c>
      <c r="W130" s="4">
        <v>6</v>
      </c>
      <c r="X130" s="7">
        <v>1878.67</v>
      </c>
      <c r="Y130" s="5">
        <v>2</v>
      </c>
    </row>
    <row r="131" spans="1:25" x14ac:dyDescent="0.25">
      <c r="A131" s="6">
        <v>46178</v>
      </c>
      <c r="B131" s="6" t="s">
        <v>61</v>
      </c>
      <c r="C131" s="4">
        <v>5</v>
      </c>
      <c r="D131" s="4">
        <v>34</v>
      </c>
      <c r="E131" s="4">
        <v>10</v>
      </c>
      <c r="F131" s="4" t="s">
        <v>48</v>
      </c>
      <c r="G131" s="4" t="s">
        <v>44</v>
      </c>
      <c r="H131" s="4">
        <v>0</v>
      </c>
      <c r="I131" s="4" t="s">
        <v>45</v>
      </c>
      <c r="J131" s="4" t="s">
        <v>45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100</v>
      </c>
      <c r="S131" s="4" t="s">
        <v>45</v>
      </c>
      <c r="T131" s="4">
        <v>0</v>
      </c>
      <c r="U131" s="4" t="s">
        <v>45</v>
      </c>
      <c r="V131" s="4"/>
      <c r="W131" s="4"/>
      <c r="X131" s="7" t="s">
        <v>45</v>
      </c>
      <c r="Y131" s="5">
        <v>2</v>
      </c>
    </row>
    <row r="132" spans="1:25" x14ac:dyDescent="0.25">
      <c r="A132" s="6">
        <v>46178</v>
      </c>
      <c r="B132" s="6" t="s">
        <v>61</v>
      </c>
      <c r="C132" s="4">
        <v>5</v>
      </c>
      <c r="D132" s="4">
        <v>34</v>
      </c>
      <c r="E132" s="4">
        <v>11</v>
      </c>
      <c r="F132" s="4" t="s">
        <v>49</v>
      </c>
      <c r="G132" s="4" t="s">
        <v>44</v>
      </c>
      <c r="H132" s="4">
        <v>0</v>
      </c>
      <c r="I132" s="4" t="s">
        <v>45</v>
      </c>
      <c r="J132" s="4" t="s">
        <v>45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2</v>
      </c>
      <c r="Q132" s="4" t="s">
        <v>45</v>
      </c>
      <c r="R132" s="4">
        <v>89</v>
      </c>
      <c r="S132" s="4" t="s">
        <v>45</v>
      </c>
      <c r="T132" s="4">
        <v>0</v>
      </c>
      <c r="U132" s="4" t="s">
        <v>45</v>
      </c>
      <c r="V132" s="4"/>
      <c r="W132" s="4"/>
      <c r="X132" s="7" t="s">
        <v>45</v>
      </c>
      <c r="Y132" s="5">
        <v>2</v>
      </c>
    </row>
    <row r="133" spans="1:25" x14ac:dyDescent="0.25">
      <c r="A133" s="6">
        <v>46178</v>
      </c>
      <c r="B133" s="6" t="s">
        <v>61</v>
      </c>
      <c r="C133" s="4">
        <v>5</v>
      </c>
      <c r="D133" s="4">
        <v>34</v>
      </c>
      <c r="E133" s="4">
        <v>9</v>
      </c>
      <c r="F133" s="4" t="s">
        <v>45</v>
      </c>
      <c r="G133" s="4" t="s">
        <v>44</v>
      </c>
      <c r="H133" s="4">
        <v>0</v>
      </c>
      <c r="I133" s="4" t="s">
        <v>45</v>
      </c>
      <c r="J133" s="4" t="s">
        <v>45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3</v>
      </c>
      <c r="Q133" s="4" t="s">
        <v>45</v>
      </c>
      <c r="R133" s="4">
        <v>100</v>
      </c>
      <c r="S133" s="4" t="s">
        <v>45</v>
      </c>
      <c r="T133" s="4">
        <v>0</v>
      </c>
      <c r="U133" s="4" t="s">
        <v>45</v>
      </c>
      <c r="V133" s="4"/>
      <c r="W133" s="4"/>
      <c r="X133" s="7" t="s">
        <v>45</v>
      </c>
      <c r="Y133" s="5">
        <v>2</v>
      </c>
    </row>
    <row r="134" spans="1:25" x14ac:dyDescent="0.25">
      <c r="A134" s="6">
        <v>46178</v>
      </c>
      <c r="B134" s="6" t="s">
        <v>61</v>
      </c>
      <c r="C134" s="4">
        <v>5</v>
      </c>
      <c r="D134" s="4">
        <v>42</v>
      </c>
      <c r="E134" s="4">
        <v>41</v>
      </c>
      <c r="F134" s="4" t="s">
        <v>43</v>
      </c>
      <c r="G134" s="4" t="s">
        <v>44</v>
      </c>
      <c r="H134" s="4">
        <v>0</v>
      </c>
      <c r="I134" s="4" t="s">
        <v>45</v>
      </c>
      <c r="J134" s="4" t="s">
        <v>45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3</v>
      </c>
      <c r="Q134" s="4" t="s">
        <v>45</v>
      </c>
      <c r="R134" s="4">
        <v>160</v>
      </c>
      <c r="S134" s="4" t="s">
        <v>45</v>
      </c>
      <c r="T134" s="4">
        <v>0</v>
      </c>
      <c r="U134" s="4" t="s">
        <v>45</v>
      </c>
      <c r="V134" s="4"/>
      <c r="W134" s="4"/>
      <c r="X134" s="7" t="s">
        <v>45</v>
      </c>
      <c r="Y134" s="5">
        <v>2</v>
      </c>
    </row>
    <row r="135" spans="1:25" x14ac:dyDescent="0.25">
      <c r="A135" s="6">
        <v>46178</v>
      </c>
      <c r="B135" s="6" t="s">
        <v>61</v>
      </c>
      <c r="C135" s="4">
        <v>5</v>
      </c>
      <c r="D135" s="4">
        <v>42</v>
      </c>
      <c r="E135" s="4">
        <v>42</v>
      </c>
      <c r="F135" s="4" t="s">
        <v>43</v>
      </c>
      <c r="G135" s="4" t="s">
        <v>44</v>
      </c>
      <c r="H135" s="4">
        <v>0</v>
      </c>
      <c r="I135" s="4" t="s">
        <v>45</v>
      </c>
      <c r="J135" s="4" t="s">
        <v>45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3</v>
      </c>
      <c r="Q135" s="4" t="s">
        <v>45</v>
      </c>
      <c r="R135" s="4">
        <v>180</v>
      </c>
      <c r="S135" s="4" t="s">
        <v>45</v>
      </c>
      <c r="T135" s="4">
        <v>0</v>
      </c>
      <c r="U135" s="4" t="s">
        <v>45</v>
      </c>
      <c r="V135" s="4"/>
      <c r="W135" s="4"/>
      <c r="X135" s="7" t="s">
        <v>45</v>
      </c>
      <c r="Y135" s="5">
        <v>2</v>
      </c>
    </row>
    <row r="136" spans="1:25" x14ac:dyDescent="0.25">
      <c r="A136" s="6">
        <v>46178</v>
      </c>
      <c r="B136" s="6" t="s">
        <v>61</v>
      </c>
      <c r="C136" s="4">
        <v>5</v>
      </c>
      <c r="D136" s="4">
        <v>42</v>
      </c>
      <c r="E136" s="4">
        <v>43</v>
      </c>
      <c r="F136" s="4" t="s">
        <v>43</v>
      </c>
      <c r="G136" s="4" t="s">
        <v>44</v>
      </c>
      <c r="H136" s="4">
        <v>0</v>
      </c>
      <c r="I136" s="4" t="s">
        <v>45</v>
      </c>
      <c r="J136" s="4" t="s">
        <v>45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3</v>
      </c>
      <c r="Q136" s="4" t="s">
        <v>45</v>
      </c>
      <c r="R136" s="4">
        <v>180</v>
      </c>
      <c r="S136" s="4" t="s">
        <v>45</v>
      </c>
      <c r="T136" s="4">
        <v>0</v>
      </c>
      <c r="U136" s="4" t="s">
        <v>45</v>
      </c>
      <c r="V136" s="4"/>
      <c r="W136" s="4"/>
      <c r="X136" s="7" t="s">
        <v>45</v>
      </c>
      <c r="Y136" s="5">
        <v>2</v>
      </c>
    </row>
    <row r="137" spans="1:25" x14ac:dyDescent="0.25">
      <c r="A137" s="6">
        <v>46178</v>
      </c>
      <c r="B137" s="6" t="s">
        <v>61</v>
      </c>
      <c r="C137" s="4">
        <v>5</v>
      </c>
      <c r="D137" s="4">
        <v>42</v>
      </c>
      <c r="E137" s="4">
        <v>44</v>
      </c>
      <c r="F137" s="4" t="s">
        <v>43</v>
      </c>
      <c r="G137" s="4" t="s">
        <v>44</v>
      </c>
      <c r="H137" s="4">
        <v>0</v>
      </c>
      <c r="I137" s="4" t="s">
        <v>45</v>
      </c>
      <c r="J137" s="4" t="s">
        <v>45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3</v>
      </c>
      <c r="Q137" s="4" t="s">
        <v>45</v>
      </c>
      <c r="R137" s="4">
        <v>170</v>
      </c>
      <c r="S137" s="4" t="s">
        <v>45</v>
      </c>
      <c r="T137" s="4">
        <v>0</v>
      </c>
      <c r="U137" s="4" t="s">
        <v>45</v>
      </c>
      <c r="V137" s="4"/>
      <c r="W137" s="4"/>
      <c r="X137" s="7" t="s">
        <v>45</v>
      </c>
      <c r="Y137" s="5">
        <v>2</v>
      </c>
    </row>
    <row r="138" spans="1:25" x14ac:dyDescent="0.25">
      <c r="A138" s="6">
        <v>46178</v>
      </c>
      <c r="B138" s="6" t="s">
        <v>61</v>
      </c>
      <c r="C138" s="4">
        <v>5</v>
      </c>
      <c r="D138" s="4">
        <v>44</v>
      </c>
      <c r="E138" s="4">
        <v>20</v>
      </c>
      <c r="F138" s="4" t="s">
        <v>80</v>
      </c>
      <c r="G138" s="4" t="s">
        <v>44</v>
      </c>
      <c r="H138" s="4">
        <v>0</v>
      </c>
      <c r="I138" s="4" t="s">
        <v>45</v>
      </c>
      <c r="J138" s="4" t="s">
        <v>45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3</v>
      </c>
      <c r="Q138" s="4" t="s">
        <v>45</v>
      </c>
      <c r="R138" s="4">
        <v>102</v>
      </c>
      <c r="S138" s="4" t="s">
        <v>45</v>
      </c>
      <c r="T138" s="4">
        <v>0</v>
      </c>
      <c r="U138" s="4" t="s">
        <v>45</v>
      </c>
      <c r="V138" s="4"/>
      <c r="W138" s="4"/>
      <c r="X138" s="7" t="s">
        <v>45</v>
      </c>
      <c r="Y138" s="5">
        <v>2</v>
      </c>
    </row>
    <row r="139" spans="1:25" x14ac:dyDescent="0.25">
      <c r="A139" s="6">
        <v>46178</v>
      </c>
      <c r="B139" s="6" t="s">
        <v>61</v>
      </c>
      <c r="C139" s="4">
        <v>5</v>
      </c>
      <c r="D139" s="4">
        <v>44</v>
      </c>
      <c r="E139" s="4">
        <v>21</v>
      </c>
      <c r="F139" s="4" t="s">
        <v>45</v>
      </c>
      <c r="G139" s="4" t="s">
        <v>44</v>
      </c>
      <c r="H139" s="4">
        <v>0</v>
      </c>
      <c r="I139" s="4" t="s">
        <v>45</v>
      </c>
      <c r="J139" s="4" t="s">
        <v>45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3</v>
      </c>
      <c r="Q139" s="4" t="s">
        <v>45</v>
      </c>
      <c r="R139" s="4">
        <v>100</v>
      </c>
      <c r="S139" s="4" t="s">
        <v>45</v>
      </c>
      <c r="T139" s="4">
        <v>0</v>
      </c>
      <c r="U139" s="4" t="s">
        <v>45</v>
      </c>
      <c r="V139" s="4"/>
      <c r="W139" s="4"/>
      <c r="X139" s="7" t="s">
        <v>45</v>
      </c>
      <c r="Y139" s="5">
        <v>2</v>
      </c>
    </row>
    <row r="140" spans="1:25" x14ac:dyDescent="0.25">
      <c r="A140" s="6">
        <v>46178</v>
      </c>
      <c r="B140" s="6" t="s">
        <v>61</v>
      </c>
      <c r="C140" s="4">
        <v>5</v>
      </c>
      <c r="D140" s="4">
        <v>44</v>
      </c>
      <c r="E140" s="4">
        <v>22</v>
      </c>
      <c r="F140" s="4" t="s">
        <v>45</v>
      </c>
      <c r="G140" s="4" t="s">
        <v>44</v>
      </c>
      <c r="H140" s="4">
        <v>0</v>
      </c>
      <c r="I140" s="4" t="s">
        <v>45</v>
      </c>
      <c r="J140" s="4" t="s">
        <v>45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3</v>
      </c>
      <c r="Q140" s="4" t="s">
        <v>45</v>
      </c>
      <c r="R140" s="4">
        <v>150</v>
      </c>
      <c r="S140" s="4" t="s">
        <v>45</v>
      </c>
      <c r="T140" s="4">
        <v>0</v>
      </c>
      <c r="U140" s="4">
        <v>1491.53</v>
      </c>
      <c r="V140" s="4">
        <v>1.8</v>
      </c>
      <c r="W140" s="4">
        <v>6</v>
      </c>
      <c r="X140" s="7">
        <v>1491.53</v>
      </c>
      <c r="Y140" s="5">
        <v>2</v>
      </c>
    </row>
    <row r="141" spans="1:25" x14ac:dyDescent="0.25">
      <c r="A141" s="6">
        <v>46178</v>
      </c>
      <c r="B141" s="6" t="s">
        <v>61</v>
      </c>
      <c r="C141" s="4">
        <v>6</v>
      </c>
      <c r="D141" s="4">
        <v>36</v>
      </c>
      <c r="E141" s="4">
        <v>1</v>
      </c>
      <c r="F141" s="4" t="s">
        <v>50</v>
      </c>
      <c r="G141" s="4" t="s">
        <v>44</v>
      </c>
      <c r="H141" s="4">
        <v>0</v>
      </c>
      <c r="I141" s="4" t="s">
        <v>45</v>
      </c>
      <c r="J141" s="4" t="s">
        <v>45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3</v>
      </c>
      <c r="Q141" s="4" t="s">
        <v>45</v>
      </c>
      <c r="R141" s="4">
        <v>120</v>
      </c>
      <c r="S141" s="4" t="s">
        <v>45</v>
      </c>
      <c r="T141" s="4">
        <v>0</v>
      </c>
      <c r="U141" s="4" t="s">
        <v>45</v>
      </c>
      <c r="V141" s="4"/>
      <c r="W141" s="4"/>
      <c r="X141" s="7" t="s">
        <v>45</v>
      </c>
      <c r="Y141" s="5">
        <v>2</v>
      </c>
    </row>
    <row r="142" spans="1:25" x14ac:dyDescent="0.25">
      <c r="A142" s="6">
        <v>46178</v>
      </c>
      <c r="B142" s="6" t="s">
        <v>61</v>
      </c>
      <c r="C142" s="4">
        <v>6</v>
      </c>
      <c r="D142" s="4">
        <v>36</v>
      </c>
      <c r="E142" s="4">
        <v>2</v>
      </c>
      <c r="F142" s="4" t="s">
        <v>51</v>
      </c>
      <c r="G142" s="4" t="s">
        <v>44</v>
      </c>
      <c r="H142" s="4">
        <v>0</v>
      </c>
      <c r="I142" s="4" t="s">
        <v>45</v>
      </c>
      <c r="J142" s="4" t="s">
        <v>45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3</v>
      </c>
      <c r="Q142" s="4" t="s">
        <v>45</v>
      </c>
      <c r="R142" s="4">
        <v>63</v>
      </c>
      <c r="S142" s="4" t="s">
        <v>45</v>
      </c>
      <c r="T142" s="4">
        <v>0</v>
      </c>
      <c r="U142" s="4" t="s">
        <v>45</v>
      </c>
      <c r="V142" s="4"/>
      <c r="W142" s="4"/>
      <c r="X142" s="7" t="s">
        <v>45</v>
      </c>
      <c r="Y142" s="5">
        <v>2</v>
      </c>
    </row>
    <row r="143" spans="1:25" x14ac:dyDescent="0.25">
      <c r="A143" s="6">
        <v>46178</v>
      </c>
      <c r="B143" s="6" t="s">
        <v>61</v>
      </c>
      <c r="C143" s="4">
        <v>6</v>
      </c>
      <c r="D143" s="4">
        <v>36</v>
      </c>
      <c r="E143" s="4">
        <v>3</v>
      </c>
      <c r="F143" s="4" t="s">
        <v>52</v>
      </c>
      <c r="G143" s="4" t="s">
        <v>44</v>
      </c>
      <c r="H143" s="4">
        <v>0</v>
      </c>
      <c r="I143" s="4" t="s">
        <v>45</v>
      </c>
      <c r="J143" s="4" t="s">
        <v>45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3</v>
      </c>
      <c r="Q143" s="4" t="s">
        <v>45</v>
      </c>
      <c r="R143" s="4">
        <v>110</v>
      </c>
      <c r="S143" s="4" t="s">
        <v>45</v>
      </c>
      <c r="T143" s="4">
        <v>0</v>
      </c>
      <c r="U143" s="4" t="s">
        <v>45</v>
      </c>
      <c r="V143" s="4"/>
      <c r="W143" s="4"/>
      <c r="X143" s="7" t="s">
        <v>45</v>
      </c>
      <c r="Y143" s="5">
        <v>2</v>
      </c>
    </row>
    <row r="144" spans="1:25" x14ac:dyDescent="0.25">
      <c r="A144" s="6">
        <v>46178</v>
      </c>
      <c r="B144" s="6" t="s">
        <v>61</v>
      </c>
      <c r="C144" s="4">
        <v>6</v>
      </c>
      <c r="D144" s="4">
        <v>36</v>
      </c>
      <c r="E144" s="4">
        <v>4</v>
      </c>
      <c r="F144" s="4" t="s">
        <v>53</v>
      </c>
      <c r="G144" s="4" t="s">
        <v>44</v>
      </c>
      <c r="H144" s="4">
        <v>0</v>
      </c>
      <c r="I144" s="4" t="s">
        <v>45</v>
      </c>
      <c r="J144" s="4" t="s">
        <v>45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3</v>
      </c>
      <c r="Q144" s="4" t="s">
        <v>45</v>
      </c>
      <c r="R144" s="4">
        <v>150</v>
      </c>
      <c r="S144" s="4" t="s">
        <v>45</v>
      </c>
      <c r="T144" s="4">
        <v>0</v>
      </c>
      <c r="U144" s="4" t="s">
        <v>45</v>
      </c>
      <c r="V144" s="4"/>
      <c r="W144" s="4"/>
      <c r="X144" s="7" t="s">
        <v>45</v>
      </c>
      <c r="Y144" s="5">
        <v>2</v>
      </c>
    </row>
    <row r="145" spans="1:25" x14ac:dyDescent="0.25">
      <c r="A145" s="6">
        <v>46178</v>
      </c>
      <c r="B145" s="6" t="s">
        <v>61</v>
      </c>
      <c r="C145" s="4">
        <v>6</v>
      </c>
      <c r="D145" s="4">
        <v>36</v>
      </c>
      <c r="E145" s="4">
        <v>5</v>
      </c>
      <c r="F145" s="4" t="s">
        <v>54</v>
      </c>
      <c r="G145" s="4" t="s">
        <v>44</v>
      </c>
      <c r="H145" s="4">
        <v>1.9</v>
      </c>
      <c r="I145" s="4">
        <v>6.2</v>
      </c>
      <c r="J145" s="4">
        <v>200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3</v>
      </c>
      <c r="Q145" s="4" t="s">
        <v>45</v>
      </c>
      <c r="R145" s="4">
        <v>120</v>
      </c>
      <c r="S145" s="4" t="s">
        <v>45</v>
      </c>
      <c r="T145" s="4">
        <v>248</v>
      </c>
      <c r="U145" s="4" t="s">
        <v>45</v>
      </c>
      <c r="V145" s="4"/>
      <c r="W145" s="4"/>
      <c r="X145" s="7" t="s">
        <v>45</v>
      </c>
      <c r="Y145" s="5">
        <v>2</v>
      </c>
    </row>
    <row r="146" spans="1:25" x14ac:dyDescent="0.25">
      <c r="A146" s="6">
        <v>46178</v>
      </c>
      <c r="B146" s="6" t="s">
        <v>61</v>
      </c>
      <c r="C146" s="4">
        <v>6</v>
      </c>
      <c r="D146" s="4">
        <v>39</v>
      </c>
      <c r="E146" s="4">
        <v>8</v>
      </c>
      <c r="F146" s="4" t="s">
        <v>55</v>
      </c>
      <c r="G146" s="4" t="s">
        <v>44</v>
      </c>
      <c r="H146" s="4">
        <v>2</v>
      </c>
      <c r="I146" s="4">
        <v>6.4</v>
      </c>
      <c r="J146" s="4">
        <v>230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3</v>
      </c>
      <c r="Q146" s="4" t="s">
        <v>45</v>
      </c>
      <c r="R146" s="4">
        <v>150</v>
      </c>
      <c r="S146" s="4" t="s">
        <v>45</v>
      </c>
      <c r="T146" s="4">
        <v>285.2</v>
      </c>
      <c r="U146" s="4" t="s">
        <v>45</v>
      </c>
      <c r="V146" s="4"/>
      <c r="W146" s="4"/>
      <c r="X146" s="7" t="s">
        <v>45</v>
      </c>
      <c r="Y146" s="5">
        <v>2</v>
      </c>
    </row>
    <row r="147" spans="1:25" x14ac:dyDescent="0.25">
      <c r="A147" s="6">
        <v>46178</v>
      </c>
      <c r="B147" s="6" t="s">
        <v>61</v>
      </c>
      <c r="C147" s="4">
        <v>6</v>
      </c>
      <c r="D147" s="4">
        <v>39</v>
      </c>
      <c r="E147" s="4">
        <v>9</v>
      </c>
      <c r="F147" s="4" t="s">
        <v>45</v>
      </c>
      <c r="G147" s="4" t="s">
        <v>44</v>
      </c>
      <c r="H147" s="4">
        <v>0</v>
      </c>
      <c r="I147" s="4" t="s">
        <v>45</v>
      </c>
      <c r="J147" s="4" t="s">
        <v>45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3</v>
      </c>
      <c r="Q147" s="4" t="s">
        <v>45</v>
      </c>
      <c r="R147" s="4">
        <v>140</v>
      </c>
      <c r="S147" s="4" t="s">
        <v>45</v>
      </c>
      <c r="T147" s="4">
        <v>0</v>
      </c>
      <c r="U147" s="4" t="s">
        <v>45</v>
      </c>
      <c r="V147" s="4"/>
      <c r="W147" s="4"/>
      <c r="X147" s="7" t="s">
        <v>45</v>
      </c>
      <c r="Y147" s="5">
        <v>2</v>
      </c>
    </row>
    <row r="148" spans="1:25" x14ac:dyDescent="0.25">
      <c r="A148" s="6">
        <v>46178</v>
      </c>
      <c r="B148" s="6" t="s">
        <v>61</v>
      </c>
      <c r="C148" s="4">
        <v>6</v>
      </c>
      <c r="D148" s="4">
        <v>39</v>
      </c>
      <c r="E148" s="4">
        <v>10</v>
      </c>
      <c r="F148" s="4" t="s">
        <v>45</v>
      </c>
      <c r="G148" s="4" t="s">
        <v>44</v>
      </c>
      <c r="H148" s="4">
        <v>0</v>
      </c>
      <c r="I148" s="4" t="s">
        <v>45</v>
      </c>
      <c r="J148" s="4" t="s">
        <v>45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2</v>
      </c>
      <c r="Q148" s="4" t="s">
        <v>45</v>
      </c>
      <c r="R148" s="4">
        <v>140</v>
      </c>
      <c r="S148" s="4" t="s">
        <v>45</v>
      </c>
      <c r="T148" s="4">
        <v>0</v>
      </c>
      <c r="U148" s="4" t="s">
        <v>45</v>
      </c>
      <c r="V148" s="4"/>
      <c r="W148" s="4"/>
      <c r="X148" s="7" t="s">
        <v>45</v>
      </c>
      <c r="Y148" s="5">
        <v>2</v>
      </c>
    </row>
    <row r="149" spans="1:25" x14ac:dyDescent="0.25">
      <c r="A149" s="6">
        <v>46178</v>
      </c>
      <c r="B149" s="6" t="s">
        <v>61</v>
      </c>
      <c r="C149" s="4">
        <v>6</v>
      </c>
      <c r="D149" s="4">
        <v>39</v>
      </c>
      <c r="E149" s="4">
        <v>11</v>
      </c>
      <c r="F149" s="4" t="s">
        <v>45</v>
      </c>
      <c r="G149" s="4" t="s">
        <v>44</v>
      </c>
      <c r="H149" s="4">
        <v>0</v>
      </c>
      <c r="I149" s="4" t="s">
        <v>45</v>
      </c>
      <c r="J149" s="4" t="s">
        <v>45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 t="s">
        <v>45</v>
      </c>
      <c r="R149" s="4">
        <v>90</v>
      </c>
      <c r="S149" s="4" t="s">
        <v>45</v>
      </c>
      <c r="T149" s="4">
        <v>0</v>
      </c>
      <c r="U149" s="4" t="s">
        <v>45</v>
      </c>
      <c r="V149" s="4"/>
      <c r="W149" s="4"/>
      <c r="X149" s="7" t="s">
        <v>45</v>
      </c>
      <c r="Y149" s="5">
        <v>2</v>
      </c>
    </row>
    <row r="150" spans="1:25" x14ac:dyDescent="0.25">
      <c r="A150" s="6">
        <v>46178</v>
      </c>
      <c r="B150" s="6" t="s">
        <v>61</v>
      </c>
      <c r="C150" s="4">
        <v>6</v>
      </c>
      <c r="D150" s="4">
        <v>39</v>
      </c>
      <c r="E150" s="4">
        <v>12</v>
      </c>
      <c r="F150" s="4" t="s">
        <v>45</v>
      </c>
      <c r="G150" s="4" t="s">
        <v>44</v>
      </c>
      <c r="H150" s="4">
        <v>1.7</v>
      </c>
      <c r="I150" s="4">
        <v>6.3</v>
      </c>
      <c r="J150" s="4">
        <v>180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160</v>
      </c>
      <c r="S150" s="4" t="s">
        <v>45</v>
      </c>
      <c r="T150" s="4">
        <v>223.2</v>
      </c>
      <c r="U150" s="4">
        <v>1784.36</v>
      </c>
      <c r="V150" s="4">
        <v>1.8</v>
      </c>
      <c r="W150" s="4">
        <v>6</v>
      </c>
      <c r="X150" s="7">
        <v>1784.36</v>
      </c>
      <c r="Y150" s="5">
        <v>2</v>
      </c>
    </row>
    <row r="151" spans="1:25" x14ac:dyDescent="0.25">
      <c r="A151" s="6">
        <v>46178</v>
      </c>
      <c r="B151" s="6" t="s">
        <v>61</v>
      </c>
      <c r="C151" s="4">
        <v>6</v>
      </c>
      <c r="D151" s="4">
        <v>41</v>
      </c>
      <c r="E151" s="4">
        <v>13</v>
      </c>
      <c r="F151" s="4" t="s">
        <v>43</v>
      </c>
      <c r="G151" s="4" t="s">
        <v>44</v>
      </c>
      <c r="H151" s="4">
        <v>0</v>
      </c>
      <c r="I151" s="4" t="s">
        <v>45</v>
      </c>
      <c r="J151" s="4" t="s">
        <v>45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150</v>
      </c>
      <c r="S151" s="4" t="s">
        <v>45</v>
      </c>
      <c r="T151" s="4">
        <v>0</v>
      </c>
      <c r="U151" s="4" t="s">
        <v>45</v>
      </c>
      <c r="V151" s="4"/>
      <c r="W151" s="4"/>
      <c r="X151" s="7" t="s">
        <v>45</v>
      </c>
      <c r="Y151" s="5">
        <v>2</v>
      </c>
    </row>
    <row r="152" spans="1:25" x14ac:dyDescent="0.25">
      <c r="A152" s="6">
        <v>46178</v>
      </c>
      <c r="B152" s="6" t="s">
        <v>61</v>
      </c>
      <c r="C152" s="4">
        <v>6</v>
      </c>
      <c r="D152" s="4">
        <v>41</v>
      </c>
      <c r="E152" s="4">
        <v>14</v>
      </c>
      <c r="F152" s="4" t="s">
        <v>43</v>
      </c>
      <c r="G152" s="4" t="s">
        <v>44</v>
      </c>
      <c r="H152" s="4">
        <v>0</v>
      </c>
      <c r="I152" s="4" t="s">
        <v>45</v>
      </c>
      <c r="J152" s="4" t="s">
        <v>45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170</v>
      </c>
      <c r="S152" s="4" t="s">
        <v>45</v>
      </c>
      <c r="T152" s="4">
        <v>0</v>
      </c>
      <c r="U152" s="4" t="s">
        <v>45</v>
      </c>
      <c r="V152" s="4"/>
      <c r="W152" s="4"/>
      <c r="X152" s="7" t="s">
        <v>45</v>
      </c>
      <c r="Y152" s="5">
        <v>2</v>
      </c>
    </row>
    <row r="153" spans="1:25" x14ac:dyDescent="0.25">
      <c r="A153" s="6">
        <v>46178</v>
      </c>
      <c r="B153" s="6" t="s">
        <v>61</v>
      </c>
      <c r="C153" s="4">
        <v>6</v>
      </c>
      <c r="D153" s="4">
        <v>41</v>
      </c>
      <c r="E153" s="4">
        <v>15</v>
      </c>
      <c r="F153" s="4" t="s">
        <v>43</v>
      </c>
      <c r="G153" s="4" t="s">
        <v>44</v>
      </c>
      <c r="H153" s="4">
        <v>0</v>
      </c>
      <c r="I153" s="4" t="s">
        <v>45</v>
      </c>
      <c r="J153" s="4" t="s">
        <v>45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150</v>
      </c>
      <c r="S153" s="4" t="s">
        <v>45</v>
      </c>
      <c r="T153" s="4">
        <v>0</v>
      </c>
      <c r="U153" s="4" t="s">
        <v>45</v>
      </c>
      <c r="V153" s="4"/>
      <c r="W153" s="4"/>
      <c r="X153" s="7" t="s">
        <v>45</v>
      </c>
      <c r="Y153" s="5">
        <v>2</v>
      </c>
    </row>
    <row r="154" spans="1:25" x14ac:dyDescent="0.25">
      <c r="A154" s="6">
        <v>46178</v>
      </c>
      <c r="B154" s="6" t="s">
        <v>61</v>
      </c>
      <c r="C154" s="4">
        <v>6</v>
      </c>
      <c r="D154" s="4">
        <v>41</v>
      </c>
      <c r="E154" s="4">
        <v>16</v>
      </c>
      <c r="F154" s="4" t="s">
        <v>43</v>
      </c>
      <c r="G154" s="4" t="s">
        <v>44</v>
      </c>
      <c r="H154" s="4">
        <v>0</v>
      </c>
      <c r="I154" s="4" t="s">
        <v>45</v>
      </c>
      <c r="J154" s="4" t="s">
        <v>45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150</v>
      </c>
      <c r="S154" s="4" t="s">
        <v>45</v>
      </c>
      <c r="T154" s="4">
        <v>0</v>
      </c>
      <c r="U154" s="4" t="s">
        <v>45</v>
      </c>
      <c r="V154" s="4"/>
      <c r="W154" s="4"/>
      <c r="X154" s="7" t="s">
        <v>45</v>
      </c>
      <c r="Y154" s="5">
        <v>2</v>
      </c>
    </row>
    <row r="155" spans="1:25" x14ac:dyDescent="0.25">
      <c r="A155" s="6">
        <v>46178</v>
      </c>
      <c r="B155" s="6" t="s">
        <v>61</v>
      </c>
      <c r="C155" s="4">
        <v>6</v>
      </c>
      <c r="D155" s="4">
        <v>43</v>
      </c>
      <c r="E155" s="4">
        <v>19</v>
      </c>
      <c r="F155" s="4" t="s">
        <v>43</v>
      </c>
      <c r="G155" s="4" t="s">
        <v>44</v>
      </c>
      <c r="H155" s="4">
        <v>1.4</v>
      </c>
      <c r="I155" s="4">
        <v>6</v>
      </c>
      <c r="J155" s="4">
        <v>280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170</v>
      </c>
      <c r="S155" s="4" t="s">
        <v>45</v>
      </c>
      <c r="T155" s="4">
        <v>347.2</v>
      </c>
      <c r="U155" s="4">
        <v>836.45</v>
      </c>
      <c r="V155" s="4">
        <v>1.8</v>
      </c>
      <c r="W155" s="4">
        <v>6</v>
      </c>
      <c r="X155" s="7">
        <v>836.45</v>
      </c>
      <c r="Y155" s="5">
        <v>2</v>
      </c>
    </row>
    <row r="156" spans="1:25" x14ac:dyDescent="0.25">
      <c r="A156" s="6">
        <v>46178</v>
      </c>
      <c r="B156" s="6" t="s">
        <v>61</v>
      </c>
      <c r="C156" s="4">
        <v>6</v>
      </c>
      <c r="D156" s="4">
        <v>43</v>
      </c>
      <c r="E156" s="4">
        <v>20</v>
      </c>
      <c r="F156" s="4" t="s">
        <v>43</v>
      </c>
      <c r="G156" s="4" t="s">
        <v>44</v>
      </c>
      <c r="H156" s="4">
        <v>1</v>
      </c>
      <c r="I156" s="4">
        <v>6.5</v>
      </c>
      <c r="J156" s="4">
        <v>280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3</v>
      </c>
      <c r="Q156" s="4" t="s">
        <v>45</v>
      </c>
      <c r="R156" s="4">
        <v>726</v>
      </c>
      <c r="S156" s="4" t="s">
        <v>45</v>
      </c>
      <c r="T156" s="4">
        <v>347.2</v>
      </c>
      <c r="U156" s="4">
        <v>836.45</v>
      </c>
      <c r="V156" s="4">
        <v>1.8</v>
      </c>
      <c r="W156" s="4">
        <v>6</v>
      </c>
      <c r="X156" s="7">
        <v>836.45</v>
      </c>
      <c r="Y156" s="5">
        <v>2</v>
      </c>
    </row>
    <row r="157" spans="1:25" x14ac:dyDescent="0.25">
      <c r="A157" s="6">
        <v>46178</v>
      </c>
      <c r="B157" s="6" t="s">
        <v>61</v>
      </c>
      <c r="C157" s="4">
        <v>6</v>
      </c>
      <c r="D157" s="4">
        <v>43</v>
      </c>
      <c r="E157" s="4">
        <v>21</v>
      </c>
      <c r="F157" s="4" t="s">
        <v>43</v>
      </c>
      <c r="G157" s="4" t="s">
        <v>44</v>
      </c>
      <c r="H157" s="4">
        <v>1.8</v>
      </c>
      <c r="I157" s="4">
        <v>6.5</v>
      </c>
      <c r="J157" s="4">
        <v>280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3</v>
      </c>
      <c r="Q157" s="4" t="s">
        <v>45</v>
      </c>
      <c r="R157" s="4">
        <v>100</v>
      </c>
      <c r="S157" s="4" t="s">
        <v>45</v>
      </c>
      <c r="T157" s="4">
        <v>347.2</v>
      </c>
      <c r="U157" s="4">
        <v>856.41</v>
      </c>
      <c r="V157" s="4">
        <v>1.8</v>
      </c>
      <c r="W157" s="4">
        <v>6</v>
      </c>
      <c r="X157" s="7">
        <v>856.41</v>
      </c>
      <c r="Y157" s="5">
        <v>2</v>
      </c>
    </row>
    <row r="158" spans="1:25" x14ac:dyDescent="0.25">
      <c r="A158" s="6">
        <v>46178</v>
      </c>
      <c r="B158" s="6" t="s">
        <v>61</v>
      </c>
      <c r="C158" s="4">
        <v>6</v>
      </c>
      <c r="D158" s="4">
        <v>45</v>
      </c>
      <c r="E158" s="4">
        <v>22</v>
      </c>
      <c r="F158" s="4" t="s">
        <v>56</v>
      </c>
      <c r="G158" s="4" t="s">
        <v>44</v>
      </c>
      <c r="H158" s="4">
        <v>0</v>
      </c>
      <c r="I158" s="4" t="s">
        <v>45</v>
      </c>
      <c r="J158" s="4" t="s">
        <v>45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160</v>
      </c>
      <c r="S158" s="4" t="s">
        <v>45</v>
      </c>
      <c r="T158" s="4">
        <v>0</v>
      </c>
      <c r="U158" s="4" t="s">
        <v>45</v>
      </c>
      <c r="V158" s="4"/>
      <c r="W158" s="4"/>
      <c r="X158" s="7" t="s">
        <v>45</v>
      </c>
      <c r="Y158" s="5">
        <v>2</v>
      </c>
    </row>
    <row r="159" spans="1:25" x14ac:dyDescent="0.25">
      <c r="A159" s="6">
        <v>46178</v>
      </c>
      <c r="B159" s="6" t="s">
        <v>61</v>
      </c>
      <c r="C159" s="4">
        <v>6</v>
      </c>
      <c r="D159" s="4">
        <v>45</v>
      </c>
      <c r="E159" s="4">
        <v>23</v>
      </c>
      <c r="F159" s="4" t="s">
        <v>57</v>
      </c>
      <c r="G159" s="4" t="s">
        <v>44</v>
      </c>
      <c r="H159" s="4">
        <v>0</v>
      </c>
      <c r="I159" s="4" t="s">
        <v>45</v>
      </c>
      <c r="J159" s="4" t="s">
        <v>45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2</v>
      </c>
      <c r="Q159" s="4" t="s">
        <v>45</v>
      </c>
      <c r="R159" s="4">
        <v>140</v>
      </c>
      <c r="S159" s="4" t="s">
        <v>45</v>
      </c>
      <c r="T159" s="4">
        <v>0</v>
      </c>
      <c r="U159" s="4" t="s">
        <v>45</v>
      </c>
      <c r="V159" s="4"/>
      <c r="W159" s="4"/>
      <c r="X159" s="7" t="s">
        <v>45</v>
      </c>
      <c r="Y159" s="5">
        <v>2</v>
      </c>
    </row>
    <row r="160" spans="1:25" x14ac:dyDescent="0.25">
      <c r="A160" s="6">
        <v>46178</v>
      </c>
      <c r="B160" s="6" t="s">
        <v>61</v>
      </c>
      <c r="C160" s="4">
        <v>6</v>
      </c>
      <c r="D160" s="4">
        <v>45</v>
      </c>
      <c r="E160" s="4">
        <v>24</v>
      </c>
      <c r="F160" s="4" t="s">
        <v>58</v>
      </c>
      <c r="G160" s="4" t="s">
        <v>44</v>
      </c>
      <c r="H160" s="4">
        <v>0</v>
      </c>
      <c r="I160" s="4" t="s">
        <v>45</v>
      </c>
      <c r="J160" s="4" t="s">
        <v>45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2</v>
      </c>
      <c r="Q160" s="4" t="s">
        <v>45</v>
      </c>
      <c r="R160" s="4">
        <v>170</v>
      </c>
      <c r="S160" s="4" t="s">
        <v>45</v>
      </c>
      <c r="T160" s="4">
        <v>0</v>
      </c>
      <c r="U160" s="4" t="s">
        <v>45</v>
      </c>
      <c r="V160" s="4"/>
      <c r="W160" s="4"/>
      <c r="X160" s="7" t="s">
        <v>45</v>
      </c>
      <c r="Y160" s="5">
        <v>2</v>
      </c>
    </row>
    <row r="161" spans="1:25" x14ac:dyDescent="0.25">
      <c r="A161" s="6">
        <v>46178</v>
      </c>
      <c r="B161" s="6" t="s">
        <v>61</v>
      </c>
      <c r="C161" s="4">
        <v>6</v>
      </c>
      <c r="D161" s="4">
        <v>45</v>
      </c>
      <c r="E161" s="4">
        <v>25</v>
      </c>
      <c r="F161" s="4" t="s">
        <v>59</v>
      </c>
      <c r="G161" s="4" t="s">
        <v>44</v>
      </c>
      <c r="H161" s="4">
        <v>0</v>
      </c>
      <c r="I161" s="4" t="s">
        <v>45</v>
      </c>
      <c r="J161" s="4" t="s">
        <v>45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3</v>
      </c>
      <c r="Q161" s="4" t="s">
        <v>45</v>
      </c>
      <c r="R161" s="4">
        <v>150</v>
      </c>
      <c r="S161" s="4" t="s">
        <v>45</v>
      </c>
      <c r="T161" s="4">
        <v>0</v>
      </c>
      <c r="U161" s="4" t="s">
        <v>45</v>
      </c>
      <c r="V161" s="4"/>
      <c r="W161" s="4"/>
      <c r="X161" s="7" t="s">
        <v>45</v>
      </c>
      <c r="Y161" s="5">
        <v>2</v>
      </c>
    </row>
    <row r="162" spans="1:25" x14ac:dyDescent="0.25">
      <c r="A162" s="6">
        <v>46178</v>
      </c>
      <c r="B162" s="6" t="s">
        <v>61</v>
      </c>
      <c r="C162" s="4">
        <v>6</v>
      </c>
      <c r="D162" s="4">
        <v>45</v>
      </c>
      <c r="E162" s="4">
        <v>26</v>
      </c>
      <c r="F162" s="4" t="s">
        <v>60</v>
      </c>
      <c r="G162" s="4" t="s">
        <v>44</v>
      </c>
      <c r="H162" s="4">
        <v>0</v>
      </c>
      <c r="I162" s="4" t="s">
        <v>45</v>
      </c>
      <c r="J162" s="4" t="s">
        <v>45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2</v>
      </c>
      <c r="Q162" s="4" t="s">
        <v>45</v>
      </c>
      <c r="R162" s="4">
        <v>180</v>
      </c>
      <c r="S162" s="4" t="s">
        <v>45</v>
      </c>
      <c r="T162" s="4">
        <v>0</v>
      </c>
      <c r="U162" s="4" t="s">
        <v>45</v>
      </c>
      <c r="V162" s="4"/>
      <c r="W162" s="4"/>
      <c r="X162" s="7" t="s">
        <v>45</v>
      </c>
      <c r="Y162" s="5">
        <v>2</v>
      </c>
    </row>
    <row r="163" spans="1:25" x14ac:dyDescent="0.25">
      <c r="A163" s="6">
        <v>46177</v>
      </c>
      <c r="B163" s="6" t="s">
        <v>61</v>
      </c>
      <c r="C163" s="4">
        <v>1</v>
      </c>
      <c r="D163" s="4">
        <v>46</v>
      </c>
      <c r="E163" s="4">
        <v>1</v>
      </c>
      <c r="F163" s="4" t="s">
        <v>62</v>
      </c>
      <c r="G163" s="4" t="s">
        <v>44</v>
      </c>
      <c r="H163" s="4">
        <v>0</v>
      </c>
      <c r="I163" s="4">
        <v>0</v>
      </c>
      <c r="J163" s="4">
        <v>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3</v>
      </c>
      <c r="Q163" s="4" t="s">
        <v>45</v>
      </c>
      <c r="R163" s="4">
        <v>80</v>
      </c>
      <c r="S163" s="4" t="s">
        <v>45</v>
      </c>
      <c r="T163" s="4">
        <v>0</v>
      </c>
      <c r="U163" s="4" t="s">
        <v>45</v>
      </c>
      <c r="V163" s="4" t="s">
        <v>45</v>
      </c>
      <c r="W163" s="4" t="s">
        <v>45</v>
      </c>
      <c r="X163" s="7" t="s">
        <v>45</v>
      </c>
      <c r="Y163" s="5">
        <v>2</v>
      </c>
    </row>
    <row r="164" spans="1:25" x14ac:dyDescent="0.25">
      <c r="A164" s="6">
        <v>46177</v>
      </c>
      <c r="B164" s="6" t="s">
        <v>61</v>
      </c>
      <c r="C164" s="4">
        <v>1</v>
      </c>
      <c r="D164" s="4">
        <v>46</v>
      </c>
      <c r="E164" s="4">
        <v>2</v>
      </c>
      <c r="F164" s="4" t="s">
        <v>63</v>
      </c>
      <c r="G164" s="4" t="s">
        <v>44</v>
      </c>
      <c r="H164" s="4">
        <v>0</v>
      </c>
      <c r="I164" s="4">
        <v>0</v>
      </c>
      <c r="J164" s="4">
        <v>0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3</v>
      </c>
      <c r="Q164" s="4" t="s">
        <v>45</v>
      </c>
      <c r="R164" s="4">
        <v>75</v>
      </c>
      <c r="S164" s="4" t="s">
        <v>45</v>
      </c>
      <c r="T164" s="4">
        <v>0</v>
      </c>
      <c r="U164" s="4" t="s">
        <v>45</v>
      </c>
      <c r="V164" s="4" t="s">
        <v>45</v>
      </c>
      <c r="W164" s="4" t="s">
        <v>45</v>
      </c>
      <c r="X164" s="7" t="s">
        <v>45</v>
      </c>
      <c r="Y164" s="5">
        <v>2</v>
      </c>
    </row>
    <row r="165" spans="1:25" x14ac:dyDescent="0.25">
      <c r="A165" s="6">
        <v>46177</v>
      </c>
      <c r="B165" s="6" t="s">
        <v>61</v>
      </c>
      <c r="C165" s="4">
        <v>1</v>
      </c>
      <c r="D165" s="4">
        <v>47</v>
      </c>
      <c r="E165" s="4">
        <v>3</v>
      </c>
      <c r="F165" s="4" t="s">
        <v>64</v>
      </c>
      <c r="G165" s="4" t="s">
        <v>44</v>
      </c>
      <c r="H165" s="4">
        <v>0</v>
      </c>
      <c r="I165" s="4">
        <v>0</v>
      </c>
      <c r="J165" s="4">
        <v>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80</v>
      </c>
      <c r="S165" s="4" t="s">
        <v>45</v>
      </c>
      <c r="T165" s="4">
        <v>0</v>
      </c>
      <c r="U165" s="4" t="s">
        <v>45</v>
      </c>
      <c r="V165" s="4" t="s">
        <v>45</v>
      </c>
      <c r="W165" s="4" t="s">
        <v>45</v>
      </c>
      <c r="X165" s="7" t="s">
        <v>45</v>
      </c>
      <c r="Y165" s="5">
        <v>2</v>
      </c>
    </row>
    <row r="166" spans="1:25" x14ac:dyDescent="0.25">
      <c r="A166" s="6">
        <v>46177</v>
      </c>
      <c r="B166" s="6" t="s">
        <v>61</v>
      </c>
      <c r="C166" s="4">
        <v>1</v>
      </c>
      <c r="D166" s="4">
        <v>47</v>
      </c>
      <c r="E166" s="4">
        <v>4</v>
      </c>
      <c r="F166" s="4" t="s">
        <v>65</v>
      </c>
      <c r="G166" s="4" t="s">
        <v>44</v>
      </c>
      <c r="H166" s="4">
        <v>0</v>
      </c>
      <c r="I166" s="4">
        <v>0</v>
      </c>
      <c r="J166" s="4">
        <v>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3</v>
      </c>
      <c r="Q166" s="4" t="s">
        <v>45</v>
      </c>
      <c r="R166" s="4">
        <v>140</v>
      </c>
      <c r="S166" s="4" t="s">
        <v>45</v>
      </c>
      <c r="T166" s="4">
        <v>0</v>
      </c>
      <c r="U166" s="4" t="s">
        <v>45</v>
      </c>
      <c r="V166" s="4" t="s">
        <v>45</v>
      </c>
      <c r="W166" s="4" t="s">
        <v>45</v>
      </c>
      <c r="X166" s="7" t="s">
        <v>45</v>
      </c>
      <c r="Y166" s="5">
        <v>2</v>
      </c>
    </row>
    <row r="167" spans="1:25" x14ac:dyDescent="0.25">
      <c r="A167" s="6">
        <v>46177</v>
      </c>
      <c r="B167" s="6" t="s">
        <v>61</v>
      </c>
      <c r="C167" s="4">
        <v>1</v>
      </c>
      <c r="D167" s="4">
        <v>48</v>
      </c>
      <c r="E167" s="4">
        <v>5</v>
      </c>
      <c r="F167" s="4" t="s">
        <v>45</v>
      </c>
      <c r="G167" s="4" t="s">
        <v>44</v>
      </c>
      <c r="H167" s="4">
        <v>0</v>
      </c>
      <c r="I167" s="4">
        <v>0</v>
      </c>
      <c r="J167" s="4">
        <v>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120</v>
      </c>
      <c r="S167" s="4" t="s">
        <v>45</v>
      </c>
      <c r="T167" s="4">
        <v>0</v>
      </c>
      <c r="U167" s="4" t="s">
        <v>45</v>
      </c>
      <c r="V167" s="4" t="s">
        <v>45</v>
      </c>
      <c r="W167" s="4" t="s">
        <v>45</v>
      </c>
      <c r="X167" s="7" t="s">
        <v>45</v>
      </c>
      <c r="Y167" s="5">
        <v>2</v>
      </c>
    </row>
    <row r="168" spans="1:25" x14ac:dyDescent="0.25">
      <c r="A168" s="6">
        <v>46177</v>
      </c>
      <c r="B168" s="6" t="s">
        <v>61</v>
      </c>
      <c r="C168" s="4">
        <v>1</v>
      </c>
      <c r="D168" s="4">
        <v>48</v>
      </c>
      <c r="E168" s="4">
        <v>6</v>
      </c>
      <c r="F168" s="4" t="s">
        <v>45</v>
      </c>
      <c r="G168" s="4" t="s">
        <v>44</v>
      </c>
      <c r="H168" s="4">
        <v>0</v>
      </c>
      <c r="I168" s="4">
        <v>0</v>
      </c>
      <c r="J168" s="4">
        <v>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160</v>
      </c>
      <c r="S168" s="4" t="s">
        <v>45</v>
      </c>
      <c r="T168" s="4">
        <v>0</v>
      </c>
      <c r="U168" s="4" t="s">
        <v>45</v>
      </c>
      <c r="V168" s="4" t="s">
        <v>45</v>
      </c>
      <c r="W168" s="4" t="s">
        <v>45</v>
      </c>
      <c r="X168" s="7" t="s">
        <v>45</v>
      </c>
      <c r="Y168" s="5">
        <v>2</v>
      </c>
    </row>
    <row r="169" spans="1:25" x14ac:dyDescent="0.25">
      <c r="A169" s="6">
        <v>46177</v>
      </c>
      <c r="B169" s="6" t="s">
        <v>61</v>
      </c>
      <c r="C169" s="4">
        <v>1</v>
      </c>
      <c r="D169" s="4">
        <v>49</v>
      </c>
      <c r="E169" s="4">
        <v>10</v>
      </c>
      <c r="F169" s="4" t="s">
        <v>66</v>
      </c>
      <c r="G169" s="4" t="s">
        <v>44</v>
      </c>
      <c r="H169" s="4">
        <v>0</v>
      </c>
      <c r="I169" s="4">
        <v>0</v>
      </c>
      <c r="J169" s="4">
        <v>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2</v>
      </c>
      <c r="Q169" s="4" t="s">
        <v>45</v>
      </c>
      <c r="R169" s="4">
        <v>62</v>
      </c>
      <c r="S169" s="4" t="s">
        <v>45</v>
      </c>
      <c r="T169" s="4">
        <v>0</v>
      </c>
      <c r="U169" s="4">
        <v>1742.35</v>
      </c>
      <c r="V169" s="4" t="s">
        <v>45</v>
      </c>
      <c r="W169" s="4" t="s">
        <v>45</v>
      </c>
      <c r="X169" s="7">
        <v>1742.35</v>
      </c>
      <c r="Y169" s="5">
        <v>2</v>
      </c>
    </row>
    <row r="170" spans="1:25" x14ac:dyDescent="0.25">
      <c r="A170" s="6">
        <v>46177</v>
      </c>
      <c r="B170" s="6" t="s">
        <v>61</v>
      </c>
      <c r="C170" s="4">
        <v>1</v>
      </c>
      <c r="D170" s="4">
        <v>49</v>
      </c>
      <c r="E170" s="4">
        <v>7</v>
      </c>
      <c r="F170" s="4" t="s">
        <v>67</v>
      </c>
      <c r="G170" s="4" t="s">
        <v>44</v>
      </c>
      <c r="H170" s="4">
        <v>0</v>
      </c>
      <c r="I170" s="4">
        <v>0</v>
      </c>
      <c r="J170" s="4">
        <v>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2</v>
      </c>
      <c r="Q170" s="4" t="s">
        <v>45</v>
      </c>
      <c r="R170" s="4">
        <v>120</v>
      </c>
      <c r="S170" s="4" t="s">
        <v>45</v>
      </c>
      <c r="T170" s="4">
        <v>0</v>
      </c>
      <c r="U170" s="4">
        <v>1525.03</v>
      </c>
      <c r="V170" s="4" t="s">
        <v>45</v>
      </c>
      <c r="W170" s="4" t="s">
        <v>45</v>
      </c>
      <c r="X170" s="7">
        <v>1525.03</v>
      </c>
      <c r="Y170" s="5">
        <v>2</v>
      </c>
    </row>
    <row r="171" spans="1:25" x14ac:dyDescent="0.25">
      <c r="A171" s="6">
        <v>46177</v>
      </c>
      <c r="B171" s="6" t="s">
        <v>61</v>
      </c>
      <c r="C171" s="4">
        <v>1</v>
      </c>
      <c r="D171" s="4">
        <v>49</v>
      </c>
      <c r="E171" s="4">
        <v>8</v>
      </c>
      <c r="F171" s="4" t="s">
        <v>68</v>
      </c>
      <c r="G171" s="4" t="s">
        <v>44</v>
      </c>
      <c r="H171" s="4">
        <v>0</v>
      </c>
      <c r="I171" s="4">
        <v>0</v>
      </c>
      <c r="J171" s="4">
        <v>0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2</v>
      </c>
      <c r="Q171" s="4" t="s">
        <v>45</v>
      </c>
      <c r="R171" s="4">
        <v>75</v>
      </c>
      <c r="S171" s="4" t="s">
        <v>45</v>
      </c>
      <c r="T171" s="4">
        <v>0</v>
      </c>
      <c r="U171" s="4">
        <v>1525.03</v>
      </c>
      <c r="V171" s="4" t="s">
        <v>45</v>
      </c>
      <c r="W171" s="4" t="s">
        <v>45</v>
      </c>
      <c r="X171" s="7">
        <v>1525.03</v>
      </c>
      <c r="Y171" s="5">
        <v>2</v>
      </c>
    </row>
    <row r="172" spans="1:25" x14ac:dyDescent="0.25">
      <c r="A172" s="6">
        <v>46177</v>
      </c>
      <c r="B172" s="6" t="s">
        <v>61</v>
      </c>
      <c r="C172" s="4">
        <v>1</v>
      </c>
      <c r="D172" s="4">
        <v>49</v>
      </c>
      <c r="E172" s="4">
        <v>9</v>
      </c>
      <c r="F172" s="4" t="s">
        <v>69</v>
      </c>
      <c r="G172" s="4" t="s">
        <v>44</v>
      </c>
      <c r="H172" s="4">
        <v>0</v>
      </c>
      <c r="I172" s="4">
        <v>0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2</v>
      </c>
      <c r="Q172" s="4" t="s">
        <v>45</v>
      </c>
      <c r="R172" s="4">
        <v>97</v>
      </c>
      <c r="S172" s="4" t="s">
        <v>45</v>
      </c>
      <c r="T172" s="4">
        <v>0</v>
      </c>
      <c r="U172" s="4">
        <v>1525.03</v>
      </c>
      <c r="V172" s="4" t="s">
        <v>45</v>
      </c>
      <c r="W172" s="4" t="s">
        <v>45</v>
      </c>
      <c r="X172" s="7">
        <v>1525.03</v>
      </c>
      <c r="Y172" s="5">
        <v>2</v>
      </c>
    </row>
    <row r="173" spans="1:25" x14ac:dyDescent="0.25">
      <c r="A173" s="6">
        <v>46177</v>
      </c>
      <c r="B173" s="6" t="s">
        <v>61</v>
      </c>
      <c r="C173" s="4">
        <v>1</v>
      </c>
      <c r="D173" s="4">
        <v>50</v>
      </c>
      <c r="E173" s="4">
        <v>11</v>
      </c>
      <c r="F173" s="4" t="s">
        <v>70</v>
      </c>
      <c r="G173" s="4" t="s">
        <v>44</v>
      </c>
      <c r="H173" s="4">
        <v>0</v>
      </c>
      <c r="I173" s="4">
        <v>0</v>
      </c>
      <c r="J173" s="4">
        <v>0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2</v>
      </c>
      <c r="Q173" s="4" t="s">
        <v>45</v>
      </c>
      <c r="R173" s="4">
        <v>84</v>
      </c>
      <c r="S173" s="4" t="s">
        <v>45</v>
      </c>
      <c r="T173" s="4">
        <v>0</v>
      </c>
      <c r="U173" s="4" t="s">
        <v>45</v>
      </c>
      <c r="V173" s="4" t="s">
        <v>45</v>
      </c>
      <c r="W173" s="4" t="s">
        <v>45</v>
      </c>
      <c r="X173" s="7" t="s">
        <v>45</v>
      </c>
      <c r="Y173" s="5">
        <v>2</v>
      </c>
    </row>
    <row r="174" spans="1:25" x14ac:dyDescent="0.25">
      <c r="A174" s="6">
        <v>46177</v>
      </c>
      <c r="B174" s="6" t="s">
        <v>61</v>
      </c>
      <c r="C174" s="4">
        <v>1</v>
      </c>
      <c r="D174" s="4">
        <v>50</v>
      </c>
      <c r="E174" s="4">
        <v>12</v>
      </c>
      <c r="F174" s="4" t="s">
        <v>71</v>
      </c>
      <c r="G174" s="4" t="s">
        <v>44</v>
      </c>
      <c r="H174" s="4">
        <v>0</v>
      </c>
      <c r="I174" s="4">
        <v>0</v>
      </c>
      <c r="J174" s="4">
        <v>0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100</v>
      </c>
      <c r="S174" s="4" t="s">
        <v>45</v>
      </c>
      <c r="T174" s="4">
        <v>0</v>
      </c>
      <c r="U174" s="4" t="s">
        <v>45</v>
      </c>
      <c r="V174" s="4" t="s">
        <v>45</v>
      </c>
      <c r="W174" s="4" t="s">
        <v>45</v>
      </c>
      <c r="X174" s="7" t="s">
        <v>45</v>
      </c>
      <c r="Y174" s="5">
        <v>2</v>
      </c>
    </row>
    <row r="175" spans="1:25" x14ac:dyDescent="0.25">
      <c r="A175" s="6">
        <v>46177</v>
      </c>
      <c r="B175" s="6" t="s">
        <v>61</v>
      </c>
      <c r="C175" s="4">
        <v>1</v>
      </c>
      <c r="D175" s="4">
        <v>51</v>
      </c>
      <c r="E175" s="4">
        <v>13</v>
      </c>
      <c r="F175" s="4" t="s">
        <v>63</v>
      </c>
      <c r="G175" s="4" t="s">
        <v>44</v>
      </c>
      <c r="H175" s="4">
        <v>0</v>
      </c>
      <c r="I175" s="4">
        <v>0</v>
      </c>
      <c r="J175" s="4">
        <v>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99</v>
      </c>
      <c r="S175" s="4" t="s">
        <v>45</v>
      </c>
      <c r="T175" s="4">
        <v>0</v>
      </c>
      <c r="U175" s="4" t="s">
        <v>45</v>
      </c>
      <c r="V175" s="4" t="s">
        <v>45</v>
      </c>
      <c r="W175" s="4" t="s">
        <v>45</v>
      </c>
      <c r="X175" s="7" t="s">
        <v>45</v>
      </c>
      <c r="Y175" s="5">
        <v>2</v>
      </c>
    </row>
    <row r="176" spans="1:25" x14ac:dyDescent="0.25">
      <c r="A176" s="6">
        <v>46177</v>
      </c>
      <c r="B176" s="6" t="s">
        <v>61</v>
      </c>
      <c r="C176" s="4">
        <v>1</v>
      </c>
      <c r="D176" s="4">
        <v>53</v>
      </c>
      <c r="E176" s="4">
        <v>17</v>
      </c>
      <c r="F176" s="4" t="s">
        <v>72</v>
      </c>
      <c r="G176" s="4" t="s">
        <v>44</v>
      </c>
      <c r="H176" s="4">
        <v>0</v>
      </c>
      <c r="I176" s="4">
        <v>0</v>
      </c>
      <c r="J176" s="4">
        <v>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260</v>
      </c>
      <c r="S176" s="4" t="s">
        <v>45</v>
      </c>
      <c r="T176" s="4">
        <v>0</v>
      </c>
      <c r="U176" s="4" t="s">
        <v>45</v>
      </c>
      <c r="V176" s="4" t="s">
        <v>45</v>
      </c>
      <c r="W176" s="4" t="s">
        <v>45</v>
      </c>
      <c r="X176" s="7" t="s">
        <v>45</v>
      </c>
      <c r="Y176" s="5">
        <v>2</v>
      </c>
    </row>
    <row r="177" spans="1:25" x14ac:dyDescent="0.25">
      <c r="A177" s="6">
        <v>46177</v>
      </c>
      <c r="B177" s="6" t="s">
        <v>61</v>
      </c>
      <c r="C177" s="4">
        <v>1</v>
      </c>
      <c r="D177" s="4">
        <v>54</v>
      </c>
      <c r="E177" s="4">
        <v>18</v>
      </c>
      <c r="F177" s="4" t="s">
        <v>45</v>
      </c>
      <c r="G177" s="4" t="s">
        <v>44</v>
      </c>
      <c r="H177" s="4">
        <v>0</v>
      </c>
      <c r="I177" s="4">
        <v>0</v>
      </c>
      <c r="J177" s="4">
        <v>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2</v>
      </c>
      <c r="Q177" s="4">
        <v>1.28</v>
      </c>
      <c r="R177" s="4" t="s">
        <v>45</v>
      </c>
      <c r="S177" s="4" t="s">
        <v>45</v>
      </c>
      <c r="T177" s="4">
        <v>0</v>
      </c>
      <c r="U177" s="4" t="s">
        <v>45</v>
      </c>
      <c r="V177" s="4" t="s">
        <v>45</v>
      </c>
      <c r="W177" s="4" t="s">
        <v>45</v>
      </c>
      <c r="X177" s="7" t="s">
        <v>45</v>
      </c>
      <c r="Y177" s="5">
        <v>2</v>
      </c>
    </row>
    <row r="178" spans="1:25" x14ac:dyDescent="0.25">
      <c r="A178" s="6">
        <v>46177</v>
      </c>
      <c r="B178" s="6" t="s">
        <v>61</v>
      </c>
      <c r="C178" s="4">
        <v>1</v>
      </c>
      <c r="D178" s="4">
        <v>54</v>
      </c>
      <c r="E178" s="4">
        <v>19</v>
      </c>
      <c r="F178" s="4" t="s">
        <v>45</v>
      </c>
      <c r="G178" s="4" t="s">
        <v>44</v>
      </c>
      <c r="H178" s="4">
        <v>0</v>
      </c>
      <c r="I178" s="4">
        <v>0</v>
      </c>
      <c r="J178" s="4">
        <v>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2</v>
      </c>
      <c r="Q178" s="4" t="s">
        <v>45</v>
      </c>
      <c r="R178" s="4">
        <v>350</v>
      </c>
      <c r="S178" s="4" t="s">
        <v>45</v>
      </c>
      <c r="T178" s="4">
        <v>0</v>
      </c>
      <c r="U178" s="4" t="s">
        <v>45</v>
      </c>
      <c r="V178" s="4" t="s">
        <v>45</v>
      </c>
      <c r="W178" s="4" t="s">
        <v>45</v>
      </c>
      <c r="X178" s="7" t="s">
        <v>45</v>
      </c>
      <c r="Y178" s="5">
        <v>2</v>
      </c>
    </row>
    <row r="179" spans="1:25" x14ac:dyDescent="0.25">
      <c r="A179" s="6">
        <v>46177</v>
      </c>
      <c r="B179" s="6" t="s">
        <v>61</v>
      </c>
      <c r="C179" s="4">
        <v>2</v>
      </c>
      <c r="D179" s="4">
        <v>63</v>
      </c>
      <c r="E179" s="4">
        <v>1</v>
      </c>
      <c r="F179" s="4" t="s">
        <v>43</v>
      </c>
      <c r="G179" s="4" t="s">
        <v>44</v>
      </c>
      <c r="H179" s="4">
        <v>2</v>
      </c>
      <c r="I179" s="4">
        <v>6.2</v>
      </c>
      <c r="J179" s="4">
        <v>120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2</v>
      </c>
      <c r="Q179" s="4" t="s">
        <v>45</v>
      </c>
      <c r="R179" s="4">
        <v>170</v>
      </c>
      <c r="S179" s="4" t="s">
        <v>45</v>
      </c>
      <c r="T179" s="4">
        <v>148.80000000000001</v>
      </c>
      <c r="U179" s="4">
        <v>1278.99</v>
      </c>
      <c r="V179" s="4">
        <v>2.2599999999999998</v>
      </c>
      <c r="W179" s="4">
        <v>5.6</v>
      </c>
      <c r="X179" s="7">
        <v>1278.99</v>
      </c>
      <c r="Y179" s="5">
        <v>2</v>
      </c>
    </row>
    <row r="180" spans="1:25" x14ac:dyDescent="0.25">
      <c r="A180" s="6">
        <v>46177</v>
      </c>
      <c r="B180" s="6" t="s">
        <v>61</v>
      </c>
      <c r="C180" s="4">
        <v>2</v>
      </c>
      <c r="D180" s="4">
        <v>63</v>
      </c>
      <c r="E180" s="4">
        <v>2</v>
      </c>
      <c r="F180" s="4" t="s">
        <v>43</v>
      </c>
      <c r="G180" s="4" t="s">
        <v>44</v>
      </c>
      <c r="H180" s="4">
        <v>2.5</v>
      </c>
      <c r="I180" s="4">
        <v>5.8</v>
      </c>
      <c r="J180" s="4">
        <v>120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2</v>
      </c>
      <c r="Q180" s="4" t="s">
        <v>45</v>
      </c>
      <c r="R180" s="4">
        <v>150</v>
      </c>
      <c r="S180" s="4" t="s">
        <v>45</v>
      </c>
      <c r="T180" s="4">
        <v>148.80000000000001</v>
      </c>
      <c r="U180" s="4">
        <v>1217.21</v>
      </c>
      <c r="V180" s="4">
        <v>2.2599999999999998</v>
      </c>
      <c r="W180" s="4">
        <v>5.6</v>
      </c>
      <c r="X180" s="7">
        <v>1217.21</v>
      </c>
      <c r="Y180" s="5">
        <v>2</v>
      </c>
    </row>
    <row r="181" spans="1:25" x14ac:dyDescent="0.25">
      <c r="A181" s="6">
        <v>46177</v>
      </c>
      <c r="B181" s="6" t="s">
        <v>61</v>
      </c>
      <c r="C181" s="4">
        <v>2</v>
      </c>
      <c r="D181" s="4">
        <v>63</v>
      </c>
      <c r="E181" s="4">
        <v>3</v>
      </c>
      <c r="F181" s="4" t="s">
        <v>43</v>
      </c>
      <c r="G181" s="4" t="s">
        <v>44</v>
      </c>
      <c r="H181" s="4">
        <v>2.5</v>
      </c>
      <c r="I181" s="4">
        <v>5.8</v>
      </c>
      <c r="J181" s="4">
        <v>110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2</v>
      </c>
      <c r="Q181" s="4" t="s">
        <v>45</v>
      </c>
      <c r="R181" s="4">
        <v>170</v>
      </c>
      <c r="S181" s="4" t="s">
        <v>45</v>
      </c>
      <c r="T181" s="4">
        <v>136.4</v>
      </c>
      <c r="U181" s="4">
        <v>1136.1400000000001</v>
      </c>
      <c r="V181" s="4">
        <v>2.2599999999999998</v>
      </c>
      <c r="W181" s="4">
        <v>5.6</v>
      </c>
      <c r="X181" s="7">
        <v>1136.1400000000001</v>
      </c>
      <c r="Y181" s="5">
        <v>2</v>
      </c>
    </row>
    <row r="182" spans="1:25" x14ac:dyDescent="0.25">
      <c r="A182" s="6">
        <v>46177</v>
      </c>
      <c r="B182" s="6" t="s">
        <v>61</v>
      </c>
      <c r="C182" s="4">
        <v>2</v>
      </c>
      <c r="D182" s="4">
        <v>63</v>
      </c>
      <c r="E182" s="4">
        <v>4</v>
      </c>
      <c r="F182" s="4" t="s">
        <v>43</v>
      </c>
      <c r="G182" s="4" t="s">
        <v>44</v>
      </c>
      <c r="H182" s="4">
        <v>2.2000000000000002</v>
      </c>
      <c r="I182" s="4">
        <v>6.1</v>
      </c>
      <c r="J182" s="4">
        <v>130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2</v>
      </c>
      <c r="Q182" s="4" t="s">
        <v>45</v>
      </c>
      <c r="R182" s="4">
        <v>75</v>
      </c>
      <c r="S182" s="4" t="s">
        <v>45</v>
      </c>
      <c r="T182" s="4">
        <v>161.19999999999999</v>
      </c>
      <c r="U182" s="4">
        <v>1136.1400000000001</v>
      </c>
      <c r="V182" s="4">
        <v>2.2599999999999998</v>
      </c>
      <c r="W182" s="4">
        <v>5.6</v>
      </c>
      <c r="X182" s="7">
        <v>1136.1400000000001</v>
      </c>
      <c r="Y182" s="5">
        <v>2</v>
      </c>
    </row>
    <row r="183" spans="1:25" x14ac:dyDescent="0.25">
      <c r="A183" s="6">
        <v>46177</v>
      </c>
      <c r="B183" s="6" t="s">
        <v>61</v>
      </c>
      <c r="C183" s="4">
        <v>2</v>
      </c>
      <c r="D183" s="4">
        <v>63</v>
      </c>
      <c r="E183" s="4">
        <v>5</v>
      </c>
      <c r="F183" s="4" t="s">
        <v>43</v>
      </c>
      <c r="G183" s="4" t="s">
        <v>44</v>
      </c>
      <c r="H183" s="4">
        <v>2.6</v>
      </c>
      <c r="I183" s="4">
        <v>5.7</v>
      </c>
      <c r="J183" s="4">
        <v>110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2</v>
      </c>
      <c r="Q183" s="4" t="s">
        <v>45</v>
      </c>
      <c r="R183" s="4">
        <v>85</v>
      </c>
      <c r="S183" s="4" t="s">
        <v>45</v>
      </c>
      <c r="T183" s="4">
        <v>136.4</v>
      </c>
      <c r="U183" s="4">
        <v>1136.1400000000001</v>
      </c>
      <c r="V183" s="4">
        <v>2.2599999999999998</v>
      </c>
      <c r="W183" s="4">
        <v>5.6</v>
      </c>
      <c r="X183" s="7">
        <v>1136.1400000000001</v>
      </c>
      <c r="Y183" s="5">
        <v>2</v>
      </c>
    </row>
    <row r="184" spans="1:25" x14ac:dyDescent="0.25">
      <c r="A184" s="6">
        <v>46177</v>
      </c>
      <c r="B184" s="6" t="s">
        <v>61</v>
      </c>
      <c r="C184" s="4">
        <v>2</v>
      </c>
      <c r="D184" s="4">
        <v>63</v>
      </c>
      <c r="E184" s="4">
        <v>6</v>
      </c>
      <c r="F184" s="4" t="s">
        <v>43</v>
      </c>
      <c r="G184" s="4" t="s">
        <v>44</v>
      </c>
      <c r="H184" s="4">
        <v>2.5</v>
      </c>
      <c r="I184" s="4">
        <v>5.7</v>
      </c>
      <c r="J184" s="4">
        <v>120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2</v>
      </c>
      <c r="Q184" s="4" t="s">
        <v>45</v>
      </c>
      <c r="R184" s="4">
        <v>75</v>
      </c>
      <c r="S184" s="4" t="s">
        <v>45</v>
      </c>
      <c r="T184" s="4">
        <v>148.80000000000001</v>
      </c>
      <c r="U184" s="4">
        <v>1136.1400000000001</v>
      </c>
      <c r="V184" s="4">
        <v>2.2599999999999998</v>
      </c>
      <c r="W184" s="4">
        <v>5.6</v>
      </c>
      <c r="X184" s="7">
        <v>1136.1400000000001</v>
      </c>
      <c r="Y184" s="5">
        <v>2</v>
      </c>
    </row>
    <row r="185" spans="1:25" x14ac:dyDescent="0.25">
      <c r="A185" s="6">
        <v>46177</v>
      </c>
      <c r="B185" s="6" t="s">
        <v>61</v>
      </c>
      <c r="C185" s="4">
        <v>2</v>
      </c>
      <c r="D185" s="4">
        <v>63</v>
      </c>
      <c r="E185" s="4">
        <v>7</v>
      </c>
      <c r="F185" s="4" t="s">
        <v>43</v>
      </c>
      <c r="G185" s="4" t="s">
        <v>44</v>
      </c>
      <c r="H185" s="4">
        <v>2.4</v>
      </c>
      <c r="I185" s="4">
        <v>5.7</v>
      </c>
      <c r="J185" s="4">
        <v>120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2</v>
      </c>
      <c r="Q185" s="4" t="s">
        <v>45</v>
      </c>
      <c r="R185" s="4">
        <v>75</v>
      </c>
      <c r="S185" s="4" t="s">
        <v>45</v>
      </c>
      <c r="T185" s="4">
        <v>148.80000000000001</v>
      </c>
      <c r="U185" s="4">
        <v>1965.39</v>
      </c>
      <c r="V185" s="4">
        <v>2.2599999999999998</v>
      </c>
      <c r="W185" s="4">
        <v>5.6</v>
      </c>
      <c r="X185" s="7">
        <v>1965.39</v>
      </c>
      <c r="Y185" s="5">
        <v>2</v>
      </c>
    </row>
    <row r="186" spans="1:25" x14ac:dyDescent="0.25">
      <c r="A186" s="6">
        <v>46177</v>
      </c>
      <c r="B186" s="6" t="s">
        <v>61</v>
      </c>
      <c r="C186" s="4">
        <v>2</v>
      </c>
      <c r="D186" s="4">
        <v>64</v>
      </c>
      <c r="E186" s="4">
        <v>10</v>
      </c>
      <c r="F186" s="4" t="s">
        <v>45</v>
      </c>
      <c r="G186" s="4" t="s">
        <v>44</v>
      </c>
      <c r="H186" s="4">
        <v>2.5</v>
      </c>
      <c r="I186" s="4">
        <v>5.7</v>
      </c>
      <c r="J186" s="4">
        <v>100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120</v>
      </c>
      <c r="S186" s="4" t="s">
        <v>45</v>
      </c>
      <c r="T186" s="4">
        <v>124</v>
      </c>
      <c r="U186" s="4">
        <v>1956.74</v>
      </c>
      <c r="V186" s="4">
        <v>2.2599999999999998</v>
      </c>
      <c r="W186" s="4">
        <v>5.6</v>
      </c>
      <c r="X186" s="7">
        <v>1956.74</v>
      </c>
      <c r="Y186" s="5">
        <v>2</v>
      </c>
    </row>
    <row r="187" spans="1:25" x14ac:dyDescent="0.25">
      <c r="A187" s="6">
        <v>46177</v>
      </c>
      <c r="B187" s="6" t="s">
        <v>61</v>
      </c>
      <c r="C187" s="4">
        <v>2</v>
      </c>
      <c r="D187" s="4">
        <v>64</v>
      </c>
      <c r="E187" s="4">
        <v>11</v>
      </c>
      <c r="F187" s="4" t="s">
        <v>77</v>
      </c>
      <c r="G187" s="4" t="s">
        <v>44</v>
      </c>
      <c r="H187" s="4">
        <v>2.5</v>
      </c>
      <c r="I187" s="4">
        <v>5.8</v>
      </c>
      <c r="J187" s="4">
        <v>90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 t="s">
        <v>45</v>
      </c>
      <c r="R187" s="4">
        <v>140</v>
      </c>
      <c r="S187" s="4" t="s">
        <v>45</v>
      </c>
      <c r="T187" s="4">
        <v>111.6</v>
      </c>
      <c r="U187" s="4">
        <v>1343.01</v>
      </c>
      <c r="V187" s="4">
        <v>2.2599999999999998</v>
      </c>
      <c r="W187" s="4">
        <v>5.6</v>
      </c>
      <c r="X187" s="7">
        <v>1343.01</v>
      </c>
      <c r="Y187" s="5">
        <v>2</v>
      </c>
    </row>
    <row r="188" spans="1:25" x14ac:dyDescent="0.25">
      <c r="A188" s="6">
        <v>46177</v>
      </c>
      <c r="B188" s="6" t="s">
        <v>61</v>
      </c>
      <c r="C188" s="4">
        <v>2</v>
      </c>
      <c r="D188" s="4">
        <v>64</v>
      </c>
      <c r="E188" s="4">
        <v>8</v>
      </c>
      <c r="F188" s="4" t="s">
        <v>78</v>
      </c>
      <c r="G188" s="4" t="s">
        <v>44</v>
      </c>
      <c r="H188" s="4">
        <v>2.5</v>
      </c>
      <c r="I188" s="4">
        <v>5.8</v>
      </c>
      <c r="J188" s="4">
        <v>210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130</v>
      </c>
      <c r="S188" s="4" t="s">
        <v>45</v>
      </c>
      <c r="T188" s="4">
        <v>260.39999999999998</v>
      </c>
      <c r="U188" s="4">
        <v>95550</v>
      </c>
      <c r="V188" s="4">
        <v>2.2599999999999998</v>
      </c>
      <c r="W188" s="4">
        <v>5.6</v>
      </c>
      <c r="X188" s="7">
        <v>95550</v>
      </c>
      <c r="Y188" s="5">
        <v>2</v>
      </c>
    </row>
    <row r="189" spans="1:25" x14ac:dyDescent="0.25">
      <c r="A189" s="6">
        <v>46177</v>
      </c>
      <c r="B189" s="6" t="s">
        <v>61</v>
      </c>
      <c r="C189" s="4">
        <v>2</v>
      </c>
      <c r="D189" s="4">
        <v>64</v>
      </c>
      <c r="E189" s="4">
        <v>9</v>
      </c>
      <c r="F189" s="4" t="s">
        <v>79</v>
      </c>
      <c r="G189" s="4" t="s">
        <v>44</v>
      </c>
      <c r="H189" s="4">
        <v>2.5</v>
      </c>
      <c r="I189" s="4">
        <v>5.8</v>
      </c>
      <c r="J189" s="4">
        <v>180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 t="s">
        <v>45</v>
      </c>
      <c r="R189" s="4">
        <v>150</v>
      </c>
      <c r="S189" s="4" t="s">
        <v>45</v>
      </c>
      <c r="T189" s="4">
        <v>223.2</v>
      </c>
      <c r="U189" s="4">
        <v>77350</v>
      </c>
      <c r="V189" s="4">
        <v>2.2599999999999998</v>
      </c>
      <c r="W189" s="4">
        <v>5.6</v>
      </c>
      <c r="X189" s="7">
        <v>77350</v>
      </c>
      <c r="Y189" s="5">
        <v>2</v>
      </c>
    </row>
    <row r="190" spans="1:25" x14ac:dyDescent="0.25">
      <c r="A190" s="6">
        <v>46177</v>
      </c>
      <c r="B190" s="6" t="s">
        <v>61</v>
      </c>
      <c r="C190" s="4">
        <v>5</v>
      </c>
      <c r="D190" s="4">
        <v>1</v>
      </c>
      <c r="E190" s="4">
        <v>33</v>
      </c>
      <c r="F190" s="4" t="s">
        <v>43</v>
      </c>
      <c r="G190" s="4" t="s">
        <v>44</v>
      </c>
      <c r="H190" s="4">
        <v>0</v>
      </c>
      <c r="I190" s="4" t="s">
        <v>45</v>
      </c>
      <c r="J190" s="4" t="s">
        <v>45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 t="s">
        <v>45</v>
      </c>
      <c r="R190" s="4">
        <v>170</v>
      </c>
      <c r="S190" s="4" t="s">
        <v>45</v>
      </c>
      <c r="T190" s="4">
        <v>0</v>
      </c>
      <c r="U190" s="4" t="s">
        <v>45</v>
      </c>
      <c r="V190" s="4">
        <v>1.9</v>
      </c>
      <c r="W190" s="4">
        <v>5.8</v>
      </c>
      <c r="X190" s="7" t="s">
        <v>45</v>
      </c>
      <c r="Y190" s="5">
        <v>2</v>
      </c>
    </row>
    <row r="191" spans="1:25" x14ac:dyDescent="0.25">
      <c r="A191" s="6">
        <v>46177</v>
      </c>
      <c r="B191" s="6" t="s">
        <v>61</v>
      </c>
      <c r="C191" s="4">
        <v>5</v>
      </c>
      <c r="D191" s="4">
        <v>33</v>
      </c>
      <c r="E191" s="4">
        <v>1</v>
      </c>
      <c r="F191" s="4" t="s">
        <v>46</v>
      </c>
      <c r="G191" s="4" t="s">
        <v>44</v>
      </c>
      <c r="H191" s="4">
        <v>0</v>
      </c>
      <c r="I191" s="4" t="s">
        <v>45</v>
      </c>
      <c r="J191" s="4" t="s">
        <v>45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2</v>
      </c>
      <c r="Q191" s="4" t="s">
        <v>45</v>
      </c>
      <c r="R191" s="4">
        <v>89</v>
      </c>
      <c r="S191" s="4" t="s">
        <v>45</v>
      </c>
      <c r="T191" s="4">
        <v>0</v>
      </c>
      <c r="U191" s="4" t="s">
        <v>45</v>
      </c>
      <c r="V191" s="4">
        <v>1.9</v>
      </c>
      <c r="W191" s="4">
        <v>5.8</v>
      </c>
      <c r="X191" s="7" t="s">
        <v>45</v>
      </c>
      <c r="Y191" s="5">
        <v>2</v>
      </c>
    </row>
    <row r="192" spans="1:25" x14ac:dyDescent="0.25">
      <c r="A192" s="6">
        <v>46177</v>
      </c>
      <c r="B192" s="6" t="s">
        <v>61</v>
      </c>
      <c r="C192" s="4">
        <v>5</v>
      </c>
      <c r="D192" s="4">
        <v>33</v>
      </c>
      <c r="E192" s="4">
        <v>2</v>
      </c>
      <c r="F192" s="4" t="s">
        <v>45</v>
      </c>
      <c r="G192" s="4" t="s">
        <v>44</v>
      </c>
      <c r="H192" s="4">
        <v>0</v>
      </c>
      <c r="I192" s="4" t="s">
        <v>45</v>
      </c>
      <c r="J192" s="4" t="s">
        <v>45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2</v>
      </c>
      <c r="Q192" s="4" t="s">
        <v>45</v>
      </c>
      <c r="R192" s="4">
        <v>100</v>
      </c>
      <c r="S192" s="4" t="s">
        <v>45</v>
      </c>
      <c r="T192" s="4">
        <v>0</v>
      </c>
      <c r="U192" s="4" t="s">
        <v>45</v>
      </c>
      <c r="V192" s="4">
        <v>1.9</v>
      </c>
      <c r="W192" s="4">
        <v>5.8</v>
      </c>
      <c r="X192" s="7" t="s">
        <v>45</v>
      </c>
      <c r="Y192" s="5">
        <v>2</v>
      </c>
    </row>
    <row r="193" spans="1:25" x14ac:dyDescent="0.25">
      <c r="A193" s="6">
        <v>46177</v>
      </c>
      <c r="B193" s="6" t="s">
        <v>61</v>
      </c>
      <c r="C193" s="4">
        <v>5</v>
      </c>
      <c r="D193" s="4">
        <v>33</v>
      </c>
      <c r="E193" s="4">
        <v>3</v>
      </c>
      <c r="F193" s="4" t="s">
        <v>45</v>
      </c>
      <c r="G193" s="4" t="s">
        <v>44</v>
      </c>
      <c r="H193" s="4">
        <v>0</v>
      </c>
      <c r="I193" s="4" t="s">
        <v>45</v>
      </c>
      <c r="J193" s="4" t="s">
        <v>45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2</v>
      </c>
      <c r="Q193" s="4" t="s">
        <v>45</v>
      </c>
      <c r="R193" s="4">
        <v>87</v>
      </c>
      <c r="S193" s="4" t="s">
        <v>45</v>
      </c>
      <c r="T193" s="4">
        <v>0</v>
      </c>
      <c r="U193" s="4" t="s">
        <v>45</v>
      </c>
      <c r="V193" s="4">
        <v>1.9</v>
      </c>
      <c r="W193" s="4">
        <v>5.8</v>
      </c>
      <c r="X193" s="7" t="s">
        <v>45</v>
      </c>
      <c r="Y193" s="5">
        <v>2</v>
      </c>
    </row>
    <row r="194" spans="1:25" x14ac:dyDescent="0.25">
      <c r="A194" s="6">
        <v>46177</v>
      </c>
      <c r="B194" s="6" t="s">
        <v>61</v>
      </c>
      <c r="C194" s="4">
        <v>5</v>
      </c>
      <c r="D194" s="4">
        <v>33</v>
      </c>
      <c r="E194" s="4">
        <v>4</v>
      </c>
      <c r="F194" s="4" t="s">
        <v>47</v>
      </c>
      <c r="G194" s="4" t="s">
        <v>44</v>
      </c>
      <c r="H194" s="4">
        <v>0</v>
      </c>
      <c r="I194" s="4" t="s">
        <v>45</v>
      </c>
      <c r="J194" s="4" t="s">
        <v>45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2</v>
      </c>
      <c r="Q194" s="4" t="s">
        <v>45</v>
      </c>
      <c r="R194" s="4">
        <v>120</v>
      </c>
      <c r="S194" s="4" t="s">
        <v>45</v>
      </c>
      <c r="T194" s="4">
        <v>0</v>
      </c>
      <c r="U194" s="4">
        <v>60000</v>
      </c>
      <c r="V194" s="4">
        <v>1.9</v>
      </c>
      <c r="W194" s="4">
        <v>5.8</v>
      </c>
      <c r="X194" s="7">
        <v>60000</v>
      </c>
      <c r="Y194" s="5">
        <v>2</v>
      </c>
    </row>
    <row r="195" spans="1:25" x14ac:dyDescent="0.25">
      <c r="A195" s="6">
        <v>46177</v>
      </c>
      <c r="B195" s="6" t="s">
        <v>61</v>
      </c>
      <c r="C195" s="4">
        <v>5</v>
      </c>
      <c r="D195" s="4">
        <v>33</v>
      </c>
      <c r="E195" s="4">
        <v>5</v>
      </c>
      <c r="F195" s="4" t="s">
        <v>45</v>
      </c>
      <c r="G195" s="4" t="s">
        <v>44</v>
      </c>
      <c r="H195" s="4">
        <v>0</v>
      </c>
      <c r="I195" s="4" t="s">
        <v>45</v>
      </c>
      <c r="J195" s="4" t="s">
        <v>45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2</v>
      </c>
      <c r="Q195" s="4" t="s">
        <v>45</v>
      </c>
      <c r="R195" s="4">
        <v>100</v>
      </c>
      <c r="S195" s="4" t="s">
        <v>45</v>
      </c>
      <c r="T195" s="4">
        <v>0</v>
      </c>
      <c r="U195" s="4">
        <v>6496.52</v>
      </c>
      <c r="V195" s="4">
        <v>1.9</v>
      </c>
      <c r="W195" s="4">
        <v>5.8</v>
      </c>
      <c r="X195" s="7">
        <v>6496.52</v>
      </c>
      <c r="Y195" s="5">
        <v>2</v>
      </c>
    </row>
    <row r="196" spans="1:25" x14ac:dyDescent="0.25">
      <c r="A196" s="6">
        <v>46177</v>
      </c>
      <c r="B196" s="6" t="s">
        <v>61</v>
      </c>
      <c r="C196" s="4">
        <v>5</v>
      </c>
      <c r="D196" s="4">
        <v>33</v>
      </c>
      <c r="E196" s="4">
        <v>6</v>
      </c>
      <c r="F196" s="4" t="s">
        <v>45</v>
      </c>
      <c r="G196" s="4" t="s">
        <v>44</v>
      </c>
      <c r="H196" s="4">
        <v>0</v>
      </c>
      <c r="I196" s="4" t="s">
        <v>45</v>
      </c>
      <c r="J196" s="4" t="s">
        <v>45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2</v>
      </c>
      <c r="Q196" s="4" t="s">
        <v>45</v>
      </c>
      <c r="R196" s="4">
        <v>120</v>
      </c>
      <c r="S196" s="4" t="s">
        <v>45</v>
      </c>
      <c r="T196" s="4">
        <v>0</v>
      </c>
      <c r="U196" s="4">
        <v>1878.67</v>
      </c>
      <c r="V196" s="4">
        <v>1.9</v>
      </c>
      <c r="W196" s="4">
        <v>5.8</v>
      </c>
      <c r="X196" s="7">
        <v>1878.67</v>
      </c>
      <c r="Y196" s="5">
        <v>2</v>
      </c>
    </row>
    <row r="197" spans="1:25" x14ac:dyDescent="0.25">
      <c r="A197" s="6">
        <v>46177</v>
      </c>
      <c r="B197" s="6" t="s">
        <v>61</v>
      </c>
      <c r="C197" s="4">
        <v>5</v>
      </c>
      <c r="D197" s="4">
        <v>34</v>
      </c>
      <c r="E197" s="4">
        <v>10</v>
      </c>
      <c r="F197" s="4" t="s">
        <v>48</v>
      </c>
      <c r="G197" s="4" t="s">
        <v>44</v>
      </c>
      <c r="H197" s="4">
        <v>0</v>
      </c>
      <c r="I197" s="4" t="s">
        <v>45</v>
      </c>
      <c r="J197" s="4" t="s">
        <v>45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100</v>
      </c>
      <c r="S197" s="4" t="s">
        <v>45</v>
      </c>
      <c r="T197" s="4">
        <v>0</v>
      </c>
      <c r="U197" s="4" t="s">
        <v>45</v>
      </c>
      <c r="V197" s="4">
        <v>1.9</v>
      </c>
      <c r="W197" s="4">
        <v>5.8</v>
      </c>
      <c r="X197" s="7" t="s">
        <v>45</v>
      </c>
      <c r="Y197" s="5">
        <v>2</v>
      </c>
    </row>
    <row r="198" spans="1:25" x14ac:dyDescent="0.25">
      <c r="A198" s="6">
        <v>46177</v>
      </c>
      <c r="B198" s="6" t="s">
        <v>61</v>
      </c>
      <c r="C198" s="4">
        <v>5</v>
      </c>
      <c r="D198" s="4">
        <v>34</v>
      </c>
      <c r="E198" s="4">
        <v>11</v>
      </c>
      <c r="F198" s="4" t="s">
        <v>49</v>
      </c>
      <c r="G198" s="4" t="s">
        <v>44</v>
      </c>
      <c r="H198" s="4">
        <v>0</v>
      </c>
      <c r="I198" s="4" t="s">
        <v>45</v>
      </c>
      <c r="J198" s="4" t="s">
        <v>45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89</v>
      </c>
      <c r="S198" s="4" t="s">
        <v>45</v>
      </c>
      <c r="T198" s="4">
        <v>0</v>
      </c>
      <c r="U198" s="4" t="s">
        <v>45</v>
      </c>
      <c r="V198" s="4">
        <v>1.9</v>
      </c>
      <c r="W198" s="4">
        <v>5.8</v>
      </c>
      <c r="X198" s="7" t="s">
        <v>45</v>
      </c>
      <c r="Y198" s="5">
        <v>2</v>
      </c>
    </row>
    <row r="199" spans="1:25" x14ac:dyDescent="0.25">
      <c r="A199" s="6">
        <v>46177</v>
      </c>
      <c r="B199" s="6" t="s">
        <v>61</v>
      </c>
      <c r="C199" s="4">
        <v>5</v>
      </c>
      <c r="D199" s="4">
        <v>34</v>
      </c>
      <c r="E199" s="4">
        <v>9</v>
      </c>
      <c r="F199" s="4" t="s">
        <v>45</v>
      </c>
      <c r="G199" s="4" t="s">
        <v>44</v>
      </c>
      <c r="H199" s="4">
        <v>0</v>
      </c>
      <c r="I199" s="4" t="s">
        <v>45</v>
      </c>
      <c r="J199" s="4" t="s">
        <v>45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3</v>
      </c>
      <c r="Q199" s="4" t="s">
        <v>45</v>
      </c>
      <c r="R199" s="4">
        <v>100</v>
      </c>
      <c r="S199" s="4" t="s">
        <v>45</v>
      </c>
      <c r="T199" s="4">
        <v>0</v>
      </c>
      <c r="U199" s="4" t="s">
        <v>45</v>
      </c>
      <c r="V199" s="4">
        <v>1.9</v>
      </c>
      <c r="W199" s="4">
        <v>5.8</v>
      </c>
      <c r="X199" s="7" t="s">
        <v>45</v>
      </c>
      <c r="Y199" s="5">
        <v>2</v>
      </c>
    </row>
    <row r="200" spans="1:25" x14ac:dyDescent="0.25">
      <c r="A200" s="6">
        <v>46177</v>
      </c>
      <c r="B200" s="6" t="s">
        <v>61</v>
      </c>
      <c r="C200" s="4">
        <v>5</v>
      </c>
      <c r="D200" s="4">
        <v>42</v>
      </c>
      <c r="E200" s="4">
        <v>41</v>
      </c>
      <c r="F200" s="4" t="s">
        <v>43</v>
      </c>
      <c r="G200" s="4" t="s">
        <v>44</v>
      </c>
      <c r="H200" s="4">
        <v>0</v>
      </c>
      <c r="I200" s="4" t="s">
        <v>45</v>
      </c>
      <c r="J200" s="4" t="s">
        <v>45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3</v>
      </c>
      <c r="Q200" s="4" t="s">
        <v>45</v>
      </c>
      <c r="R200" s="4">
        <v>160</v>
      </c>
      <c r="S200" s="4" t="s">
        <v>45</v>
      </c>
      <c r="T200" s="4">
        <v>0</v>
      </c>
      <c r="U200" s="4">
        <v>561.55999999999995</v>
      </c>
      <c r="V200" s="4">
        <v>1.9</v>
      </c>
      <c r="W200" s="4">
        <v>5.8</v>
      </c>
      <c r="X200" s="7">
        <v>561.55999999999995</v>
      </c>
      <c r="Y200" s="5">
        <v>2</v>
      </c>
    </row>
    <row r="201" spans="1:25" x14ac:dyDescent="0.25">
      <c r="A201" s="6">
        <v>46177</v>
      </c>
      <c r="B201" s="6" t="s">
        <v>61</v>
      </c>
      <c r="C201" s="4">
        <v>5</v>
      </c>
      <c r="D201" s="4">
        <v>42</v>
      </c>
      <c r="E201" s="4">
        <v>42</v>
      </c>
      <c r="F201" s="4" t="s">
        <v>43</v>
      </c>
      <c r="G201" s="4" t="s">
        <v>44</v>
      </c>
      <c r="H201" s="4">
        <v>0</v>
      </c>
      <c r="I201" s="4" t="s">
        <v>45</v>
      </c>
      <c r="J201" s="4" t="s">
        <v>45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3</v>
      </c>
      <c r="Q201" s="4" t="s">
        <v>45</v>
      </c>
      <c r="R201" s="4">
        <v>180</v>
      </c>
      <c r="S201" s="4" t="s">
        <v>45</v>
      </c>
      <c r="T201" s="4">
        <v>0</v>
      </c>
      <c r="U201" s="4">
        <v>1163.31</v>
      </c>
      <c r="V201" s="4">
        <v>1.9</v>
      </c>
      <c r="W201" s="4">
        <v>5.8</v>
      </c>
      <c r="X201" s="7">
        <v>1163.31</v>
      </c>
      <c r="Y201" s="5">
        <v>2</v>
      </c>
    </row>
    <row r="202" spans="1:25" x14ac:dyDescent="0.25">
      <c r="A202" s="6">
        <v>46177</v>
      </c>
      <c r="B202" s="6" t="s">
        <v>61</v>
      </c>
      <c r="C202" s="4">
        <v>5</v>
      </c>
      <c r="D202" s="4">
        <v>42</v>
      </c>
      <c r="E202" s="4">
        <v>43</v>
      </c>
      <c r="F202" s="4" t="s">
        <v>43</v>
      </c>
      <c r="G202" s="4" t="s">
        <v>44</v>
      </c>
      <c r="H202" s="4">
        <v>0</v>
      </c>
      <c r="I202" s="4" t="s">
        <v>45</v>
      </c>
      <c r="J202" s="4" t="s">
        <v>45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3</v>
      </c>
      <c r="Q202" s="4" t="s">
        <v>45</v>
      </c>
      <c r="R202" s="4">
        <v>180</v>
      </c>
      <c r="S202" s="4" t="s">
        <v>45</v>
      </c>
      <c r="T202" s="4">
        <v>0</v>
      </c>
      <c r="U202" s="4">
        <v>246.68</v>
      </c>
      <c r="V202" s="4">
        <v>1.9</v>
      </c>
      <c r="W202" s="4">
        <v>5.8</v>
      </c>
      <c r="X202" s="7">
        <v>246.68</v>
      </c>
      <c r="Y202" s="5">
        <v>2</v>
      </c>
    </row>
    <row r="203" spans="1:25" x14ac:dyDescent="0.25">
      <c r="A203" s="6">
        <v>46177</v>
      </c>
      <c r="B203" s="6" t="s">
        <v>61</v>
      </c>
      <c r="C203" s="4">
        <v>5</v>
      </c>
      <c r="D203" s="4">
        <v>42</v>
      </c>
      <c r="E203" s="4">
        <v>44</v>
      </c>
      <c r="F203" s="4" t="s">
        <v>43</v>
      </c>
      <c r="G203" s="4" t="s">
        <v>44</v>
      </c>
      <c r="H203" s="4">
        <v>0</v>
      </c>
      <c r="I203" s="4" t="s">
        <v>45</v>
      </c>
      <c r="J203" s="4" t="s">
        <v>45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3</v>
      </c>
      <c r="Q203" s="4" t="s">
        <v>45</v>
      </c>
      <c r="R203" s="4">
        <v>170</v>
      </c>
      <c r="S203" s="4" t="s">
        <v>45</v>
      </c>
      <c r="T203" s="4">
        <v>0</v>
      </c>
      <c r="U203" s="4">
        <v>253</v>
      </c>
      <c r="V203" s="4">
        <v>1.9</v>
      </c>
      <c r="W203" s="4">
        <v>5.8</v>
      </c>
      <c r="X203" s="7">
        <v>253</v>
      </c>
      <c r="Y203" s="5">
        <v>2</v>
      </c>
    </row>
    <row r="204" spans="1:25" x14ac:dyDescent="0.25">
      <c r="A204" s="6">
        <v>46177</v>
      </c>
      <c r="B204" s="6" t="s">
        <v>61</v>
      </c>
      <c r="C204" s="4">
        <v>6</v>
      </c>
      <c r="D204" s="4">
        <v>36</v>
      </c>
      <c r="E204" s="4">
        <v>1</v>
      </c>
      <c r="F204" s="4" t="s">
        <v>50</v>
      </c>
      <c r="G204" s="4" t="s">
        <v>44</v>
      </c>
      <c r="H204" s="4">
        <v>0</v>
      </c>
      <c r="I204" s="4" t="s">
        <v>45</v>
      </c>
      <c r="J204" s="4" t="s">
        <v>45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3</v>
      </c>
      <c r="Q204" s="4" t="s">
        <v>45</v>
      </c>
      <c r="R204" s="4">
        <v>120</v>
      </c>
      <c r="S204" s="4" t="s">
        <v>45</v>
      </c>
      <c r="T204" s="4">
        <v>0</v>
      </c>
      <c r="U204" s="4" t="s">
        <v>45</v>
      </c>
      <c r="V204" s="4">
        <v>1.9</v>
      </c>
      <c r="W204" s="4">
        <v>5.8</v>
      </c>
      <c r="X204" s="7" t="s">
        <v>45</v>
      </c>
      <c r="Y204" s="5">
        <v>2</v>
      </c>
    </row>
    <row r="205" spans="1:25" x14ac:dyDescent="0.25">
      <c r="A205" s="6">
        <v>46177</v>
      </c>
      <c r="B205" s="6" t="s">
        <v>61</v>
      </c>
      <c r="C205" s="4">
        <v>6</v>
      </c>
      <c r="D205" s="4">
        <v>36</v>
      </c>
      <c r="E205" s="4">
        <v>2</v>
      </c>
      <c r="F205" s="4" t="s">
        <v>51</v>
      </c>
      <c r="G205" s="4" t="s">
        <v>44</v>
      </c>
      <c r="H205" s="4">
        <v>0</v>
      </c>
      <c r="I205" s="4" t="s">
        <v>45</v>
      </c>
      <c r="J205" s="4" t="s">
        <v>45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3</v>
      </c>
      <c r="Q205" s="4" t="s">
        <v>45</v>
      </c>
      <c r="R205" s="4">
        <v>63</v>
      </c>
      <c r="S205" s="4" t="s">
        <v>45</v>
      </c>
      <c r="T205" s="4">
        <v>0</v>
      </c>
      <c r="U205" s="4" t="s">
        <v>45</v>
      </c>
      <c r="V205" s="4">
        <v>1.9</v>
      </c>
      <c r="W205" s="4">
        <v>5.8</v>
      </c>
      <c r="X205" s="7" t="s">
        <v>45</v>
      </c>
      <c r="Y205" s="5">
        <v>2</v>
      </c>
    </row>
    <row r="206" spans="1:25" x14ac:dyDescent="0.25">
      <c r="A206" s="6">
        <v>46177</v>
      </c>
      <c r="B206" s="6" t="s">
        <v>61</v>
      </c>
      <c r="C206" s="4">
        <v>6</v>
      </c>
      <c r="D206" s="4">
        <v>36</v>
      </c>
      <c r="E206" s="4">
        <v>3</v>
      </c>
      <c r="F206" s="4" t="s">
        <v>52</v>
      </c>
      <c r="G206" s="4" t="s">
        <v>44</v>
      </c>
      <c r="H206" s="4">
        <v>0</v>
      </c>
      <c r="I206" s="4" t="s">
        <v>45</v>
      </c>
      <c r="J206" s="4" t="s">
        <v>45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3</v>
      </c>
      <c r="Q206" s="4" t="s">
        <v>45</v>
      </c>
      <c r="R206" s="4">
        <v>110</v>
      </c>
      <c r="S206" s="4" t="s">
        <v>45</v>
      </c>
      <c r="T206" s="4">
        <v>0</v>
      </c>
      <c r="U206" s="4" t="s">
        <v>45</v>
      </c>
      <c r="V206" s="4">
        <v>1.9</v>
      </c>
      <c r="W206" s="4">
        <v>5.8</v>
      </c>
      <c r="X206" s="7" t="s">
        <v>45</v>
      </c>
      <c r="Y206" s="5">
        <v>2</v>
      </c>
    </row>
    <row r="207" spans="1:25" x14ac:dyDescent="0.25">
      <c r="A207" s="6">
        <v>46177</v>
      </c>
      <c r="B207" s="6" t="s">
        <v>61</v>
      </c>
      <c r="C207" s="4">
        <v>6</v>
      </c>
      <c r="D207" s="4">
        <v>36</v>
      </c>
      <c r="E207" s="4">
        <v>4</v>
      </c>
      <c r="F207" s="4" t="s">
        <v>53</v>
      </c>
      <c r="G207" s="4" t="s">
        <v>44</v>
      </c>
      <c r="H207" s="4">
        <v>0</v>
      </c>
      <c r="I207" s="4" t="s">
        <v>45</v>
      </c>
      <c r="J207" s="4" t="s">
        <v>45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3</v>
      </c>
      <c r="Q207" s="4" t="s">
        <v>45</v>
      </c>
      <c r="R207" s="4">
        <v>150</v>
      </c>
      <c r="S207" s="4" t="s">
        <v>45</v>
      </c>
      <c r="T207" s="4">
        <v>0</v>
      </c>
      <c r="U207" s="4" t="s">
        <v>45</v>
      </c>
      <c r="V207" s="4">
        <v>1.9</v>
      </c>
      <c r="W207" s="4">
        <v>5.8</v>
      </c>
      <c r="X207" s="7" t="s">
        <v>45</v>
      </c>
      <c r="Y207" s="5">
        <v>2</v>
      </c>
    </row>
    <row r="208" spans="1:25" x14ac:dyDescent="0.25">
      <c r="A208" s="6">
        <v>46177</v>
      </c>
      <c r="B208" s="6" t="s">
        <v>61</v>
      </c>
      <c r="C208" s="4">
        <v>6</v>
      </c>
      <c r="D208" s="4">
        <v>36</v>
      </c>
      <c r="E208" s="4">
        <v>5</v>
      </c>
      <c r="F208" s="4" t="s">
        <v>54</v>
      </c>
      <c r="G208" s="4" t="s">
        <v>44</v>
      </c>
      <c r="H208" s="4">
        <v>0</v>
      </c>
      <c r="I208" s="4" t="s">
        <v>45</v>
      </c>
      <c r="J208" s="4" t="s">
        <v>45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2</v>
      </c>
      <c r="Q208" s="4" t="s">
        <v>45</v>
      </c>
      <c r="R208" s="4">
        <v>120</v>
      </c>
      <c r="S208" s="4" t="s">
        <v>45</v>
      </c>
      <c r="T208" s="4">
        <v>0</v>
      </c>
      <c r="U208" s="4" t="s">
        <v>45</v>
      </c>
      <c r="V208" s="4">
        <v>1.9</v>
      </c>
      <c r="W208" s="4">
        <v>5.8</v>
      </c>
      <c r="X208" s="7" t="s">
        <v>45</v>
      </c>
      <c r="Y208" s="5">
        <v>2</v>
      </c>
    </row>
    <row r="209" spans="1:25" x14ac:dyDescent="0.25">
      <c r="A209" s="6">
        <v>46177</v>
      </c>
      <c r="B209" s="6" t="s">
        <v>61</v>
      </c>
      <c r="C209" s="4">
        <v>6</v>
      </c>
      <c r="D209" s="4">
        <v>39</v>
      </c>
      <c r="E209" s="4">
        <v>8</v>
      </c>
      <c r="F209" s="4" t="s">
        <v>55</v>
      </c>
      <c r="G209" s="4" t="s">
        <v>44</v>
      </c>
      <c r="H209" s="4">
        <v>0</v>
      </c>
      <c r="I209" s="4" t="s">
        <v>45</v>
      </c>
      <c r="J209" s="4" t="s">
        <v>45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3</v>
      </c>
      <c r="Q209" s="4" t="s">
        <v>45</v>
      </c>
      <c r="R209" s="4">
        <v>150</v>
      </c>
      <c r="S209" s="4" t="s">
        <v>45</v>
      </c>
      <c r="T209" s="4">
        <v>0</v>
      </c>
      <c r="U209" s="4" t="s">
        <v>45</v>
      </c>
      <c r="V209" s="4">
        <v>1.9</v>
      </c>
      <c r="W209" s="4">
        <v>5.8</v>
      </c>
      <c r="X209" s="7" t="s">
        <v>45</v>
      </c>
      <c r="Y209" s="5">
        <v>2</v>
      </c>
    </row>
    <row r="210" spans="1:25" x14ac:dyDescent="0.25">
      <c r="A210" s="6">
        <v>46177</v>
      </c>
      <c r="B210" s="6" t="s">
        <v>61</v>
      </c>
      <c r="C210" s="4">
        <v>6</v>
      </c>
      <c r="D210" s="4">
        <v>39</v>
      </c>
      <c r="E210" s="4">
        <v>9</v>
      </c>
      <c r="F210" s="4" t="s">
        <v>45</v>
      </c>
      <c r="G210" s="4" t="s">
        <v>44</v>
      </c>
      <c r="H210" s="4">
        <v>0</v>
      </c>
      <c r="I210" s="4" t="s">
        <v>45</v>
      </c>
      <c r="J210" s="4" t="s">
        <v>45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3</v>
      </c>
      <c r="Q210" s="4" t="s">
        <v>45</v>
      </c>
      <c r="R210" s="4">
        <v>140</v>
      </c>
      <c r="S210" s="4" t="s">
        <v>45</v>
      </c>
      <c r="T210" s="4">
        <v>0</v>
      </c>
      <c r="U210" s="4" t="s">
        <v>45</v>
      </c>
      <c r="V210" s="4">
        <v>1.9</v>
      </c>
      <c r="W210" s="4">
        <v>5.8</v>
      </c>
      <c r="X210" s="7" t="s">
        <v>45</v>
      </c>
      <c r="Y210" s="5">
        <v>2</v>
      </c>
    </row>
    <row r="211" spans="1:25" x14ac:dyDescent="0.25">
      <c r="A211" s="6">
        <v>46177</v>
      </c>
      <c r="B211" s="6" t="s">
        <v>61</v>
      </c>
      <c r="C211" s="4">
        <v>6</v>
      </c>
      <c r="D211" s="4">
        <v>39</v>
      </c>
      <c r="E211" s="4">
        <v>10</v>
      </c>
      <c r="F211" s="4" t="s">
        <v>45</v>
      </c>
      <c r="G211" s="4" t="s">
        <v>44</v>
      </c>
      <c r="H211" s="4">
        <v>0</v>
      </c>
      <c r="I211" s="4" t="s">
        <v>45</v>
      </c>
      <c r="J211" s="4" t="s">
        <v>45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3</v>
      </c>
      <c r="Q211" s="4" t="s">
        <v>45</v>
      </c>
      <c r="R211" s="4">
        <v>140</v>
      </c>
      <c r="S211" s="4" t="s">
        <v>45</v>
      </c>
      <c r="T211" s="4">
        <v>0</v>
      </c>
      <c r="U211" s="4" t="s">
        <v>45</v>
      </c>
      <c r="V211" s="4">
        <v>1.9</v>
      </c>
      <c r="W211" s="4">
        <v>5.8</v>
      </c>
      <c r="X211" s="7" t="s">
        <v>45</v>
      </c>
      <c r="Y211" s="5">
        <v>2</v>
      </c>
    </row>
    <row r="212" spans="1:25" x14ac:dyDescent="0.25">
      <c r="A212" s="6">
        <v>46177</v>
      </c>
      <c r="B212" s="6" t="s">
        <v>61</v>
      </c>
      <c r="C212" s="4">
        <v>6</v>
      </c>
      <c r="D212" s="4">
        <v>39</v>
      </c>
      <c r="E212" s="4">
        <v>11</v>
      </c>
      <c r="F212" s="4" t="s">
        <v>45</v>
      </c>
      <c r="G212" s="4" t="s">
        <v>44</v>
      </c>
      <c r="H212" s="4">
        <v>0</v>
      </c>
      <c r="I212" s="4" t="s">
        <v>45</v>
      </c>
      <c r="J212" s="4" t="s">
        <v>45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3</v>
      </c>
      <c r="Q212" s="4" t="s">
        <v>45</v>
      </c>
      <c r="R212" s="4">
        <v>90</v>
      </c>
      <c r="S212" s="4" t="s">
        <v>45</v>
      </c>
      <c r="T212" s="4">
        <v>0</v>
      </c>
      <c r="U212" s="4" t="s">
        <v>45</v>
      </c>
      <c r="V212" s="4">
        <v>1.9</v>
      </c>
      <c r="W212" s="4">
        <v>5.8</v>
      </c>
      <c r="X212" s="7" t="s">
        <v>45</v>
      </c>
      <c r="Y212" s="5">
        <v>2</v>
      </c>
    </row>
    <row r="213" spans="1:25" x14ac:dyDescent="0.25">
      <c r="A213" s="6">
        <v>46177</v>
      </c>
      <c r="B213" s="6" t="s">
        <v>61</v>
      </c>
      <c r="C213" s="4">
        <v>6</v>
      </c>
      <c r="D213" s="4">
        <v>39</v>
      </c>
      <c r="E213" s="4">
        <v>12</v>
      </c>
      <c r="F213" s="4" t="s">
        <v>45</v>
      </c>
      <c r="G213" s="4" t="s">
        <v>44</v>
      </c>
      <c r="H213" s="4">
        <v>2.4</v>
      </c>
      <c r="I213" s="4">
        <v>6.4</v>
      </c>
      <c r="J213" s="4">
        <v>180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2</v>
      </c>
      <c r="Q213" s="4" t="s">
        <v>45</v>
      </c>
      <c r="R213" s="4">
        <v>150</v>
      </c>
      <c r="S213" s="4" t="s">
        <v>45</v>
      </c>
      <c r="T213" s="4">
        <v>223.2</v>
      </c>
      <c r="U213" s="4">
        <v>1784.36</v>
      </c>
      <c r="V213" s="4">
        <v>1.9</v>
      </c>
      <c r="W213" s="4">
        <v>5.8</v>
      </c>
      <c r="X213" s="7">
        <v>1784.36</v>
      </c>
      <c r="Y213" s="5">
        <v>2</v>
      </c>
    </row>
    <row r="214" spans="1:25" x14ac:dyDescent="0.25">
      <c r="A214" s="6">
        <v>46177</v>
      </c>
      <c r="B214" s="6" t="s">
        <v>61</v>
      </c>
      <c r="C214" s="4">
        <v>6</v>
      </c>
      <c r="D214" s="4">
        <v>41</v>
      </c>
      <c r="E214" s="4">
        <v>13</v>
      </c>
      <c r="F214" s="4" t="s">
        <v>43</v>
      </c>
      <c r="G214" s="4" t="s">
        <v>44</v>
      </c>
      <c r="H214" s="4">
        <v>0</v>
      </c>
      <c r="I214" s="4" t="s">
        <v>45</v>
      </c>
      <c r="J214" s="4" t="s">
        <v>45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3</v>
      </c>
      <c r="Q214" s="4" t="s">
        <v>45</v>
      </c>
      <c r="R214" s="4">
        <v>150</v>
      </c>
      <c r="S214" s="4" t="s">
        <v>45</v>
      </c>
      <c r="T214" s="4">
        <v>0</v>
      </c>
      <c r="U214" s="4" t="s">
        <v>45</v>
      </c>
      <c r="V214" s="4">
        <v>1.9</v>
      </c>
      <c r="W214" s="4">
        <v>5.8</v>
      </c>
      <c r="X214" s="7" t="s">
        <v>45</v>
      </c>
      <c r="Y214" s="5">
        <v>2</v>
      </c>
    </row>
    <row r="215" spans="1:25" x14ac:dyDescent="0.25">
      <c r="A215" s="6">
        <v>46177</v>
      </c>
      <c r="B215" s="6" t="s">
        <v>61</v>
      </c>
      <c r="C215" s="4">
        <v>6</v>
      </c>
      <c r="D215" s="4">
        <v>41</v>
      </c>
      <c r="E215" s="4">
        <v>14</v>
      </c>
      <c r="F215" s="4" t="s">
        <v>43</v>
      </c>
      <c r="G215" s="4" t="s">
        <v>44</v>
      </c>
      <c r="H215" s="4">
        <v>0</v>
      </c>
      <c r="I215" s="4" t="s">
        <v>45</v>
      </c>
      <c r="J215" s="4" t="s">
        <v>45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3</v>
      </c>
      <c r="Q215" s="4" t="s">
        <v>45</v>
      </c>
      <c r="R215" s="4">
        <v>170</v>
      </c>
      <c r="S215" s="4" t="s">
        <v>45</v>
      </c>
      <c r="T215" s="4">
        <v>0</v>
      </c>
      <c r="U215" s="4" t="s">
        <v>45</v>
      </c>
      <c r="V215" s="4">
        <v>1.9</v>
      </c>
      <c r="W215" s="4">
        <v>5.8</v>
      </c>
      <c r="X215" s="7" t="s">
        <v>45</v>
      </c>
      <c r="Y215" s="5">
        <v>2</v>
      </c>
    </row>
    <row r="216" spans="1:25" x14ac:dyDescent="0.25">
      <c r="A216" s="6">
        <v>46177</v>
      </c>
      <c r="B216" s="6" t="s">
        <v>61</v>
      </c>
      <c r="C216" s="4">
        <v>6</v>
      </c>
      <c r="D216" s="4">
        <v>41</v>
      </c>
      <c r="E216" s="4">
        <v>15</v>
      </c>
      <c r="F216" s="4" t="s">
        <v>43</v>
      </c>
      <c r="G216" s="4" t="s">
        <v>44</v>
      </c>
      <c r="H216" s="4">
        <v>0</v>
      </c>
      <c r="I216" s="4" t="s">
        <v>45</v>
      </c>
      <c r="J216" s="4" t="s">
        <v>45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150</v>
      </c>
      <c r="S216" s="4" t="s">
        <v>45</v>
      </c>
      <c r="T216" s="4">
        <v>0</v>
      </c>
      <c r="U216" s="4" t="s">
        <v>45</v>
      </c>
      <c r="V216" s="4">
        <v>1.9</v>
      </c>
      <c r="W216" s="4">
        <v>5.8</v>
      </c>
      <c r="X216" s="7" t="s">
        <v>45</v>
      </c>
      <c r="Y216" s="5">
        <v>2</v>
      </c>
    </row>
    <row r="217" spans="1:25" x14ac:dyDescent="0.25">
      <c r="A217" s="6">
        <v>46177</v>
      </c>
      <c r="B217" s="6" t="s">
        <v>61</v>
      </c>
      <c r="C217" s="4">
        <v>6</v>
      </c>
      <c r="D217" s="4">
        <v>41</v>
      </c>
      <c r="E217" s="4">
        <v>16</v>
      </c>
      <c r="F217" s="4" t="s">
        <v>43</v>
      </c>
      <c r="G217" s="4" t="s">
        <v>44</v>
      </c>
      <c r="H217" s="4">
        <v>0</v>
      </c>
      <c r="I217" s="4" t="s">
        <v>45</v>
      </c>
      <c r="J217" s="4" t="s">
        <v>45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150</v>
      </c>
      <c r="S217" s="4" t="s">
        <v>45</v>
      </c>
      <c r="T217" s="4">
        <v>0</v>
      </c>
      <c r="U217" s="4" t="s">
        <v>45</v>
      </c>
      <c r="V217" s="4">
        <v>1.9</v>
      </c>
      <c r="W217" s="4">
        <v>5.8</v>
      </c>
      <c r="X217" s="7" t="s">
        <v>45</v>
      </c>
      <c r="Y217" s="5">
        <v>2</v>
      </c>
    </row>
    <row r="218" spans="1:25" x14ac:dyDescent="0.25">
      <c r="A218" s="6">
        <v>46177</v>
      </c>
      <c r="B218" s="6" t="s">
        <v>61</v>
      </c>
      <c r="C218" s="4">
        <v>6</v>
      </c>
      <c r="D218" s="4">
        <v>43</v>
      </c>
      <c r="E218" s="4">
        <v>19</v>
      </c>
      <c r="F218" s="4" t="s">
        <v>43</v>
      </c>
      <c r="G218" s="4" t="s">
        <v>44</v>
      </c>
      <c r="H218" s="4">
        <v>0.3</v>
      </c>
      <c r="I218" s="4">
        <v>6.5</v>
      </c>
      <c r="J218" s="4">
        <v>90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2</v>
      </c>
      <c r="Q218" s="4" t="s">
        <v>45</v>
      </c>
      <c r="R218" s="4">
        <v>170</v>
      </c>
      <c r="S218" s="4" t="s">
        <v>45</v>
      </c>
      <c r="T218" s="4">
        <v>111.6</v>
      </c>
      <c r="U218" s="4">
        <v>1672.9</v>
      </c>
      <c r="V218" s="4">
        <v>1.9</v>
      </c>
      <c r="W218" s="4">
        <v>5.8</v>
      </c>
      <c r="X218" s="7">
        <v>1672.9</v>
      </c>
      <c r="Y218" s="5">
        <v>2</v>
      </c>
    </row>
    <row r="219" spans="1:25" x14ac:dyDescent="0.25">
      <c r="A219" s="6">
        <v>46177</v>
      </c>
      <c r="B219" s="6" t="s">
        <v>61</v>
      </c>
      <c r="C219" s="4">
        <v>6</v>
      </c>
      <c r="D219" s="4">
        <v>43</v>
      </c>
      <c r="E219" s="4">
        <v>20</v>
      </c>
      <c r="F219" s="4" t="s">
        <v>43</v>
      </c>
      <c r="G219" s="4" t="s">
        <v>44</v>
      </c>
      <c r="H219" s="4">
        <v>1.7</v>
      </c>
      <c r="I219" s="4">
        <v>6.2</v>
      </c>
      <c r="J219" s="4">
        <v>110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2</v>
      </c>
      <c r="Q219" s="4" t="s">
        <v>45</v>
      </c>
      <c r="R219" s="4">
        <v>72</v>
      </c>
      <c r="S219" s="4" t="s">
        <v>45</v>
      </c>
      <c r="T219" s="4">
        <v>136.4</v>
      </c>
      <c r="U219" s="4" t="s">
        <v>45</v>
      </c>
      <c r="V219" s="4">
        <v>1.9</v>
      </c>
      <c r="W219" s="4">
        <v>5.8</v>
      </c>
      <c r="X219" s="7" t="s">
        <v>45</v>
      </c>
      <c r="Y219" s="5">
        <v>2</v>
      </c>
    </row>
    <row r="220" spans="1:25" x14ac:dyDescent="0.25">
      <c r="A220" s="6">
        <v>46177</v>
      </c>
      <c r="B220" s="6" t="s">
        <v>61</v>
      </c>
      <c r="C220" s="4">
        <v>6</v>
      </c>
      <c r="D220" s="4">
        <v>43</v>
      </c>
      <c r="E220" s="4">
        <v>21</v>
      </c>
      <c r="F220" s="4" t="s">
        <v>43</v>
      </c>
      <c r="G220" s="4" t="s">
        <v>44</v>
      </c>
      <c r="H220" s="4">
        <v>1.9</v>
      </c>
      <c r="I220" s="4">
        <v>6.3</v>
      </c>
      <c r="J220" s="4">
        <v>130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2</v>
      </c>
      <c r="Q220" s="4" t="s">
        <v>45</v>
      </c>
      <c r="R220" s="4">
        <v>100</v>
      </c>
      <c r="S220" s="4" t="s">
        <v>45</v>
      </c>
      <c r="T220" s="4">
        <v>161.19999999999999</v>
      </c>
      <c r="U220" s="4" t="s">
        <v>45</v>
      </c>
      <c r="V220" s="4">
        <v>1.9</v>
      </c>
      <c r="W220" s="4">
        <v>5.8</v>
      </c>
      <c r="X220" s="7" t="s">
        <v>45</v>
      </c>
      <c r="Y220" s="5">
        <v>2</v>
      </c>
    </row>
    <row r="221" spans="1:25" x14ac:dyDescent="0.25">
      <c r="A221" s="6">
        <v>46177</v>
      </c>
      <c r="B221" s="6" t="s">
        <v>61</v>
      </c>
      <c r="C221" s="4">
        <v>6</v>
      </c>
      <c r="D221" s="4">
        <v>45</v>
      </c>
      <c r="E221" s="4">
        <v>22</v>
      </c>
      <c r="F221" s="4" t="s">
        <v>56</v>
      </c>
      <c r="G221" s="4" t="s">
        <v>44</v>
      </c>
      <c r="H221" s="4">
        <v>2.1</v>
      </c>
      <c r="I221" s="4">
        <v>6</v>
      </c>
      <c r="J221" s="4">
        <v>200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3</v>
      </c>
      <c r="Q221" s="4" t="s">
        <v>45</v>
      </c>
      <c r="R221" s="4">
        <v>160</v>
      </c>
      <c r="S221" s="4" t="s">
        <v>45</v>
      </c>
      <c r="T221" s="4">
        <v>248</v>
      </c>
      <c r="U221" s="4" t="s">
        <v>45</v>
      </c>
      <c r="V221" s="4">
        <v>1.9</v>
      </c>
      <c r="W221" s="4">
        <v>5.8</v>
      </c>
      <c r="X221" s="7" t="s">
        <v>45</v>
      </c>
      <c r="Y221" s="5">
        <v>2</v>
      </c>
    </row>
    <row r="222" spans="1:25" x14ac:dyDescent="0.25">
      <c r="A222" s="6">
        <v>46177</v>
      </c>
      <c r="B222" s="6" t="s">
        <v>61</v>
      </c>
      <c r="C222" s="4">
        <v>6</v>
      </c>
      <c r="D222" s="4">
        <v>45</v>
      </c>
      <c r="E222" s="4">
        <v>23</v>
      </c>
      <c r="F222" s="4" t="s">
        <v>57</v>
      </c>
      <c r="G222" s="4" t="s">
        <v>44</v>
      </c>
      <c r="H222" s="4">
        <v>1</v>
      </c>
      <c r="I222" s="4">
        <v>6.4</v>
      </c>
      <c r="J222" s="4">
        <v>200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3</v>
      </c>
      <c r="Q222" s="4" t="s">
        <v>45</v>
      </c>
      <c r="R222" s="4">
        <v>140</v>
      </c>
      <c r="S222" s="4" t="s">
        <v>45</v>
      </c>
      <c r="T222" s="4">
        <v>248</v>
      </c>
      <c r="U222" s="4" t="s">
        <v>45</v>
      </c>
      <c r="V222" s="4">
        <v>1.9</v>
      </c>
      <c r="W222" s="4">
        <v>5.8</v>
      </c>
      <c r="X222" s="7" t="s">
        <v>45</v>
      </c>
      <c r="Y222" s="5">
        <v>2</v>
      </c>
    </row>
    <row r="223" spans="1:25" x14ac:dyDescent="0.25">
      <c r="A223" s="6">
        <v>46177</v>
      </c>
      <c r="B223" s="6" t="s">
        <v>61</v>
      </c>
      <c r="C223" s="4">
        <v>6</v>
      </c>
      <c r="D223" s="4">
        <v>45</v>
      </c>
      <c r="E223" s="4">
        <v>24</v>
      </c>
      <c r="F223" s="4" t="s">
        <v>58</v>
      </c>
      <c r="G223" s="4" t="s">
        <v>44</v>
      </c>
      <c r="H223" s="4">
        <v>1.5</v>
      </c>
      <c r="I223" s="4">
        <v>6.2</v>
      </c>
      <c r="J223" s="4">
        <v>200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3</v>
      </c>
      <c r="Q223" s="4" t="s">
        <v>45</v>
      </c>
      <c r="R223" s="4">
        <v>170</v>
      </c>
      <c r="S223" s="4" t="s">
        <v>45</v>
      </c>
      <c r="T223" s="4">
        <v>248</v>
      </c>
      <c r="U223" s="4" t="s">
        <v>45</v>
      </c>
      <c r="V223" s="4">
        <v>1.9</v>
      </c>
      <c r="W223" s="4">
        <v>5.8</v>
      </c>
      <c r="X223" s="7" t="s">
        <v>45</v>
      </c>
      <c r="Y223" s="5">
        <v>2</v>
      </c>
    </row>
    <row r="224" spans="1:25" x14ac:dyDescent="0.25">
      <c r="A224" s="6">
        <v>46177</v>
      </c>
      <c r="B224" s="6" t="s">
        <v>61</v>
      </c>
      <c r="C224" s="4">
        <v>6</v>
      </c>
      <c r="D224" s="4">
        <v>45</v>
      </c>
      <c r="E224" s="4">
        <v>25</v>
      </c>
      <c r="F224" s="4" t="s">
        <v>59</v>
      </c>
      <c r="G224" s="4" t="s">
        <v>44</v>
      </c>
      <c r="H224" s="4">
        <v>1.5</v>
      </c>
      <c r="I224" s="4">
        <v>6.2</v>
      </c>
      <c r="J224" s="4">
        <v>270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3</v>
      </c>
      <c r="Q224" s="4" t="s">
        <v>45</v>
      </c>
      <c r="R224" s="4">
        <v>150</v>
      </c>
      <c r="S224" s="4" t="s">
        <v>45</v>
      </c>
      <c r="T224" s="4">
        <v>334.8</v>
      </c>
      <c r="U224" s="4" t="s">
        <v>45</v>
      </c>
      <c r="V224" s="4">
        <v>1.9</v>
      </c>
      <c r="W224" s="4">
        <v>5.8</v>
      </c>
      <c r="X224" s="7" t="s">
        <v>45</v>
      </c>
      <c r="Y224" s="5">
        <v>2</v>
      </c>
    </row>
    <row r="225" spans="1:25" x14ac:dyDescent="0.25">
      <c r="A225" s="6">
        <v>46177</v>
      </c>
      <c r="B225" s="6" t="s">
        <v>61</v>
      </c>
      <c r="C225" s="4">
        <v>6</v>
      </c>
      <c r="D225" s="4">
        <v>45</v>
      </c>
      <c r="E225" s="4">
        <v>26</v>
      </c>
      <c r="F225" s="4" t="s">
        <v>60</v>
      </c>
      <c r="G225" s="4" t="s">
        <v>44</v>
      </c>
      <c r="H225" s="4">
        <v>1.5</v>
      </c>
      <c r="I225" s="4">
        <v>6.1</v>
      </c>
      <c r="J225" s="4">
        <v>150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2</v>
      </c>
      <c r="Q225" s="4" t="s">
        <v>45</v>
      </c>
      <c r="R225" s="4">
        <v>180</v>
      </c>
      <c r="S225" s="4" t="s">
        <v>45</v>
      </c>
      <c r="T225" s="4">
        <v>186</v>
      </c>
      <c r="U225" s="4" t="s">
        <v>45</v>
      </c>
      <c r="V225" s="4">
        <v>1.9</v>
      </c>
      <c r="W225" s="4">
        <v>5.8</v>
      </c>
      <c r="X225" s="7" t="s">
        <v>45</v>
      </c>
      <c r="Y225" s="5">
        <v>2</v>
      </c>
    </row>
    <row r="226" spans="1:25" x14ac:dyDescent="0.25">
      <c r="A226" s="6">
        <v>46176</v>
      </c>
      <c r="B226" s="6" t="s">
        <v>61</v>
      </c>
      <c r="C226" s="4">
        <v>1</v>
      </c>
      <c r="D226" s="4">
        <v>46</v>
      </c>
      <c r="E226" s="4">
        <v>1</v>
      </c>
      <c r="F226" s="4" t="s">
        <v>62</v>
      </c>
      <c r="G226" s="4" t="s">
        <v>44</v>
      </c>
      <c r="H226" s="4">
        <v>0</v>
      </c>
      <c r="I226" s="4">
        <v>0</v>
      </c>
      <c r="J226" s="4">
        <v>0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3</v>
      </c>
      <c r="Q226" s="4" t="s">
        <v>45</v>
      </c>
      <c r="R226" s="4">
        <v>80</v>
      </c>
      <c r="S226" s="4" t="s">
        <v>45</v>
      </c>
      <c r="T226" s="4">
        <v>0</v>
      </c>
      <c r="U226" s="4">
        <v>2244.25</v>
      </c>
      <c r="V226" s="4" t="s">
        <v>45</v>
      </c>
      <c r="W226" s="4" t="s">
        <v>45</v>
      </c>
      <c r="X226" s="7">
        <v>2244.25</v>
      </c>
      <c r="Y226" s="5">
        <v>2</v>
      </c>
    </row>
    <row r="227" spans="1:25" x14ac:dyDescent="0.25">
      <c r="A227" s="6">
        <v>46176</v>
      </c>
      <c r="B227" s="6" t="s">
        <v>61</v>
      </c>
      <c r="C227" s="4">
        <v>1</v>
      </c>
      <c r="D227" s="4">
        <v>46</v>
      </c>
      <c r="E227" s="4">
        <v>2</v>
      </c>
      <c r="F227" s="4" t="s">
        <v>63</v>
      </c>
      <c r="G227" s="4" t="s">
        <v>44</v>
      </c>
      <c r="H227" s="4">
        <v>0</v>
      </c>
      <c r="I227" s="4">
        <v>0</v>
      </c>
      <c r="J227" s="4">
        <v>0</v>
      </c>
      <c r="K227" s="4">
        <v>0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3</v>
      </c>
      <c r="Q227" s="4" t="s">
        <v>45</v>
      </c>
      <c r="R227" s="4">
        <v>75</v>
      </c>
      <c r="S227" s="4" t="s">
        <v>45</v>
      </c>
      <c r="T227" s="4">
        <v>0</v>
      </c>
      <c r="U227" s="4">
        <v>32000</v>
      </c>
      <c r="V227" s="4" t="s">
        <v>45</v>
      </c>
      <c r="W227" s="4" t="s">
        <v>45</v>
      </c>
      <c r="X227" s="7">
        <v>32000</v>
      </c>
      <c r="Y227" s="5">
        <v>2</v>
      </c>
    </row>
    <row r="228" spans="1:25" x14ac:dyDescent="0.25">
      <c r="A228" s="6">
        <v>46176</v>
      </c>
      <c r="B228" s="6" t="s">
        <v>61</v>
      </c>
      <c r="C228" s="4">
        <v>1</v>
      </c>
      <c r="D228" s="4">
        <v>47</v>
      </c>
      <c r="E228" s="4">
        <v>3</v>
      </c>
      <c r="F228" s="4" t="s">
        <v>64</v>
      </c>
      <c r="G228" s="4" t="s">
        <v>44</v>
      </c>
      <c r="H228" s="4">
        <v>0</v>
      </c>
      <c r="I228" s="4">
        <v>0</v>
      </c>
      <c r="J228" s="4">
        <v>0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3</v>
      </c>
      <c r="Q228" s="4" t="s">
        <v>45</v>
      </c>
      <c r="R228" s="4">
        <v>80</v>
      </c>
      <c r="S228" s="4" t="s">
        <v>45</v>
      </c>
      <c r="T228" s="4">
        <v>0</v>
      </c>
      <c r="U228" s="4">
        <v>1910.01</v>
      </c>
      <c r="V228" s="4" t="s">
        <v>45</v>
      </c>
      <c r="W228" s="4" t="s">
        <v>45</v>
      </c>
      <c r="X228" s="7">
        <v>1910.01</v>
      </c>
      <c r="Y228" s="5">
        <v>2</v>
      </c>
    </row>
    <row r="229" spans="1:25" x14ac:dyDescent="0.25">
      <c r="A229" s="6">
        <v>46176</v>
      </c>
      <c r="B229" s="6" t="s">
        <v>61</v>
      </c>
      <c r="C229" s="4">
        <v>1</v>
      </c>
      <c r="D229" s="4">
        <v>47</v>
      </c>
      <c r="E229" s="4">
        <v>4</v>
      </c>
      <c r="F229" s="4" t="s">
        <v>65</v>
      </c>
      <c r="G229" s="4" t="s">
        <v>44</v>
      </c>
      <c r="H229" s="4">
        <v>0</v>
      </c>
      <c r="I229" s="4">
        <v>0</v>
      </c>
      <c r="J229" s="4">
        <v>0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3</v>
      </c>
      <c r="Q229" s="4" t="s">
        <v>45</v>
      </c>
      <c r="R229" s="4">
        <v>140</v>
      </c>
      <c r="S229" s="4" t="s">
        <v>45</v>
      </c>
      <c r="T229" s="4">
        <v>0</v>
      </c>
      <c r="U229" s="4">
        <v>1910.01</v>
      </c>
      <c r="V229" s="4" t="s">
        <v>45</v>
      </c>
      <c r="W229" s="4" t="s">
        <v>45</v>
      </c>
      <c r="X229" s="7">
        <v>1910.01</v>
      </c>
      <c r="Y229" s="5">
        <v>2</v>
      </c>
    </row>
    <row r="230" spans="1:25" x14ac:dyDescent="0.25">
      <c r="A230" s="6">
        <v>46176</v>
      </c>
      <c r="B230" s="6" t="s">
        <v>61</v>
      </c>
      <c r="C230" s="4">
        <v>1</v>
      </c>
      <c r="D230" s="4">
        <v>48</v>
      </c>
      <c r="E230" s="4">
        <v>5</v>
      </c>
      <c r="F230" s="4" t="s">
        <v>45</v>
      </c>
      <c r="G230" s="4" t="s">
        <v>44</v>
      </c>
      <c r="H230" s="4">
        <v>2.2000000000000002</v>
      </c>
      <c r="I230" s="4">
        <v>5.8</v>
      </c>
      <c r="J230" s="4">
        <v>190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3</v>
      </c>
      <c r="Q230" s="4" t="s">
        <v>45</v>
      </c>
      <c r="R230" s="4">
        <v>120</v>
      </c>
      <c r="S230" s="4" t="s">
        <v>45</v>
      </c>
      <c r="T230" s="4">
        <v>235.6</v>
      </c>
      <c r="U230" s="4">
        <v>2804.43</v>
      </c>
      <c r="V230" s="4" t="s">
        <v>45</v>
      </c>
      <c r="W230" s="4" t="s">
        <v>45</v>
      </c>
      <c r="X230" s="7">
        <v>2804.43</v>
      </c>
      <c r="Y230" s="5">
        <v>2</v>
      </c>
    </row>
    <row r="231" spans="1:25" x14ac:dyDescent="0.25">
      <c r="A231" s="6">
        <v>46176</v>
      </c>
      <c r="B231" s="6" t="s">
        <v>61</v>
      </c>
      <c r="C231" s="4">
        <v>1</v>
      </c>
      <c r="D231" s="4">
        <v>48</v>
      </c>
      <c r="E231" s="4">
        <v>6</v>
      </c>
      <c r="F231" s="4" t="s">
        <v>45</v>
      </c>
      <c r="G231" s="4" t="s">
        <v>44</v>
      </c>
      <c r="H231" s="4">
        <v>2.1</v>
      </c>
      <c r="I231" s="4">
        <v>5.7</v>
      </c>
      <c r="J231" s="4">
        <v>190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3</v>
      </c>
      <c r="Q231" s="4" t="s">
        <v>45</v>
      </c>
      <c r="R231" s="4">
        <v>160</v>
      </c>
      <c r="S231" s="4" t="s">
        <v>45</v>
      </c>
      <c r="T231" s="4">
        <v>235.6</v>
      </c>
      <c r="U231" s="4">
        <v>2865.93</v>
      </c>
      <c r="V231" s="4" t="s">
        <v>45</v>
      </c>
      <c r="W231" s="4" t="s">
        <v>45</v>
      </c>
      <c r="X231" s="7">
        <v>2865.93</v>
      </c>
      <c r="Y231" s="5">
        <v>2</v>
      </c>
    </row>
    <row r="232" spans="1:25" x14ac:dyDescent="0.25">
      <c r="A232" s="6">
        <v>46176</v>
      </c>
      <c r="B232" s="6" t="s">
        <v>61</v>
      </c>
      <c r="C232" s="4">
        <v>1</v>
      </c>
      <c r="D232" s="4">
        <v>49</v>
      </c>
      <c r="E232" s="4">
        <v>10</v>
      </c>
      <c r="F232" s="4" t="s">
        <v>66</v>
      </c>
      <c r="G232" s="4" t="s">
        <v>44</v>
      </c>
      <c r="H232" s="4">
        <v>0</v>
      </c>
      <c r="I232" s="4">
        <v>0</v>
      </c>
      <c r="J232" s="4">
        <v>0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62</v>
      </c>
      <c r="S232" s="4" t="s">
        <v>45</v>
      </c>
      <c r="T232" s="4">
        <v>0</v>
      </c>
      <c r="U232" s="4">
        <v>3645.35</v>
      </c>
      <c r="V232" s="4" t="s">
        <v>45</v>
      </c>
      <c r="W232" s="4" t="s">
        <v>45</v>
      </c>
      <c r="X232" s="7">
        <v>3645.35</v>
      </c>
      <c r="Y232" s="5">
        <v>2</v>
      </c>
    </row>
    <row r="233" spans="1:25" x14ac:dyDescent="0.25">
      <c r="A233" s="6">
        <v>46176</v>
      </c>
      <c r="B233" s="6" t="s">
        <v>61</v>
      </c>
      <c r="C233" s="4">
        <v>1</v>
      </c>
      <c r="D233" s="4">
        <v>49</v>
      </c>
      <c r="E233" s="4">
        <v>7</v>
      </c>
      <c r="F233" s="4" t="s">
        <v>67</v>
      </c>
      <c r="G233" s="4" t="s">
        <v>44</v>
      </c>
      <c r="H233" s="4">
        <v>0</v>
      </c>
      <c r="I233" s="4">
        <v>0</v>
      </c>
      <c r="J233" s="4">
        <v>0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2</v>
      </c>
      <c r="Q233" s="4" t="s">
        <v>45</v>
      </c>
      <c r="R233" s="4">
        <v>120</v>
      </c>
      <c r="S233" s="4" t="s">
        <v>45</v>
      </c>
      <c r="T233" s="4">
        <v>0</v>
      </c>
      <c r="U233" s="4">
        <v>1525.03</v>
      </c>
      <c r="V233" s="4" t="s">
        <v>45</v>
      </c>
      <c r="W233" s="4" t="s">
        <v>45</v>
      </c>
      <c r="X233" s="7">
        <v>1525.03</v>
      </c>
      <c r="Y233" s="5">
        <v>2</v>
      </c>
    </row>
    <row r="234" spans="1:25" x14ac:dyDescent="0.25">
      <c r="A234" s="6">
        <v>46176</v>
      </c>
      <c r="B234" s="6" t="s">
        <v>61</v>
      </c>
      <c r="C234" s="4">
        <v>1</v>
      </c>
      <c r="D234" s="4">
        <v>49</v>
      </c>
      <c r="E234" s="4">
        <v>8</v>
      </c>
      <c r="F234" s="4" t="s">
        <v>68</v>
      </c>
      <c r="G234" s="4" t="s">
        <v>44</v>
      </c>
      <c r="H234" s="4">
        <v>0</v>
      </c>
      <c r="I234" s="4">
        <v>0</v>
      </c>
      <c r="J234" s="4" t="s">
        <v>45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2</v>
      </c>
      <c r="Q234" s="4" t="s">
        <v>45</v>
      </c>
      <c r="R234" s="4">
        <v>75</v>
      </c>
      <c r="S234" s="4" t="s">
        <v>45</v>
      </c>
      <c r="T234" s="4">
        <v>0</v>
      </c>
      <c r="U234" s="4">
        <v>1525.03</v>
      </c>
      <c r="V234" s="4" t="s">
        <v>45</v>
      </c>
      <c r="W234" s="4" t="s">
        <v>45</v>
      </c>
      <c r="X234" s="7">
        <v>1525.03</v>
      </c>
      <c r="Y234" s="5">
        <v>2</v>
      </c>
    </row>
    <row r="235" spans="1:25" x14ac:dyDescent="0.25">
      <c r="A235" s="6">
        <v>46176</v>
      </c>
      <c r="B235" s="6" t="s">
        <v>61</v>
      </c>
      <c r="C235" s="4">
        <v>1</v>
      </c>
      <c r="D235" s="4">
        <v>49</v>
      </c>
      <c r="E235" s="4">
        <v>9</v>
      </c>
      <c r="F235" s="4" t="s">
        <v>69</v>
      </c>
      <c r="G235" s="4" t="s">
        <v>44</v>
      </c>
      <c r="H235" s="4">
        <v>0</v>
      </c>
      <c r="I235" s="4">
        <v>0</v>
      </c>
      <c r="J235" s="4">
        <v>0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2</v>
      </c>
      <c r="Q235" s="4" t="s">
        <v>45</v>
      </c>
      <c r="R235" s="4">
        <v>75</v>
      </c>
      <c r="S235" s="4" t="s">
        <v>45</v>
      </c>
      <c r="T235" s="4">
        <v>0</v>
      </c>
      <c r="U235" s="4">
        <v>1525.03</v>
      </c>
      <c r="V235" s="4" t="s">
        <v>45</v>
      </c>
      <c r="W235" s="4" t="s">
        <v>45</v>
      </c>
      <c r="X235" s="7">
        <v>1525.03</v>
      </c>
      <c r="Y235" s="5">
        <v>2</v>
      </c>
    </row>
    <row r="236" spans="1:25" x14ac:dyDescent="0.25">
      <c r="A236" s="6">
        <v>46176</v>
      </c>
      <c r="B236" s="6" t="s">
        <v>61</v>
      </c>
      <c r="C236" s="4">
        <v>1</v>
      </c>
      <c r="D236" s="4">
        <v>50</v>
      </c>
      <c r="E236" s="4">
        <v>11</v>
      </c>
      <c r="F236" s="4" t="s">
        <v>70</v>
      </c>
      <c r="G236" s="4" t="s">
        <v>44</v>
      </c>
      <c r="H236" s="4">
        <v>0</v>
      </c>
      <c r="I236" s="4">
        <v>0</v>
      </c>
      <c r="J236" s="4">
        <v>0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>
        <v>84</v>
      </c>
      <c r="S236" s="4" t="s">
        <v>45</v>
      </c>
      <c r="T236" s="4">
        <v>0</v>
      </c>
      <c r="U236" s="4">
        <v>1882.92</v>
      </c>
      <c r="V236" s="4" t="s">
        <v>45</v>
      </c>
      <c r="W236" s="4" t="s">
        <v>45</v>
      </c>
      <c r="X236" s="7">
        <v>1882.92</v>
      </c>
      <c r="Y236" s="5">
        <v>2</v>
      </c>
    </row>
    <row r="237" spans="1:25" x14ac:dyDescent="0.25">
      <c r="A237" s="6">
        <v>46176</v>
      </c>
      <c r="B237" s="6" t="s">
        <v>61</v>
      </c>
      <c r="C237" s="4">
        <v>1</v>
      </c>
      <c r="D237" s="4">
        <v>50</v>
      </c>
      <c r="E237" s="4">
        <v>12</v>
      </c>
      <c r="F237" s="4" t="s">
        <v>71</v>
      </c>
      <c r="G237" s="4" t="s">
        <v>44</v>
      </c>
      <c r="H237" s="4">
        <v>0</v>
      </c>
      <c r="I237" s="4">
        <v>0</v>
      </c>
      <c r="J237" s="4">
        <v>0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3</v>
      </c>
      <c r="Q237" s="4" t="s">
        <v>45</v>
      </c>
      <c r="R237" s="4">
        <v>100</v>
      </c>
      <c r="S237" s="4" t="s">
        <v>45</v>
      </c>
      <c r="T237" s="4">
        <v>0</v>
      </c>
      <c r="U237" s="4">
        <v>1647.56</v>
      </c>
      <c r="V237" s="4" t="s">
        <v>45</v>
      </c>
      <c r="W237" s="4" t="s">
        <v>45</v>
      </c>
      <c r="X237" s="7">
        <v>1647.56</v>
      </c>
      <c r="Y237" s="5">
        <v>2</v>
      </c>
    </row>
    <row r="238" spans="1:25" x14ac:dyDescent="0.25">
      <c r="A238" s="6">
        <v>46176</v>
      </c>
      <c r="B238" s="6" t="s">
        <v>61</v>
      </c>
      <c r="C238" s="4">
        <v>1</v>
      </c>
      <c r="D238" s="4">
        <v>53</v>
      </c>
      <c r="E238" s="4">
        <v>17</v>
      </c>
      <c r="F238" s="4" t="s">
        <v>72</v>
      </c>
      <c r="G238" s="4" t="s">
        <v>44</v>
      </c>
      <c r="H238" s="4">
        <v>0</v>
      </c>
      <c r="I238" s="4">
        <v>0</v>
      </c>
      <c r="J238" s="4">
        <v>0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3</v>
      </c>
      <c r="Q238" s="4" t="s">
        <v>45</v>
      </c>
      <c r="R238" s="4">
        <v>260</v>
      </c>
      <c r="S238" s="4" t="s">
        <v>45</v>
      </c>
      <c r="T238" s="4">
        <v>0</v>
      </c>
      <c r="U238" s="4">
        <v>1223.3800000000001</v>
      </c>
      <c r="V238" s="4" t="s">
        <v>45</v>
      </c>
      <c r="W238" s="4" t="s">
        <v>45</v>
      </c>
      <c r="X238" s="7">
        <v>1223.3800000000001</v>
      </c>
      <c r="Y238" s="5">
        <v>2</v>
      </c>
    </row>
    <row r="239" spans="1:25" x14ac:dyDescent="0.25">
      <c r="A239" s="6">
        <v>46176</v>
      </c>
      <c r="B239" s="6" t="s">
        <v>61</v>
      </c>
      <c r="C239" s="4">
        <v>1</v>
      </c>
      <c r="D239" s="4">
        <v>54</v>
      </c>
      <c r="E239" s="4">
        <v>18</v>
      </c>
      <c r="F239" s="4" t="s">
        <v>45</v>
      </c>
      <c r="G239" s="4" t="s">
        <v>44</v>
      </c>
      <c r="H239" s="4">
        <v>0</v>
      </c>
      <c r="I239" s="4">
        <v>0</v>
      </c>
      <c r="J239" s="4">
        <v>0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3</v>
      </c>
      <c r="Q239" s="4">
        <v>1.28</v>
      </c>
      <c r="R239" s="4" t="s">
        <v>45</v>
      </c>
      <c r="S239" s="4" t="s">
        <v>45</v>
      </c>
      <c r="T239" s="4">
        <v>0</v>
      </c>
      <c r="U239" s="4">
        <v>2033.37</v>
      </c>
      <c r="V239" s="4" t="s">
        <v>45</v>
      </c>
      <c r="W239" s="4" t="s">
        <v>45</v>
      </c>
      <c r="X239" s="7">
        <v>2033.37</v>
      </c>
      <c r="Y239" s="5">
        <v>2</v>
      </c>
    </row>
    <row r="240" spans="1:25" x14ac:dyDescent="0.25">
      <c r="A240" s="6">
        <v>46176</v>
      </c>
      <c r="B240" s="6" t="s">
        <v>61</v>
      </c>
      <c r="C240" s="4">
        <v>1</v>
      </c>
      <c r="D240" s="4">
        <v>54</v>
      </c>
      <c r="E240" s="4">
        <v>19</v>
      </c>
      <c r="F240" s="4" t="s">
        <v>45</v>
      </c>
      <c r="G240" s="4" t="s">
        <v>44</v>
      </c>
      <c r="H240" s="4">
        <v>0</v>
      </c>
      <c r="I240" s="4">
        <v>0</v>
      </c>
      <c r="J240" s="4">
        <v>0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350</v>
      </c>
      <c r="S240" s="4" t="s">
        <v>45</v>
      </c>
      <c r="T240" s="4">
        <v>0</v>
      </c>
      <c r="U240" s="4">
        <v>1665.64</v>
      </c>
      <c r="V240" s="4" t="s">
        <v>45</v>
      </c>
      <c r="W240" s="4" t="s">
        <v>45</v>
      </c>
      <c r="X240" s="7">
        <v>1665.64</v>
      </c>
      <c r="Y240" s="5">
        <v>2</v>
      </c>
    </row>
    <row r="241" spans="1:25" x14ac:dyDescent="0.25">
      <c r="A241" s="6">
        <v>46176</v>
      </c>
      <c r="B241" s="6" t="s">
        <v>61</v>
      </c>
      <c r="C241" s="4">
        <v>1</v>
      </c>
      <c r="D241" s="4">
        <v>58</v>
      </c>
      <c r="E241" s="4">
        <v>28</v>
      </c>
      <c r="F241" s="4" t="s">
        <v>73</v>
      </c>
      <c r="G241" s="4" t="s">
        <v>44</v>
      </c>
      <c r="H241" s="4">
        <v>0</v>
      </c>
      <c r="I241" s="4">
        <v>0</v>
      </c>
      <c r="J241" s="4">
        <v>0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130</v>
      </c>
      <c r="S241" s="4" t="s">
        <v>45</v>
      </c>
      <c r="T241" s="4">
        <v>0</v>
      </c>
      <c r="U241" s="4" t="s">
        <v>45</v>
      </c>
      <c r="V241" s="4" t="s">
        <v>45</v>
      </c>
      <c r="W241" s="4" t="s">
        <v>45</v>
      </c>
      <c r="X241" s="7" t="s">
        <v>45</v>
      </c>
      <c r="Y241" s="5">
        <v>2</v>
      </c>
    </row>
    <row r="242" spans="1:25" x14ac:dyDescent="0.25">
      <c r="A242" s="6">
        <v>46176</v>
      </c>
      <c r="B242" s="6" t="s">
        <v>61</v>
      </c>
      <c r="C242" s="4">
        <v>1</v>
      </c>
      <c r="D242" s="4">
        <v>58</v>
      </c>
      <c r="E242" s="4">
        <v>29</v>
      </c>
      <c r="F242" s="4" t="s">
        <v>74</v>
      </c>
      <c r="G242" s="4" t="s">
        <v>44</v>
      </c>
      <c r="H242" s="4">
        <v>0</v>
      </c>
      <c r="I242" s="4">
        <v>0</v>
      </c>
      <c r="J242" s="4">
        <v>0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 t="s">
        <v>45</v>
      </c>
      <c r="R242" s="4">
        <v>160</v>
      </c>
      <c r="S242" s="4" t="s">
        <v>45</v>
      </c>
      <c r="T242" s="4">
        <v>0</v>
      </c>
      <c r="U242" s="4">
        <v>853.16</v>
      </c>
      <c r="V242" s="4" t="s">
        <v>45</v>
      </c>
      <c r="W242" s="4" t="s">
        <v>45</v>
      </c>
      <c r="X242" s="7">
        <v>853.16</v>
      </c>
      <c r="Y242" s="5">
        <v>2</v>
      </c>
    </row>
    <row r="243" spans="1:25" x14ac:dyDescent="0.25">
      <c r="A243" s="6">
        <v>46176</v>
      </c>
      <c r="B243" s="6" t="s">
        <v>61</v>
      </c>
      <c r="C243" s="4">
        <v>1</v>
      </c>
      <c r="D243" s="4">
        <v>59</v>
      </c>
      <c r="E243" s="4">
        <v>30</v>
      </c>
      <c r="F243" s="4" t="s">
        <v>45</v>
      </c>
      <c r="G243" s="4" t="s">
        <v>44</v>
      </c>
      <c r="H243" s="4">
        <v>0</v>
      </c>
      <c r="I243" s="4">
        <v>0</v>
      </c>
      <c r="J243" s="4">
        <v>0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3</v>
      </c>
      <c r="Q243" s="4" t="s">
        <v>45</v>
      </c>
      <c r="R243" s="4">
        <v>180</v>
      </c>
      <c r="S243" s="4" t="s">
        <v>45</v>
      </c>
      <c r="T243" s="4">
        <v>0</v>
      </c>
      <c r="U243" s="4">
        <v>1169.27</v>
      </c>
      <c r="V243" s="4" t="s">
        <v>45</v>
      </c>
      <c r="W243" s="4" t="s">
        <v>45</v>
      </c>
      <c r="X243" s="7">
        <v>1169.27</v>
      </c>
      <c r="Y243" s="5">
        <v>2</v>
      </c>
    </row>
    <row r="244" spans="1:25" x14ac:dyDescent="0.25">
      <c r="A244" s="6">
        <v>46176</v>
      </c>
      <c r="B244" s="6" t="s">
        <v>61</v>
      </c>
      <c r="C244" s="4">
        <v>1</v>
      </c>
      <c r="D244" s="4">
        <v>59</v>
      </c>
      <c r="E244" s="4">
        <v>31</v>
      </c>
      <c r="F244" s="4" t="s">
        <v>45</v>
      </c>
      <c r="G244" s="4" t="s">
        <v>44</v>
      </c>
      <c r="H244" s="4">
        <v>0</v>
      </c>
      <c r="I244" s="4">
        <v>0</v>
      </c>
      <c r="J244" s="4">
        <v>0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140</v>
      </c>
      <c r="S244" s="4" t="s">
        <v>45</v>
      </c>
      <c r="T244" s="4">
        <v>0</v>
      </c>
      <c r="U244" s="4">
        <v>593.82000000000005</v>
      </c>
      <c r="V244" s="4" t="s">
        <v>45</v>
      </c>
      <c r="W244" s="4" t="s">
        <v>45</v>
      </c>
      <c r="X244" s="7">
        <v>593.82000000000005</v>
      </c>
      <c r="Y244" s="5">
        <v>2</v>
      </c>
    </row>
    <row r="245" spans="1:25" x14ac:dyDescent="0.25">
      <c r="A245" s="6">
        <v>46176</v>
      </c>
      <c r="B245" s="6" t="s">
        <v>61</v>
      </c>
      <c r="C245" s="4">
        <v>1</v>
      </c>
      <c r="D245" s="4">
        <v>60</v>
      </c>
      <c r="E245" s="4">
        <v>32</v>
      </c>
      <c r="F245" s="4" t="s">
        <v>75</v>
      </c>
      <c r="G245" s="4" t="s">
        <v>44</v>
      </c>
      <c r="H245" s="4">
        <v>0</v>
      </c>
      <c r="I245" s="4">
        <v>0</v>
      </c>
      <c r="J245" s="4">
        <v>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3</v>
      </c>
      <c r="Q245" s="4" t="s">
        <v>45</v>
      </c>
      <c r="R245" s="4">
        <v>170</v>
      </c>
      <c r="S245" s="4" t="s">
        <v>45</v>
      </c>
      <c r="T245" s="4">
        <v>0</v>
      </c>
      <c r="U245" s="4">
        <v>479.08</v>
      </c>
      <c r="V245" s="4" t="s">
        <v>45</v>
      </c>
      <c r="W245" s="4" t="s">
        <v>45</v>
      </c>
      <c r="X245" s="7">
        <v>479.08</v>
      </c>
      <c r="Y245" s="5">
        <v>2</v>
      </c>
    </row>
    <row r="246" spans="1:25" x14ac:dyDescent="0.25">
      <c r="A246" s="6">
        <v>46176</v>
      </c>
      <c r="B246" s="6" t="s">
        <v>61</v>
      </c>
      <c r="C246" s="4">
        <v>1</v>
      </c>
      <c r="D246" s="4">
        <v>60</v>
      </c>
      <c r="E246" s="4">
        <v>33</v>
      </c>
      <c r="F246" s="4" t="s">
        <v>49</v>
      </c>
      <c r="G246" s="4" t="s">
        <v>44</v>
      </c>
      <c r="H246" s="4">
        <v>0</v>
      </c>
      <c r="I246" s="4">
        <v>0</v>
      </c>
      <c r="J246" s="4">
        <v>0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180</v>
      </c>
      <c r="S246" s="4" t="s">
        <v>45</v>
      </c>
      <c r="T246" s="4">
        <v>0</v>
      </c>
      <c r="U246" s="4">
        <v>598.85</v>
      </c>
      <c r="V246" s="4" t="s">
        <v>45</v>
      </c>
      <c r="W246" s="4" t="s">
        <v>45</v>
      </c>
      <c r="X246" s="7">
        <v>598.85</v>
      </c>
      <c r="Y246" s="5">
        <v>2</v>
      </c>
    </row>
    <row r="247" spans="1:25" x14ac:dyDescent="0.25">
      <c r="A247" s="6">
        <v>46176</v>
      </c>
      <c r="B247" s="6" t="s">
        <v>61</v>
      </c>
      <c r="C247" s="4">
        <v>1</v>
      </c>
      <c r="D247" s="4">
        <v>61</v>
      </c>
      <c r="E247" s="4">
        <v>34</v>
      </c>
      <c r="F247" s="4" t="s">
        <v>63</v>
      </c>
      <c r="G247" s="4" t="s">
        <v>44</v>
      </c>
      <c r="H247" s="4">
        <v>0</v>
      </c>
      <c r="I247" s="4">
        <v>0</v>
      </c>
      <c r="J247" s="4">
        <v>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150</v>
      </c>
      <c r="S247" s="4" t="s">
        <v>45</v>
      </c>
      <c r="T247" s="4">
        <v>0</v>
      </c>
      <c r="U247" s="4">
        <v>1317.7</v>
      </c>
      <c r="V247" s="4" t="s">
        <v>45</v>
      </c>
      <c r="W247" s="4" t="s">
        <v>45</v>
      </c>
      <c r="X247" s="7">
        <v>1317.7</v>
      </c>
      <c r="Y247" s="5">
        <v>2</v>
      </c>
    </row>
    <row r="248" spans="1:25" x14ac:dyDescent="0.25">
      <c r="A248" s="6">
        <v>46176</v>
      </c>
      <c r="B248" s="6" t="s">
        <v>61</v>
      </c>
      <c r="C248" s="4">
        <v>1</v>
      </c>
      <c r="D248" s="4">
        <v>61</v>
      </c>
      <c r="E248" s="4">
        <v>35</v>
      </c>
      <c r="F248" s="4" t="s">
        <v>45</v>
      </c>
      <c r="G248" s="4" t="s">
        <v>44</v>
      </c>
      <c r="H248" s="4">
        <v>0</v>
      </c>
      <c r="I248" s="4">
        <v>0</v>
      </c>
      <c r="J248" s="4">
        <v>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3</v>
      </c>
      <c r="Q248" s="4" t="s">
        <v>45</v>
      </c>
      <c r="R248" s="4">
        <v>170</v>
      </c>
      <c r="S248" s="4" t="s">
        <v>45</v>
      </c>
      <c r="T248" s="4">
        <v>0</v>
      </c>
      <c r="U248" s="4">
        <v>1152.69</v>
      </c>
      <c r="V248" s="4" t="s">
        <v>45</v>
      </c>
      <c r="W248" s="4" t="s">
        <v>45</v>
      </c>
      <c r="X248" s="7">
        <v>1152.69</v>
      </c>
      <c r="Y248" s="5">
        <v>2</v>
      </c>
    </row>
    <row r="249" spans="1:25" x14ac:dyDescent="0.25">
      <c r="A249" s="6">
        <v>46176</v>
      </c>
      <c r="B249" s="6" t="s">
        <v>61</v>
      </c>
      <c r="C249" s="4">
        <v>1</v>
      </c>
      <c r="D249" s="4">
        <v>62</v>
      </c>
      <c r="E249" s="4">
        <v>36</v>
      </c>
      <c r="F249" s="4" t="s">
        <v>76</v>
      </c>
      <c r="G249" s="4" t="s">
        <v>44</v>
      </c>
      <c r="H249" s="4">
        <v>0</v>
      </c>
      <c r="I249" s="4">
        <v>0</v>
      </c>
      <c r="J249" s="4">
        <v>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3</v>
      </c>
      <c r="Q249" s="4" t="s">
        <v>45</v>
      </c>
      <c r="R249" s="4">
        <v>57</v>
      </c>
      <c r="S249" s="4" t="s">
        <v>45</v>
      </c>
      <c r="T249" s="4">
        <v>0</v>
      </c>
      <c r="U249" s="4">
        <v>977.61</v>
      </c>
      <c r="V249" s="4" t="s">
        <v>45</v>
      </c>
      <c r="W249" s="4" t="s">
        <v>45</v>
      </c>
      <c r="X249" s="7">
        <v>977.61</v>
      </c>
      <c r="Y249" s="5">
        <v>2</v>
      </c>
    </row>
    <row r="250" spans="1:25" x14ac:dyDescent="0.25">
      <c r="A250" s="6">
        <v>46176</v>
      </c>
      <c r="B250" s="6" t="s">
        <v>61</v>
      </c>
      <c r="C250" s="4">
        <v>1</v>
      </c>
      <c r="D250" s="4">
        <v>62</v>
      </c>
      <c r="E250" s="4">
        <v>37</v>
      </c>
      <c r="F250" s="4" t="s">
        <v>76</v>
      </c>
      <c r="G250" s="4" t="s">
        <v>44</v>
      </c>
      <c r="H250" s="4">
        <v>0</v>
      </c>
      <c r="I250" s="4">
        <v>0</v>
      </c>
      <c r="J250" s="4">
        <v>0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3</v>
      </c>
      <c r="Q250" s="4" t="s">
        <v>45</v>
      </c>
      <c r="R250" s="4">
        <v>120</v>
      </c>
      <c r="S250" s="4" t="s">
        <v>45</v>
      </c>
      <c r="T250" s="4">
        <v>0</v>
      </c>
      <c r="U250" s="4">
        <v>996.42</v>
      </c>
      <c r="V250" s="4" t="s">
        <v>45</v>
      </c>
      <c r="W250" s="4" t="s">
        <v>45</v>
      </c>
      <c r="X250" s="7">
        <v>996.42</v>
      </c>
      <c r="Y250" s="5">
        <v>2</v>
      </c>
    </row>
    <row r="251" spans="1:25" x14ac:dyDescent="0.25">
      <c r="A251" s="6">
        <v>46176</v>
      </c>
      <c r="B251" s="6" t="s">
        <v>61</v>
      </c>
      <c r="C251" s="4">
        <v>1</v>
      </c>
      <c r="D251" s="4">
        <v>62</v>
      </c>
      <c r="E251" s="4">
        <v>38</v>
      </c>
      <c r="F251" s="4" t="s">
        <v>76</v>
      </c>
      <c r="G251" s="4" t="s">
        <v>44</v>
      </c>
      <c r="H251" s="4">
        <v>0</v>
      </c>
      <c r="I251" s="4">
        <v>0</v>
      </c>
      <c r="J251" s="4">
        <v>0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3</v>
      </c>
      <c r="Q251" s="4" t="s">
        <v>45</v>
      </c>
      <c r="R251" s="4">
        <v>160</v>
      </c>
      <c r="S251" s="4" t="s">
        <v>45</v>
      </c>
      <c r="T251" s="4">
        <v>0</v>
      </c>
      <c r="U251" s="4">
        <v>457.54</v>
      </c>
      <c r="V251" s="4" t="s">
        <v>45</v>
      </c>
      <c r="W251" s="4" t="s">
        <v>45</v>
      </c>
      <c r="X251" s="7">
        <v>457.54</v>
      </c>
      <c r="Y251" s="5">
        <v>2</v>
      </c>
    </row>
    <row r="252" spans="1:25" x14ac:dyDescent="0.25">
      <c r="A252" s="6">
        <v>46176</v>
      </c>
      <c r="B252" s="6" t="s">
        <v>61</v>
      </c>
      <c r="C252" s="4">
        <v>2</v>
      </c>
      <c r="D252" s="4">
        <v>63</v>
      </c>
      <c r="E252" s="4">
        <v>1</v>
      </c>
      <c r="F252" s="4" t="s">
        <v>43</v>
      </c>
      <c r="G252" s="4" t="s">
        <v>44</v>
      </c>
      <c r="H252" s="4">
        <v>0</v>
      </c>
      <c r="I252" s="4">
        <v>0</v>
      </c>
      <c r="J252" s="4" t="s">
        <v>45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2</v>
      </c>
      <c r="Q252" s="4" t="s">
        <v>45</v>
      </c>
      <c r="R252" s="4">
        <v>170</v>
      </c>
      <c r="S252" s="4" t="s">
        <v>45</v>
      </c>
      <c r="T252" s="4">
        <v>0</v>
      </c>
      <c r="U252" s="4">
        <v>2528.59</v>
      </c>
      <c r="V252" s="4" t="s">
        <v>45</v>
      </c>
      <c r="W252" s="4" t="s">
        <v>45</v>
      </c>
      <c r="X252" s="7">
        <v>2528.59</v>
      </c>
      <c r="Y252" s="5">
        <v>2</v>
      </c>
    </row>
    <row r="253" spans="1:25" x14ac:dyDescent="0.25">
      <c r="A253" s="6">
        <v>46176</v>
      </c>
      <c r="B253" s="6" t="s">
        <v>61</v>
      </c>
      <c r="C253" s="4">
        <v>2</v>
      </c>
      <c r="D253" s="4">
        <v>63</v>
      </c>
      <c r="E253" s="4">
        <v>2</v>
      </c>
      <c r="F253" s="4" t="s">
        <v>43</v>
      </c>
      <c r="G253" s="4" t="s">
        <v>44</v>
      </c>
      <c r="H253" s="4">
        <v>0</v>
      </c>
      <c r="I253" s="4">
        <v>0</v>
      </c>
      <c r="J253" s="4">
        <v>0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2</v>
      </c>
      <c r="Q253" s="4" t="s">
        <v>45</v>
      </c>
      <c r="R253" s="4">
        <v>150</v>
      </c>
      <c r="S253" s="4" t="s">
        <v>45</v>
      </c>
      <c r="T253" s="4">
        <v>0</v>
      </c>
      <c r="U253" s="4">
        <v>2406.44</v>
      </c>
      <c r="V253" s="4" t="s">
        <v>45</v>
      </c>
      <c r="W253" s="4" t="s">
        <v>45</v>
      </c>
      <c r="X253" s="7">
        <v>2406.44</v>
      </c>
      <c r="Y253" s="5">
        <v>2</v>
      </c>
    </row>
    <row r="254" spans="1:25" x14ac:dyDescent="0.25">
      <c r="A254" s="6">
        <v>46176</v>
      </c>
      <c r="B254" s="6" t="s">
        <v>61</v>
      </c>
      <c r="C254" s="4">
        <v>2</v>
      </c>
      <c r="D254" s="4">
        <v>63</v>
      </c>
      <c r="E254" s="4">
        <v>3</v>
      </c>
      <c r="F254" s="4" t="s">
        <v>43</v>
      </c>
      <c r="G254" s="4" t="s">
        <v>44</v>
      </c>
      <c r="H254" s="4">
        <v>0</v>
      </c>
      <c r="I254" s="4">
        <v>0</v>
      </c>
      <c r="J254" s="4">
        <v>0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2</v>
      </c>
      <c r="Q254" s="4" t="s">
        <v>45</v>
      </c>
      <c r="R254" s="4">
        <v>170</v>
      </c>
      <c r="S254" s="4" t="s">
        <v>45</v>
      </c>
      <c r="T254" s="4">
        <v>0</v>
      </c>
      <c r="U254" s="4">
        <v>2246.16</v>
      </c>
      <c r="V254" s="4" t="s">
        <v>45</v>
      </c>
      <c r="W254" s="4" t="s">
        <v>45</v>
      </c>
      <c r="X254" s="7">
        <v>2246.16</v>
      </c>
      <c r="Y254" s="5">
        <v>2</v>
      </c>
    </row>
    <row r="255" spans="1:25" x14ac:dyDescent="0.25">
      <c r="A255" s="6">
        <v>46176</v>
      </c>
      <c r="B255" s="6" t="s">
        <v>61</v>
      </c>
      <c r="C255" s="4">
        <v>2</v>
      </c>
      <c r="D255" s="4">
        <v>63</v>
      </c>
      <c r="E255" s="4">
        <v>4</v>
      </c>
      <c r="F255" s="4" t="s">
        <v>43</v>
      </c>
      <c r="G255" s="4" t="s">
        <v>44</v>
      </c>
      <c r="H255" s="4">
        <v>0</v>
      </c>
      <c r="I255" s="4">
        <v>0</v>
      </c>
      <c r="J255" s="4">
        <v>0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2</v>
      </c>
      <c r="Q255" s="4" t="s">
        <v>45</v>
      </c>
      <c r="R255" s="4">
        <v>75</v>
      </c>
      <c r="S255" s="4" t="s">
        <v>45</v>
      </c>
      <c r="T255" s="4">
        <v>0</v>
      </c>
      <c r="U255" s="4">
        <v>2246.16</v>
      </c>
      <c r="V255" s="4" t="s">
        <v>45</v>
      </c>
      <c r="W255" s="4" t="s">
        <v>45</v>
      </c>
      <c r="X255" s="7">
        <v>2246.16</v>
      </c>
      <c r="Y255" s="5">
        <v>2</v>
      </c>
    </row>
    <row r="256" spans="1:25" x14ac:dyDescent="0.25">
      <c r="A256" s="6">
        <v>46176</v>
      </c>
      <c r="B256" s="6" t="s">
        <v>61</v>
      </c>
      <c r="C256" s="4">
        <v>2</v>
      </c>
      <c r="D256" s="4">
        <v>63</v>
      </c>
      <c r="E256" s="4">
        <v>5</v>
      </c>
      <c r="F256" s="4" t="s">
        <v>43</v>
      </c>
      <c r="G256" s="4" t="s">
        <v>44</v>
      </c>
      <c r="H256" s="4">
        <v>0</v>
      </c>
      <c r="I256" s="4">
        <v>0</v>
      </c>
      <c r="J256" s="4" t="s">
        <v>45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2</v>
      </c>
      <c r="Q256" s="4" t="s">
        <v>45</v>
      </c>
      <c r="R256" s="4">
        <v>85</v>
      </c>
      <c r="S256" s="4" t="s">
        <v>45</v>
      </c>
      <c r="T256" s="4">
        <v>0</v>
      </c>
      <c r="U256" s="4">
        <v>2246.16</v>
      </c>
      <c r="V256" s="4" t="s">
        <v>45</v>
      </c>
      <c r="W256" s="4" t="s">
        <v>45</v>
      </c>
      <c r="X256" s="7">
        <v>2246.16</v>
      </c>
      <c r="Y256" s="5">
        <v>2</v>
      </c>
    </row>
    <row r="257" spans="1:25" x14ac:dyDescent="0.25">
      <c r="A257" s="6">
        <v>46176</v>
      </c>
      <c r="B257" s="6" t="s">
        <v>61</v>
      </c>
      <c r="C257" s="4">
        <v>2</v>
      </c>
      <c r="D257" s="4">
        <v>63</v>
      </c>
      <c r="E257" s="4">
        <v>6</v>
      </c>
      <c r="F257" s="4" t="s">
        <v>43</v>
      </c>
      <c r="G257" s="4" t="s">
        <v>44</v>
      </c>
      <c r="H257" s="4">
        <v>0</v>
      </c>
      <c r="I257" s="4">
        <v>0</v>
      </c>
      <c r="J257" s="4">
        <v>0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2</v>
      </c>
      <c r="Q257" s="4" t="s">
        <v>45</v>
      </c>
      <c r="R257" s="4">
        <v>75</v>
      </c>
      <c r="S257" s="4" t="s">
        <v>45</v>
      </c>
      <c r="T257" s="4">
        <v>0</v>
      </c>
      <c r="U257" s="4">
        <v>2246.16</v>
      </c>
      <c r="V257" s="4" t="s">
        <v>45</v>
      </c>
      <c r="W257" s="4" t="s">
        <v>45</v>
      </c>
      <c r="X257" s="7">
        <v>2246.16</v>
      </c>
      <c r="Y257" s="5">
        <v>2</v>
      </c>
    </row>
    <row r="258" spans="1:25" x14ac:dyDescent="0.25">
      <c r="A258" s="6">
        <v>46176</v>
      </c>
      <c r="B258" s="6" t="s">
        <v>61</v>
      </c>
      <c r="C258" s="4">
        <v>2</v>
      </c>
      <c r="D258" s="4">
        <v>63</v>
      </c>
      <c r="E258" s="4">
        <v>7</v>
      </c>
      <c r="F258" s="4" t="s">
        <v>43</v>
      </c>
      <c r="G258" s="4" t="s">
        <v>44</v>
      </c>
      <c r="H258" s="4">
        <v>0</v>
      </c>
      <c r="I258" s="4">
        <v>0</v>
      </c>
      <c r="J258" s="4" t="s">
        <v>45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2</v>
      </c>
      <c r="Q258" s="4" t="s">
        <v>45</v>
      </c>
      <c r="R258" s="4">
        <v>170</v>
      </c>
      <c r="S258" s="4" t="s">
        <v>45</v>
      </c>
      <c r="T258" s="4">
        <v>0</v>
      </c>
      <c r="U258" s="4">
        <v>994.12</v>
      </c>
      <c r="V258" s="4" t="s">
        <v>45</v>
      </c>
      <c r="W258" s="4" t="s">
        <v>45</v>
      </c>
      <c r="X258" s="7">
        <v>994.12</v>
      </c>
      <c r="Y258" s="5">
        <v>2</v>
      </c>
    </row>
    <row r="259" spans="1:25" x14ac:dyDescent="0.25">
      <c r="A259" s="6">
        <v>46176</v>
      </c>
      <c r="B259" s="6" t="s">
        <v>61</v>
      </c>
      <c r="C259" s="4">
        <v>2</v>
      </c>
      <c r="D259" s="4">
        <v>64</v>
      </c>
      <c r="E259" s="4">
        <v>10</v>
      </c>
      <c r="F259" s="4" t="s">
        <v>45</v>
      </c>
      <c r="G259" s="4" t="s">
        <v>44</v>
      </c>
      <c r="H259" s="4">
        <v>0</v>
      </c>
      <c r="I259" s="4">
        <v>0</v>
      </c>
      <c r="J259" s="4">
        <v>0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2</v>
      </c>
      <c r="Q259" s="4" t="s">
        <v>45</v>
      </c>
      <c r="R259" s="4">
        <v>120</v>
      </c>
      <c r="S259" s="4" t="s">
        <v>45</v>
      </c>
      <c r="T259" s="4">
        <v>0</v>
      </c>
      <c r="U259" s="4">
        <v>985.02</v>
      </c>
      <c r="V259" s="4" t="s">
        <v>45</v>
      </c>
      <c r="W259" s="4" t="s">
        <v>45</v>
      </c>
      <c r="X259" s="7">
        <v>985.02</v>
      </c>
      <c r="Y259" s="5">
        <v>2</v>
      </c>
    </row>
    <row r="260" spans="1:25" x14ac:dyDescent="0.25">
      <c r="A260" s="6">
        <v>46176</v>
      </c>
      <c r="B260" s="6" t="s">
        <v>61</v>
      </c>
      <c r="C260" s="4">
        <v>2</v>
      </c>
      <c r="D260" s="4">
        <v>64</v>
      </c>
      <c r="E260" s="4">
        <v>11</v>
      </c>
      <c r="F260" s="4" t="s">
        <v>77</v>
      </c>
      <c r="G260" s="4" t="s">
        <v>44</v>
      </c>
      <c r="H260" s="4">
        <v>0</v>
      </c>
      <c r="I260" s="4">
        <v>0</v>
      </c>
      <c r="J260" s="4">
        <v>0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2</v>
      </c>
      <c r="Q260" s="4" t="s">
        <v>45</v>
      </c>
      <c r="R260" s="4">
        <v>140</v>
      </c>
      <c r="S260" s="4" t="s">
        <v>45</v>
      </c>
      <c r="T260" s="4">
        <v>0</v>
      </c>
      <c r="U260" s="4">
        <v>2667.88</v>
      </c>
      <c r="V260" s="4" t="s">
        <v>45</v>
      </c>
      <c r="W260" s="4" t="s">
        <v>45</v>
      </c>
      <c r="X260" s="7">
        <v>2667.88</v>
      </c>
      <c r="Y260" s="5">
        <v>2</v>
      </c>
    </row>
    <row r="261" spans="1:25" x14ac:dyDescent="0.25">
      <c r="A261" s="6">
        <v>46176</v>
      </c>
      <c r="B261" s="6" t="s">
        <v>61</v>
      </c>
      <c r="C261" s="4">
        <v>2</v>
      </c>
      <c r="D261" s="4">
        <v>64</v>
      </c>
      <c r="E261" s="4">
        <v>12</v>
      </c>
      <c r="F261" s="4" t="s">
        <v>45</v>
      </c>
      <c r="G261" s="4" t="s">
        <v>44</v>
      </c>
      <c r="H261" s="4">
        <v>0</v>
      </c>
      <c r="I261" s="4">
        <v>0</v>
      </c>
      <c r="J261" s="4">
        <v>0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180</v>
      </c>
      <c r="S261" s="4" t="s">
        <v>45</v>
      </c>
      <c r="T261" s="4">
        <v>0</v>
      </c>
      <c r="U261" s="4">
        <v>15710.72</v>
      </c>
      <c r="V261" s="4" t="s">
        <v>45</v>
      </c>
      <c r="W261" s="4" t="s">
        <v>45</v>
      </c>
      <c r="X261" s="7">
        <v>15710.72</v>
      </c>
      <c r="Y261" s="5">
        <v>2</v>
      </c>
    </row>
    <row r="262" spans="1:25" x14ac:dyDescent="0.25">
      <c r="A262" s="6">
        <v>46176</v>
      </c>
      <c r="B262" s="6" t="s">
        <v>61</v>
      </c>
      <c r="C262" s="4">
        <v>2</v>
      </c>
      <c r="D262" s="4">
        <v>64</v>
      </c>
      <c r="E262" s="4">
        <v>13</v>
      </c>
      <c r="F262" s="4" t="s">
        <v>45</v>
      </c>
      <c r="G262" s="4" t="s">
        <v>44</v>
      </c>
      <c r="H262" s="4">
        <v>0</v>
      </c>
      <c r="I262" s="4">
        <v>0</v>
      </c>
      <c r="J262" s="4">
        <v>0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3</v>
      </c>
      <c r="Q262" s="4" t="s">
        <v>45</v>
      </c>
      <c r="R262" s="4">
        <v>170</v>
      </c>
      <c r="S262" s="4" t="s">
        <v>45</v>
      </c>
      <c r="T262" s="4">
        <v>0</v>
      </c>
      <c r="U262" s="4">
        <v>5716.88</v>
      </c>
      <c r="V262" s="4" t="s">
        <v>45</v>
      </c>
      <c r="W262" s="4" t="s">
        <v>45</v>
      </c>
      <c r="X262" s="7">
        <v>5716.88</v>
      </c>
      <c r="Y262" s="5">
        <v>2</v>
      </c>
    </row>
    <row r="263" spans="1:25" x14ac:dyDescent="0.25">
      <c r="A263" s="6">
        <v>46176</v>
      </c>
      <c r="B263" s="6" t="s">
        <v>61</v>
      </c>
      <c r="C263" s="4">
        <v>2</v>
      </c>
      <c r="D263" s="4">
        <v>64</v>
      </c>
      <c r="E263" s="4">
        <v>14</v>
      </c>
      <c r="F263" s="4" t="s">
        <v>45</v>
      </c>
      <c r="G263" s="4" t="s">
        <v>44</v>
      </c>
      <c r="H263" s="4">
        <v>0</v>
      </c>
      <c r="I263" s="4">
        <v>0</v>
      </c>
      <c r="J263" s="4">
        <v>0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3</v>
      </c>
      <c r="Q263" s="4" t="s">
        <v>45</v>
      </c>
      <c r="R263" s="4">
        <v>200</v>
      </c>
      <c r="S263" s="4" t="s">
        <v>45</v>
      </c>
      <c r="T263" s="4">
        <v>0</v>
      </c>
      <c r="U263" s="4">
        <v>12574.85</v>
      </c>
      <c r="V263" s="4" t="s">
        <v>45</v>
      </c>
      <c r="W263" s="4" t="s">
        <v>45</v>
      </c>
      <c r="X263" s="7">
        <v>12574.85</v>
      </c>
      <c r="Y263" s="5">
        <v>2</v>
      </c>
    </row>
    <row r="264" spans="1:25" x14ac:dyDescent="0.25">
      <c r="A264" s="6">
        <v>46176</v>
      </c>
      <c r="B264" s="6" t="s">
        <v>61</v>
      </c>
      <c r="C264" s="4">
        <v>2</v>
      </c>
      <c r="D264" s="4">
        <v>64</v>
      </c>
      <c r="E264" s="4">
        <v>15</v>
      </c>
      <c r="F264" s="4" t="s">
        <v>45</v>
      </c>
      <c r="G264" s="4" t="s">
        <v>44</v>
      </c>
      <c r="H264" s="4">
        <v>0</v>
      </c>
      <c r="I264" s="4">
        <v>0</v>
      </c>
      <c r="J264" s="4">
        <v>0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180</v>
      </c>
      <c r="S264" s="4" t="s">
        <v>45</v>
      </c>
      <c r="T264" s="4">
        <v>0</v>
      </c>
      <c r="U264" s="4">
        <v>12574.85</v>
      </c>
      <c r="V264" s="4" t="s">
        <v>45</v>
      </c>
      <c r="W264" s="4" t="s">
        <v>45</v>
      </c>
      <c r="X264" s="7">
        <v>12574.85</v>
      </c>
      <c r="Y264" s="5">
        <v>2</v>
      </c>
    </row>
    <row r="265" spans="1:25" x14ac:dyDescent="0.25">
      <c r="A265" s="6">
        <v>46176</v>
      </c>
      <c r="B265" s="6" t="s">
        <v>61</v>
      </c>
      <c r="C265" s="4">
        <v>2</v>
      </c>
      <c r="D265" s="4">
        <v>64</v>
      </c>
      <c r="E265" s="4">
        <v>8</v>
      </c>
      <c r="F265" s="4" t="s">
        <v>78</v>
      </c>
      <c r="G265" s="4" t="s">
        <v>44</v>
      </c>
      <c r="H265" s="4">
        <v>0</v>
      </c>
      <c r="I265" s="4">
        <v>0</v>
      </c>
      <c r="J265" s="4">
        <v>0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2</v>
      </c>
      <c r="Q265" s="4" t="s">
        <v>45</v>
      </c>
      <c r="R265" s="4">
        <v>130</v>
      </c>
      <c r="S265" s="4" t="s">
        <v>45</v>
      </c>
      <c r="T265" s="4">
        <v>0</v>
      </c>
      <c r="U265" s="4">
        <v>25900</v>
      </c>
      <c r="V265" s="4" t="s">
        <v>45</v>
      </c>
      <c r="W265" s="4" t="s">
        <v>45</v>
      </c>
      <c r="X265" s="7">
        <v>25900</v>
      </c>
      <c r="Y265" s="5">
        <v>2</v>
      </c>
    </row>
    <row r="266" spans="1:25" x14ac:dyDescent="0.25">
      <c r="A266" s="6">
        <v>46176</v>
      </c>
      <c r="B266" s="6" t="s">
        <v>61</v>
      </c>
      <c r="C266" s="4">
        <v>2</v>
      </c>
      <c r="D266" s="4">
        <v>64</v>
      </c>
      <c r="E266" s="4">
        <v>9</v>
      </c>
      <c r="F266" s="4" t="s">
        <v>79</v>
      </c>
      <c r="G266" s="4" t="s">
        <v>44</v>
      </c>
      <c r="H266" s="4">
        <v>0</v>
      </c>
      <c r="I266" s="4">
        <v>0</v>
      </c>
      <c r="J266" s="4">
        <v>0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2</v>
      </c>
      <c r="Q266" s="4" t="s">
        <v>45</v>
      </c>
      <c r="R266" s="4">
        <v>150</v>
      </c>
      <c r="S266" s="4" t="s">
        <v>45</v>
      </c>
      <c r="T266" s="4">
        <v>0</v>
      </c>
      <c r="U266" s="4">
        <v>25900</v>
      </c>
      <c r="V266" s="4" t="s">
        <v>45</v>
      </c>
      <c r="W266" s="4" t="s">
        <v>45</v>
      </c>
      <c r="X266" s="7">
        <v>25900</v>
      </c>
      <c r="Y266" s="5">
        <v>2</v>
      </c>
    </row>
    <row r="267" spans="1:25" x14ac:dyDescent="0.25">
      <c r="A267" s="6">
        <v>46176</v>
      </c>
      <c r="B267" s="6" t="s">
        <v>61</v>
      </c>
      <c r="C267" s="4">
        <v>5</v>
      </c>
      <c r="D267" s="4">
        <v>1</v>
      </c>
      <c r="E267" s="4">
        <v>33</v>
      </c>
      <c r="F267" s="4" t="s">
        <v>43</v>
      </c>
      <c r="G267" s="4" t="s">
        <v>44</v>
      </c>
      <c r="H267" s="4">
        <v>0</v>
      </c>
      <c r="I267" s="4" t="s">
        <v>45</v>
      </c>
      <c r="J267" s="4" t="s">
        <v>45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170</v>
      </c>
      <c r="S267" s="4" t="s">
        <v>45</v>
      </c>
      <c r="T267" s="4">
        <v>0</v>
      </c>
      <c r="U267" s="4">
        <v>1694.03</v>
      </c>
      <c r="V267" s="4">
        <v>2.2000000000000002</v>
      </c>
      <c r="W267" s="4">
        <v>5.8</v>
      </c>
      <c r="X267" s="7">
        <v>1694.03</v>
      </c>
      <c r="Y267" s="5">
        <v>2</v>
      </c>
    </row>
    <row r="268" spans="1:25" x14ac:dyDescent="0.25">
      <c r="A268" s="6">
        <v>46176</v>
      </c>
      <c r="B268" s="6" t="s">
        <v>61</v>
      </c>
      <c r="C268" s="4">
        <v>5</v>
      </c>
      <c r="D268" s="4">
        <v>33</v>
      </c>
      <c r="E268" s="4">
        <v>1</v>
      </c>
      <c r="F268" s="4" t="s">
        <v>46</v>
      </c>
      <c r="G268" s="4" t="s">
        <v>44</v>
      </c>
      <c r="H268" s="4">
        <v>1.5</v>
      </c>
      <c r="I268" s="4">
        <v>6.4</v>
      </c>
      <c r="J268" s="4">
        <v>380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89</v>
      </c>
      <c r="S268" s="4" t="s">
        <v>45</v>
      </c>
      <c r="T268" s="4">
        <v>471.2</v>
      </c>
      <c r="U268" s="4">
        <v>4321.5</v>
      </c>
      <c r="V268" s="4">
        <v>2.2000000000000002</v>
      </c>
      <c r="W268" s="4">
        <v>5.8</v>
      </c>
      <c r="X268" s="7">
        <v>4321.5</v>
      </c>
      <c r="Y268" s="5">
        <v>2</v>
      </c>
    </row>
    <row r="269" spans="1:25" x14ac:dyDescent="0.25">
      <c r="A269" s="6">
        <v>46176</v>
      </c>
      <c r="B269" s="6" t="s">
        <v>61</v>
      </c>
      <c r="C269" s="4">
        <v>5</v>
      </c>
      <c r="D269" s="4">
        <v>33</v>
      </c>
      <c r="E269" s="4">
        <v>2</v>
      </c>
      <c r="F269" s="4" t="s">
        <v>45</v>
      </c>
      <c r="G269" s="4" t="s">
        <v>44</v>
      </c>
      <c r="H269" s="4">
        <v>1.9</v>
      </c>
      <c r="I269" s="4">
        <v>6.4</v>
      </c>
      <c r="J269" s="4">
        <v>380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100</v>
      </c>
      <c r="S269" s="4" t="s">
        <v>45</v>
      </c>
      <c r="T269" s="4">
        <v>471.2</v>
      </c>
      <c r="U269" s="4">
        <v>3841.34</v>
      </c>
      <c r="V269" s="4">
        <v>2.2000000000000002</v>
      </c>
      <c r="W269" s="4">
        <v>5.8</v>
      </c>
      <c r="X269" s="7">
        <v>3841.34</v>
      </c>
      <c r="Y269" s="5">
        <v>2</v>
      </c>
    </row>
    <row r="270" spans="1:25" x14ac:dyDescent="0.25">
      <c r="A270" s="6">
        <v>46176</v>
      </c>
      <c r="B270" s="6" t="s">
        <v>61</v>
      </c>
      <c r="C270" s="4">
        <v>5</v>
      </c>
      <c r="D270" s="4">
        <v>33</v>
      </c>
      <c r="E270" s="4">
        <v>3</v>
      </c>
      <c r="F270" s="4" t="s">
        <v>45</v>
      </c>
      <c r="G270" s="4" t="s">
        <v>44</v>
      </c>
      <c r="H270" s="4">
        <v>2.2000000000000002</v>
      </c>
      <c r="I270" s="4">
        <v>6.2</v>
      </c>
      <c r="J270" s="4">
        <v>380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87</v>
      </c>
      <c r="S270" s="4" t="s">
        <v>45</v>
      </c>
      <c r="T270" s="4">
        <v>471.2</v>
      </c>
      <c r="U270" s="4">
        <v>3562.98</v>
      </c>
      <c r="V270" s="4">
        <v>2.2000000000000002</v>
      </c>
      <c r="W270" s="4">
        <v>5.8</v>
      </c>
      <c r="X270" s="7">
        <v>3562.98</v>
      </c>
      <c r="Y270" s="5">
        <v>2</v>
      </c>
    </row>
    <row r="271" spans="1:25" x14ac:dyDescent="0.25">
      <c r="A271" s="6">
        <v>46176</v>
      </c>
      <c r="B271" s="6" t="s">
        <v>61</v>
      </c>
      <c r="C271" s="4">
        <v>5</v>
      </c>
      <c r="D271" s="4">
        <v>33</v>
      </c>
      <c r="E271" s="4">
        <v>4</v>
      </c>
      <c r="F271" s="4" t="s">
        <v>47</v>
      </c>
      <c r="G271" s="4" t="s">
        <v>44</v>
      </c>
      <c r="H271" s="4">
        <v>0</v>
      </c>
      <c r="I271" s="4" t="s">
        <v>45</v>
      </c>
      <c r="J271" s="4" t="s">
        <v>45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2</v>
      </c>
      <c r="Q271" s="4" t="s">
        <v>45</v>
      </c>
      <c r="R271" s="4">
        <v>120</v>
      </c>
      <c r="S271" s="4" t="s">
        <v>45</v>
      </c>
      <c r="T271" s="4">
        <v>0</v>
      </c>
      <c r="U271" s="4">
        <v>120000</v>
      </c>
      <c r="V271" s="4">
        <v>2.2000000000000002</v>
      </c>
      <c r="W271" s="4">
        <v>5.8</v>
      </c>
      <c r="X271" s="7">
        <v>120000</v>
      </c>
      <c r="Y271" s="5">
        <v>2</v>
      </c>
    </row>
    <row r="272" spans="1:25" x14ac:dyDescent="0.25">
      <c r="A272" s="6">
        <v>46176</v>
      </c>
      <c r="B272" s="6" t="s">
        <v>61</v>
      </c>
      <c r="C272" s="4">
        <v>5</v>
      </c>
      <c r="D272" s="4">
        <v>33</v>
      </c>
      <c r="E272" s="4">
        <v>5</v>
      </c>
      <c r="F272" s="4" t="s">
        <v>45</v>
      </c>
      <c r="G272" s="4" t="s">
        <v>44</v>
      </c>
      <c r="H272" s="4">
        <v>0</v>
      </c>
      <c r="I272" s="4" t="s">
        <v>45</v>
      </c>
      <c r="J272" s="4" t="s">
        <v>45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2</v>
      </c>
      <c r="Q272" s="4" t="s">
        <v>45</v>
      </c>
      <c r="R272" s="4">
        <v>100</v>
      </c>
      <c r="S272" s="4" t="s">
        <v>45</v>
      </c>
      <c r="T272" s="4">
        <v>0</v>
      </c>
      <c r="U272" s="4">
        <v>12993.04</v>
      </c>
      <c r="V272" s="4">
        <v>2.2000000000000002</v>
      </c>
      <c r="W272" s="4">
        <v>5.8</v>
      </c>
      <c r="X272" s="7">
        <v>12993.04</v>
      </c>
      <c r="Y272" s="5">
        <v>2</v>
      </c>
    </row>
    <row r="273" spans="1:25" x14ac:dyDescent="0.25">
      <c r="A273" s="6">
        <v>46176</v>
      </c>
      <c r="B273" s="6" t="s">
        <v>61</v>
      </c>
      <c r="C273" s="4">
        <v>5</v>
      </c>
      <c r="D273" s="4">
        <v>33</v>
      </c>
      <c r="E273" s="4">
        <v>6</v>
      </c>
      <c r="F273" s="4" t="s">
        <v>45</v>
      </c>
      <c r="G273" s="4" t="s">
        <v>44</v>
      </c>
      <c r="H273" s="4">
        <v>0</v>
      </c>
      <c r="I273" s="4" t="s">
        <v>45</v>
      </c>
      <c r="J273" s="4" t="s">
        <v>45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3</v>
      </c>
      <c r="Q273" s="4" t="s">
        <v>45</v>
      </c>
      <c r="R273" s="4">
        <v>120</v>
      </c>
      <c r="S273" s="4" t="s">
        <v>45</v>
      </c>
      <c r="T273" s="4">
        <v>0</v>
      </c>
      <c r="U273" s="4">
        <v>3757.34</v>
      </c>
      <c r="V273" s="4">
        <v>2.2000000000000002</v>
      </c>
      <c r="W273" s="4">
        <v>5.8</v>
      </c>
      <c r="X273" s="7">
        <v>3757.34</v>
      </c>
      <c r="Y273" s="5">
        <v>2</v>
      </c>
    </row>
    <row r="274" spans="1:25" x14ac:dyDescent="0.25">
      <c r="A274" s="6">
        <v>46176</v>
      </c>
      <c r="B274" s="6" t="s">
        <v>61</v>
      </c>
      <c r="C274" s="4">
        <v>5</v>
      </c>
      <c r="D274" s="4">
        <v>34</v>
      </c>
      <c r="E274" s="4">
        <v>10</v>
      </c>
      <c r="F274" s="4" t="s">
        <v>48</v>
      </c>
      <c r="G274" s="4" t="s">
        <v>44</v>
      </c>
      <c r="H274" s="4">
        <v>2.1</v>
      </c>
      <c r="I274" s="4">
        <v>6.4</v>
      </c>
      <c r="J274" s="4">
        <v>380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3</v>
      </c>
      <c r="Q274" s="4" t="s">
        <v>45</v>
      </c>
      <c r="R274" s="4">
        <v>100</v>
      </c>
      <c r="S274" s="4" t="s">
        <v>45</v>
      </c>
      <c r="T274" s="4">
        <v>471.2</v>
      </c>
      <c r="U274" s="4">
        <v>4105.45</v>
      </c>
      <c r="V274" s="4">
        <v>2.2000000000000002</v>
      </c>
      <c r="W274" s="4">
        <v>5.8</v>
      </c>
      <c r="X274" s="7">
        <v>4105.45</v>
      </c>
      <c r="Y274" s="5">
        <v>2</v>
      </c>
    </row>
    <row r="275" spans="1:25" x14ac:dyDescent="0.25">
      <c r="A275" s="6">
        <v>46176</v>
      </c>
      <c r="B275" s="6" t="s">
        <v>61</v>
      </c>
      <c r="C275" s="4">
        <v>5</v>
      </c>
      <c r="D275" s="4">
        <v>34</v>
      </c>
      <c r="E275" s="4">
        <v>11</v>
      </c>
      <c r="F275" s="4" t="s">
        <v>49</v>
      </c>
      <c r="G275" s="4" t="s">
        <v>44</v>
      </c>
      <c r="H275" s="4">
        <v>2.1</v>
      </c>
      <c r="I275" s="4">
        <v>6.4</v>
      </c>
      <c r="J275" s="4">
        <v>380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89</v>
      </c>
      <c r="S275" s="4" t="s">
        <v>45</v>
      </c>
      <c r="T275" s="4">
        <v>471.2</v>
      </c>
      <c r="U275" s="4">
        <v>3992.97</v>
      </c>
      <c r="V275" s="4">
        <v>2.2000000000000002</v>
      </c>
      <c r="W275" s="4">
        <v>5.8</v>
      </c>
      <c r="X275" s="7">
        <v>3992.97</v>
      </c>
      <c r="Y275" s="5">
        <v>2</v>
      </c>
    </row>
    <row r="276" spans="1:25" x14ac:dyDescent="0.25">
      <c r="A276" s="6">
        <v>46176</v>
      </c>
      <c r="B276" s="6" t="s">
        <v>61</v>
      </c>
      <c r="C276" s="4">
        <v>5</v>
      </c>
      <c r="D276" s="4">
        <v>34</v>
      </c>
      <c r="E276" s="4">
        <v>9</v>
      </c>
      <c r="F276" s="4" t="s">
        <v>45</v>
      </c>
      <c r="G276" s="4" t="s">
        <v>44</v>
      </c>
      <c r="H276" s="4">
        <v>1.9</v>
      </c>
      <c r="I276" s="4">
        <v>6.4</v>
      </c>
      <c r="J276" s="4">
        <v>300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3</v>
      </c>
      <c r="Q276" s="4" t="s">
        <v>45</v>
      </c>
      <c r="R276" s="4">
        <v>100</v>
      </c>
      <c r="S276" s="4" t="s">
        <v>45</v>
      </c>
      <c r="T276" s="4">
        <v>372</v>
      </c>
      <c r="U276" s="4">
        <v>2728.81</v>
      </c>
      <c r="V276" s="4">
        <v>2.2000000000000002</v>
      </c>
      <c r="W276" s="4">
        <v>5.8</v>
      </c>
      <c r="X276" s="7">
        <v>2728.81</v>
      </c>
      <c r="Y276" s="5">
        <v>2</v>
      </c>
    </row>
    <row r="277" spans="1:25" x14ac:dyDescent="0.25">
      <c r="A277" s="6">
        <v>46176</v>
      </c>
      <c r="B277" s="6" t="s">
        <v>61</v>
      </c>
      <c r="C277" s="4">
        <v>5</v>
      </c>
      <c r="D277" s="4">
        <v>42</v>
      </c>
      <c r="E277" s="4">
        <v>41</v>
      </c>
      <c r="F277" s="4" t="s">
        <v>43</v>
      </c>
      <c r="G277" s="4" t="s">
        <v>44</v>
      </c>
      <c r="H277" s="4">
        <v>1.6</v>
      </c>
      <c r="I277" s="4">
        <v>6.5</v>
      </c>
      <c r="J277" s="4">
        <v>130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3</v>
      </c>
      <c r="Q277" s="4" t="s">
        <v>45</v>
      </c>
      <c r="R277" s="4">
        <v>160</v>
      </c>
      <c r="S277" s="4" t="s">
        <v>45</v>
      </c>
      <c r="T277" s="4">
        <v>161.19999999999999</v>
      </c>
      <c r="U277" s="4" t="s">
        <v>45</v>
      </c>
      <c r="V277" s="4">
        <v>2.2000000000000002</v>
      </c>
      <c r="W277" s="4">
        <v>5.8</v>
      </c>
      <c r="X277" s="7" t="s">
        <v>45</v>
      </c>
      <c r="Y277" s="5">
        <v>2</v>
      </c>
    </row>
    <row r="278" spans="1:25" x14ac:dyDescent="0.25">
      <c r="A278" s="6">
        <v>46176</v>
      </c>
      <c r="B278" s="6" t="s">
        <v>61</v>
      </c>
      <c r="C278" s="4">
        <v>5</v>
      </c>
      <c r="D278" s="4">
        <v>42</v>
      </c>
      <c r="E278" s="4">
        <v>42</v>
      </c>
      <c r="F278" s="4" t="s">
        <v>43</v>
      </c>
      <c r="G278" s="4" t="s">
        <v>44</v>
      </c>
      <c r="H278" s="4">
        <v>0</v>
      </c>
      <c r="I278" s="4" t="s">
        <v>45</v>
      </c>
      <c r="J278" s="4" t="s">
        <v>45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2</v>
      </c>
      <c r="Q278" s="4" t="s">
        <v>45</v>
      </c>
      <c r="R278" s="4">
        <v>180</v>
      </c>
      <c r="S278" s="4" t="s">
        <v>45</v>
      </c>
      <c r="T278" s="4">
        <v>0</v>
      </c>
      <c r="U278" s="4" t="s">
        <v>45</v>
      </c>
      <c r="V278" s="4">
        <v>2.2000000000000002</v>
      </c>
      <c r="W278" s="4">
        <v>5.8</v>
      </c>
      <c r="X278" s="7" t="s">
        <v>45</v>
      </c>
      <c r="Y278" s="5">
        <v>2</v>
      </c>
    </row>
    <row r="279" spans="1:25" x14ac:dyDescent="0.25">
      <c r="A279" s="6">
        <v>46176</v>
      </c>
      <c r="B279" s="6" t="s">
        <v>61</v>
      </c>
      <c r="C279" s="4">
        <v>5</v>
      </c>
      <c r="D279" s="4">
        <v>42</v>
      </c>
      <c r="E279" s="4">
        <v>43</v>
      </c>
      <c r="F279" s="4" t="s">
        <v>43</v>
      </c>
      <c r="G279" s="4" t="s">
        <v>44</v>
      </c>
      <c r="H279" s="4">
        <v>2</v>
      </c>
      <c r="I279" s="4" t="s">
        <v>45</v>
      </c>
      <c r="J279" s="4" t="s">
        <v>45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0</v>
      </c>
      <c r="Q279" s="4" t="s">
        <v>45</v>
      </c>
      <c r="R279" s="4">
        <v>180</v>
      </c>
      <c r="S279" s="4" t="s">
        <v>45</v>
      </c>
      <c r="T279" s="4">
        <v>0</v>
      </c>
      <c r="U279" s="4" t="s">
        <v>45</v>
      </c>
      <c r="V279" s="4">
        <v>2.2000000000000002</v>
      </c>
      <c r="W279" s="4">
        <v>5.8</v>
      </c>
      <c r="X279" s="7" t="s">
        <v>45</v>
      </c>
      <c r="Y279" s="5">
        <v>2</v>
      </c>
    </row>
    <row r="280" spans="1:25" x14ac:dyDescent="0.25">
      <c r="A280" s="6">
        <v>46176</v>
      </c>
      <c r="B280" s="6" t="s">
        <v>61</v>
      </c>
      <c r="C280" s="4">
        <v>5</v>
      </c>
      <c r="D280" s="4">
        <v>42</v>
      </c>
      <c r="E280" s="4">
        <v>44</v>
      </c>
      <c r="F280" s="4" t="s">
        <v>43</v>
      </c>
      <c r="G280" s="4" t="s">
        <v>44</v>
      </c>
      <c r="H280" s="4">
        <v>0</v>
      </c>
      <c r="I280" s="4" t="s">
        <v>45</v>
      </c>
      <c r="J280" s="4" t="s">
        <v>45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2</v>
      </c>
      <c r="Q280" s="4" t="s">
        <v>45</v>
      </c>
      <c r="R280" s="4">
        <v>170</v>
      </c>
      <c r="S280" s="4" t="s">
        <v>45</v>
      </c>
      <c r="T280" s="4">
        <v>0</v>
      </c>
      <c r="U280" s="4" t="s">
        <v>45</v>
      </c>
      <c r="V280" s="4">
        <v>2.2000000000000002</v>
      </c>
      <c r="W280" s="4">
        <v>5.8</v>
      </c>
      <c r="X280" s="7" t="s">
        <v>45</v>
      </c>
      <c r="Y280" s="5">
        <v>2</v>
      </c>
    </row>
    <row r="281" spans="1:25" x14ac:dyDescent="0.25">
      <c r="A281" s="6">
        <v>46176</v>
      </c>
      <c r="B281" s="6" t="s">
        <v>61</v>
      </c>
      <c r="C281" s="4">
        <v>6</v>
      </c>
      <c r="D281" s="4">
        <v>36</v>
      </c>
      <c r="E281" s="4">
        <v>1</v>
      </c>
      <c r="F281" s="4" t="s">
        <v>50</v>
      </c>
      <c r="G281" s="4" t="s">
        <v>44</v>
      </c>
      <c r="H281" s="4">
        <v>2</v>
      </c>
      <c r="I281" s="4">
        <v>6.5</v>
      </c>
      <c r="J281" s="4">
        <v>220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120</v>
      </c>
      <c r="S281" s="4" t="s">
        <v>45</v>
      </c>
      <c r="T281" s="4">
        <v>272.8</v>
      </c>
      <c r="U281" s="4" t="s">
        <v>45</v>
      </c>
      <c r="V281" s="4">
        <v>2.2000000000000002</v>
      </c>
      <c r="W281" s="4">
        <v>5.8</v>
      </c>
      <c r="X281" s="7" t="s">
        <v>45</v>
      </c>
      <c r="Y281" s="5">
        <v>2</v>
      </c>
    </row>
    <row r="282" spans="1:25" x14ac:dyDescent="0.25">
      <c r="A282" s="6">
        <v>46176</v>
      </c>
      <c r="B282" s="6" t="s">
        <v>61</v>
      </c>
      <c r="C282" s="4">
        <v>6</v>
      </c>
      <c r="D282" s="4">
        <v>36</v>
      </c>
      <c r="E282" s="4">
        <v>2</v>
      </c>
      <c r="F282" s="4" t="s">
        <v>51</v>
      </c>
      <c r="G282" s="4" t="s">
        <v>44</v>
      </c>
      <c r="H282" s="4">
        <v>2</v>
      </c>
      <c r="I282" s="4">
        <v>6.5</v>
      </c>
      <c r="J282" s="4">
        <v>220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3</v>
      </c>
      <c r="Q282" s="4" t="s">
        <v>45</v>
      </c>
      <c r="R282" s="4">
        <v>63</v>
      </c>
      <c r="S282" s="4" t="s">
        <v>45</v>
      </c>
      <c r="T282" s="4">
        <v>272.8</v>
      </c>
      <c r="U282" s="4" t="s">
        <v>45</v>
      </c>
      <c r="V282" s="4">
        <v>2.2000000000000002</v>
      </c>
      <c r="W282" s="4">
        <v>5.8</v>
      </c>
      <c r="X282" s="7" t="s">
        <v>45</v>
      </c>
      <c r="Y282" s="5">
        <v>2</v>
      </c>
    </row>
    <row r="283" spans="1:25" x14ac:dyDescent="0.25">
      <c r="A283" s="6">
        <v>46176</v>
      </c>
      <c r="B283" s="6" t="s">
        <v>61</v>
      </c>
      <c r="C283" s="4">
        <v>6</v>
      </c>
      <c r="D283" s="4">
        <v>36</v>
      </c>
      <c r="E283" s="4">
        <v>3</v>
      </c>
      <c r="F283" s="4" t="s">
        <v>52</v>
      </c>
      <c r="G283" s="4" t="s">
        <v>44</v>
      </c>
      <c r="H283" s="4">
        <v>2</v>
      </c>
      <c r="I283" s="4">
        <v>6.4</v>
      </c>
      <c r="J283" s="4">
        <v>230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110</v>
      </c>
      <c r="S283" s="4" t="s">
        <v>45</v>
      </c>
      <c r="T283" s="4">
        <v>285.2</v>
      </c>
      <c r="U283" s="4" t="s">
        <v>45</v>
      </c>
      <c r="V283" s="4">
        <v>2.2000000000000002</v>
      </c>
      <c r="W283" s="4">
        <v>5.8</v>
      </c>
      <c r="X283" s="7" t="s">
        <v>45</v>
      </c>
      <c r="Y283" s="5">
        <v>2</v>
      </c>
    </row>
    <row r="284" spans="1:25" x14ac:dyDescent="0.25">
      <c r="A284" s="6">
        <v>46176</v>
      </c>
      <c r="B284" s="6" t="s">
        <v>61</v>
      </c>
      <c r="C284" s="4">
        <v>6</v>
      </c>
      <c r="D284" s="4">
        <v>36</v>
      </c>
      <c r="E284" s="4">
        <v>4</v>
      </c>
      <c r="F284" s="4" t="s">
        <v>53</v>
      </c>
      <c r="G284" s="4" t="s">
        <v>44</v>
      </c>
      <c r="H284" s="4">
        <v>2.2000000000000002</v>
      </c>
      <c r="I284" s="4">
        <v>6.3</v>
      </c>
      <c r="J284" s="4">
        <v>210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150</v>
      </c>
      <c r="S284" s="4" t="s">
        <v>45</v>
      </c>
      <c r="T284" s="4">
        <v>260.39999999999998</v>
      </c>
      <c r="U284" s="4" t="s">
        <v>45</v>
      </c>
      <c r="V284" s="4">
        <v>2.2000000000000002</v>
      </c>
      <c r="W284" s="4">
        <v>5.8</v>
      </c>
      <c r="X284" s="7" t="s">
        <v>45</v>
      </c>
      <c r="Y284" s="5">
        <v>2</v>
      </c>
    </row>
    <row r="285" spans="1:25" x14ac:dyDescent="0.25">
      <c r="A285" s="6">
        <v>46176</v>
      </c>
      <c r="B285" s="6" t="s">
        <v>61</v>
      </c>
      <c r="C285" s="4">
        <v>6</v>
      </c>
      <c r="D285" s="4">
        <v>36</v>
      </c>
      <c r="E285" s="4">
        <v>5</v>
      </c>
      <c r="F285" s="4" t="s">
        <v>54</v>
      </c>
      <c r="G285" s="4" t="s">
        <v>44</v>
      </c>
      <c r="H285" s="4">
        <v>1.7</v>
      </c>
      <c r="I285" s="4">
        <v>6.6</v>
      </c>
      <c r="J285" s="4">
        <v>160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120</v>
      </c>
      <c r="S285" s="4" t="s">
        <v>45</v>
      </c>
      <c r="T285" s="4">
        <v>198.4</v>
      </c>
      <c r="U285" s="4" t="s">
        <v>45</v>
      </c>
      <c r="V285" s="4">
        <v>2.2000000000000002</v>
      </c>
      <c r="W285" s="4">
        <v>5.8</v>
      </c>
      <c r="X285" s="7" t="s">
        <v>45</v>
      </c>
      <c r="Y285" s="5">
        <v>2</v>
      </c>
    </row>
    <row r="286" spans="1:25" x14ac:dyDescent="0.25">
      <c r="A286" s="6">
        <v>46176</v>
      </c>
      <c r="B286" s="6" t="s">
        <v>61</v>
      </c>
      <c r="C286" s="4">
        <v>6</v>
      </c>
      <c r="D286" s="4">
        <v>39</v>
      </c>
      <c r="E286" s="4">
        <v>8</v>
      </c>
      <c r="F286" s="4" t="s">
        <v>55</v>
      </c>
      <c r="G286" s="4" t="s">
        <v>44</v>
      </c>
      <c r="H286" s="4">
        <v>2.2000000000000002</v>
      </c>
      <c r="I286" s="4">
        <v>6.4</v>
      </c>
      <c r="J286" s="4">
        <v>190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150</v>
      </c>
      <c r="S286" s="4" t="s">
        <v>45</v>
      </c>
      <c r="T286" s="4">
        <v>235.6</v>
      </c>
      <c r="U286" s="4" t="s">
        <v>45</v>
      </c>
      <c r="V286" s="4">
        <v>2.2000000000000002</v>
      </c>
      <c r="W286" s="4">
        <v>5.8</v>
      </c>
      <c r="X286" s="7" t="s">
        <v>45</v>
      </c>
      <c r="Y286" s="5">
        <v>2</v>
      </c>
    </row>
    <row r="287" spans="1:25" x14ac:dyDescent="0.25">
      <c r="A287" s="6">
        <v>46176</v>
      </c>
      <c r="B287" s="6" t="s">
        <v>61</v>
      </c>
      <c r="C287" s="4">
        <v>6</v>
      </c>
      <c r="D287" s="4">
        <v>39</v>
      </c>
      <c r="E287" s="4">
        <v>9</v>
      </c>
      <c r="F287" s="4" t="s">
        <v>45</v>
      </c>
      <c r="G287" s="4" t="s">
        <v>44</v>
      </c>
      <c r="H287" s="4">
        <v>2.2999999999999998</v>
      </c>
      <c r="I287" s="4">
        <v>6.4</v>
      </c>
      <c r="J287" s="4">
        <v>230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3</v>
      </c>
      <c r="Q287" s="4" t="s">
        <v>45</v>
      </c>
      <c r="R287" s="4">
        <v>140</v>
      </c>
      <c r="S287" s="4" t="s">
        <v>45</v>
      </c>
      <c r="T287" s="4">
        <v>282.26</v>
      </c>
      <c r="U287" s="4" t="s">
        <v>45</v>
      </c>
      <c r="V287" s="4">
        <v>2.2000000000000002</v>
      </c>
      <c r="W287" s="4">
        <v>5.8</v>
      </c>
      <c r="X287" s="7" t="s">
        <v>45</v>
      </c>
      <c r="Y287" s="5">
        <v>2</v>
      </c>
    </row>
    <row r="288" spans="1:25" x14ac:dyDescent="0.25">
      <c r="A288" s="6">
        <v>46176</v>
      </c>
      <c r="B288" s="6" t="s">
        <v>61</v>
      </c>
      <c r="C288" s="4">
        <v>6</v>
      </c>
      <c r="D288" s="4">
        <v>39</v>
      </c>
      <c r="E288" s="4">
        <v>10</v>
      </c>
      <c r="F288" s="4" t="s">
        <v>45</v>
      </c>
      <c r="G288" s="4" t="s">
        <v>44</v>
      </c>
      <c r="H288" s="4">
        <v>2.2999999999999998</v>
      </c>
      <c r="I288" s="4">
        <v>6.4</v>
      </c>
      <c r="J288" s="4">
        <v>200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3</v>
      </c>
      <c r="Q288" s="4" t="s">
        <v>45</v>
      </c>
      <c r="R288" s="4">
        <v>140</v>
      </c>
      <c r="S288" s="4" t="s">
        <v>45</v>
      </c>
      <c r="T288" s="4">
        <v>248</v>
      </c>
      <c r="U288" s="4">
        <v>2039.27</v>
      </c>
      <c r="V288" s="4">
        <v>2.2000000000000002</v>
      </c>
      <c r="W288" s="4">
        <v>5.8</v>
      </c>
      <c r="X288" s="7">
        <v>2039.27</v>
      </c>
      <c r="Y288" s="5">
        <v>2</v>
      </c>
    </row>
    <row r="289" spans="1:25" x14ac:dyDescent="0.25">
      <c r="A289" s="6">
        <v>46176</v>
      </c>
      <c r="B289" s="6" t="s">
        <v>61</v>
      </c>
      <c r="C289" s="4">
        <v>6</v>
      </c>
      <c r="D289" s="4">
        <v>39</v>
      </c>
      <c r="E289" s="4">
        <v>11</v>
      </c>
      <c r="F289" s="4" t="s">
        <v>45</v>
      </c>
      <c r="G289" s="4" t="s">
        <v>44</v>
      </c>
      <c r="H289" s="4">
        <v>2.2000000000000002</v>
      </c>
      <c r="I289" s="4">
        <v>6.4</v>
      </c>
      <c r="J289" s="4">
        <v>200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2</v>
      </c>
      <c r="Q289" s="4" t="s">
        <v>45</v>
      </c>
      <c r="R289" s="4">
        <v>90</v>
      </c>
      <c r="S289" s="4" t="s">
        <v>45</v>
      </c>
      <c r="T289" s="4">
        <v>248</v>
      </c>
      <c r="U289" s="4">
        <v>2039.27</v>
      </c>
      <c r="V289" s="4">
        <v>2.2000000000000002</v>
      </c>
      <c r="W289" s="4">
        <v>5.8</v>
      </c>
      <c r="X289" s="7">
        <v>2039.27</v>
      </c>
      <c r="Y289" s="5">
        <v>2</v>
      </c>
    </row>
    <row r="290" spans="1:25" x14ac:dyDescent="0.25">
      <c r="A290" s="6">
        <v>46176</v>
      </c>
      <c r="B290" s="6" t="s">
        <v>61</v>
      </c>
      <c r="C290" s="4">
        <v>6</v>
      </c>
      <c r="D290" s="4">
        <v>39</v>
      </c>
      <c r="E290" s="4">
        <v>12</v>
      </c>
      <c r="F290" s="4" t="s">
        <v>45</v>
      </c>
      <c r="G290" s="4" t="s">
        <v>44</v>
      </c>
      <c r="H290" s="4">
        <v>2.5</v>
      </c>
      <c r="I290" s="4">
        <v>6.3</v>
      </c>
      <c r="J290" s="4">
        <v>180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2</v>
      </c>
      <c r="Q290" s="4" t="s">
        <v>45</v>
      </c>
      <c r="R290" s="4">
        <v>160</v>
      </c>
      <c r="S290" s="4" t="s">
        <v>45</v>
      </c>
      <c r="T290" s="4">
        <v>223.2</v>
      </c>
      <c r="U290" s="4">
        <v>1784.36</v>
      </c>
      <c r="V290" s="4">
        <v>2.2000000000000002</v>
      </c>
      <c r="W290" s="4">
        <v>5.8</v>
      </c>
      <c r="X290" s="7">
        <v>1784.36</v>
      </c>
      <c r="Y290" s="5">
        <v>2</v>
      </c>
    </row>
    <row r="291" spans="1:25" x14ac:dyDescent="0.25">
      <c r="A291" s="6">
        <v>46176</v>
      </c>
      <c r="B291" s="6" t="s">
        <v>61</v>
      </c>
      <c r="C291" s="4">
        <v>6</v>
      </c>
      <c r="D291" s="4">
        <v>41</v>
      </c>
      <c r="E291" s="4">
        <v>13</v>
      </c>
      <c r="F291" s="4" t="s">
        <v>43</v>
      </c>
      <c r="G291" s="4" t="s">
        <v>44</v>
      </c>
      <c r="H291" s="4">
        <v>1.6</v>
      </c>
      <c r="I291" s="4">
        <v>6.5</v>
      </c>
      <c r="J291" s="4">
        <v>190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 t="s">
        <v>45</v>
      </c>
      <c r="R291" s="4">
        <v>150</v>
      </c>
      <c r="S291" s="4" t="s">
        <v>45</v>
      </c>
      <c r="T291" s="4">
        <v>235.6</v>
      </c>
      <c r="U291" s="4">
        <v>1621.05</v>
      </c>
      <c r="V291" s="4">
        <v>2.2000000000000002</v>
      </c>
      <c r="W291" s="4">
        <v>5.8</v>
      </c>
      <c r="X291" s="7">
        <v>1621.05</v>
      </c>
      <c r="Y291" s="5">
        <v>2</v>
      </c>
    </row>
    <row r="292" spans="1:25" x14ac:dyDescent="0.25">
      <c r="A292" s="6">
        <v>46176</v>
      </c>
      <c r="B292" s="6" t="s">
        <v>61</v>
      </c>
      <c r="C292" s="4">
        <v>6</v>
      </c>
      <c r="D292" s="4">
        <v>41</v>
      </c>
      <c r="E292" s="4">
        <v>14</v>
      </c>
      <c r="F292" s="4" t="s">
        <v>43</v>
      </c>
      <c r="G292" s="4" t="s">
        <v>44</v>
      </c>
      <c r="H292" s="4">
        <v>2.1</v>
      </c>
      <c r="I292" s="4">
        <v>6.5</v>
      </c>
      <c r="J292" s="4">
        <v>200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3</v>
      </c>
      <c r="Q292" s="4" t="s">
        <v>45</v>
      </c>
      <c r="R292" s="4">
        <v>170</v>
      </c>
      <c r="S292" s="4" t="s">
        <v>45</v>
      </c>
      <c r="T292" s="4">
        <v>248</v>
      </c>
      <c r="U292" s="4">
        <v>2458.37</v>
      </c>
      <c r="V292" s="4">
        <v>2.2000000000000002</v>
      </c>
      <c r="W292" s="4">
        <v>5.8</v>
      </c>
      <c r="X292" s="7">
        <v>2458.37</v>
      </c>
      <c r="Y292" s="5">
        <v>2</v>
      </c>
    </row>
    <row r="293" spans="1:25" x14ac:dyDescent="0.25">
      <c r="A293" s="6">
        <v>46176</v>
      </c>
      <c r="B293" s="6" t="s">
        <v>61</v>
      </c>
      <c r="C293" s="4">
        <v>6</v>
      </c>
      <c r="D293" s="4">
        <v>41</v>
      </c>
      <c r="E293" s="4">
        <v>15</v>
      </c>
      <c r="F293" s="4" t="s">
        <v>43</v>
      </c>
      <c r="G293" s="4" t="s">
        <v>44</v>
      </c>
      <c r="H293" s="4">
        <v>2.2000000000000002</v>
      </c>
      <c r="I293" s="4">
        <v>6.3</v>
      </c>
      <c r="J293" s="4">
        <v>190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3</v>
      </c>
      <c r="Q293" s="4" t="s">
        <v>45</v>
      </c>
      <c r="R293" s="4">
        <v>150</v>
      </c>
      <c r="S293" s="4" t="s">
        <v>45</v>
      </c>
      <c r="T293" s="4">
        <v>235.6</v>
      </c>
      <c r="U293" s="4">
        <v>1647.85</v>
      </c>
      <c r="V293" s="4">
        <v>2.2000000000000002</v>
      </c>
      <c r="W293" s="4">
        <v>5.8</v>
      </c>
      <c r="X293" s="7">
        <v>1647.85</v>
      </c>
      <c r="Y293" s="5">
        <v>2</v>
      </c>
    </row>
    <row r="294" spans="1:25" x14ac:dyDescent="0.25">
      <c r="A294" s="6">
        <v>46176</v>
      </c>
      <c r="B294" s="6" t="s">
        <v>61</v>
      </c>
      <c r="C294" s="4">
        <v>6</v>
      </c>
      <c r="D294" s="4">
        <v>41</v>
      </c>
      <c r="E294" s="4">
        <v>16</v>
      </c>
      <c r="F294" s="4" t="s">
        <v>43</v>
      </c>
      <c r="G294" s="4" t="s">
        <v>44</v>
      </c>
      <c r="H294" s="4">
        <v>2.2999999999999998</v>
      </c>
      <c r="I294" s="4">
        <v>6.4</v>
      </c>
      <c r="J294" s="4">
        <v>90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 t="s">
        <v>45</v>
      </c>
      <c r="R294" s="4">
        <v>150</v>
      </c>
      <c r="S294" s="4" t="s">
        <v>45</v>
      </c>
      <c r="T294" s="4">
        <v>111.6</v>
      </c>
      <c r="U294" s="4">
        <v>1647.85</v>
      </c>
      <c r="V294" s="4">
        <v>2.2000000000000002</v>
      </c>
      <c r="W294" s="4">
        <v>5.8</v>
      </c>
      <c r="X294" s="7">
        <v>1647.85</v>
      </c>
      <c r="Y294" s="5">
        <v>2</v>
      </c>
    </row>
    <row r="295" spans="1:25" x14ac:dyDescent="0.25">
      <c r="A295" s="6">
        <v>46176</v>
      </c>
      <c r="B295" s="6" t="s">
        <v>61</v>
      </c>
      <c r="C295" s="4">
        <v>6</v>
      </c>
      <c r="D295" s="4">
        <v>43</v>
      </c>
      <c r="E295" s="4">
        <v>19</v>
      </c>
      <c r="F295" s="4" t="s">
        <v>43</v>
      </c>
      <c r="G295" s="4" t="s">
        <v>44</v>
      </c>
      <c r="H295" s="4">
        <v>1.6</v>
      </c>
      <c r="I295" s="4">
        <v>6.5</v>
      </c>
      <c r="J295" s="4">
        <v>130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2</v>
      </c>
      <c r="Q295" s="4" t="s">
        <v>45</v>
      </c>
      <c r="R295" s="4">
        <v>170</v>
      </c>
      <c r="S295" s="4" t="s">
        <v>45</v>
      </c>
      <c r="T295" s="4">
        <v>161.19999999999999</v>
      </c>
      <c r="U295" s="4">
        <v>3345.81</v>
      </c>
      <c r="V295" s="4">
        <v>2.2000000000000002</v>
      </c>
      <c r="W295" s="4">
        <v>5.8</v>
      </c>
      <c r="X295" s="7">
        <v>3345.81</v>
      </c>
      <c r="Y295" s="5">
        <v>2</v>
      </c>
    </row>
    <row r="296" spans="1:25" x14ac:dyDescent="0.25">
      <c r="A296" s="6">
        <v>46176</v>
      </c>
      <c r="B296" s="6" t="s">
        <v>61</v>
      </c>
      <c r="C296" s="4">
        <v>6</v>
      </c>
      <c r="D296" s="4">
        <v>43</v>
      </c>
      <c r="E296" s="4">
        <v>20</v>
      </c>
      <c r="F296" s="4" t="s">
        <v>43</v>
      </c>
      <c r="G296" s="4" t="s">
        <v>44</v>
      </c>
      <c r="H296" s="4">
        <v>1</v>
      </c>
      <c r="I296" s="4">
        <v>6.6</v>
      </c>
      <c r="J296" s="4">
        <v>400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 t="s">
        <v>45</v>
      </c>
      <c r="R296" s="4">
        <v>180</v>
      </c>
      <c r="S296" s="4" t="s">
        <v>45</v>
      </c>
      <c r="T296" s="4">
        <v>496</v>
      </c>
      <c r="U296" s="4">
        <v>1972.84</v>
      </c>
      <c r="V296" s="4">
        <v>2.2000000000000002</v>
      </c>
      <c r="W296" s="4">
        <v>5.8</v>
      </c>
      <c r="X296" s="7">
        <v>1972.84</v>
      </c>
      <c r="Y296" s="5">
        <v>2</v>
      </c>
    </row>
    <row r="297" spans="1:25" x14ac:dyDescent="0.25">
      <c r="A297" s="6">
        <v>46176</v>
      </c>
      <c r="B297" s="6" t="s">
        <v>61</v>
      </c>
      <c r="C297" s="4">
        <v>6</v>
      </c>
      <c r="D297" s="4">
        <v>43</v>
      </c>
      <c r="E297" s="4">
        <v>21</v>
      </c>
      <c r="F297" s="4" t="s">
        <v>43</v>
      </c>
      <c r="G297" s="4" t="s">
        <v>44</v>
      </c>
      <c r="H297" s="4">
        <v>2</v>
      </c>
      <c r="I297" s="4">
        <v>6.2</v>
      </c>
      <c r="J297" s="4">
        <v>400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3</v>
      </c>
      <c r="Q297" s="4" t="s">
        <v>45</v>
      </c>
      <c r="R297" s="4">
        <v>100</v>
      </c>
      <c r="S297" s="4" t="s">
        <v>45</v>
      </c>
      <c r="T297" s="4">
        <v>496</v>
      </c>
      <c r="U297" s="4">
        <v>2578.2399999999998</v>
      </c>
      <c r="V297" s="4">
        <v>2.2000000000000002</v>
      </c>
      <c r="W297" s="4">
        <v>5.8</v>
      </c>
      <c r="X297" s="7">
        <v>2578.2399999999998</v>
      </c>
      <c r="Y297" s="5">
        <v>2</v>
      </c>
    </row>
    <row r="298" spans="1:25" x14ac:dyDescent="0.25">
      <c r="A298" s="6">
        <v>46176</v>
      </c>
      <c r="B298" s="6" t="s">
        <v>61</v>
      </c>
      <c r="C298" s="4">
        <v>6</v>
      </c>
      <c r="D298" s="4">
        <v>45</v>
      </c>
      <c r="E298" s="4">
        <v>22</v>
      </c>
      <c r="F298" s="4" t="s">
        <v>56</v>
      </c>
      <c r="G298" s="4" t="s">
        <v>44</v>
      </c>
      <c r="H298" s="4">
        <v>0</v>
      </c>
      <c r="I298" s="4" t="s">
        <v>45</v>
      </c>
      <c r="J298" s="4" t="s">
        <v>45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160</v>
      </c>
      <c r="S298" s="4" t="s">
        <v>45</v>
      </c>
      <c r="T298" s="4">
        <v>0</v>
      </c>
      <c r="U298" s="4">
        <v>2313.9</v>
      </c>
      <c r="V298" s="4">
        <v>2.2000000000000002</v>
      </c>
      <c r="W298" s="4">
        <v>5.8</v>
      </c>
      <c r="X298" s="7">
        <v>2313.9</v>
      </c>
      <c r="Y298" s="5">
        <v>2</v>
      </c>
    </row>
    <row r="299" spans="1:25" x14ac:dyDescent="0.25">
      <c r="A299" s="6">
        <v>46176</v>
      </c>
      <c r="B299" s="6" t="s">
        <v>61</v>
      </c>
      <c r="C299" s="4">
        <v>6</v>
      </c>
      <c r="D299" s="4">
        <v>45</v>
      </c>
      <c r="E299" s="4">
        <v>23</v>
      </c>
      <c r="F299" s="4" t="s">
        <v>57</v>
      </c>
      <c r="G299" s="4" t="s">
        <v>44</v>
      </c>
      <c r="H299" s="4">
        <v>2.2000000000000002</v>
      </c>
      <c r="I299" s="4">
        <v>6.3</v>
      </c>
      <c r="J299" s="4">
        <v>370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140</v>
      </c>
      <c r="S299" s="4" t="s">
        <v>45</v>
      </c>
      <c r="T299" s="4">
        <v>458.8</v>
      </c>
      <c r="U299" s="4">
        <v>1184.8</v>
      </c>
      <c r="V299" s="4">
        <v>2.2000000000000002</v>
      </c>
      <c r="W299" s="4">
        <v>5.8</v>
      </c>
      <c r="X299" s="7">
        <v>1184.8</v>
      </c>
      <c r="Y299" s="5">
        <v>2</v>
      </c>
    </row>
    <row r="300" spans="1:25" x14ac:dyDescent="0.25">
      <c r="A300" s="6">
        <v>46176</v>
      </c>
      <c r="B300" s="6" t="s">
        <v>61</v>
      </c>
      <c r="C300" s="4">
        <v>6</v>
      </c>
      <c r="D300" s="4">
        <v>45</v>
      </c>
      <c r="E300" s="4">
        <v>24</v>
      </c>
      <c r="F300" s="4" t="s">
        <v>58</v>
      </c>
      <c r="G300" s="4" t="s">
        <v>44</v>
      </c>
      <c r="H300" s="4">
        <v>2.2000000000000002</v>
      </c>
      <c r="I300" s="4">
        <v>6</v>
      </c>
      <c r="J300" s="4">
        <v>380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170</v>
      </c>
      <c r="S300" s="4" t="s">
        <v>45</v>
      </c>
      <c r="T300" s="4">
        <v>471.2</v>
      </c>
      <c r="U300" s="4">
        <v>1183.19</v>
      </c>
      <c r="V300" s="4">
        <v>2.2000000000000002</v>
      </c>
      <c r="W300" s="4">
        <v>5.8</v>
      </c>
      <c r="X300" s="7">
        <v>1183.19</v>
      </c>
      <c r="Y300" s="5">
        <v>2</v>
      </c>
    </row>
    <row r="301" spans="1:25" x14ac:dyDescent="0.25">
      <c r="A301" s="6">
        <v>46176</v>
      </c>
      <c r="B301" s="6" t="s">
        <v>61</v>
      </c>
      <c r="C301" s="4">
        <v>6</v>
      </c>
      <c r="D301" s="4">
        <v>45</v>
      </c>
      <c r="E301" s="4">
        <v>25</v>
      </c>
      <c r="F301" s="4" t="s">
        <v>59</v>
      </c>
      <c r="G301" s="4" t="s">
        <v>44</v>
      </c>
      <c r="H301" s="4">
        <v>0.6</v>
      </c>
      <c r="I301" s="4">
        <v>6.5</v>
      </c>
      <c r="J301" s="4">
        <v>370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150</v>
      </c>
      <c r="S301" s="4" t="s">
        <v>45</v>
      </c>
      <c r="T301" s="4">
        <v>458.8</v>
      </c>
      <c r="U301" s="4">
        <v>2171.2800000000002</v>
      </c>
      <c r="V301" s="4">
        <v>2.2000000000000002</v>
      </c>
      <c r="W301" s="4">
        <v>5.8</v>
      </c>
      <c r="X301" s="7">
        <v>2171.2800000000002</v>
      </c>
      <c r="Y301" s="5">
        <v>2</v>
      </c>
    </row>
    <row r="302" spans="1:25" x14ac:dyDescent="0.25">
      <c r="A302" s="6">
        <v>46176</v>
      </c>
      <c r="B302" s="6" t="s">
        <v>61</v>
      </c>
      <c r="C302" s="4">
        <v>6</v>
      </c>
      <c r="D302" s="4">
        <v>45</v>
      </c>
      <c r="E302" s="4">
        <v>26</v>
      </c>
      <c r="F302" s="4" t="s">
        <v>60</v>
      </c>
      <c r="G302" s="4" t="s">
        <v>44</v>
      </c>
      <c r="H302" s="4">
        <v>1</v>
      </c>
      <c r="I302" s="4">
        <v>6.2</v>
      </c>
      <c r="J302" s="4">
        <v>230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180</v>
      </c>
      <c r="S302" s="4" t="s">
        <v>45</v>
      </c>
      <c r="T302" s="4">
        <v>285.2</v>
      </c>
      <c r="U302" s="4">
        <v>2128.7800000000002</v>
      </c>
      <c r="V302" s="4">
        <v>2.2000000000000002</v>
      </c>
      <c r="W302" s="4">
        <v>5.8</v>
      </c>
      <c r="X302" s="7">
        <v>2128.7800000000002</v>
      </c>
      <c r="Y302" s="5">
        <v>2</v>
      </c>
    </row>
    <row r="303" spans="1:25" x14ac:dyDescent="0.25">
      <c r="A303" s="6">
        <v>46175</v>
      </c>
      <c r="B303" s="6" t="s">
        <v>61</v>
      </c>
      <c r="C303" s="4">
        <v>5</v>
      </c>
      <c r="D303" s="4">
        <v>1</v>
      </c>
      <c r="E303" s="4">
        <v>33</v>
      </c>
      <c r="F303" s="4" t="s">
        <v>43</v>
      </c>
      <c r="G303" s="4" t="s">
        <v>44</v>
      </c>
      <c r="H303" s="4">
        <v>1.4</v>
      </c>
      <c r="I303" s="4">
        <v>6.2</v>
      </c>
      <c r="J303" s="4">
        <v>100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170</v>
      </c>
      <c r="S303" s="4" t="s">
        <v>45</v>
      </c>
      <c r="T303" s="4">
        <v>124</v>
      </c>
      <c r="U303" s="4">
        <v>132.24</v>
      </c>
      <c r="V303" s="4">
        <v>2.1</v>
      </c>
      <c r="W303" s="4">
        <v>6</v>
      </c>
      <c r="X303" s="7">
        <v>132.24</v>
      </c>
      <c r="Y303" s="5">
        <v>2</v>
      </c>
    </row>
    <row r="304" spans="1:25" x14ac:dyDescent="0.25">
      <c r="A304" s="6">
        <v>46175</v>
      </c>
      <c r="B304" s="6" t="s">
        <v>61</v>
      </c>
      <c r="C304" s="4">
        <v>5</v>
      </c>
      <c r="D304" s="4">
        <v>33</v>
      </c>
      <c r="E304" s="4">
        <v>1</v>
      </c>
      <c r="F304" s="4" t="s">
        <v>46</v>
      </c>
      <c r="G304" s="4" t="s">
        <v>44</v>
      </c>
      <c r="H304" s="4">
        <v>1.2</v>
      </c>
      <c r="I304" s="4">
        <v>6.5</v>
      </c>
      <c r="J304" s="4">
        <v>100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2</v>
      </c>
      <c r="Q304" s="4" t="s">
        <v>45</v>
      </c>
      <c r="R304" s="4">
        <v>89</v>
      </c>
      <c r="S304" s="4" t="s">
        <v>45</v>
      </c>
      <c r="T304" s="4">
        <v>124</v>
      </c>
      <c r="U304" s="4">
        <v>120.04</v>
      </c>
      <c r="V304" s="4">
        <v>2.1</v>
      </c>
      <c r="W304" s="4">
        <v>6</v>
      </c>
      <c r="X304" s="7">
        <v>120.04</v>
      </c>
      <c r="Y304" s="5">
        <v>2</v>
      </c>
    </row>
    <row r="305" spans="1:25" x14ac:dyDescent="0.25">
      <c r="A305" s="6">
        <v>46175</v>
      </c>
      <c r="B305" s="6" t="s">
        <v>61</v>
      </c>
      <c r="C305" s="4">
        <v>5</v>
      </c>
      <c r="D305" s="4">
        <v>33</v>
      </c>
      <c r="E305" s="4">
        <v>2</v>
      </c>
      <c r="F305" s="4" t="s">
        <v>45</v>
      </c>
      <c r="G305" s="4" t="s">
        <v>44</v>
      </c>
      <c r="H305" s="4">
        <v>2</v>
      </c>
      <c r="I305" s="4">
        <v>6.3</v>
      </c>
      <c r="J305" s="4">
        <v>100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2</v>
      </c>
      <c r="Q305" s="4" t="s">
        <v>45</v>
      </c>
      <c r="R305" s="4">
        <v>100</v>
      </c>
      <c r="S305" s="4" t="s">
        <v>45</v>
      </c>
      <c r="T305" s="4">
        <v>124</v>
      </c>
      <c r="U305" s="4">
        <v>120.04</v>
      </c>
      <c r="V305" s="4">
        <v>2.1</v>
      </c>
      <c r="W305" s="4">
        <v>6</v>
      </c>
      <c r="X305" s="7">
        <v>120.04</v>
      </c>
      <c r="Y305" s="5">
        <v>2</v>
      </c>
    </row>
    <row r="306" spans="1:25" x14ac:dyDescent="0.25">
      <c r="A306" s="6">
        <v>46175</v>
      </c>
      <c r="B306" s="6" t="s">
        <v>61</v>
      </c>
      <c r="C306" s="4">
        <v>5</v>
      </c>
      <c r="D306" s="4">
        <v>33</v>
      </c>
      <c r="E306" s="4">
        <v>3</v>
      </c>
      <c r="F306" s="4" t="s">
        <v>45</v>
      </c>
      <c r="G306" s="4" t="s">
        <v>44</v>
      </c>
      <c r="H306" s="4">
        <v>2</v>
      </c>
      <c r="I306" s="4">
        <v>6.4</v>
      </c>
      <c r="J306" s="4">
        <v>100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2</v>
      </c>
      <c r="Q306" s="4" t="s">
        <v>45</v>
      </c>
      <c r="R306" s="4">
        <v>87</v>
      </c>
      <c r="S306" s="4" t="s">
        <v>45</v>
      </c>
      <c r="T306" s="4">
        <v>124</v>
      </c>
      <c r="U306" s="4">
        <v>111.34</v>
      </c>
      <c r="V306" s="4">
        <v>2.1</v>
      </c>
      <c r="W306" s="4">
        <v>6</v>
      </c>
      <c r="X306" s="7">
        <v>111.34</v>
      </c>
      <c r="Y306" s="5">
        <v>2</v>
      </c>
    </row>
    <row r="307" spans="1:25" x14ac:dyDescent="0.25">
      <c r="A307" s="6">
        <v>46175</v>
      </c>
      <c r="B307" s="6" t="s">
        <v>61</v>
      </c>
      <c r="C307" s="4">
        <v>5</v>
      </c>
      <c r="D307" s="4">
        <v>33</v>
      </c>
      <c r="E307" s="4">
        <v>4</v>
      </c>
      <c r="F307" s="4" t="s">
        <v>47</v>
      </c>
      <c r="G307" s="4" t="s">
        <v>44</v>
      </c>
      <c r="H307" s="4">
        <v>0</v>
      </c>
      <c r="I307" s="4" t="s">
        <v>45</v>
      </c>
      <c r="J307" s="4" t="s">
        <v>45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2</v>
      </c>
      <c r="Q307" s="4" t="s">
        <v>45</v>
      </c>
      <c r="R307" s="4">
        <v>120</v>
      </c>
      <c r="S307" s="4" t="s">
        <v>45</v>
      </c>
      <c r="T307" s="4">
        <v>0</v>
      </c>
      <c r="U307" s="4">
        <v>11250</v>
      </c>
      <c r="V307" s="4">
        <v>2.1</v>
      </c>
      <c r="W307" s="4">
        <v>6</v>
      </c>
      <c r="X307" s="7">
        <v>11250</v>
      </c>
      <c r="Y307" s="5">
        <v>2</v>
      </c>
    </row>
    <row r="308" spans="1:25" x14ac:dyDescent="0.25">
      <c r="A308" s="6">
        <v>46175</v>
      </c>
      <c r="B308" s="6" t="s">
        <v>61</v>
      </c>
      <c r="C308" s="4">
        <v>5</v>
      </c>
      <c r="D308" s="4">
        <v>33</v>
      </c>
      <c r="E308" s="4">
        <v>5</v>
      </c>
      <c r="F308" s="4" t="s">
        <v>45</v>
      </c>
      <c r="G308" s="4" t="s">
        <v>44</v>
      </c>
      <c r="H308" s="4">
        <v>0</v>
      </c>
      <c r="I308" s="4" t="s">
        <v>45</v>
      </c>
      <c r="J308" s="4" t="s">
        <v>45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100</v>
      </c>
      <c r="S308" s="4" t="s">
        <v>45</v>
      </c>
      <c r="T308" s="4">
        <v>0</v>
      </c>
      <c r="U308" s="4">
        <v>1218.0999999999999</v>
      </c>
      <c r="V308" s="4">
        <v>2.1</v>
      </c>
      <c r="W308" s="4">
        <v>6</v>
      </c>
      <c r="X308" s="7">
        <v>1218.0999999999999</v>
      </c>
      <c r="Y308" s="5">
        <v>2</v>
      </c>
    </row>
    <row r="309" spans="1:25" x14ac:dyDescent="0.25">
      <c r="A309" s="6">
        <v>46175</v>
      </c>
      <c r="B309" s="6" t="s">
        <v>61</v>
      </c>
      <c r="C309" s="4">
        <v>5</v>
      </c>
      <c r="D309" s="4">
        <v>33</v>
      </c>
      <c r="E309" s="4">
        <v>6</v>
      </c>
      <c r="F309" s="4" t="s">
        <v>45</v>
      </c>
      <c r="G309" s="4" t="s">
        <v>44</v>
      </c>
      <c r="H309" s="4">
        <v>0</v>
      </c>
      <c r="I309" s="4" t="s">
        <v>45</v>
      </c>
      <c r="J309" s="4" t="s">
        <v>45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2</v>
      </c>
      <c r="Q309" s="4" t="s">
        <v>45</v>
      </c>
      <c r="R309" s="4">
        <v>120</v>
      </c>
      <c r="S309" s="4" t="s">
        <v>45</v>
      </c>
      <c r="T309" s="4">
        <v>0</v>
      </c>
      <c r="U309" s="4">
        <v>352.25</v>
      </c>
      <c r="V309" s="4">
        <v>2.1</v>
      </c>
      <c r="W309" s="4">
        <v>6</v>
      </c>
      <c r="X309" s="7">
        <v>352.25</v>
      </c>
      <c r="Y309" s="5">
        <v>2</v>
      </c>
    </row>
    <row r="310" spans="1:25" x14ac:dyDescent="0.25">
      <c r="A310" s="6">
        <v>46175</v>
      </c>
      <c r="B310" s="6" t="s">
        <v>61</v>
      </c>
      <c r="C310" s="4">
        <v>5</v>
      </c>
      <c r="D310" s="4">
        <v>34</v>
      </c>
      <c r="E310" s="4">
        <v>10</v>
      </c>
      <c r="F310" s="4" t="s">
        <v>48</v>
      </c>
      <c r="G310" s="4" t="s">
        <v>44</v>
      </c>
      <c r="H310" s="4">
        <v>2</v>
      </c>
      <c r="I310" s="4">
        <v>6.4</v>
      </c>
      <c r="J310" s="4">
        <v>100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2</v>
      </c>
      <c r="Q310" s="4" t="s">
        <v>45</v>
      </c>
      <c r="R310" s="4">
        <v>100</v>
      </c>
      <c r="S310" s="4" t="s">
        <v>45</v>
      </c>
      <c r="T310" s="4">
        <v>124</v>
      </c>
      <c r="U310" s="4">
        <v>128.30000000000001</v>
      </c>
      <c r="V310" s="4">
        <v>2.1</v>
      </c>
      <c r="W310" s="4">
        <v>6</v>
      </c>
      <c r="X310" s="7">
        <v>128.30000000000001</v>
      </c>
      <c r="Y310" s="5">
        <v>2</v>
      </c>
    </row>
    <row r="311" spans="1:25" x14ac:dyDescent="0.25">
      <c r="A311" s="6">
        <v>46175</v>
      </c>
      <c r="B311" s="6" t="s">
        <v>61</v>
      </c>
      <c r="C311" s="4">
        <v>5</v>
      </c>
      <c r="D311" s="4">
        <v>34</v>
      </c>
      <c r="E311" s="4">
        <v>11</v>
      </c>
      <c r="F311" s="4" t="s">
        <v>49</v>
      </c>
      <c r="G311" s="4" t="s">
        <v>44</v>
      </c>
      <c r="H311" s="4">
        <v>1.3</v>
      </c>
      <c r="I311" s="4">
        <v>6.4</v>
      </c>
      <c r="J311" s="4">
        <v>100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2</v>
      </c>
      <c r="Q311" s="4" t="s">
        <v>45</v>
      </c>
      <c r="R311" s="4">
        <v>89</v>
      </c>
      <c r="S311" s="4" t="s">
        <v>45</v>
      </c>
      <c r="T311" s="4">
        <v>124</v>
      </c>
      <c r="U311" s="4">
        <v>249.56</v>
      </c>
      <c r="V311" s="4">
        <v>2.1</v>
      </c>
      <c r="W311" s="4">
        <v>6</v>
      </c>
      <c r="X311" s="7">
        <v>249.56</v>
      </c>
      <c r="Y311" s="5">
        <v>2</v>
      </c>
    </row>
    <row r="312" spans="1:25" x14ac:dyDescent="0.25">
      <c r="A312" s="6">
        <v>46175</v>
      </c>
      <c r="B312" s="6" t="s">
        <v>61</v>
      </c>
      <c r="C312" s="4">
        <v>5</v>
      </c>
      <c r="D312" s="4">
        <v>34</v>
      </c>
      <c r="E312" s="4">
        <v>9</v>
      </c>
      <c r="F312" s="4" t="s">
        <v>45</v>
      </c>
      <c r="G312" s="4" t="s">
        <v>44</v>
      </c>
      <c r="H312" s="4">
        <v>2.1</v>
      </c>
      <c r="I312" s="4">
        <v>6.3</v>
      </c>
      <c r="J312" s="4">
        <v>100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3</v>
      </c>
      <c r="Q312" s="4" t="s">
        <v>45</v>
      </c>
      <c r="R312" s="4">
        <v>100</v>
      </c>
      <c r="S312" s="4" t="s">
        <v>45</v>
      </c>
      <c r="T312" s="4">
        <v>124</v>
      </c>
      <c r="U312" s="4">
        <v>129.94</v>
      </c>
      <c r="V312" s="4">
        <v>2.1</v>
      </c>
      <c r="W312" s="4">
        <v>6</v>
      </c>
      <c r="X312" s="7">
        <v>129.94</v>
      </c>
      <c r="Y312" s="5">
        <v>2</v>
      </c>
    </row>
    <row r="313" spans="1:25" x14ac:dyDescent="0.25">
      <c r="A313" s="6">
        <v>46175</v>
      </c>
      <c r="B313" s="6" t="s">
        <v>61</v>
      </c>
      <c r="C313" s="4">
        <v>5</v>
      </c>
      <c r="D313" s="4">
        <v>42</v>
      </c>
      <c r="E313" s="4">
        <v>41</v>
      </c>
      <c r="F313" s="4" t="s">
        <v>43</v>
      </c>
      <c r="G313" s="4" t="s">
        <v>44</v>
      </c>
      <c r="H313" s="4">
        <v>0</v>
      </c>
      <c r="I313" s="4" t="s">
        <v>45</v>
      </c>
      <c r="J313" s="4" t="s">
        <v>45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3</v>
      </c>
      <c r="Q313" s="4" t="s">
        <v>45</v>
      </c>
      <c r="R313" s="4">
        <v>160</v>
      </c>
      <c r="S313" s="4" t="s">
        <v>45</v>
      </c>
      <c r="T313" s="4">
        <v>0</v>
      </c>
      <c r="U313" s="4" t="s">
        <v>45</v>
      </c>
      <c r="V313" s="4">
        <v>2.1</v>
      </c>
      <c r="W313" s="4">
        <v>6</v>
      </c>
      <c r="X313" s="7" t="s">
        <v>45</v>
      </c>
      <c r="Y313" s="5">
        <v>2</v>
      </c>
    </row>
    <row r="314" spans="1:25" x14ac:dyDescent="0.25">
      <c r="A314" s="6">
        <v>46175</v>
      </c>
      <c r="B314" s="6" t="s">
        <v>61</v>
      </c>
      <c r="C314" s="4">
        <v>5</v>
      </c>
      <c r="D314" s="4">
        <v>42</v>
      </c>
      <c r="E314" s="4">
        <v>42</v>
      </c>
      <c r="F314" s="4" t="s">
        <v>43</v>
      </c>
      <c r="G314" s="4" t="s">
        <v>44</v>
      </c>
      <c r="H314" s="4">
        <v>0</v>
      </c>
      <c r="I314" s="4" t="s">
        <v>45</v>
      </c>
      <c r="J314" s="4" t="s">
        <v>45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180</v>
      </c>
      <c r="S314" s="4" t="s">
        <v>45</v>
      </c>
      <c r="T314" s="4">
        <v>0</v>
      </c>
      <c r="U314" s="4" t="s">
        <v>45</v>
      </c>
      <c r="V314" s="4">
        <v>2.1</v>
      </c>
      <c r="W314" s="4">
        <v>6</v>
      </c>
      <c r="X314" s="7" t="s">
        <v>45</v>
      </c>
      <c r="Y314" s="5">
        <v>2</v>
      </c>
    </row>
    <row r="315" spans="1:25" x14ac:dyDescent="0.25">
      <c r="A315" s="6">
        <v>46175</v>
      </c>
      <c r="B315" s="6" t="s">
        <v>61</v>
      </c>
      <c r="C315" s="4">
        <v>5</v>
      </c>
      <c r="D315" s="4">
        <v>42</v>
      </c>
      <c r="E315" s="4">
        <v>43</v>
      </c>
      <c r="F315" s="4" t="s">
        <v>43</v>
      </c>
      <c r="G315" s="4" t="s">
        <v>44</v>
      </c>
      <c r="H315" s="4">
        <v>0</v>
      </c>
      <c r="I315" s="4" t="s">
        <v>45</v>
      </c>
      <c r="J315" s="4" t="s">
        <v>45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180</v>
      </c>
      <c r="S315" s="4" t="s">
        <v>45</v>
      </c>
      <c r="T315" s="4">
        <v>0</v>
      </c>
      <c r="U315" s="4" t="s">
        <v>45</v>
      </c>
      <c r="V315" s="4">
        <v>2.1</v>
      </c>
      <c r="W315" s="4">
        <v>6</v>
      </c>
      <c r="X315" s="7" t="s">
        <v>45</v>
      </c>
      <c r="Y315" s="5">
        <v>2</v>
      </c>
    </row>
    <row r="316" spans="1:25" x14ac:dyDescent="0.25">
      <c r="A316" s="6">
        <v>46175</v>
      </c>
      <c r="B316" s="6" t="s">
        <v>61</v>
      </c>
      <c r="C316" s="4">
        <v>5</v>
      </c>
      <c r="D316" s="4">
        <v>42</v>
      </c>
      <c r="E316" s="4">
        <v>44</v>
      </c>
      <c r="F316" s="4" t="s">
        <v>43</v>
      </c>
      <c r="G316" s="4" t="s">
        <v>44</v>
      </c>
      <c r="H316" s="4">
        <v>0</v>
      </c>
      <c r="I316" s="4" t="s">
        <v>45</v>
      </c>
      <c r="J316" s="4" t="s">
        <v>45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170</v>
      </c>
      <c r="S316" s="4" t="s">
        <v>45</v>
      </c>
      <c r="T316" s="4">
        <v>0</v>
      </c>
      <c r="U316" s="4" t="s">
        <v>45</v>
      </c>
      <c r="V316" s="4">
        <v>2.1</v>
      </c>
      <c r="W316" s="4">
        <v>6</v>
      </c>
      <c r="X316" s="7" t="s">
        <v>45</v>
      </c>
      <c r="Y316" s="5">
        <v>2</v>
      </c>
    </row>
    <row r="317" spans="1:25" x14ac:dyDescent="0.25">
      <c r="A317" s="6">
        <v>46175</v>
      </c>
      <c r="B317" s="6" t="s">
        <v>61</v>
      </c>
      <c r="C317" s="4">
        <v>6</v>
      </c>
      <c r="D317" s="4">
        <v>36</v>
      </c>
      <c r="E317" s="4">
        <v>1</v>
      </c>
      <c r="F317" s="4" t="s">
        <v>50</v>
      </c>
      <c r="G317" s="4" t="s">
        <v>44</v>
      </c>
      <c r="H317" s="4">
        <v>2.2000000000000002</v>
      </c>
      <c r="I317" s="4">
        <v>6.3</v>
      </c>
      <c r="J317" s="4">
        <v>210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120</v>
      </c>
      <c r="S317" s="4" t="s">
        <v>45</v>
      </c>
      <c r="T317" s="4">
        <v>260.39999999999998</v>
      </c>
      <c r="U317" s="4" t="s">
        <v>45</v>
      </c>
      <c r="V317" s="4">
        <v>2.1</v>
      </c>
      <c r="W317" s="4">
        <v>6</v>
      </c>
      <c r="X317" s="7" t="s">
        <v>45</v>
      </c>
      <c r="Y317" s="5">
        <v>2</v>
      </c>
    </row>
    <row r="318" spans="1:25" x14ac:dyDescent="0.25">
      <c r="A318" s="6">
        <v>46175</v>
      </c>
      <c r="B318" s="6" t="s">
        <v>61</v>
      </c>
      <c r="C318" s="4">
        <v>6</v>
      </c>
      <c r="D318" s="4">
        <v>36</v>
      </c>
      <c r="E318" s="4">
        <v>2</v>
      </c>
      <c r="F318" s="4" t="s">
        <v>51</v>
      </c>
      <c r="G318" s="4" t="s">
        <v>44</v>
      </c>
      <c r="H318" s="4">
        <v>2</v>
      </c>
      <c r="I318" s="4">
        <v>6.3</v>
      </c>
      <c r="J318" s="4">
        <v>210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3</v>
      </c>
      <c r="Q318" s="4" t="s">
        <v>45</v>
      </c>
      <c r="R318" s="4">
        <v>63</v>
      </c>
      <c r="S318" s="4" t="s">
        <v>45</v>
      </c>
      <c r="T318" s="4">
        <v>260.39999999999998</v>
      </c>
      <c r="U318" s="4" t="s">
        <v>45</v>
      </c>
      <c r="V318" s="4">
        <v>2.1</v>
      </c>
      <c r="W318" s="4">
        <v>6</v>
      </c>
      <c r="X318" s="7" t="s">
        <v>45</v>
      </c>
      <c r="Y318" s="5">
        <v>2</v>
      </c>
    </row>
    <row r="319" spans="1:25" x14ac:dyDescent="0.25">
      <c r="A319" s="6">
        <v>46175</v>
      </c>
      <c r="B319" s="6" t="s">
        <v>61</v>
      </c>
      <c r="C319" s="4">
        <v>6</v>
      </c>
      <c r="D319" s="4">
        <v>36</v>
      </c>
      <c r="E319" s="4">
        <v>3</v>
      </c>
      <c r="F319" s="4" t="s">
        <v>52</v>
      </c>
      <c r="G319" s="4" t="s">
        <v>44</v>
      </c>
      <c r="H319" s="4">
        <v>2.2000000000000002</v>
      </c>
      <c r="I319" s="4">
        <v>6.2</v>
      </c>
      <c r="J319" s="4">
        <v>100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3</v>
      </c>
      <c r="Q319" s="4" t="s">
        <v>45</v>
      </c>
      <c r="R319" s="4">
        <v>110</v>
      </c>
      <c r="S319" s="4" t="s">
        <v>45</v>
      </c>
      <c r="T319" s="4">
        <v>124</v>
      </c>
      <c r="U319" s="4" t="s">
        <v>45</v>
      </c>
      <c r="V319" s="4">
        <v>2.1</v>
      </c>
      <c r="W319" s="4">
        <v>6</v>
      </c>
      <c r="X319" s="7" t="s">
        <v>45</v>
      </c>
      <c r="Y319" s="5">
        <v>2</v>
      </c>
    </row>
    <row r="320" spans="1:25" x14ac:dyDescent="0.25">
      <c r="A320" s="6">
        <v>46175</v>
      </c>
      <c r="B320" s="6" t="s">
        <v>61</v>
      </c>
      <c r="C320" s="4">
        <v>6</v>
      </c>
      <c r="D320" s="4">
        <v>36</v>
      </c>
      <c r="E320" s="4">
        <v>4</v>
      </c>
      <c r="F320" s="4" t="s">
        <v>53</v>
      </c>
      <c r="G320" s="4" t="s">
        <v>44</v>
      </c>
      <c r="H320" s="4">
        <v>2</v>
      </c>
      <c r="I320" s="4">
        <v>6.3</v>
      </c>
      <c r="J320" s="4">
        <v>120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150</v>
      </c>
      <c r="S320" s="4" t="s">
        <v>45</v>
      </c>
      <c r="T320" s="4">
        <v>148.80000000000001</v>
      </c>
      <c r="U320" s="4" t="s">
        <v>45</v>
      </c>
      <c r="V320" s="4">
        <v>2.1</v>
      </c>
      <c r="W320" s="4">
        <v>6</v>
      </c>
      <c r="X320" s="7" t="s">
        <v>45</v>
      </c>
      <c r="Y320" s="5">
        <v>2</v>
      </c>
    </row>
    <row r="321" spans="1:25" x14ac:dyDescent="0.25">
      <c r="A321" s="6">
        <v>46175</v>
      </c>
      <c r="B321" s="6" t="s">
        <v>61</v>
      </c>
      <c r="C321" s="4">
        <v>6</v>
      </c>
      <c r="D321" s="4">
        <v>36</v>
      </c>
      <c r="E321" s="4">
        <v>5</v>
      </c>
      <c r="F321" s="4" t="s">
        <v>54</v>
      </c>
      <c r="G321" s="4" t="s">
        <v>44</v>
      </c>
      <c r="H321" s="4">
        <v>2.2999999999999998</v>
      </c>
      <c r="I321" s="4">
        <v>6.2</v>
      </c>
      <c r="J321" s="4">
        <v>90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2</v>
      </c>
      <c r="Q321" s="4" t="s">
        <v>45</v>
      </c>
      <c r="R321" s="4">
        <v>120</v>
      </c>
      <c r="S321" s="4" t="s">
        <v>45</v>
      </c>
      <c r="T321" s="4">
        <v>111.6</v>
      </c>
      <c r="U321" s="4" t="s">
        <v>45</v>
      </c>
      <c r="V321" s="4">
        <v>2.1</v>
      </c>
      <c r="W321" s="4">
        <v>6</v>
      </c>
      <c r="X321" s="7" t="s">
        <v>45</v>
      </c>
      <c r="Y321" s="5">
        <v>2</v>
      </c>
    </row>
    <row r="322" spans="1:25" x14ac:dyDescent="0.25">
      <c r="A322" s="6">
        <v>46175</v>
      </c>
      <c r="B322" s="6" t="s">
        <v>61</v>
      </c>
      <c r="C322" s="4">
        <v>6</v>
      </c>
      <c r="D322" s="4">
        <v>39</v>
      </c>
      <c r="E322" s="4">
        <v>8</v>
      </c>
      <c r="F322" s="4" t="s">
        <v>55</v>
      </c>
      <c r="G322" s="4" t="s">
        <v>44</v>
      </c>
      <c r="H322" s="4">
        <v>2</v>
      </c>
      <c r="I322" s="4">
        <v>6</v>
      </c>
      <c r="J322" s="4">
        <v>100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150</v>
      </c>
      <c r="S322" s="4" t="s">
        <v>45</v>
      </c>
      <c r="T322" s="4">
        <v>124</v>
      </c>
      <c r="U322" s="4" t="s">
        <v>45</v>
      </c>
      <c r="V322" s="4">
        <v>2.1</v>
      </c>
      <c r="W322" s="4">
        <v>6</v>
      </c>
      <c r="X322" s="7" t="s">
        <v>45</v>
      </c>
      <c r="Y322" s="5">
        <v>2</v>
      </c>
    </row>
    <row r="323" spans="1:25" x14ac:dyDescent="0.25">
      <c r="A323" s="6">
        <v>46175</v>
      </c>
      <c r="B323" s="6" t="s">
        <v>61</v>
      </c>
      <c r="C323" s="4">
        <v>6</v>
      </c>
      <c r="D323" s="4">
        <v>39</v>
      </c>
      <c r="E323" s="4">
        <v>9</v>
      </c>
      <c r="F323" s="4" t="s">
        <v>45</v>
      </c>
      <c r="G323" s="4" t="s">
        <v>44</v>
      </c>
      <c r="H323" s="4">
        <v>2.7</v>
      </c>
      <c r="I323" s="4">
        <v>6</v>
      </c>
      <c r="J323" s="4">
        <v>110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2</v>
      </c>
      <c r="Q323" s="4" t="s">
        <v>45</v>
      </c>
      <c r="R323" s="4">
        <v>140</v>
      </c>
      <c r="S323" s="4" t="s">
        <v>45</v>
      </c>
      <c r="T323" s="4">
        <v>134.99</v>
      </c>
      <c r="U323" s="4" t="s">
        <v>45</v>
      </c>
      <c r="V323" s="4">
        <v>2.1</v>
      </c>
      <c r="W323" s="4">
        <v>6</v>
      </c>
      <c r="X323" s="7" t="s">
        <v>45</v>
      </c>
      <c r="Y323" s="5">
        <v>2</v>
      </c>
    </row>
    <row r="324" spans="1:25" x14ac:dyDescent="0.25">
      <c r="A324" s="6">
        <v>46175</v>
      </c>
      <c r="B324" s="6" t="s">
        <v>61</v>
      </c>
      <c r="C324" s="4">
        <v>6</v>
      </c>
      <c r="D324" s="4">
        <v>39</v>
      </c>
      <c r="E324" s="4">
        <v>10</v>
      </c>
      <c r="F324" s="4" t="s">
        <v>45</v>
      </c>
      <c r="G324" s="4" t="s">
        <v>44</v>
      </c>
      <c r="H324" s="4">
        <v>2.2000000000000002</v>
      </c>
      <c r="I324" s="4">
        <v>6.2</v>
      </c>
      <c r="J324" s="4">
        <v>180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140</v>
      </c>
      <c r="S324" s="4" t="s">
        <v>45</v>
      </c>
      <c r="T324" s="4">
        <v>223.2</v>
      </c>
      <c r="U324" s="4">
        <v>254.91</v>
      </c>
      <c r="V324" s="4">
        <v>2.1</v>
      </c>
      <c r="W324" s="4">
        <v>6</v>
      </c>
      <c r="X324" s="7">
        <v>254.91</v>
      </c>
      <c r="Y324" s="5">
        <v>2</v>
      </c>
    </row>
    <row r="325" spans="1:25" x14ac:dyDescent="0.25">
      <c r="A325" s="6">
        <v>46175</v>
      </c>
      <c r="B325" s="6" t="s">
        <v>61</v>
      </c>
      <c r="C325" s="4">
        <v>6</v>
      </c>
      <c r="D325" s="4">
        <v>39</v>
      </c>
      <c r="E325" s="4">
        <v>11</v>
      </c>
      <c r="F325" s="4" t="s">
        <v>45</v>
      </c>
      <c r="G325" s="4" t="s">
        <v>44</v>
      </c>
      <c r="H325" s="4">
        <v>2.2000000000000002</v>
      </c>
      <c r="I325" s="4">
        <v>6.4</v>
      </c>
      <c r="J325" s="4">
        <v>100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3</v>
      </c>
      <c r="Q325" s="4" t="s">
        <v>45</v>
      </c>
      <c r="R325" s="4">
        <v>90</v>
      </c>
      <c r="S325" s="4" t="s">
        <v>45</v>
      </c>
      <c r="T325" s="4">
        <v>124</v>
      </c>
      <c r="U325" s="4">
        <v>127.45</v>
      </c>
      <c r="V325" s="4">
        <v>2.1</v>
      </c>
      <c r="W325" s="4">
        <v>6</v>
      </c>
      <c r="X325" s="7">
        <v>127.45</v>
      </c>
      <c r="Y325" s="5">
        <v>2</v>
      </c>
    </row>
    <row r="326" spans="1:25" x14ac:dyDescent="0.25">
      <c r="A326" s="6">
        <v>46175</v>
      </c>
      <c r="B326" s="6" t="s">
        <v>61</v>
      </c>
      <c r="C326" s="4">
        <v>6</v>
      </c>
      <c r="D326" s="4">
        <v>39</v>
      </c>
      <c r="E326" s="4">
        <v>12</v>
      </c>
      <c r="F326" s="4" t="s">
        <v>45</v>
      </c>
      <c r="G326" s="4" t="s">
        <v>44</v>
      </c>
      <c r="H326" s="4">
        <v>2.1</v>
      </c>
      <c r="I326" s="4">
        <v>6.2</v>
      </c>
      <c r="J326" s="4">
        <v>80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2</v>
      </c>
      <c r="Q326" s="4" t="s">
        <v>45</v>
      </c>
      <c r="R326" s="4">
        <v>160</v>
      </c>
      <c r="S326" s="4" t="s">
        <v>45</v>
      </c>
      <c r="T326" s="4">
        <v>99.2</v>
      </c>
      <c r="U326" s="4">
        <v>254.91</v>
      </c>
      <c r="V326" s="4">
        <v>2.1</v>
      </c>
      <c r="W326" s="4">
        <v>6</v>
      </c>
      <c r="X326" s="7">
        <v>254.91</v>
      </c>
      <c r="Y326" s="5">
        <v>2</v>
      </c>
    </row>
    <row r="327" spans="1:25" x14ac:dyDescent="0.25">
      <c r="A327" s="6">
        <v>46175</v>
      </c>
      <c r="B327" s="6" t="s">
        <v>61</v>
      </c>
      <c r="C327" s="4">
        <v>6</v>
      </c>
      <c r="D327" s="4">
        <v>41</v>
      </c>
      <c r="E327" s="4">
        <v>13</v>
      </c>
      <c r="F327" s="4" t="s">
        <v>43</v>
      </c>
      <c r="G327" s="4" t="s">
        <v>44</v>
      </c>
      <c r="H327" s="4">
        <v>2.2000000000000002</v>
      </c>
      <c r="I327" s="4">
        <v>6.2</v>
      </c>
      <c r="J327" s="4">
        <v>100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150</v>
      </c>
      <c r="S327" s="4" t="s">
        <v>45</v>
      </c>
      <c r="T327" s="4">
        <v>124</v>
      </c>
      <c r="U327" s="4">
        <v>115.79</v>
      </c>
      <c r="V327" s="4">
        <v>2.1</v>
      </c>
      <c r="W327" s="4">
        <v>6</v>
      </c>
      <c r="X327" s="7">
        <v>115.79</v>
      </c>
      <c r="Y327" s="5">
        <v>2</v>
      </c>
    </row>
    <row r="328" spans="1:25" x14ac:dyDescent="0.25">
      <c r="A328" s="6">
        <v>46175</v>
      </c>
      <c r="B328" s="6" t="s">
        <v>61</v>
      </c>
      <c r="C328" s="4">
        <v>6</v>
      </c>
      <c r="D328" s="4">
        <v>41</v>
      </c>
      <c r="E328" s="4">
        <v>14</v>
      </c>
      <c r="F328" s="4" t="s">
        <v>43</v>
      </c>
      <c r="G328" s="4" t="s">
        <v>44</v>
      </c>
      <c r="H328" s="4">
        <v>2</v>
      </c>
      <c r="I328" s="4">
        <v>6.2</v>
      </c>
      <c r="J328" s="4">
        <v>190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170</v>
      </c>
      <c r="S328" s="4" t="s">
        <v>45</v>
      </c>
      <c r="T328" s="4">
        <v>235.6</v>
      </c>
      <c r="U328" s="4">
        <v>351.2</v>
      </c>
      <c r="V328" s="4">
        <v>2.1</v>
      </c>
      <c r="W328" s="4">
        <v>6</v>
      </c>
      <c r="X328" s="7">
        <v>351.2</v>
      </c>
      <c r="Y328" s="5">
        <v>2</v>
      </c>
    </row>
    <row r="329" spans="1:25" x14ac:dyDescent="0.25">
      <c r="A329" s="6">
        <v>46175</v>
      </c>
      <c r="B329" s="6" t="s">
        <v>61</v>
      </c>
      <c r="C329" s="4">
        <v>6</v>
      </c>
      <c r="D329" s="4">
        <v>41</v>
      </c>
      <c r="E329" s="4">
        <v>15</v>
      </c>
      <c r="F329" s="4" t="s">
        <v>43</v>
      </c>
      <c r="G329" s="4" t="s">
        <v>44</v>
      </c>
      <c r="H329" s="4">
        <v>2.2000000000000002</v>
      </c>
      <c r="I329" s="4">
        <v>6.2</v>
      </c>
      <c r="J329" s="4">
        <v>190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3</v>
      </c>
      <c r="Q329" s="4" t="s">
        <v>45</v>
      </c>
      <c r="R329" s="4">
        <v>150</v>
      </c>
      <c r="S329" s="4" t="s">
        <v>45</v>
      </c>
      <c r="T329" s="4">
        <v>235.6</v>
      </c>
      <c r="U329" s="4">
        <v>235.41</v>
      </c>
      <c r="V329" s="4">
        <v>2.1</v>
      </c>
      <c r="W329" s="4">
        <v>6</v>
      </c>
      <c r="X329" s="7">
        <v>235.41</v>
      </c>
      <c r="Y329" s="5">
        <v>2</v>
      </c>
    </row>
    <row r="330" spans="1:25" x14ac:dyDescent="0.25">
      <c r="A330" s="6">
        <v>46175</v>
      </c>
      <c r="B330" s="6" t="s">
        <v>61</v>
      </c>
      <c r="C330" s="4">
        <v>6</v>
      </c>
      <c r="D330" s="4">
        <v>41</v>
      </c>
      <c r="E330" s="4">
        <v>16</v>
      </c>
      <c r="F330" s="4" t="s">
        <v>43</v>
      </c>
      <c r="G330" s="4" t="s">
        <v>44</v>
      </c>
      <c r="H330" s="4">
        <v>2.2000000000000002</v>
      </c>
      <c r="I330" s="4">
        <v>6.2</v>
      </c>
      <c r="J330" s="4">
        <v>210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3</v>
      </c>
      <c r="Q330" s="4" t="s">
        <v>45</v>
      </c>
      <c r="R330" s="4">
        <v>150</v>
      </c>
      <c r="S330" s="4" t="s">
        <v>45</v>
      </c>
      <c r="T330" s="4">
        <v>260.39999999999998</v>
      </c>
      <c r="U330" s="4">
        <v>235.41</v>
      </c>
      <c r="V330" s="4">
        <v>2.1</v>
      </c>
      <c r="W330" s="4">
        <v>6</v>
      </c>
      <c r="X330" s="7">
        <v>235.41</v>
      </c>
      <c r="Y330" s="5">
        <v>2</v>
      </c>
    </row>
    <row r="331" spans="1:25" x14ac:dyDescent="0.25">
      <c r="A331" s="6">
        <v>46175</v>
      </c>
      <c r="B331" s="6" t="s">
        <v>61</v>
      </c>
      <c r="C331" s="4">
        <v>6</v>
      </c>
      <c r="D331" s="4">
        <v>43</v>
      </c>
      <c r="E331" s="4">
        <v>19</v>
      </c>
      <c r="F331" s="4" t="s">
        <v>43</v>
      </c>
      <c r="G331" s="4" t="s">
        <v>44</v>
      </c>
      <c r="H331" s="4">
        <v>1</v>
      </c>
      <c r="I331" s="4">
        <v>6.4</v>
      </c>
      <c r="J331" s="4">
        <v>200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3</v>
      </c>
      <c r="Q331" s="4" t="s">
        <v>45</v>
      </c>
      <c r="R331" s="4">
        <v>170</v>
      </c>
      <c r="S331" s="4" t="s">
        <v>45</v>
      </c>
      <c r="T331" s="4">
        <v>248</v>
      </c>
      <c r="U331" s="4">
        <v>119.49</v>
      </c>
      <c r="V331" s="4">
        <v>2.1</v>
      </c>
      <c r="W331" s="4">
        <v>6</v>
      </c>
      <c r="X331" s="7">
        <v>119.49</v>
      </c>
      <c r="Y331" s="5">
        <v>2</v>
      </c>
    </row>
    <row r="332" spans="1:25" x14ac:dyDescent="0.25">
      <c r="A332" s="6">
        <v>46175</v>
      </c>
      <c r="B332" s="6" t="s">
        <v>61</v>
      </c>
      <c r="C332" s="4">
        <v>6</v>
      </c>
      <c r="D332" s="4">
        <v>43</v>
      </c>
      <c r="E332" s="4">
        <v>20</v>
      </c>
      <c r="F332" s="4" t="s">
        <v>43</v>
      </c>
      <c r="G332" s="4" t="s">
        <v>44</v>
      </c>
      <c r="H332" s="4">
        <v>1</v>
      </c>
      <c r="I332" s="4">
        <v>6.5</v>
      </c>
      <c r="J332" s="4">
        <v>100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3</v>
      </c>
      <c r="Q332" s="4" t="s">
        <v>45</v>
      </c>
      <c r="R332" s="4">
        <v>72</v>
      </c>
      <c r="S332" s="4" t="s">
        <v>45</v>
      </c>
      <c r="T332" s="4">
        <v>124</v>
      </c>
      <c r="U332" s="4">
        <v>119.49</v>
      </c>
      <c r="V332" s="4">
        <v>2.1</v>
      </c>
      <c r="W332" s="4">
        <v>6</v>
      </c>
      <c r="X332" s="7">
        <v>119.49</v>
      </c>
      <c r="Y332" s="5">
        <v>2</v>
      </c>
    </row>
    <row r="333" spans="1:25" x14ac:dyDescent="0.25">
      <c r="A333" s="6">
        <v>46175</v>
      </c>
      <c r="B333" s="6" t="s">
        <v>61</v>
      </c>
      <c r="C333" s="4">
        <v>6</v>
      </c>
      <c r="D333" s="4">
        <v>43</v>
      </c>
      <c r="E333" s="4">
        <v>21</v>
      </c>
      <c r="F333" s="4" t="s">
        <v>43</v>
      </c>
      <c r="G333" s="4" t="s">
        <v>44</v>
      </c>
      <c r="H333" s="4">
        <v>1.7</v>
      </c>
      <c r="I333" s="4">
        <v>6.2</v>
      </c>
      <c r="J333" s="4">
        <v>300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3</v>
      </c>
      <c r="Q333" s="4" t="s">
        <v>45</v>
      </c>
      <c r="R333" s="4">
        <v>100</v>
      </c>
      <c r="S333" s="4" t="s">
        <v>45</v>
      </c>
      <c r="T333" s="4">
        <v>372</v>
      </c>
      <c r="U333" s="4">
        <v>153.25</v>
      </c>
      <c r="V333" s="4">
        <v>2.1</v>
      </c>
      <c r="W333" s="4">
        <v>6</v>
      </c>
      <c r="X333" s="7">
        <v>153.25</v>
      </c>
      <c r="Y333" s="5">
        <v>2</v>
      </c>
    </row>
    <row r="334" spans="1:25" x14ac:dyDescent="0.25">
      <c r="A334" s="6">
        <v>46175</v>
      </c>
      <c r="B334" s="6" t="s">
        <v>61</v>
      </c>
      <c r="C334" s="4">
        <v>6</v>
      </c>
      <c r="D334" s="4">
        <v>45</v>
      </c>
      <c r="E334" s="4">
        <v>22</v>
      </c>
      <c r="F334" s="4" t="s">
        <v>56</v>
      </c>
      <c r="G334" s="4" t="s">
        <v>44</v>
      </c>
      <c r="H334" s="4">
        <v>1</v>
      </c>
      <c r="I334" s="4">
        <v>6.5</v>
      </c>
      <c r="J334" s="4">
        <v>180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2</v>
      </c>
      <c r="Q334" s="4" t="s">
        <v>45</v>
      </c>
      <c r="R334" s="4">
        <v>160</v>
      </c>
      <c r="S334" s="4" t="s">
        <v>45</v>
      </c>
      <c r="T334" s="4">
        <v>223.2</v>
      </c>
      <c r="U334" s="4">
        <v>126.6</v>
      </c>
      <c r="V334" s="4">
        <v>2.1</v>
      </c>
      <c r="W334" s="4">
        <v>6</v>
      </c>
      <c r="X334" s="7">
        <v>126.6</v>
      </c>
      <c r="Y334" s="5">
        <v>2</v>
      </c>
    </row>
    <row r="335" spans="1:25" x14ac:dyDescent="0.25">
      <c r="A335" s="6">
        <v>46175</v>
      </c>
      <c r="B335" s="6" t="s">
        <v>61</v>
      </c>
      <c r="C335" s="4">
        <v>6</v>
      </c>
      <c r="D335" s="4">
        <v>45</v>
      </c>
      <c r="E335" s="4">
        <v>23</v>
      </c>
      <c r="F335" s="4" t="s">
        <v>57</v>
      </c>
      <c r="G335" s="4" t="s">
        <v>44</v>
      </c>
      <c r="H335" s="4">
        <v>1.4</v>
      </c>
      <c r="I335" s="4">
        <v>6.4</v>
      </c>
      <c r="J335" s="4">
        <v>180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2</v>
      </c>
      <c r="Q335" s="4" t="s">
        <v>45</v>
      </c>
      <c r="R335" s="4">
        <v>140</v>
      </c>
      <c r="S335" s="4" t="s">
        <v>45</v>
      </c>
      <c r="T335" s="4">
        <v>223.2</v>
      </c>
      <c r="U335" s="4">
        <v>118.16</v>
      </c>
      <c r="V335" s="4">
        <v>2.1</v>
      </c>
      <c r="W335" s="4">
        <v>6</v>
      </c>
      <c r="X335" s="7">
        <v>118.16</v>
      </c>
      <c r="Y335" s="5">
        <v>2</v>
      </c>
    </row>
    <row r="336" spans="1:25" x14ac:dyDescent="0.25">
      <c r="A336" s="6">
        <v>46175</v>
      </c>
      <c r="B336" s="6" t="s">
        <v>61</v>
      </c>
      <c r="C336" s="4">
        <v>6</v>
      </c>
      <c r="D336" s="4">
        <v>45</v>
      </c>
      <c r="E336" s="4">
        <v>24</v>
      </c>
      <c r="F336" s="4" t="s">
        <v>58</v>
      </c>
      <c r="G336" s="4" t="s">
        <v>44</v>
      </c>
      <c r="H336" s="4">
        <v>0</v>
      </c>
      <c r="I336" s="4" t="s">
        <v>45</v>
      </c>
      <c r="J336" s="4" t="s">
        <v>45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2</v>
      </c>
      <c r="Q336" s="4" t="s">
        <v>45</v>
      </c>
      <c r="R336" s="4">
        <v>170</v>
      </c>
      <c r="S336" s="4" t="s">
        <v>45</v>
      </c>
      <c r="T336" s="4">
        <v>0</v>
      </c>
      <c r="U336" s="4">
        <v>225.37</v>
      </c>
      <c r="V336" s="4">
        <v>2.1</v>
      </c>
      <c r="W336" s="4">
        <v>6</v>
      </c>
      <c r="X336" s="7">
        <v>225.37</v>
      </c>
      <c r="Y336" s="5">
        <v>2</v>
      </c>
    </row>
    <row r="337" spans="1:25" x14ac:dyDescent="0.25">
      <c r="A337" s="6">
        <v>46175</v>
      </c>
      <c r="B337" s="6" t="s">
        <v>61</v>
      </c>
      <c r="C337" s="4">
        <v>6</v>
      </c>
      <c r="D337" s="4">
        <v>45</v>
      </c>
      <c r="E337" s="4">
        <v>25</v>
      </c>
      <c r="F337" s="4" t="s">
        <v>59</v>
      </c>
      <c r="G337" s="4" t="s">
        <v>44</v>
      </c>
      <c r="H337" s="4">
        <v>1.9</v>
      </c>
      <c r="I337" s="4">
        <v>6</v>
      </c>
      <c r="J337" s="4">
        <v>100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2</v>
      </c>
      <c r="Q337" s="4" t="s">
        <v>45</v>
      </c>
      <c r="R337" s="4">
        <v>150</v>
      </c>
      <c r="S337" s="4" t="s">
        <v>45</v>
      </c>
      <c r="T337" s="4">
        <v>124</v>
      </c>
      <c r="U337" s="4">
        <v>240.82</v>
      </c>
      <c r="V337" s="4">
        <v>2.1</v>
      </c>
      <c r="W337" s="4">
        <v>6</v>
      </c>
      <c r="X337" s="7">
        <v>240.82</v>
      </c>
      <c r="Y337" s="5">
        <v>2</v>
      </c>
    </row>
    <row r="338" spans="1:25" x14ac:dyDescent="0.25">
      <c r="A338" s="6">
        <v>46175</v>
      </c>
      <c r="B338" s="6" t="s">
        <v>61</v>
      </c>
      <c r="C338" s="4">
        <v>6</v>
      </c>
      <c r="D338" s="4">
        <v>45</v>
      </c>
      <c r="E338" s="4">
        <v>26</v>
      </c>
      <c r="F338" s="4" t="s">
        <v>60</v>
      </c>
      <c r="G338" s="4" t="s">
        <v>44</v>
      </c>
      <c r="H338" s="4">
        <v>2</v>
      </c>
      <c r="I338" s="4">
        <v>6.2</v>
      </c>
      <c r="J338" s="4">
        <v>100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2</v>
      </c>
      <c r="Q338" s="4" t="s">
        <v>45</v>
      </c>
      <c r="R338" s="4">
        <v>180</v>
      </c>
      <c r="S338" s="4" t="s">
        <v>45</v>
      </c>
      <c r="T338" s="4">
        <v>124</v>
      </c>
      <c r="U338" s="4">
        <v>150.68</v>
      </c>
      <c r="V338" s="4">
        <v>2.1</v>
      </c>
      <c r="W338" s="4">
        <v>6</v>
      </c>
      <c r="X338" s="7">
        <v>150.68</v>
      </c>
      <c r="Y338" s="5">
        <v>2</v>
      </c>
    </row>
    <row r="339" spans="1:25" x14ac:dyDescent="0.25">
      <c r="A339" s="6">
        <v>46175</v>
      </c>
      <c r="B339" s="6" t="s">
        <v>61</v>
      </c>
      <c r="C339" s="4">
        <v>5</v>
      </c>
      <c r="D339" s="4">
        <v>1</v>
      </c>
      <c r="E339" s="4">
        <v>33</v>
      </c>
      <c r="F339" s="4" t="s">
        <v>43</v>
      </c>
      <c r="G339" s="4" t="s">
        <v>44</v>
      </c>
      <c r="H339" s="4">
        <v>1.4</v>
      </c>
      <c r="I339" s="4">
        <v>6.2</v>
      </c>
      <c r="J339" s="4">
        <v>100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3</v>
      </c>
      <c r="Q339" s="4" t="s">
        <v>45</v>
      </c>
      <c r="R339" s="4">
        <v>170</v>
      </c>
      <c r="S339" s="4" t="s">
        <v>45</v>
      </c>
      <c r="T339" s="4">
        <v>124</v>
      </c>
      <c r="U339" s="4">
        <v>661.19</v>
      </c>
      <c r="V339" s="4">
        <v>2.1</v>
      </c>
      <c r="W339" s="4">
        <v>6</v>
      </c>
      <c r="X339" s="7">
        <v>661.19</v>
      </c>
      <c r="Y339" s="5">
        <v>2</v>
      </c>
    </row>
    <row r="340" spans="1:25" x14ac:dyDescent="0.25">
      <c r="A340" s="6">
        <v>46175</v>
      </c>
      <c r="B340" s="6" t="s">
        <v>61</v>
      </c>
      <c r="C340" s="4">
        <v>5</v>
      </c>
      <c r="D340" s="4">
        <v>33</v>
      </c>
      <c r="E340" s="4">
        <v>1</v>
      </c>
      <c r="F340" s="4" t="s">
        <v>46</v>
      </c>
      <c r="G340" s="4" t="s">
        <v>44</v>
      </c>
      <c r="H340" s="4">
        <v>1.2</v>
      </c>
      <c r="I340" s="4">
        <v>6.5</v>
      </c>
      <c r="J340" s="4">
        <v>100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2</v>
      </c>
      <c r="Q340" s="4" t="s">
        <v>45</v>
      </c>
      <c r="R340" s="4">
        <v>89</v>
      </c>
      <c r="S340" s="4" t="s">
        <v>45</v>
      </c>
      <c r="T340" s="4">
        <v>124</v>
      </c>
      <c r="U340" s="4">
        <v>1080.3800000000001</v>
      </c>
      <c r="V340" s="4">
        <v>2.1</v>
      </c>
      <c r="W340" s="4">
        <v>6</v>
      </c>
      <c r="X340" s="7">
        <v>1080.3800000000001</v>
      </c>
      <c r="Y340" s="5">
        <v>2</v>
      </c>
    </row>
    <row r="341" spans="1:25" x14ac:dyDescent="0.25">
      <c r="A341" s="6">
        <v>46175</v>
      </c>
      <c r="B341" s="6" t="s">
        <v>61</v>
      </c>
      <c r="C341" s="4">
        <v>5</v>
      </c>
      <c r="D341" s="4">
        <v>33</v>
      </c>
      <c r="E341" s="4">
        <v>2</v>
      </c>
      <c r="F341" s="4" t="s">
        <v>45</v>
      </c>
      <c r="G341" s="4" t="s">
        <v>44</v>
      </c>
      <c r="H341" s="4">
        <v>2</v>
      </c>
      <c r="I341" s="4">
        <v>6.3</v>
      </c>
      <c r="J341" s="4">
        <v>100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2</v>
      </c>
      <c r="Q341" s="4" t="s">
        <v>45</v>
      </c>
      <c r="R341" s="4">
        <v>100</v>
      </c>
      <c r="S341" s="4" t="s">
        <v>45</v>
      </c>
      <c r="T341" s="4">
        <v>124</v>
      </c>
      <c r="U341" s="4">
        <v>960.33</v>
      </c>
      <c r="V341" s="4">
        <v>2.1</v>
      </c>
      <c r="W341" s="4">
        <v>6</v>
      </c>
      <c r="X341" s="7">
        <v>960.33</v>
      </c>
      <c r="Y341" s="5">
        <v>2</v>
      </c>
    </row>
    <row r="342" spans="1:25" x14ac:dyDescent="0.25">
      <c r="A342" s="6">
        <v>46175</v>
      </c>
      <c r="B342" s="6" t="s">
        <v>61</v>
      </c>
      <c r="C342" s="4">
        <v>5</v>
      </c>
      <c r="D342" s="4">
        <v>33</v>
      </c>
      <c r="E342" s="4">
        <v>3</v>
      </c>
      <c r="F342" s="4" t="s">
        <v>45</v>
      </c>
      <c r="G342" s="4" t="s">
        <v>44</v>
      </c>
      <c r="H342" s="4">
        <v>2</v>
      </c>
      <c r="I342" s="4">
        <v>6.4</v>
      </c>
      <c r="J342" s="4">
        <v>100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2</v>
      </c>
      <c r="Q342" s="4" t="s">
        <v>45</v>
      </c>
      <c r="R342" s="4">
        <v>87</v>
      </c>
      <c r="S342" s="4" t="s">
        <v>45</v>
      </c>
      <c r="T342" s="4">
        <v>124</v>
      </c>
      <c r="U342" s="4">
        <v>890.74</v>
      </c>
      <c r="V342" s="4">
        <v>2.1</v>
      </c>
      <c r="W342" s="4">
        <v>6</v>
      </c>
      <c r="X342" s="7">
        <v>890.74</v>
      </c>
      <c r="Y342" s="5">
        <v>2</v>
      </c>
    </row>
    <row r="343" spans="1:25" x14ac:dyDescent="0.25">
      <c r="A343" s="6">
        <v>46175</v>
      </c>
      <c r="B343" s="6" t="s">
        <v>61</v>
      </c>
      <c r="C343" s="4">
        <v>5</v>
      </c>
      <c r="D343" s="4">
        <v>33</v>
      </c>
      <c r="E343" s="4">
        <v>4</v>
      </c>
      <c r="F343" s="4" t="s">
        <v>47</v>
      </c>
      <c r="G343" s="4" t="s">
        <v>44</v>
      </c>
      <c r="H343" s="4">
        <v>0</v>
      </c>
      <c r="I343" s="4" t="s">
        <v>45</v>
      </c>
      <c r="J343" s="4" t="s">
        <v>45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2</v>
      </c>
      <c r="Q343" s="4" t="s">
        <v>45</v>
      </c>
      <c r="R343" s="4">
        <v>120</v>
      </c>
      <c r="S343" s="4" t="s">
        <v>45</v>
      </c>
      <c r="T343" s="4">
        <v>0</v>
      </c>
      <c r="U343" s="4">
        <v>90000</v>
      </c>
      <c r="V343" s="4">
        <v>2.1</v>
      </c>
      <c r="W343" s="4">
        <v>6</v>
      </c>
      <c r="X343" s="7">
        <v>90000</v>
      </c>
      <c r="Y343" s="5">
        <v>2</v>
      </c>
    </row>
    <row r="344" spans="1:25" x14ac:dyDescent="0.25">
      <c r="A344" s="6">
        <v>46175</v>
      </c>
      <c r="B344" s="6" t="s">
        <v>61</v>
      </c>
      <c r="C344" s="4">
        <v>5</v>
      </c>
      <c r="D344" s="4">
        <v>33</v>
      </c>
      <c r="E344" s="4">
        <v>5</v>
      </c>
      <c r="F344" s="4" t="s">
        <v>45</v>
      </c>
      <c r="G344" s="4" t="s">
        <v>44</v>
      </c>
      <c r="H344" s="4">
        <v>0</v>
      </c>
      <c r="I344" s="4" t="s">
        <v>45</v>
      </c>
      <c r="J344" s="4" t="s">
        <v>45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100</v>
      </c>
      <c r="S344" s="4" t="s">
        <v>45</v>
      </c>
      <c r="T344" s="4">
        <v>0</v>
      </c>
      <c r="U344" s="4">
        <v>9744.7800000000007</v>
      </c>
      <c r="V344" s="4">
        <v>2.1</v>
      </c>
      <c r="W344" s="4">
        <v>6</v>
      </c>
      <c r="X344" s="7">
        <v>9744.7800000000007</v>
      </c>
      <c r="Y344" s="5">
        <v>2</v>
      </c>
    </row>
    <row r="345" spans="1:25" x14ac:dyDescent="0.25">
      <c r="A345" s="6">
        <v>46175</v>
      </c>
      <c r="B345" s="6" t="s">
        <v>61</v>
      </c>
      <c r="C345" s="4">
        <v>5</v>
      </c>
      <c r="D345" s="4">
        <v>33</v>
      </c>
      <c r="E345" s="4">
        <v>6</v>
      </c>
      <c r="F345" s="4" t="s">
        <v>45</v>
      </c>
      <c r="G345" s="4" t="s">
        <v>44</v>
      </c>
      <c r="H345" s="4">
        <v>0</v>
      </c>
      <c r="I345" s="4" t="s">
        <v>45</v>
      </c>
      <c r="J345" s="4" t="s">
        <v>45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2</v>
      </c>
      <c r="Q345" s="4" t="s">
        <v>45</v>
      </c>
      <c r="R345" s="4">
        <v>120</v>
      </c>
      <c r="S345" s="4" t="s">
        <v>45</v>
      </c>
      <c r="T345" s="4">
        <v>0</v>
      </c>
      <c r="U345" s="4">
        <v>2818</v>
      </c>
      <c r="V345" s="4">
        <v>2.1</v>
      </c>
      <c r="W345" s="4">
        <v>6</v>
      </c>
      <c r="X345" s="7">
        <v>2818</v>
      </c>
      <c r="Y345" s="5">
        <v>2</v>
      </c>
    </row>
    <row r="346" spans="1:25" x14ac:dyDescent="0.25">
      <c r="A346" s="6">
        <v>46175</v>
      </c>
      <c r="B346" s="6" t="s">
        <v>61</v>
      </c>
      <c r="C346" s="4">
        <v>5</v>
      </c>
      <c r="D346" s="4">
        <v>34</v>
      </c>
      <c r="E346" s="4">
        <v>10</v>
      </c>
      <c r="F346" s="4" t="s">
        <v>48</v>
      </c>
      <c r="G346" s="4" t="s">
        <v>44</v>
      </c>
      <c r="H346" s="4">
        <v>2</v>
      </c>
      <c r="I346" s="4">
        <v>6.4</v>
      </c>
      <c r="J346" s="4">
        <v>100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2</v>
      </c>
      <c r="Q346" s="4" t="s">
        <v>45</v>
      </c>
      <c r="R346" s="4">
        <v>100</v>
      </c>
      <c r="S346" s="4" t="s">
        <v>45</v>
      </c>
      <c r="T346" s="4">
        <v>124</v>
      </c>
      <c r="U346" s="4">
        <v>1026.3599999999999</v>
      </c>
      <c r="V346" s="4">
        <v>2.1</v>
      </c>
      <c r="W346" s="4">
        <v>6</v>
      </c>
      <c r="X346" s="7">
        <v>1026.3599999999999</v>
      </c>
      <c r="Y346" s="5">
        <v>2</v>
      </c>
    </row>
    <row r="347" spans="1:25" x14ac:dyDescent="0.25">
      <c r="A347" s="6">
        <v>46175</v>
      </c>
      <c r="B347" s="6" t="s">
        <v>61</v>
      </c>
      <c r="C347" s="4">
        <v>5</v>
      </c>
      <c r="D347" s="4">
        <v>34</v>
      </c>
      <c r="E347" s="4">
        <v>11</v>
      </c>
      <c r="F347" s="4" t="s">
        <v>49</v>
      </c>
      <c r="G347" s="4" t="s">
        <v>44</v>
      </c>
      <c r="H347" s="4">
        <v>1.3</v>
      </c>
      <c r="I347" s="4">
        <v>6.4</v>
      </c>
      <c r="J347" s="4">
        <v>100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2</v>
      </c>
      <c r="Q347" s="4" t="s">
        <v>45</v>
      </c>
      <c r="R347" s="4">
        <v>89</v>
      </c>
      <c r="S347" s="4" t="s">
        <v>45</v>
      </c>
      <c r="T347" s="4">
        <v>124</v>
      </c>
      <c r="U347" s="4">
        <v>1996.49</v>
      </c>
      <c r="V347" s="4">
        <v>2.1</v>
      </c>
      <c r="W347" s="4">
        <v>6</v>
      </c>
      <c r="X347" s="7">
        <v>1996.49</v>
      </c>
      <c r="Y347" s="5">
        <v>2</v>
      </c>
    </row>
    <row r="348" spans="1:25" x14ac:dyDescent="0.25">
      <c r="A348" s="6">
        <v>46175</v>
      </c>
      <c r="B348" s="6" t="s">
        <v>61</v>
      </c>
      <c r="C348" s="4">
        <v>5</v>
      </c>
      <c r="D348" s="4">
        <v>34</v>
      </c>
      <c r="E348" s="4">
        <v>9</v>
      </c>
      <c r="F348" s="4" t="s">
        <v>45</v>
      </c>
      <c r="G348" s="4" t="s">
        <v>44</v>
      </c>
      <c r="H348" s="4">
        <v>2.1</v>
      </c>
      <c r="I348" s="4">
        <v>6.3</v>
      </c>
      <c r="J348" s="4">
        <v>100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3</v>
      </c>
      <c r="Q348" s="4" t="s">
        <v>45</v>
      </c>
      <c r="R348" s="4">
        <v>100</v>
      </c>
      <c r="S348" s="4" t="s">
        <v>45</v>
      </c>
      <c r="T348" s="4">
        <v>124</v>
      </c>
      <c r="U348" s="4">
        <v>909.6</v>
      </c>
      <c r="V348" s="4">
        <v>2.1</v>
      </c>
      <c r="W348" s="4">
        <v>6</v>
      </c>
      <c r="X348" s="7">
        <v>909.6</v>
      </c>
      <c r="Y348" s="5">
        <v>2</v>
      </c>
    </row>
    <row r="349" spans="1:25" x14ac:dyDescent="0.25">
      <c r="A349" s="6">
        <v>46175</v>
      </c>
      <c r="B349" s="6" t="s">
        <v>61</v>
      </c>
      <c r="C349" s="4">
        <v>5</v>
      </c>
      <c r="D349" s="4">
        <v>42</v>
      </c>
      <c r="E349" s="4">
        <v>41</v>
      </c>
      <c r="F349" s="4" t="s">
        <v>43</v>
      </c>
      <c r="G349" s="4" t="s">
        <v>44</v>
      </c>
      <c r="H349" s="4">
        <v>0</v>
      </c>
      <c r="I349" s="4" t="s">
        <v>45</v>
      </c>
      <c r="J349" s="4" t="s">
        <v>45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160</v>
      </c>
      <c r="S349" s="4" t="s">
        <v>45</v>
      </c>
      <c r="T349" s="4">
        <v>0</v>
      </c>
      <c r="U349" s="4" t="s">
        <v>45</v>
      </c>
      <c r="V349" s="4">
        <v>2.1</v>
      </c>
      <c r="W349" s="4">
        <v>6</v>
      </c>
      <c r="X349" s="7" t="s">
        <v>45</v>
      </c>
      <c r="Y349" s="5">
        <v>2</v>
      </c>
    </row>
    <row r="350" spans="1:25" x14ac:dyDescent="0.25">
      <c r="A350" s="6">
        <v>46175</v>
      </c>
      <c r="B350" s="6" t="s">
        <v>61</v>
      </c>
      <c r="C350" s="4">
        <v>5</v>
      </c>
      <c r="D350" s="4">
        <v>42</v>
      </c>
      <c r="E350" s="4">
        <v>42</v>
      </c>
      <c r="F350" s="4" t="s">
        <v>43</v>
      </c>
      <c r="G350" s="4" t="s">
        <v>44</v>
      </c>
      <c r="H350" s="4">
        <v>0</v>
      </c>
      <c r="I350" s="4" t="s">
        <v>45</v>
      </c>
      <c r="J350" s="4" t="s">
        <v>45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3</v>
      </c>
      <c r="Q350" s="4" t="s">
        <v>45</v>
      </c>
      <c r="R350" s="4">
        <v>180</v>
      </c>
      <c r="S350" s="4" t="s">
        <v>45</v>
      </c>
      <c r="T350" s="4">
        <v>0</v>
      </c>
      <c r="U350" s="4" t="s">
        <v>45</v>
      </c>
      <c r="V350" s="4">
        <v>2.1</v>
      </c>
      <c r="W350" s="4">
        <v>6</v>
      </c>
      <c r="X350" s="7" t="s">
        <v>45</v>
      </c>
      <c r="Y350" s="5">
        <v>2</v>
      </c>
    </row>
    <row r="351" spans="1:25" x14ac:dyDescent="0.25">
      <c r="A351" s="6">
        <v>46175</v>
      </c>
      <c r="B351" s="6" t="s">
        <v>61</v>
      </c>
      <c r="C351" s="4">
        <v>5</v>
      </c>
      <c r="D351" s="4">
        <v>42</v>
      </c>
      <c r="E351" s="4">
        <v>43</v>
      </c>
      <c r="F351" s="4" t="s">
        <v>43</v>
      </c>
      <c r="G351" s="4" t="s">
        <v>44</v>
      </c>
      <c r="H351" s="4">
        <v>0</v>
      </c>
      <c r="I351" s="4" t="s">
        <v>45</v>
      </c>
      <c r="J351" s="4" t="s">
        <v>45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3</v>
      </c>
      <c r="Q351" s="4" t="s">
        <v>45</v>
      </c>
      <c r="R351" s="4">
        <v>180</v>
      </c>
      <c r="S351" s="4" t="s">
        <v>45</v>
      </c>
      <c r="T351" s="4">
        <v>0</v>
      </c>
      <c r="U351" s="4" t="s">
        <v>45</v>
      </c>
      <c r="V351" s="4">
        <v>2.1</v>
      </c>
      <c r="W351" s="4">
        <v>6</v>
      </c>
      <c r="X351" s="7" t="s">
        <v>45</v>
      </c>
      <c r="Y351" s="5">
        <v>2</v>
      </c>
    </row>
    <row r="352" spans="1:25" x14ac:dyDescent="0.25">
      <c r="A352" s="6">
        <v>46175</v>
      </c>
      <c r="B352" s="6" t="s">
        <v>61</v>
      </c>
      <c r="C352" s="4">
        <v>5</v>
      </c>
      <c r="D352" s="4">
        <v>42</v>
      </c>
      <c r="E352" s="4">
        <v>44</v>
      </c>
      <c r="F352" s="4" t="s">
        <v>43</v>
      </c>
      <c r="G352" s="4" t="s">
        <v>44</v>
      </c>
      <c r="H352" s="4">
        <v>0</v>
      </c>
      <c r="I352" s="4" t="s">
        <v>45</v>
      </c>
      <c r="J352" s="4" t="s">
        <v>45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3</v>
      </c>
      <c r="Q352" s="4" t="s">
        <v>45</v>
      </c>
      <c r="R352" s="4">
        <v>170</v>
      </c>
      <c r="S352" s="4" t="s">
        <v>45</v>
      </c>
      <c r="T352" s="4">
        <v>0</v>
      </c>
      <c r="U352" s="4" t="s">
        <v>45</v>
      </c>
      <c r="V352" s="4">
        <v>2.1</v>
      </c>
      <c r="W352" s="4">
        <v>6</v>
      </c>
      <c r="X352" s="7" t="s">
        <v>45</v>
      </c>
      <c r="Y352" s="5">
        <v>2</v>
      </c>
    </row>
    <row r="353" spans="1:25" x14ac:dyDescent="0.25">
      <c r="A353" s="6">
        <v>46175</v>
      </c>
      <c r="B353" s="6" t="s">
        <v>61</v>
      </c>
      <c r="C353" s="4">
        <v>6</v>
      </c>
      <c r="D353" s="4">
        <v>36</v>
      </c>
      <c r="E353" s="4">
        <v>1</v>
      </c>
      <c r="F353" s="4" t="s">
        <v>50</v>
      </c>
      <c r="G353" s="4" t="s">
        <v>44</v>
      </c>
      <c r="H353" s="4">
        <v>2.2000000000000002</v>
      </c>
      <c r="I353" s="4">
        <v>6.3</v>
      </c>
      <c r="J353" s="4">
        <v>210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3</v>
      </c>
      <c r="Q353" s="4" t="s">
        <v>45</v>
      </c>
      <c r="R353" s="4">
        <v>120</v>
      </c>
      <c r="S353" s="4" t="s">
        <v>45</v>
      </c>
      <c r="T353" s="4">
        <v>260.39999999999998</v>
      </c>
      <c r="U353" s="4" t="s">
        <v>45</v>
      </c>
      <c r="V353" s="4">
        <v>2.1</v>
      </c>
      <c r="W353" s="4">
        <v>6</v>
      </c>
      <c r="X353" s="7" t="s">
        <v>45</v>
      </c>
      <c r="Y353" s="5">
        <v>2</v>
      </c>
    </row>
    <row r="354" spans="1:25" x14ac:dyDescent="0.25">
      <c r="A354" s="6">
        <v>46175</v>
      </c>
      <c r="B354" s="6" t="s">
        <v>61</v>
      </c>
      <c r="C354" s="4">
        <v>6</v>
      </c>
      <c r="D354" s="4">
        <v>36</v>
      </c>
      <c r="E354" s="4">
        <v>2</v>
      </c>
      <c r="F354" s="4" t="s">
        <v>51</v>
      </c>
      <c r="G354" s="4" t="s">
        <v>44</v>
      </c>
      <c r="H354" s="4">
        <v>2</v>
      </c>
      <c r="I354" s="4">
        <v>6.3</v>
      </c>
      <c r="J354" s="4">
        <v>210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3</v>
      </c>
      <c r="Q354" s="4" t="s">
        <v>45</v>
      </c>
      <c r="R354" s="4">
        <v>63</v>
      </c>
      <c r="S354" s="4" t="s">
        <v>45</v>
      </c>
      <c r="T354" s="4">
        <v>260.39999999999998</v>
      </c>
      <c r="U354" s="4" t="s">
        <v>45</v>
      </c>
      <c r="V354" s="4">
        <v>2.1</v>
      </c>
      <c r="W354" s="4">
        <v>6</v>
      </c>
      <c r="X354" s="7" t="s">
        <v>45</v>
      </c>
      <c r="Y354" s="5">
        <v>2</v>
      </c>
    </row>
    <row r="355" spans="1:25" x14ac:dyDescent="0.25">
      <c r="A355" s="6">
        <v>46175</v>
      </c>
      <c r="B355" s="6" t="s">
        <v>61</v>
      </c>
      <c r="C355" s="4">
        <v>6</v>
      </c>
      <c r="D355" s="4">
        <v>36</v>
      </c>
      <c r="E355" s="4">
        <v>3</v>
      </c>
      <c r="F355" s="4" t="s">
        <v>52</v>
      </c>
      <c r="G355" s="4" t="s">
        <v>44</v>
      </c>
      <c r="H355" s="4">
        <v>2.2000000000000002</v>
      </c>
      <c r="I355" s="4">
        <v>6.2</v>
      </c>
      <c r="J355" s="4">
        <v>100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3</v>
      </c>
      <c r="Q355" s="4" t="s">
        <v>45</v>
      </c>
      <c r="R355" s="4">
        <v>110</v>
      </c>
      <c r="S355" s="4" t="s">
        <v>45</v>
      </c>
      <c r="T355" s="4">
        <v>124</v>
      </c>
      <c r="U355" s="4" t="s">
        <v>45</v>
      </c>
      <c r="V355" s="4">
        <v>2.1</v>
      </c>
      <c r="W355" s="4">
        <v>6</v>
      </c>
      <c r="X355" s="7" t="s">
        <v>45</v>
      </c>
      <c r="Y355" s="5">
        <v>2</v>
      </c>
    </row>
    <row r="356" spans="1:25" x14ac:dyDescent="0.25">
      <c r="A356" s="6">
        <v>46175</v>
      </c>
      <c r="B356" s="6" t="s">
        <v>61</v>
      </c>
      <c r="C356" s="4">
        <v>6</v>
      </c>
      <c r="D356" s="4">
        <v>36</v>
      </c>
      <c r="E356" s="4">
        <v>4</v>
      </c>
      <c r="F356" s="4" t="s">
        <v>53</v>
      </c>
      <c r="G356" s="4" t="s">
        <v>44</v>
      </c>
      <c r="H356" s="4">
        <v>2</v>
      </c>
      <c r="I356" s="4">
        <v>6.3</v>
      </c>
      <c r="J356" s="4">
        <v>120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3</v>
      </c>
      <c r="Q356" s="4" t="s">
        <v>45</v>
      </c>
      <c r="R356" s="4">
        <v>150</v>
      </c>
      <c r="S356" s="4" t="s">
        <v>45</v>
      </c>
      <c r="T356" s="4">
        <v>148.80000000000001</v>
      </c>
      <c r="U356" s="4" t="s">
        <v>45</v>
      </c>
      <c r="V356" s="4">
        <v>2.1</v>
      </c>
      <c r="W356" s="4">
        <v>6</v>
      </c>
      <c r="X356" s="7" t="s">
        <v>45</v>
      </c>
      <c r="Y356" s="5">
        <v>2</v>
      </c>
    </row>
    <row r="357" spans="1:25" x14ac:dyDescent="0.25">
      <c r="A357" s="6">
        <v>46175</v>
      </c>
      <c r="B357" s="6" t="s">
        <v>61</v>
      </c>
      <c r="C357" s="4">
        <v>6</v>
      </c>
      <c r="D357" s="4">
        <v>36</v>
      </c>
      <c r="E357" s="4">
        <v>5</v>
      </c>
      <c r="F357" s="4" t="s">
        <v>54</v>
      </c>
      <c r="G357" s="4" t="s">
        <v>44</v>
      </c>
      <c r="H357" s="4">
        <v>2.2999999999999998</v>
      </c>
      <c r="I357" s="4">
        <v>6.2</v>
      </c>
      <c r="J357" s="4">
        <v>90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2</v>
      </c>
      <c r="Q357" s="4" t="s">
        <v>45</v>
      </c>
      <c r="R357" s="4">
        <v>120</v>
      </c>
      <c r="S357" s="4" t="s">
        <v>45</v>
      </c>
      <c r="T357" s="4">
        <v>111.6</v>
      </c>
      <c r="U357" s="4" t="s">
        <v>45</v>
      </c>
      <c r="V357" s="4">
        <v>2.1</v>
      </c>
      <c r="W357" s="4">
        <v>6</v>
      </c>
      <c r="X357" s="7" t="s">
        <v>45</v>
      </c>
      <c r="Y357" s="5">
        <v>2</v>
      </c>
    </row>
    <row r="358" spans="1:25" x14ac:dyDescent="0.25">
      <c r="A358" s="6">
        <v>46175</v>
      </c>
      <c r="B358" s="6" t="s">
        <v>61</v>
      </c>
      <c r="C358" s="4">
        <v>6</v>
      </c>
      <c r="D358" s="4">
        <v>39</v>
      </c>
      <c r="E358" s="4">
        <v>8</v>
      </c>
      <c r="F358" s="4" t="s">
        <v>55</v>
      </c>
      <c r="G358" s="4" t="s">
        <v>44</v>
      </c>
      <c r="H358" s="4">
        <v>2</v>
      </c>
      <c r="I358" s="4">
        <v>6</v>
      </c>
      <c r="J358" s="4">
        <v>100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3</v>
      </c>
      <c r="Q358" s="4" t="s">
        <v>45</v>
      </c>
      <c r="R358" s="4">
        <v>150</v>
      </c>
      <c r="S358" s="4" t="s">
        <v>45</v>
      </c>
      <c r="T358" s="4">
        <v>124</v>
      </c>
      <c r="U358" s="4" t="s">
        <v>45</v>
      </c>
      <c r="V358" s="4">
        <v>2.1</v>
      </c>
      <c r="W358" s="4">
        <v>6</v>
      </c>
      <c r="X358" s="7" t="s">
        <v>45</v>
      </c>
      <c r="Y358" s="5">
        <v>2</v>
      </c>
    </row>
    <row r="359" spans="1:25" x14ac:dyDescent="0.25">
      <c r="A359" s="6">
        <v>46175</v>
      </c>
      <c r="B359" s="6" t="s">
        <v>61</v>
      </c>
      <c r="C359" s="4">
        <v>6</v>
      </c>
      <c r="D359" s="4">
        <v>39</v>
      </c>
      <c r="E359" s="4">
        <v>9</v>
      </c>
      <c r="F359" s="4" t="s">
        <v>45</v>
      </c>
      <c r="G359" s="4" t="s">
        <v>44</v>
      </c>
      <c r="H359" s="4">
        <v>2.7</v>
      </c>
      <c r="I359" s="4">
        <v>6</v>
      </c>
      <c r="J359" s="4">
        <v>110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2</v>
      </c>
      <c r="Q359" s="4" t="s">
        <v>45</v>
      </c>
      <c r="R359" s="4">
        <v>140</v>
      </c>
      <c r="S359" s="4" t="s">
        <v>45</v>
      </c>
      <c r="T359" s="4">
        <v>134.99</v>
      </c>
      <c r="U359" s="4" t="s">
        <v>45</v>
      </c>
      <c r="V359" s="4">
        <v>2.1</v>
      </c>
      <c r="W359" s="4">
        <v>6</v>
      </c>
      <c r="X359" s="7" t="s">
        <v>45</v>
      </c>
      <c r="Y359" s="5">
        <v>2</v>
      </c>
    </row>
    <row r="360" spans="1:25" x14ac:dyDescent="0.25">
      <c r="A360" s="6">
        <v>46175</v>
      </c>
      <c r="B360" s="6" t="s">
        <v>61</v>
      </c>
      <c r="C360" s="4">
        <v>6</v>
      </c>
      <c r="D360" s="4">
        <v>39</v>
      </c>
      <c r="E360" s="4">
        <v>10</v>
      </c>
      <c r="F360" s="4" t="s">
        <v>45</v>
      </c>
      <c r="G360" s="4" t="s">
        <v>44</v>
      </c>
      <c r="H360" s="4">
        <v>2.2000000000000002</v>
      </c>
      <c r="I360" s="4">
        <v>6.2</v>
      </c>
      <c r="J360" s="4">
        <v>180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140</v>
      </c>
      <c r="S360" s="4" t="s">
        <v>45</v>
      </c>
      <c r="T360" s="4">
        <v>223.2</v>
      </c>
      <c r="U360" s="4">
        <v>2039.27</v>
      </c>
      <c r="V360" s="4">
        <v>2.1</v>
      </c>
      <c r="W360" s="4">
        <v>6</v>
      </c>
      <c r="X360" s="7">
        <v>2039.27</v>
      </c>
      <c r="Y360" s="5">
        <v>2</v>
      </c>
    </row>
    <row r="361" spans="1:25" x14ac:dyDescent="0.25">
      <c r="A361" s="6">
        <v>46175</v>
      </c>
      <c r="B361" s="6" t="s">
        <v>61</v>
      </c>
      <c r="C361" s="4">
        <v>6</v>
      </c>
      <c r="D361" s="4">
        <v>39</v>
      </c>
      <c r="E361" s="4">
        <v>11</v>
      </c>
      <c r="F361" s="4" t="s">
        <v>45</v>
      </c>
      <c r="G361" s="4" t="s">
        <v>44</v>
      </c>
      <c r="H361" s="4">
        <v>2.2000000000000002</v>
      </c>
      <c r="I361" s="4">
        <v>6.4</v>
      </c>
      <c r="J361" s="4">
        <v>100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3</v>
      </c>
      <c r="Q361" s="4" t="s">
        <v>45</v>
      </c>
      <c r="R361" s="4">
        <v>90</v>
      </c>
      <c r="S361" s="4" t="s">
        <v>45</v>
      </c>
      <c r="T361" s="4">
        <v>124</v>
      </c>
      <c r="U361" s="4">
        <v>1019.63</v>
      </c>
      <c r="V361" s="4">
        <v>2.1</v>
      </c>
      <c r="W361" s="4">
        <v>6</v>
      </c>
      <c r="X361" s="7">
        <v>1019.63</v>
      </c>
      <c r="Y361" s="5">
        <v>2</v>
      </c>
    </row>
    <row r="362" spans="1:25" x14ac:dyDescent="0.25">
      <c r="A362" s="6">
        <v>46175</v>
      </c>
      <c r="B362" s="6" t="s">
        <v>61</v>
      </c>
      <c r="C362" s="4">
        <v>6</v>
      </c>
      <c r="D362" s="4">
        <v>39</v>
      </c>
      <c r="E362" s="4">
        <v>12</v>
      </c>
      <c r="F362" s="4" t="s">
        <v>45</v>
      </c>
      <c r="G362" s="4" t="s">
        <v>44</v>
      </c>
      <c r="H362" s="4">
        <v>2.1</v>
      </c>
      <c r="I362" s="4">
        <v>6.2</v>
      </c>
      <c r="J362" s="4">
        <v>80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2</v>
      </c>
      <c r="Q362" s="4" t="s">
        <v>45</v>
      </c>
      <c r="R362" s="4">
        <v>160</v>
      </c>
      <c r="S362" s="4" t="s">
        <v>45</v>
      </c>
      <c r="T362" s="4">
        <v>99.2</v>
      </c>
      <c r="U362" s="4">
        <v>1784.36</v>
      </c>
      <c r="V362" s="4">
        <v>2.1</v>
      </c>
      <c r="W362" s="4">
        <v>6</v>
      </c>
      <c r="X362" s="7">
        <v>1784.36</v>
      </c>
      <c r="Y362" s="5">
        <v>2</v>
      </c>
    </row>
    <row r="363" spans="1:25" x14ac:dyDescent="0.25">
      <c r="A363" s="6">
        <v>46175</v>
      </c>
      <c r="B363" s="6" t="s">
        <v>61</v>
      </c>
      <c r="C363" s="4">
        <v>6</v>
      </c>
      <c r="D363" s="4">
        <v>41</v>
      </c>
      <c r="E363" s="4">
        <v>13</v>
      </c>
      <c r="F363" s="4" t="s">
        <v>43</v>
      </c>
      <c r="G363" s="4" t="s">
        <v>44</v>
      </c>
      <c r="H363" s="4">
        <v>2.2000000000000002</v>
      </c>
      <c r="I363" s="4">
        <v>6.2</v>
      </c>
      <c r="J363" s="4">
        <v>100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3</v>
      </c>
      <c r="Q363" s="4" t="s">
        <v>45</v>
      </c>
      <c r="R363" s="4">
        <v>150</v>
      </c>
      <c r="S363" s="4" t="s">
        <v>45</v>
      </c>
      <c r="T363" s="4">
        <v>124</v>
      </c>
      <c r="U363" s="4">
        <v>810.53</v>
      </c>
      <c r="V363" s="4">
        <v>2.1</v>
      </c>
      <c r="W363" s="4">
        <v>6</v>
      </c>
      <c r="X363" s="7">
        <v>810.53</v>
      </c>
      <c r="Y363" s="5">
        <v>2</v>
      </c>
    </row>
    <row r="364" spans="1:25" x14ac:dyDescent="0.25">
      <c r="A364" s="6">
        <v>46175</v>
      </c>
      <c r="B364" s="6" t="s">
        <v>61</v>
      </c>
      <c r="C364" s="4">
        <v>6</v>
      </c>
      <c r="D364" s="4">
        <v>41</v>
      </c>
      <c r="E364" s="4">
        <v>14</v>
      </c>
      <c r="F364" s="4" t="s">
        <v>43</v>
      </c>
      <c r="G364" s="4" t="s">
        <v>44</v>
      </c>
      <c r="H364" s="4">
        <v>2</v>
      </c>
      <c r="I364" s="4">
        <v>6.2</v>
      </c>
      <c r="J364" s="4">
        <v>190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170</v>
      </c>
      <c r="S364" s="4" t="s">
        <v>45</v>
      </c>
      <c r="T364" s="4">
        <v>235.6</v>
      </c>
      <c r="U364" s="4">
        <v>2458.37</v>
      </c>
      <c r="V364" s="4">
        <v>2.1</v>
      </c>
      <c r="W364" s="4">
        <v>6</v>
      </c>
      <c r="X364" s="7">
        <v>2458.37</v>
      </c>
      <c r="Y364" s="5">
        <v>2</v>
      </c>
    </row>
    <row r="365" spans="1:25" x14ac:dyDescent="0.25">
      <c r="A365" s="6">
        <v>46175</v>
      </c>
      <c r="B365" s="6" t="s">
        <v>61</v>
      </c>
      <c r="C365" s="4">
        <v>6</v>
      </c>
      <c r="D365" s="4">
        <v>41</v>
      </c>
      <c r="E365" s="4">
        <v>15</v>
      </c>
      <c r="F365" s="4" t="s">
        <v>43</v>
      </c>
      <c r="G365" s="4" t="s">
        <v>44</v>
      </c>
      <c r="H365" s="4">
        <v>2.2000000000000002</v>
      </c>
      <c r="I365" s="4">
        <v>6.2</v>
      </c>
      <c r="J365" s="4">
        <v>190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3</v>
      </c>
      <c r="Q365" s="4" t="s">
        <v>45</v>
      </c>
      <c r="R365" s="4">
        <v>150</v>
      </c>
      <c r="S365" s="4" t="s">
        <v>45</v>
      </c>
      <c r="T365" s="4">
        <v>235.6</v>
      </c>
      <c r="U365" s="4">
        <v>1647.85</v>
      </c>
      <c r="V365" s="4">
        <v>2.1</v>
      </c>
      <c r="W365" s="4">
        <v>6</v>
      </c>
      <c r="X365" s="7">
        <v>1647.85</v>
      </c>
      <c r="Y365" s="5">
        <v>2</v>
      </c>
    </row>
    <row r="366" spans="1:25" x14ac:dyDescent="0.25">
      <c r="A366" s="6">
        <v>46175</v>
      </c>
      <c r="B366" s="6" t="s">
        <v>61</v>
      </c>
      <c r="C366" s="4">
        <v>6</v>
      </c>
      <c r="D366" s="4">
        <v>41</v>
      </c>
      <c r="E366" s="4">
        <v>16</v>
      </c>
      <c r="F366" s="4" t="s">
        <v>43</v>
      </c>
      <c r="G366" s="4" t="s">
        <v>44</v>
      </c>
      <c r="H366" s="4">
        <v>2.2000000000000002</v>
      </c>
      <c r="I366" s="4">
        <v>6.2</v>
      </c>
      <c r="J366" s="4">
        <v>210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3</v>
      </c>
      <c r="Q366" s="4" t="s">
        <v>45</v>
      </c>
      <c r="R366" s="4">
        <v>150</v>
      </c>
      <c r="S366" s="4" t="s">
        <v>45</v>
      </c>
      <c r="T366" s="4">
        <v>260.39999999999998</v>
      </c>
      <c r="U366" s="4">
        <v>1647.85</v>
      </c>
      <c r="V366" s="4">
        <v>2.1</v>
      </c>
      <c r="W366" s="4">
        <v>6</v>
      </c>
      <c r="X366" s="7">
        <v>1647.85</v>
      </c>
      <c r="Y366" s="5">
        <v>2</v>
      </c>
    </row>
    <row r="367" spans="1:25" x14ac:dyDescent="0.25">
      <c r="A367" s="6">
        <v>46175</v>
      </c>
      <c r="B367" s="6" t="s">
        <v>61</v>
      </c>
      <c r="C367" s="4">
        <v>6</v>
      </c>
      <c r="D367" s="4">
        <v>43</v>
      </c>
      <c r="E367" s="4">
        <v>19</v>
      </c>
      <c r="F367" s="4" t="s">
        <v>43</v>
      </c>
      <c r="G367" s="4" t="s">
        <v>44</v>
      </c>
      <c r="H367" s="4">
        <v>1</v>
      </c>
      <c r="I367" s="4">
        <v>6.4</v>
      </c>
      <c r="J367" s="4">
        <v>200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3</v>
      </c>
      <c r="Q367" s="4" t="s">
        <v>45</v>
      </c>
      <c r="R367" s="4">
        <v>170</v>
      </c>
      <c r="S367" s="4" t="s">
        <v>45</v>
      </c>
      <c r="T367" s="4">
        <v>248</v>
      </c>
      <c r="U367" s="4">
        <v>836.45</v>
      </c>
      <c r="V367" s="4">
        <v>2.1</v>
      </c>
      <c r="W367" s="4">
        <v>6</v>
      </c>
      <c r="X367" s="7">
        <v>836.45</v>
      </c>
      <c r="Y367" s="5">
        <v>2</v>
      </c>
    </row>
    <row r="368" spans="1:25" x14ac:dyDescent="0.25">
      <c r="A368" s="6">
        <v>46175</v>
      </c>
      <c r="B368" s="6" t="s">
        <v>61</v>
      </c>
      <c r="C368" s="4">
        <v>6</v>
      </c>
      <c r="D368" s="4">
        <v>43</v>
      </c>
      <c r="E368" s="4">
        <v>20</v>
      </c>
      <c r="F368" s="4" t="s">
        <v>43</v>
      </c>
      <c r="G368" s="4" t="s">
        <v>44</v>
      </c>
      <c r="H368" s="4">
        <v>1</v>
      </c>
      <c r="I368" s="4">
        <v>6.5</v>
      </c>
      <c r="J368" s="4">
        <v>100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3</v>
      </c>
      <c r="Q368" s="4" t="s">
        <v>45</v>
      </c>
      <c r="R368" s="4">
        <v>72</v>
      </c>
      <c r="S368" s="4" t="s">
        <v>45</v>
      </c>
      <c r="T368" s="4">
        <v>124</v>
      </c>
      <c r="U368" s="4">
        <v>836.45</v>
      </c>
      <c r="V368" s="4">
        <v>2.1</v>
      </c>
      <c r="W368" s="4">
        <v>6</v>
      </c>
      <c r="X368" s="7">
        <v>836.45</v>
      </c>
      <c r="Y368" s="5">
        <v>2</v>
      </c>
    </row>
    <row r="369" spans="1:25" x14ac:dyDescent="0.25">
      <c r="A369" s="6">
        <v>46175</v>
      </c>
      <c r="B369" s="6" t="s">
        <v>61</v>
      </c>
      <c r="C369" s="4">
        <v>6</v>
      </c>
      <c r="D369" s="4">
        <v>43</v>
      </c>
      <c r="E369" s="4">
        <v>21</v>
      </c>
      <c r="F369" s="4" t="s">
        <v>43</v>
      </c>
      <c r="G369" s="4" t="s">
        <v>44</v>
      </c>
      <c r="H369" s="4">
        <v>1.7</v>
      </c>
      <c r="I369" s="4">
        <v>6.2</v>
      </c>
      <c r="J369" s="4">
        <v>300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3</v>
      </c>
      <c r="Q369" s="4" t="s">
        <v>45</v>
      </c>
      <c r="R369" s="4">
        <v>100</v>
      </c>
      <c r="S369" s="4" t="s">
        <v>45</v>
      </c>
      <c r="T369" s="4">
        <v>372</v>
      </c>
      <c r="U369" s="4">
        <v>1072.76</v>
      </c>
      <c r="V369" s="4">
        <v>2.1</v>
      </c>
      <c r="W369" s="4">
        <v>6</v>
      </c>
      <c r="X369" s="7">
        <v>1072.76</v>
      </c>
      <c r="Y369" s="5">
        <v>2</v>
      </c>
    </row>
    <row r="370" spans="1:25" x14ac:dyDescent="0.25">
      <c r="A370" s="6">
        <v>46175</v>
      </c>
      <c r="B370" s="6" t="s">
        <v>61</v>
      </c>
      <c r="C370" s="4">
        <v>6</v>
      </c>
      <c r="D370" s="4">
        <v>45</v>
      </c>
      <c r="E370" s="4">
        <v>22</v>
      </c>
      <c r="F370" s="4" t="s">
        <v>56</v>
      </c>
      <c r="G370" s="4" t="s">
        <v>44</v>
      </c>
      <c r="H370" s="4">
        <v>1</v>
      </c>
      <c r="I370" s="4">
        <v>6.5</v>
      </c>
      <c r="J370" s="4">
        <v>180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2</v>
      </c>
      <c r="Q370" s="4" t="s">
        <v>45</v>
      </c>
      <c r="R370" s="4">
        <v>160</v>
      </c>
      <c r="S370" s="4" t="s">
        <v>45</v>
      </c>
      <c r="T370" s="4">
        <v>223.2</v>
      </c>
      <c r="U370" s="4">
        <v>759.57</v>
      </c>
      <c r="V370" s="4">
        <v>2.1</v>
      </c>
      <c r="W370" s="4">
        <v>6</v>
      </c>
      <c r="X370" s="7">
        <v>759.57</v>
      </c>
      <c r="Y370" s="5">
        <v>2</v>
      </c>
    </row>
    <row r="371" spans="1:25" x14ac:dyDescent="0.25">
      <c r="A371" s="6">
        <v>46175</v>
      </c>
      <c r="B371" s="6" t="s">
        <v>61</v>
      </c>
      <c r="C371" s="4">
        <v>6</v>
      </c>
      <c r="D371" s="4">
        <v>45</v>
      </c>
      <c r="E371" s="4">
        <v>23</v>
      </c>
      <c r="F371" s="4" t="s">
        <v>57</v>
      </c>
      <c r="G371" s="4" t="s">
        <v>44</v>
      </c>
      <c r="H371" s="4">
        <v>1.4</v>
      </c>
      <c r="I371" s="4">
        <v>6.4</v>
      </c>
      <c r="J371" s="4">
        <v>180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2</v>
      </c>
      <c r="Q371" s="4" t="s">
        <v>45</v>
      </c>
      <c r="R371" s="4">
        <v>140</v>
      </c>
      <c r="S371" s="4" t="s">
        <v>45</v>
      </c>
      <c r="T371" s="4">
        <v>223.2</v>
      </c>
      <c r="U371" s="4">
        <v>590.79</v>
      </c>
      <c r="V371" s="4">
        <v>2.1</v>
      </c>
      <c r="W371" s="4">
        <v>6</v>
      </c>
      <c r="X371" s="7">
        <v>590.79</v>
      </c>
      <c r="Y371" s="5">
        <v>2</v>
      </c>
    </row>
    <row r="372" spans="1:25" x14ac:dyDescent="0.25">
      <c r="A372" s="6">
        <v>46175</v>
      </c>
      <c r="B372" s="6" t="s">
        <v>61</v>
      </c>
      <c r="C372" s="4">
        <v>6</v>
      </c>
      <c r="D372" s="4">
        <v>45</v>
      </c>
      <c r="E372" s="4">
        <v>24</v>
      </c>
      <c r="F372" s="4" t="s">
        <v>58</v>
      </c>
      <c r="G372" s="4" t="s">
        <v>44</v>
      </c>
      <c r="H372" s="4">
        <v>0</v>
      </c>
      <c r="I372" s="4" t="s">
        <v>45</v>
      </c>
      <c r="J372" s="4" t="s">
        <v>45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2</v>
      </c>
      <c r="Q372" s="4" t="s">
        <v>45</v>
      </c>
      <c r="R372" s="4">
        <v>170</v>
      </c>
      <c r="S372" s="4" t="s">
        <v>45</v>
      </c>
      <c r="T372" s="4">
        <v>0</v>
      </c>
      <c r="U372" s="4">
        <v>1126.8499999999999</v>
      </c>
      <c r="V372" s="4">
        <v>2.1</v>
      </c>
      <c r="W372" s="4">
        <v>6</v>
      </c>
      <c r="X372" s="7">
        <v>1126.8499999999999</v>
      </c>
      <c r="Y372" s="5">
        <v>2</v>
      </c>
    </row>
    <row r="373" spans="1:25" x14ac:dyDescent="0.25">
      <c r="A373" s="6">
        <v>46175</v>
      </c>
      <c r="B373" s="6" t="s">
        <v>61</v>
      </c>
      <c r="C373" s="4">
        <v>6</v>
      </c>
      <c r="D373" s="4">
        <v>45</v>
      </c>
      <c r="E373" s="4">
        <v>25</v>
      </c>
      <c r="F373" s="4" t="s">
        <v>59</v>
      </c>
      <c r="G373" s="4" t="s">
        <v>44</v>
      </c>
      <c r="H373" s="4">
        <v>1.9</v>
      </c>
      <c r="I373" s="4">
        <v>6</v>
      </c>
      <c r="J373" s="4">
        <v>100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2</v>
      </c>
      <c r="Q373" s="4" t="s">
        <v>45</v>
      </c>
      <c r="R373" s="4">
        <v>150</v>
      </c>
      <c r="S373" s="4" t="s">
        <v>45</v>
      </c>
      <c r="T373" s="4">
        <v>124</v>
      </c>
      <c r="U373" s="4">
        <v>1444.95</v>
      </c>
      <c r="V373" s="4">
        <v>2.1</v>
      </c>
      <c r="W373" s="4">
        <v>6</v>
      </c>
      <c r="X373" s="7">
        <v>1444.95</v>
      </c>
      <c r="Y373" s="5">
        <v>2</v>
      </c>
    </row>
    <row r="374" spans="1:25" x14ac:dyDescent="0.25">
      <c r="A374" s="6">
        <v>46175</v>
      </c>
      <c r="B374" s="6" t="s">
        <v>61</v>
      </c>
      <c r="C374" s="4">
        <v>6</v>
      </c>
      <c r="D374" s="4">
        <v>45</v>
      </c>
      <c r="E374" s="4">
        <v>26</v>
      </c>
      <c r="F374" s="4" t="s">
        <v>60</v>
      </c>
      <c r="G374" s="4" t="s">
        <v>44</v>
      </c>
      <c r="H374" s="4">
        <v>2</v>
      </c>
      <c r="I374" s="4">
        <v>6.2</v>
      </c>
      <c r="J374" s="4">
        <v>100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2</v>
      </c>
      <c r="Q374" s="4" t="s">
        <v>45</v>
      </c>
      <c r="R374" s="4">
        <v>180</v>
      </c>
      <c r="S374" s="4" t="s">
        <v>45</v>
      </c>
      <c r="T374" s="4">
        <v>124</v>
      </c>
      <c r="U374" s="4">
        <v>904.06</v>
      </c>
      <c r="V374" s="4">
        <v>2.1</v>
      </c>
      <c r="W374" s="4">
        <v>6</v>
      </c>
      <c r="X374" s="7">
        <v>904.06</v>
      </c>
      <c r="Y374" s="5">
        <v>2</v>
      </c>
    </row>
    <row r="375" spans="1:25" x14ac:dyDescent="0.25">
      <c r="A375" s="6">
        <v>46174</v>
      </c>
      <c r="B375" s="6" t="s">
        <v>61</v>
      </c>
      <c r="C375" s="4">
        <v>5</v>
      </c>
      <c r="D375" s="4">
        <v>1</v>
      </c>
      <c r="E375" s="4">
        <v>33</v>
      </c>
      <c r="F375" s="4" t="s">
        <v>43</v>
      </c>
      <c r="G375" s="4" t="s">
        <v>44</v>
      </c>
      <c r="H375" s="4">
        <v>1.2</v>
      </c>
      <c r="I375" s="4">
        <v>6.4</v>
      </c>
      <c r="J375" s="4">
        <v>100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170</v>
      </c>
      <c r="S375" s="4" t="s">
        <v>45</v>
      </c>
      <c r="T375" s="4">
        <v>124</v>
      </c>
      <c r="U375" s="4">
        <v>132.24</v>
      </c>
      <c r="V375" s="4">
        <v>2.1</v>
      </c>
      <c r="W375" s="4">
        <v>5.9</v>
      </c>
      <c r="X375" s="7">
        <v>132.24</v>
      </c>
      <c r="Y375" s="5">
        <v>2</v>
      </c>
    </row>
    <row r="376" spans="1:25" x14ac:dyDescent="0.25">
      <c r="A376" s="6">
        <v>46174</v>
      </c>
      <c r="B376" s="6" t="s">
        <v>61</v>
      </c>
      <c r="C376" s="4">
        <v>5</v>
      </c>
      <c r="D376" s="4">
        <v>33</v>
      </c>
      <c r="E376" s="4">
        <v>1</v>
      </c>
      <c r="F376" s="4" t="s">
        <v>46</v>
      </c>
      <c r="G376" s="4" t="s">
        <v>44</v>
      </c>
      <c r="H376" s="4">
        <v>1</v>
      </c>
      <c r="I376" s="4">
        <v>6.6</v>
      </c>
      <c r="J376" s="4">
        <v>160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89</v>
      </c>
      <c r="S376" s="4" t="s">
        <v>45</v>
      </c>
      <c r="T376" s="4">
        <v>198.4</v>
      </c>
      <c r="U376" s="4">
        <v>240.08</v>
      </c>
      <c r="V376" s="4">
        <v>2.1</v>
      </c>
      <c r="W376" s="4">
        <v>5.9</v>
      </c>
      <c r="X376" s="7">
        <v>240.08</v>
      </c>
      <c r="Y376" s="5">
        <v>2</v>
      </c>
    </row>
    <row r="377" spans="1:25" x14ac:dyDescent="0.25">
      <c r="A377" s="6">
        <v>46174</v>
      </c>
      <c r="B377" s="6" t="s">
        <v>61</v>
      </c>
      <c r="C377" s="4">
        <v>5</v>
      </c>
      <c r="D377" s="4">
        <v>33</v>
      </c>
      <c r="E377" s="4">
        <v>2</v>
      </c>
      <c r="F377" s="4" t="s">
        <v>45</v>
      </c>
      <c r="G377" s="4" t="s">
        <v>44</v>
      </c>
      <c r="H377" s="4">
        <v>1.6</v>
      </c>
      <c r="I377" s="4">
        <v>6.4</v>
      </c>
      <c r="J377" s="4">
        <v>180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100</v>
      </c>
      <c r="S377" s="4" t="s">
        <v>45</v>
      </c>
      <c r="T377" s="4">
        <v>223.2</v>
      </c>
      <c r="U377" s="4">
        <v>240.08</v>
      </c>
      <c r="V377" s="4">
        <v>2.1</v>
      </c>
      <c r="W377" s="4">
        <v>5.9</v>
      </c>
      <c r="X377" s="7">
        <v>240.08</v>
      </c>
      <c r="Y377" s="5">
        <v>2</v>
      </c>
    </row>
    <row r="378" spans="1:25" x14ac:dyDescent="0.25">
      <c r="A378" s="6">
        <v>46174</v>
      </c>
      <c r="B378" s="6" t="s">
        <v>61</v>
      </c>
      <c r="C378" s="4">
        <v>5</v>
      </c>
      <c r="D378" s="4">
        <v>33</v>
      </c>
      <c r="E378" s="4">
        <v>3</v>
      </c>
      <c r="F378" s="4" t="s">
        <v>45</v>
      </c>
      <c r="G378" s="4" t="s">
        <v>44</v>
      </c>
      <c r="H378" s="4">
        <v>2</v>
      </c>
      <c r="I378" s="4">
        <v>6.2</v>
      </c>
      <c r="J378" s="4">
        <v>200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87</v>
      </c>
      <c r="S378" s="4" t="s">
        <v>45</v>
      </c>
      <c r="T378" s="4">
        <v>248</v>
      </c>
      <c r="U378" s="4">
        <v>222.69</v>
      </c>
      <c r="V378" s="4">
        <v>2.1</v>
      </c>
      <c r="W378" s="4">
        <v>5.9</v>
      </c>
      <c r="X378" s="7">
        <v>222.69</v>
      </c>
      <c r="Y378" s="5">
        <v>2</v>
      </c>
    </row>
    <row r="379" spans="1:25" x14ac:dyDescent="0.25">
      <c r="A379" s="6">
        <v>46174</v>
      </c>
      <c r="B379" s="6" t="s">
        <v>61</v>
      </c>
      <c r="C379" s="4">
        <v>5</v>
      </c>
      <c r="D379" s="4">
        <v>33</v>
      </c>
      <c r="E379" s="4">
        <v>4</v>
      </c>
      <c r="F379" s="4" t="s">
        <v>47</v>
      </c>
      <c r="G379" s="4" t="s">
        <v>44</v>
      </c>
      <c r="H379" s="4" t="s">
        <v>45</v>
      </c>
      <c r="I379" s="4" t="s">
        <v>45</v>
      </c>
      <c r="J379" s="4" t="s">
        <v>45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1</v>
      </c>
      <c r="Q379" s="4" t="s">
        <v>45</v>
      </c>
      <c r="R379" s="4">
        <v>120</v>
      </c>
      <c r="S379" s="4" t="s">
        <v>45</v>
      </c>
      <c r="T379" s="4">
        <v>0</v>
      </c>
      <c r="U379" s="4" t="s">
        <v>45</v>
      </c>
      <c r="V379" s="4">
        <v>2.1</v>
      </c>
      <c r="W379" s="4">
        <v>5.9</v>
      </c>
      <c r="X379" s="7" t="s">
        <v>45</v>
      </c>
      <c r="Y379" s="5">
        <v>2</v>
      </c>
    </row>
    <row r="380" spans="1:25" x14ac:dyDescent="0.25">
      <c r="A380" s="6">
        <v>46174</v>
      </c>
      <c r="B380" s="6" t="s">
        <v>61</v>
      </c>
      <c r="C380" s="4">
        <v>5</v>
      </c>
      <c r="D380" s="4">
        <v>33</v>
      </c>
      <c r="E380" s="4">
        <v>5</v>
      </c>
      <c r="F380" s="4" t="s">
        <v>45</v>
      </c>
      <c r="G380" s="4" t="s">
        <v>44</v>
      </c>
      <c r="H380" s="4" t="s">
        <v>45</v>
      </c>
      <c r="I380" s="4" t="s">
        <v>45</v>
      </c>
      <c r="J380" s="4" t="s">
        <v>45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1</v>
      </c>
      <c r="Q380" s="4" t="s">
        <v>45</v>
      </c>
      <c r="R380" s="4">
        <v>100</v>
      </c>
      <c r="S380" s="4" t="s">
        <v>45</v>
      </c>
      <c r="T380" s="4">
        <v>0</v>
      </c>
      <c r="U380" s="4" t="s">
        <v>45</v>
      </c>
      <c r="V380" s="4">
        <v>2.1</v>
      </c>
      <c r="W380" s="4">
        <v>5.9</v>
      </c>
      <c r="X380" s="7" t="s">
        <v>45</v>
      </c>
      <c r="Y380" s="5">
        <v>2</v>
      </c>
    </row>
    <row r="381" spans="1:25" x14ac:dyDescent="0.25">
      <c r="A381" s="6">
        <v>46174</v>
      </c>
      <c r="B381" s="6" t="s">
        <v>61</v>
      </c>
      <c r="C381" s="4">
        <v>5</v>
      </c>
      <c r="D381" s="4">
        <v>33</v>
      </c>
      <c r="E381" s="4">
        <v>6</v>
      </c>
      <c r="F381" s="4" t="s">
        <v>45</v>
      </c>
      <c r="G381" s="4" t="s">
        <v>44</v>
      </c>
      <c r="H381" s="4" t="s">
        <v>45</v>
      </c>
      <c r="I381" s="4" t="s">
        <v>45</v>
      </c>
      <c r="J381" s="4" t="s">
        <v>45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2</v>
      </c>
      <c r="Q381" s="4" t="s">
        <v>45</v>
      </c>
      <c r="R381" s="4">
        <v>120</v>
      </c>
      <c r="S381" s="4" t="s">
        <v>45</v>
      </c>
      <c r="T381" s="4">
        <v>0</v>
      </c>
      <c r="U381" s="4" t="s">
        <v>45</v>
      </c>
      <c r="V381" s="4">
        <v>2.1</v>
      </c>
      <c r="W381" s="4">
        <v>5.9</v>
      </c>
      <c r="X381" s="7" t="s">
        <v>45</v>
      </c>
      <c r="Y381" s="5">
        <v>2</v>
      </c>
    </row>
    <row r="382" spans="1:25" x14ac:dyDescent="0.25">
      <c r="A382" s="6">
        <v>46174</v>
      </c>
      <c r="B382" s="6" t="s">
        <v>61</v>
      </c>
      <c r="C382" s="4">
        <v>5</v>
      </c>
      <c r="D382" s="4">
        <v>34</v>
      </c>
      <c r="E382" s="4">
        <v>10</v>
      </c>
      <c r="F382" s="4" t="s">
        <v>48</v>
      </c>
      <c r="G382" s="4" t="s">
        <v>44</v>
      </c>
      <c r="H382" s="4">
        <v>1.3</v>
      </c>
      <c r="I382" s="4">
        <v>6.3</v>
      </c>
      <c r="J382" s="4">
        <v>220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100</v>
      </c>
      <c r="S382" s="4" t="s">
        <v>45</v>
      </c>
      <c r="T382" s="4">
        <v>272.8</v>
      </c>
      <c r="U382" s="4">
        <v>256.58999999999997</v>
      </c>
      <c r="V382" s="4">
        <v>2.1</v>
      </c>
      <c r="W382" s="4">
        <v>5.9</v>
      </c>
      <c r="X382" s="7">
        <v>256.58999999999997</v>
      </c>
      <c r="Y382" s="5">
        <v>2</v>
      </c>
    </row>
    <row r="383" spans="1:25" x14ac:dyDescent="0.25">
      <c r="A383" s="6">
        <v>46174</v>
      </c>
      <c r="B383" s="6" t="s">
        <v>61</v>
      </c>
      <c r="C383" s="4">
        <v>5</v>
      </c>
      <c r="D383" s="4">
        <v>34</v>
      </c>
      <c r="E383" s="4">
        <v>11</v>
      </c>
      <c r="F383" s="4" t="s">
        <v>49</v>
      </c>
      <c r="G383" s="4" t="s">
        <v>44</v>
      </c>
      <c r="H383" s="4">
        <v>1.9</v>
      </c>
      <c r="I383" s="4">
        <v>6.3</v>
      </c>
      <c r="J383" s="4">
        <v>180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2</v>
      </c>
      <c r="Q383" s="4" t="s">
        <v>45</v>
      </c>
      <c r="R383" s="4">
        <v>89</v>
      </c>
      <c r="S383" s="4" t="s">
        <v>45</v>
      </c>
      <c r="T383" s="4">
        <v>223.2</v>
      </c>
      <c r="U383" s="4">
        <v>249.56</v>
      </c>
      <c r="V383" s="4">
        <v>2.1</v>
      </c>
      <c r="W383" s="4">
        <v>5.9</v>
      </c>
      <c r="X383" s="7">
        <v>249.56</v>
      </c>
      <c r="Y383" s="5">
        <v>2</v>
      </c>
    </row>
    <row r="384" spans="1:25" x14ac:dyDescent="0.25">
      <c r="A384" s="6">
        <v>46174</v>
      </c>
      <c r="B384" s="6" t="s">
        <v>61</v>
      </c>
      <c r="C384" s="4">
        <v>5</v>
      </c>
      <c r="D384" s="4">
        <v>34</v>
      </c>
      <c r="E384" s="4">
        <v>9</v>
      </c>
      <c r="F384" s="4" t="s">
        <v>45</v>
      </c>
      <c r="G384" s="4" t="s">
        <v>44</v>
      </c>
      <c r="H384" s="4">
        <v>1.5</v>
      </c>
      <c r="I384" s="4">
        <v>6.3</v>
      </c>
      <c r="J384" s="4">
        <v>180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3</v>
      </c>
      <c r="Q384" s="4" t="s">
        <v>45</v>
      </c>
      <c r="R384" s="4">
        <v>100</v>
      </c>
      <c r="S384" s="4" t="s">
        <v>45</v>
      </c>
      <c r="T384" s="4">
        <v>223.2</v>
      </c>
      <c r="U384" s="4">
        <v>259.89</v>
      </c>
      <c r="V384" s="4">
        <v>2.1</v>
      </c>
      <c r="W384" s="4">
        <v>5.9</v>
      </c>
      <c r="X384" s="7">
        <v>259.89</v>
      </c>
      <c r="Y384" s="5">
        <v>2</v>
      </c>
    </row>
    <row r="385" spans="1:25" x14ac:dyDescent="0.25">
      <c r="A385" s="6">
        <v>46174</v>
      </c>
      <c r="B385" s="6" t="s">
        <v>61</v>
      </c>
      <c r="C385" s="4">
        <v>5</v>
      </c>
      <c r="D385" s="4">
        <v>42</v>
      </c>
      <c r="E385" s="4">
        <v>41</v>
      </c>
      <c r="F385" s="4" t="s">
        <v>43</v>
      </c>
      <c r="G385" s="4" t="s">
        <v>44</v>
      </c>
      <c r="H385" s="4">
        <v>0</v>
      </c>
      <c r="I385" s="4" t="s">
        <v>45</v>
      </c>
      <c r="J385" s="4" t="s">
        <v>45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3</v>
      </c>
      <c r="Q385" s="4" t="s">
        <v>45</v>
      </c>
      <c r="R385" s="4">
        <v>160</v>
      </c>
      <c r="S385" s="4" t="s">
        <v>45</v>
      </c>
      <c r="T385" s="4">
        <v>0</v>
      </c>
      <c r="U385" s="4" t="s">
        <v>45</v>
      </c>
      <c r="V385" s="4">
        <v>2.1</v>
      </c>
      <c r="W385" s="4">
        <v>5.9</v>
      </c>
      <c r="X385" s="7" t="s">
        <v>45</v>
      </c>
      <c r="Y385" s="5">
        <v>2</v>
      </c>
    </row>
    <row r="386" spans="1:25" x14ac:dyDescent="0.25">
      <c r="A386" s="6">
        <v>46174</v>
      </c>
      <c r="B386" s="6" t="s">
        <v>61</v>
      </c>
      <c r="C386" s="4">
        <v>5</v>
      </c>
      <c r="D386" s="4">
        <v>42</v>
      </c>
      <c r="E386" s="4">
        <v>42</v>
      </c>
      <c r="F386" s="4" t="s">
        <v>43</v>
      </c>
      <c r="G386" s="4" t="s">
        <v>44</v>
      </c>
      <c r="H386" s="4">
        <v>0</v>
      </c>
      <c r="I386" s="4" t="s">
        <v>45</v>
      </c>
      <c r="J386" s="4" t="s">
        <v>45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3</v>
      </c>
      <c r="Q386" s="4" t="s">
        <v>45</v>
      </c>
      <c r="R386" s="4">
        <v>180</v>
      </c>
      <c r="S386" s="4" t="s">
        <v>45</v>
      </c>
      <c r="T386" s="4">
        <v>0</v>
      </c>
      <c r="U386" s="4" t="s">
        <v>45</v>
      </c>
      <c r="V386" s="4">
        <v>2.1</v>
      </c>
      <c r="W386" s="4">
        <v>5.9</v>
      </c>
      <c r="X386" s="7" t="s">
        <v>45</v>
      </c>
      <c r="Y386" s="5">
        <v>2</v>
      </c>
    </row>
    <row r="387" spans="1:25" x14ac:dyDescent="0.25">
      <c r="A387" s="6">
        <v>46174</v>
      </c>
      <c r="B387" s="6" t="s">
        <v>61</v>
      </c>
      <c r="C387" s="4">
        <v>5</v>
      </c>
      <c r="D387" s="4">
        <v>42</v>
      </c>
      <c r="E387" s="4">
        <v>43</v>
      </c>
      <c r="F387" s="4" t="s">
        <v>43</v>
      </c>
      <c r="G387" s="4" t="s">
        <v>44</v>
      </c>
      <c r="H387" s="4">
        <v>3</v>
      </c>
      <c r="I387" s="4" t="s">
        <v>45</v>
      </c>
      <c r="J387" s="4" t="s">
        <v>45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0</v>
      </c>
      <c r="Q387" s="4" t="s">
        <v>45</v>
      </c>
      <c r="R387" s="4">
        <v>180</v>
      </c>
      <c r="S387" s="4" t="s">
        <v>45</v>
      </c>
      <c r="T387" s="4">
        <v>0</v>
      </c>
      <c r="U387" s="4" t="s">
        <v>45</v>
      </c>
      <c r="V387" s="4">
        <v>2.1</v>
      </c>
      <c r="W387" s="4">
        <v>5.9</v>
      </c>
      <c r="X387" s="7" t="s">
        <v>45</v>
      </c>
      <c r="Y387" s="5">
        <v>2</v>
      </c>
    </row>
    <row r="388" spans="1:25" x14ac:dyDescent="0.25">
      <c r="A388" s="6">
        <v>46174</v>
      </c>
      <c r="B388" s="6" t="s">
        <v>61</v>
      </c>
      <c r="C388" s="4">
        <v>5</v>
      </c>
      <c r="D388" s="4">
        <v>42</v>
      </c>
      <c r="E388" s="4">
        <v>44</v>
      </c>
      <c r="F388" s="4" t="s">
        <v>43</v>
      </c>
      <c r="G388" s="4" t="s">
        <v>44</v>
      </c>
      <c r="H388" s="4">
        <v>0</v>
      </c>
      <c r="I388" s="4" t="s">
        <v>45</v>
      </c>
      <c r="J388" s="4" t="s">
        <v>45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170</v>
      </c>
      <c r="S388" s="4" t="s">
        <v>45</v>
      </c>
      <c r="T388" s="4">
        <v>0</v>
      </c>
      <c r="U388" s="4" t="s">
        <v>45</v>
      </c>
      <c r="V388" s="4">
        <v>2.1</v>
      </c>
      <c r="W388" s="4">
        <v>5.9</v>
      </c>
      <c r="X388" s="7" t="s">
        <v>45</v>
      </c>
      <c r="Y388" s="5">
        <v>2</v>
      </c>
    </row>
    <row r="389" spans="1:25" x14ac:dyDescent="0.25">
      <c r="A389" s="6">
        <v>46174</v>
      </c>
      <c r="B389" s="6" t="s">
        <v>61</v>
      </c>
      <c r="C389" s="4">
        <v>6</v>
      </c>
      <c r="D389" s="4">
        <v>36</v>
      </c>
      <c r="E389" s="4">
        <v>1</v>
      </c>
      <c r="F389" s="4" t="s">
        <v>50</v>
      </c>
      <c r="G389" s="4" t="s">
        <v>44</v>
      </c>
      <c r="H389" s="4">
        <v>1.2</v>
      </c>
      <c r="I389" s="4">
        <v>6.6</v>
      </c>
      <c r="J389" s="4">
        <v>120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2</v>
      </c>
      <c r="Q389" s="4" t="s">
        <v>45</v>
      </c>
      <c r="R389" s="4">
        <v>120</v>
      </c>
      <c r="S389" s="4" t="s">
        <v>45</v>
      </c>
      <c r="T389" s="4">
        <v>148.80000000000001</v>
      </c>
      <c r="U389" s="4" t="s">
        <v>45</v>
      </c>
      <c r="V389" s="4">
        <v>2.1</v>
      </c>
      <c r="W389" s="4">
        <v>5.9</v>
      </c>
      <c r="X389" s="7" t="s">
        <v>45</v>
      </c>
      <c r="Y389" s="5">
        <v>2</v>
      </c>
    </row>
    <row r="390" spans="1:25" x14ac:dyDescent="0.25">
      <c r="A390" s="6">
        <v>46174</v>
      </c>
      <c r="B390" s="6" t="s">
        <v>61</v>
      </c>
      <c r="C390" s="4">
        <v>6</v>
      </c>
      <c r="D390" s="4">
        <v>36</v>
      </c>
      <c r="E390" s="4">
        <v>2</v>
      </c>
      <c r="F390" s="4" t="s">
        <v>51</v>
      </c>
      <c r="G390" s="4" t="s">
        <v>44</v>
      </c>
      <c r="H390" s="4">
        <v>1.5</v>
      </c>
      <c r="I390" s="4">
        <v>6.4</v>
      </c>
      <c r="J390" s="4">
        <v>110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2</v>
      </c>
      <c r="Q390" s="4" t="s">
        <v>45</v>
      </c>
      <c r="R390" s="4">
        <v>63</v>
      </c>
      <c r="S390" s="4" t="s">
        <v>45</v>
      </c>
      <c r="T390" s="4">
        <v>136.4</v>
      </c>
      <c r="U390" s="4" t="s">
        <v>45</v>
      </c>
      <c r="V390" s="4">
        <v>2.1</v>
      </c>
      <c r="W390" s="4">
        <v>5.9</v>
      </c>
      <c r="X390" s="7" t="s">
        <v>45</v>
      </c>
      <c r="Y390" s="5">
        <v>2</v>
      </c>
    </row>
    <row r="391" spans="1:25" x14ac:dyDescent="0.25">
      <c r="A391" s="6">
        <v>46174</v>
      </c>
      <c r="B391" s="6" t="s">
        <v>61</v>
      </c>
      <c r="C391" s="4">
        <v>6</v>
      </c>
      <c r="D391" s="4">
        <v>36</v>
      </c>
      <c r="E391" s="4">
        <v>3</v>
      </c>
      <c r="F391" s="4" t="s">
        <v>52</v>
      </c>
      <c r="G391" s="4" t="s">
        <v>44</v>
      </c>
      <c r="H391" s="4">
        <v>1.8</v>
      </c>
      <c r="I391" s="4">
        <v>6.3</v>
      </c>
      <c r="J391" s="4">
        <v>110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110</v>
      </c>
      <c r="S391" s="4" t="s">
        <v>45</v>
      </c>
      <c r="T391" s="4">
        <v>136.4</v>
      </c>
      <c r="U391" s="4" t="s">
        <v>45</v>
      </c>
      <c r="V391" s="4">
        <v>2.1</v>
      </c>
      <c r="W391" s="4">
        <v>5.9</v>
      </c>
      <c r="X391" s="7" t="s">
        <v>45</v>
      </c>
      <c r="Y391" s="5">
        <v>2</v>
      </c>
    </row>
    <row r="392" spans="1:25" x14ac:dyDescent="0.25">
      <c r="A392" s="6">
        <v>46174</v>
      </c>
      <c r="B392" s="6" t="s">
        <v>61</v>
      </c>
      <c r="C392" s="4">
        <v>6</v>
      </c>
      <c r="D392" s="4">
        <v>36</v>
      </c>
      <c r="E392" s="4">
        <v>4</v>
      </c>
      <c r="F392" s="4" t="s">
        <v>53</v>
      </c>
      <c r="G392" s="4" t="s">
        <v>44</v>
      </c>
      <c r="H392" s="4">
        <v>1.7</v>
      </c>
      <c r="I392" s="4">
        <v>6.4</v>
      </c>
      <c r="J392" s="4">
        <v>120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150</v>
      </c>
      <c r="S392" s="4" t="s">
        <v>45</v>
      </c>
      <c r="T392" s="4">
        <v>148.80000000000001</v>
      </c>
      <c r="U392" s="4" t="s">
        <v>45</v>
      </c>
      <c r="V392" s="4">
        <v>2.1</v>
      </c>
      <c r="W392" s="4">
        <v>5.9</v>
      </c>
      <c r="X392" s="7" t="s">
        <v>45</v>
      </c>
      <c r="Y392" s="5">
        <v>2</v>
      </c>
    </row>
    <row r="393" spans="1:25" x14ac:dyDescent="0.25">
      <c r="A393" s="6">
        <v>46174</v>
      </c>
      <c r="B393" s="6" t="s">
        <v>61</v>
      </c>
      <c r="C393" s="4">
        <v>6</v>
      </c>
      <c r="D393" s="4">
        <v>36</v>
      </c>
      <c r="E393" s="4">
        <v>5</v>
      </c>
      <c r="F393" s="4" t="s">
        <v>54</v>
      </c>
      <c r="G393" s="4" t="s">
        <v>44</v>
      </c>
      <c r="H393" s="4">
        <v>2.4</v>
      </c>
      <c r="I393" s="4">
        <v>5.8</v>
      </c>
      <c r="J393" s="4">
        <v>170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120</v>
      </c>
      <c r="S393" s="4" t="s">
        <v>45</v>
      </c>
      <c r="T393" s="4">
        <v>210.8</v>
      </c>
      <c r="U393" s="4" t="s">
        <v>45</v>
      </c>
      <c r="V393" s="4">
        <v>2.1</v>
      </c>
      <c r="W393" s="4">
        <v>5.9</v>
      </c>
      <c r="X393" s="7" t="s">
        <v>45</v>
      </c>
      <c r="Y393" s="5">
        <v>2</v>
      </c>
    </row>
    <row r="394" spans="1:25" x14ac:dyDescent="0.25">
      <c r="A394" s="6">
        <v>46174</v>
      </c>
      <c r="B394" s="6" t="s">
        <v>61</v>
      </c>
      <c r="C394" s="4">
        <v>6</v>
      </c>
      <c r="D394" s="4">
        <v>39</v>
      </c>
      <c r="E394" s="4">
        <v>8</v>
      </c>
      <c r="F394" s="4" t="s">
        <v>55</v>
      </c>
      <c r="G394" s="4" t="s">
        <v>44</v>
      </c>
      <c r="H394" s="4">
        <v>1</v>
      </c>
      <c r="I394" s="4">
        <v>6.6</v>
      </c>
      <c r="J394" s="4">
        <v>100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3</v>
      </c>
      <c r="Q394" s="4" t="s">
        <v>45</v>
      </c>
      <c r="R394" s="4">
        <v>150</v>
      </c>
      <c r="S394" s="4" t="s">
        <v>45</v>
      </c>
      <c r="T394" s="4">
        <v>124</v>
      </c>
      <c r="U394" s="4" t="s">
        <v>45</v>
      </c>
      <c r="V394" s="4">
        <v>2.1</v>
      </c>
      <c r="W394" s="4">
        <v>5.9</v>
      </c>
      <c r="X394" s="7" t="s">
        <v>45</v>
      </c>
      <c r="Y394" s="5">
        <v>2</v>
      </c>
    </row>
    <row r="395" spans="1:25" x14ac:dyDescent="0.25">
      <c r="A395" s="6">
        <v>46174</v>
      </c>
      <c r="B395" s="6" t="s">
        <v>61</v>
      </c>
      <c r="C395" s="4">
        <v>6</v>
      </c>
      <c r="D395" s="4">
        <v>39</v>
      </c>
      <c r="E395" s="4">
        <v>9</v>
      </c>
      <c r="F395" s="4" t="s">
        <v>45</v>
      </c>
      <c r="G395" s="4" t="s">
        <v>44</v>
      </c>
      <c r="H395" s="4">
        <v>1.8</v>
      </c>
      <c r="I395" s="4">
        <v>6.4</v>
      </c>
      <c r="J395" s="4">
        <v>110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3</v>
      </c>
      <c r="Q395" s="4" t="s">
        <v>45</v>
      </c>
      <c r="R395" s="4">
        <v>140</v>
      </c>
      <c r="S395" s="4" t="s">
        <v>45</v>
      </c>
      <c r="T395" s="4">
        <v>134.99</v>
      </c>
      <c r="U395" s="4" t="s">
        <v>45</v>
      </c>
      <c r="V395" s="4">
        <v>2.1</v>
      </c>
      <c r="W395" s="4">
        <v>5.9</v>
      </c>
      <c r="X395" s="7" t="s">
        <v>45</v>
      </c>
      <c r="Y395" s="5">
        <v>2</v>
      </c>
    </row>
    <row r="396" spans="1:25" x14ac:dyDescent="0.25">
      <c r="A396" s="6">
        <v>46174</v>
      </c>
      <c r="B396" s="6" t="s">
        <v>61</v>
      </c>
      <c r="C396" s="4">
        <v>6</v>
      </c>
      <c r="D396" s="4">
        <v>39</v>
      </c>
      <c r="E396" s="4">
        <v>10</v>
      </c>
      <c r="F396" s="4" t="s">
        <v>45</v>
      </c>
      <c r="G396" s="4" t="s">
        <v>44</v>
      </c>
      <c r="H396" s="4">
        <v>2</v>
      </c>
      <c r="I396" s="4">
        <v>6.4</v>
      </c>
      <c r="J396" s="4">
        <v>90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2</v>
      </c>
      <c r="Q396" s="4" t="s">
        <v>45</v>
      </c>
      <c r="R396" s="4">
        <v>140</v>
      </c>
      <c r="S396" s="4" t="s">
        <v>45</v>
      </c>
      <c r="T396" s="4">
        <v>111.6</v>
      </c>
      <c r="U396" s="4">
        <v>127.45</v>
      </c>
      <c r="V396" s="4">
        <v>2.1</v>
      </c>
      <c r="W396" s="4">
        <v>5.9</v>
      </c>
      <c r="X396" s="7">
        <v>127.45</v>
      </c>
      <c r="Y396" s="5">
        <v>2</v>
      </c>
    </row>
    <row r="397" spans="1:25" x14ac:dyDescent="0.25">
      <c r="A397" s="6">
        <v>46174</v>
      </c>
      <c r="B397" s="6" t="s">
        <v>61</v>
      </c>
      <c r="C397" s="4">
        <v>6</v>
      </c>
      <c r="D397" s="4">
        <v>39</v>
      </c>
      <c r="E397" s="4">
        <v>11</v>
      </c>
      <c r="F397" s="4" t="s">
        <v>45</v>
      </c>
      <c r="G397" s="4" t="s">
        <v>44</v>
      </c>
      <c r="H397" s="4">
        <v>1.8</v>
      </c>
      <c r="I397" s="4">
        <v>6.3</v>
      </c>
      <c r="J397" s="4">
        <v>200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3</v>
      </c>
      <c r="Q397" s="4" t="s">
        <v>45</v>
      </c>
      <c r="R397" s="4">
        <v>90</v>
      </c>
      <c r="S397" s="4" t="s">
        <v>45</v>
      </c>
      <c r="T397" s="4">
        <v>248</v>
      </c>
      <c r="U397" s="4">
        <v>254.91</v>
      </c>
      <c r="V397" s="4">
        <v>2.1</v>
      </c>
      <c r="W397" s="4">
        <v>5.9</v>
      </c>
      <c r="X397" s="7">
        <v>254.91</v>
      </c>
      <c r="Y397" s="5">
        <v>2</v>
      </c>
    </row>
    <row r="398" spans="1:25" x14ac:dyDescent="0.25">
      <c r="A398" s="6">
        <v>46174</v>
      </c>
      <c r="B398" s="6" t="s">
        <v>61</v>
      </c>
      <c r="C398" s="4">
        <v>6</v>
      </c>
      <c r="D398" s="4">
        <v>39</v>
      </c>
      <c r="E398" s="4">
        <v>12</v>
      </c>
      <c r="F398" s="4" t="s">
        <v>45</v>
      </c>
      <c r="G398" s="4" t="s">
        <v>44</v>
      </c>
      <c r="H398" s="4">
        <v>1.4</v>
      </c>
      <c r="I398" s="4">
        <v>6.4</v>
      </c>
      <c r="J398" s="4">
        <v>170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2</v>
      </c>
      <c r="Q398" s="4" t="s">
        <v>45</v>
      </c>
      <c r="R398" s="4">
        <v>160</v>
      </c>
      <c r="S398" s="4" t="s">
        <v>45</v>
      </c>
      <c r="T398" s="4">
        <v>210.8</v>
      </c>
      <c r="U398" s="4">
        <v>254.91</v>
      </c>
      <c r="V398" s="4">
        <v>2.1</v>
      </c>
      <c r="W398" s="4">
        <v>5.9</v>
      </c>
      <c r="X398" s="7">
        <v>254.91</v>
      </c>
      <c r="Y398" s="5">
        <v>2</v>
      </c>
    </row>
    <row r="399" spans="1:25" x14ac:dyDescent="0.25">
      <c r="A399" s="6">
        <v>46174</v>
      </c>
      <c r="B399" s="6" t="s">
        <v>61</v>
      </c>
      <c r="C399" s="4">
        <v>6</v>
      </c>
      <c r="D399" s="4">
        <v>41</v>
      </c>
      <c r="E399" s="4">
        <v>13</v>
      </c>
      <c r="F399" s="4" t="s">
        <v>43</v>
      </c>
      <c r="G399" s="4" t="s">
        <v>44</v>
      </c>
      <c r="H399" s="4">
        <v>1.1000000000000001</v>
      </c>
      <c r="I399" s="4">
        <v>6.2</v>
      </c>
      <c r="J399" s="4">
        <v>200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150</v>
      </c>
      <c r="S399" s="4" t="s">
        <v>45</v>
      </c>
      <c r="T399" s="4">
        <v>248</v>
      </c>
      <c r="U399" s="4">
        <v>231.58</v>
      </c>
      <c r="V399" s="4">
        <v>2.1</v>
      </c>
      <c r="W399" s="4">
        <v>5.9</v>
      </c>
      <c r="X399" s="7">
        <v>231.58</v>
      </c>
      <c r="Y399" s="5">
        <v>2</v>
      </c>
    </row>
    <row r="400" spans="1:25" x14ac:dyDescent="0.25">
      <c r="A400" s="6">
        <v>46174</v>
      </c>
      <c r="B400" s="6" t="s">
        <v>61</v>
      </c>
      <c r="C400" s="4">
        <v>6</v>
      </c>
      <c r="D400" s="4">
        <v>41</v>
      </c>
      <c r="E400" s="4">
        <v>14</v>
      </c>
      <c r="F400" s="4" t="s">
        <v>43</v>
      </c>
      <c r="G400" s="4" t="s">
        <v>44</v>
      </c>
      <c r="H400" s="4">
        <v>1.9</v>
      </c>
      <c r="I400" s="4">
        <v>6.1</v>
      </c>
      <c r="J400" s="4">
        <v>100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2</v>
      </c>
      <c r="Q400" s="4" t="s">
        <v>45</v>
      </c>
      <c r="R400" s="4">
        <v>170</v>
      </c>
      <c r="S400" s="4" t="s">
        <v>45</v>
      </c>
      <c r="T400" s="4">
        <v>124</v>
      </c>
      <c r="U400" s="4">
        <v>175.6</v>
      </c>
      <c r="V400" s="4">
        <v>2.1</v>
      </c>
      <c r="W400" s="4">
        <v>5.9</v>
      </c>
      <c r="X400" s="7">
        <v>175.6</v>
      </c>
      <c r="Y400" s="5">
        <v>2</v>
      </c>
    </row>
    <row r="401" spans="1:25" x14ac:dyDescent="0.25">
      <c r="A401" s="6">
        <v>46174</v>
      </c>
      <c r="B401" s="6" t="s">
        <v>61</v>
      </c>
      <c r="C401" s="4">
        <v>6</v>
      </c>
      <c r="D401" s="4">
        <v>41</v>
      </c>
      <c r="E401" s="4">
        <v>15</v>
      </c>
      <c r="F401" s="4" t="s">
        <v>43</v>
      </c>
      <c r="G401" s="4" t="s">
        <v>44</v>
      </c>
      <c r="H401" s="4">
        <v>1.9</v>
      </c>
      <c r="I401" s="4">
        <v>6.6</v>
      </c>
      <c r="J401" s="4">
        <v>110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2</v>
      </c>
      <c r="Q401" s="4" t="s">
        <v>45</v>
      </c>
      <c r="R401" s="4">
        <v>150</v>
      </c>
      <c r="S401" s="4" t="s">
        <v>45</v>
      </c>
      <c r="T401" s="4">
        <v>136.4</v>
      </c>
      <c r="U401" s="4">
        <v>117.7</v>
      </c>
      <c r="V401" s="4">
        <v>2.1</v>
      </c>
      <c r="W401" s="4">
        <v>5.9</v>
      </c>
      <c r="X401" s="7">
        <v>117.7</v>
      </c>
      <c r="Y401" s="5">
        <v>2</v>
      </c>
    </row>
    <row r="402" spans="1:25" x14ac:dyDescent="0.25">
      <c r="A402" s="6">
        <v>46174</v>
      </c>
      <c r="B402" s="6" t="s">
        <v>61</v>
      </c>
      <c r="C402" s="4">
        <v>6</v>
      </c>
      <c r="D402" s="4">
        <v>41</v>
      </c>
      <c r="E402" s="4">
        <v>16</v>
      </c>
      <c r="F402" s="4" t="s">
        <v>43</v>
      </c>
      <c r="G402" s="4" t="s">
        <v>44</v>
      </c>
      <c r="H402" s="4">
        <v>1.9</v>
      </c>
      <c r="I402" s="4">
        <v>6.2</v>
      </c>
      <c r="J402" s="4">
        <v>130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2</v>
      </c>
      <c r="Q402" s="4" t="s">
        <v>45</v>
      </c>
      <c r="R402" s="4">
        <v>150</v>
      </c>
      <c r="S402" s="4" t="s">
        <v>45</v>
      </c>
      <c r="T402" s="4">
        <v>161.19999999999999</v>
      </c>
      <c r="U402" s="4">
        <v>117.7</v>
      </c>
      <c r="V402" s="4">
        <v>2.1</v>
      </c>
      <c r="W402" s="4">
        <v>5.9</v>
      </c>
      <c r="X402" s="7">
        <v>117.7</v>
      </c>
      <c r="Y402" s="5">
        <v>2</v>
      </c>
    </row>
    <row r="403" spans="1:25" x14ac:dyDescent="0.25">
      <c r="A403" s="6">
        <v>46174</v>
      </c>
      <c r="B403" s="6" t="s">
        <v>61</v>
      </c>
      <c r="C403" s="4">
        <v>6</v>
      </c>
      <c r="D403" s="4">
        <v>43</v>
      </c>
      <c r="E403" s="4">
        <v>19</v>
      </c>
      <c r="F403" s="4" t="s">
        <v>43</v>
      </c>
      <c r="G403" s="4" t="s">
        <v>44</v>
      </c>
      <c r="H403" s="4">
        <v>0.2</v>
      </c>
      <c r="I403" s="4">
        <v>6.2</v>
      </c>
      <c r="J403" s="4">
        <v>400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3</v>
      </c>
      <c r="Q403" s="4" t="s">
        <v>45</v>
      </c>
      <c r="R403" s="4">
        <v>170</v>
      </c>
      <c r="S403" s="4" t="s">
        <v>45</v>
      </c>
      <c r="T403" s="4">
        <v>496</v>
      </c>
      <c r="U403" s="4">
        <v>238.99</v>
      </c>
      <c r="V403" s="4">
        <v>2.1</v>
      </c>
      <c r="W403" s="4">
        <v>5.9</v>
      </c>
      <c r="X403" s="7">
        <v>238.99</v>
      </c>
      <c r="Y403" s="5">
        <v>2</v>
      </c>
    </row>
    <row r="404" spans="1:25" x14ac:dyDescent="0.25">
      <c r="A404" s="6">
        <v>46174</v>
      </c>
      <c r="B404" s="6" t="s">
        <v>61</v>
      </c>
      <c r="C404" s="4">
        <v>6</v>
      </c>
      <c r="D404" s="4">
        <v>43</v>
      </c>
      <c r="E404" s="4">
        <v>20</v>
      </c>
      <c r="F404" s="4" t="s">
        <v>43</v>
      </c>
      <c r="G404" s="4" t="s">
        <v>44</v>
      </c>
      <c r="H404" s="4">
        <v>0.2</v>
      </c>
      <c r="I404" s="4">
        <v>6.8</v>
      </c>
      <c r="J404" s="4">
        <v>380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3</v>
      </c>
      <c r="Q404" s="4" t="s">
        <v>45</v>
      </c>
      <c r="R404" s="4">
        <v>180</v>
      </c>
      <c r="S404" s="4" t="s">
        <v>45</v>
      </c>
      <c r="T404" s="4">
        <v>471.2</v>
      </c>
      <c r="U404" s="4">
        <v>239.29</v>
      </c>
      <c r="V404" s="4">
        <v>2.1</v>
      </c>
      <c r="W404" s="4">
        <v>5.9</v>
      </c>
      <c r="X404" s="7">
        <v>239.29</v>
      </c>
      <c r="Y404" s="5">
        <v>2</v>
      </c>
    </row>
    <row r="405" spans="1:25" x14ac:dyDescent="0.25">
      <c r="A405" s="6">
        <v>46174</v>
      </c>
      <c r="B405" s="6" t="s">
        <v>61</v>
      </c>
      <c r="C405" s="4">
        <v>6</v>
      </c>
      <c r="D405" s="4">
        <v>43</v>
      </c>
      <c r="E405" s="4">
        <v>21</v>
      </c>
      <c r="F405" s="4" t="s">
        <v>43</v>
      </c>
      <c r="G405" s="4" t="s">
        <v>44</v>
      </c>
      <c r="H405" s="4">
        <v>0.2</v>
      </c>
      <c r="I405" s="4">
        <v>6.8</v>
      </c>
      <c r="J405" s="4">
        <v>400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2</v>
      </c>
      <c r="Q405" s="4" t="s">
        <v>45</v>
      </c>
      <c r="R405" s="4">
        <v>100</v>
      </c>
      <c r="S405" s="4" t="s">
        <v>45</v>
      </c>
      <c r="T405" s="4">
        <v>496</v>
      </c>
      <c r="U405" s="4">
        <v>244.69</v>
      </c>
      <c r="V405" s="4">
        <v>2.1</v>
      </c>
      <c r="W405" s="4">
        <v>5.9</v>
      </c>
      <c r="X405" s="7">
        <v>244.69</v>
      </c>
      <c r="Y405" s="5">
        <v>2</v>
      </c>
    </row>
    <row r="406" spans="1:25" x14ac:dyDescent="0.25">
      <c r="A406" s="6">
        <v>46174</v>
      </c>
      <c r="B406" s="6" t="s">
        <v>61</v>
      </c>
      <c r="C406" s="4">
        <v>6</v>
      </c>
      <c r="D406" s="4">
        <v>45</v>
      </c>
      <c r="E406" s="4">
        <v>22</v>
      </c>
      <c r="F406" s="4" t="s">
        <v>56</v>
      </c>
      <c r="G406" s="4" t="s">
        <v>44</v>
      </c>
      <c r="H406" s="4">
        <v>0.2</v>
      </c>
      <c r="I406" s="4">
        <v>6.1</v>
      </c>
      <c r="J406" s="4">
        <v>220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3</v>
      </c>
      <c r="Q406" s="4" t="s">
        <v>45</v>
      </c>
      <c r="R406" s="4">
        <v>160</v>
      </c>
      <c r="S406" s="4" t="s">
        <v>45</v>
      </c>
      <c r="T406" s="4">
        <v>272.8</v>
      </c>
      <c r="U406" s="4">
        <v>253.19</v>
      </c>
      <c r="V406" s="4">
        <v>2.1</v>
      </c>
      <c r="W406" s="4">
        <v>5.9</v>
      </c>
      <c r="X406" s="7">
        <v>253.19</v>
      </c>
      <c r="Y406" s="5">
        <v>2</v>
      </c>
    </row>
    <row r="407" spans="1:25" x14ac:dyDescent="0.25">
      <c r="A407" s="6">
        <v>46174</v>
      </c>
      <c r="B407" s="6" t="s">
        <v>61</v>
      </c>
      <c r="C407" s="4">
        <v>6</v>
      </c>
      <c r="D407" s="4">
        <v>45</v>
      </c>
      <c r="E407" s="4">
        <v>23</v>
      </c>
      <c r="F407" s="4" t="s">
        <v>57</v>
      </c>
      <c r="G407" s="4" t="s">
        <v>44</v>
      </c>
      <c r="H407" s="4">
        <v>0.2</v>
      </c>
      <c r="I407" s="4">
        <v>6.2</v>
      </c>
      <c r="J407" s="4">
        <v>180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3</v>
      </c>
      <c r="Q407" s="4" t="s">
        <v>45</v>
      </c>
      <c r="R407" s="4">
        <v>140</v>
      </c>
      <c r="S407" s="4" t="s">
        <v>45</v>
      </c>
      <c r="T407" s="4">
        <v>223.2</v>
      </c>
      <c r="U407" s="4">
        <v>236.32</v>
      </c>
      <c r="V407" s="4">
        <v>2.1</v>
      </c>
      <c r="W407" s="4">
        <v>5.9</v>
      </c>
      <c r="X407" s="7">
        <v>236.32</v>
      </c>
      <c r="Y407" s="5">
        <v>2</v>
      </c>
    </row>
    <row r="408" spans="1:25" x14ac:dyDescent="0.25">
      <c r="A408" s="6">
        <v>46174</v>
      </c>
      <c r="B408" s="6" t="s">
        <v>61</v>
      </c>
      <c r="C408" s="4">
        <v>6</v>
      </c>
      <c r="D408" s="4">
        <v>45</v>
      </c>
      <c r="E408" s="4">
        <v>24</v>
      </c>
      <c r="F408" s="4" t="s">
        <v>58</v>
      </c>
      <c r="G408" s="4" t="s">
        <v>44</v>
      </c>
      <c r="H408" s="4">
        <v>0.2</v>
      </c>
      <c r="I408" s="4">
        <v>6.1</v>
      </c>
      <c r="J408" s="4">
        <v>200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3</v>
      </c>
      <c r="Q408" s="4" t="s">
        <v>45</v>
      </c>
      <c r="R408" s="4">
        <v>170</v>
      </c>
      <c r="S408" s="4" t="s">
        <v>45</v>
      </c>
      <c r="T408" s="4">
        <v>248</v>
      </c>
      <c r="U408" s="4">
        <v>236.32</v>
      </c>
      <c r="V408" s="4">
        <v>2.1</v>
      </c>
      <c r="W408" s="4">
        <v>5.9</v>
      </c>
      <c r="X408" s="7">
        <v>236.32</v>
      </c>
      <c r="Y408" s="5">
        <v>2</v>
      </c>
    </row>
    <row r="409" spans="1:25" x14ac:dyDescent="0.25">
      <c r="A409" s="6">
        <v>46174</v>
      </c>
      <c r="B409" s="6" t="s">
        <v>61</v>
      </c>
      <c r="C409" s="4">
        <v>6</v>
      </c>
      <c r="D409" s="4">
        <v>45</v>
      </c>
      <c r="E409" s="4">
        <v>25</v>
      </c>
      <c r="F409" s="4" t="s">
        <v>59</v>
      </c>
      <c r="G409" s="4" t="s">
        <v>44</v>
      </c>
      <c r="H409" s="4">
        <v>0.2</v>
      </c>
      <c r="I409" s="4">
        <v>6.3</v>
      </c>
      <c r="J409" s="4">
        <v>100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2</v>
      </c>
      <c r="Q409" s="4" t="s">
        <v>45</v>
      </c>
      <c r="R409" s="4">
        <v>150</v>
      </c>
      <c r="S409" s="4" t="s">
        <v>45</v>
      </c>
      <c r="T409" s="4">
        <v>124</v>
      </c>
      <c r="U409" s="4">
        <v>240.82</v>
      </c>
      <c r="V409" s="4">
        <v>2.1</v>
      </c>
      <c r="W409" s="4">
        <v>5.9</v>
      </c>
      <c r="X409" s="7">
        <v>240.82</v>
      </c>
      <c r="Y409" s="5">
        <v>2</v>
      </c>
    </row>
    <row r="410" spans="1:25" x14ac:dyDescent="0.25">
      <c r="A410" s="6">
        <v>46174</v>
      </c>
      <c r="B410" s="6" t="s">
        <v>61</v>
      </c>
      <c r="C410" s="4">
        <v>6</v>
      </c>
      <c r="D410" s="4">
        <v>45</v>
      </c>
      <c r="E410" s="4">
        <v>26</v>
      </c>
      <c r="F410" s="4" t="s">
        <v>60</v>
      </c>
      <c r="G410" s="4" t="s">
        <v>44</v>
      </c>
      <c r="H410" s="4">
        <v>0.4</v>
      </c>
      <c r="I410" s="4">
        <v>6.2</v>
      </c>
      <c r="J410" s="4">
        <v>260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3</v>
      </c>
      <c r="Q410" s="4" t="s">
        <v>45</v>
      </c>
      <c r="R410" s="4">
        <v>180</v>
      </c>
      <c r="S410" s="4" t="s">
        <v>45</v>
      </c>
      <c r="T410" s="4">
        <v>322.39999999999998</v>
      </c>
      <c r="U410" s="4">
        <v>236.32</v>
      </c>
      <c r="V410" s="4">
        <v>2.1</v>
      </c>
      <c r="W410" s="4">
        <v>5.9</v>
      </c>
      <c r="X410" s="7">
        <v>236.32</v>
      </c>
      <c r="Y410" s="5">
        <v>2</v>
      </c>
    </row>
    <row r="411" spans="1:25" x14ac:dyDescent="0.25">
      <c r="A411" s="6">
        <v>46174</v>
      </c>
      <c r="B411" s="6" t="s">
        <v>61</v>
      </c>
      <c r="C411" s="4">
        <v>1</v>
      </c>
      <c r="D411" s="4">
        <v>11</v>
      </c>
      <c r="E411" s="4">
        <v>37</v>
      </c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7">
        <v>0</v>
      </c>
      <c r="Y411" s="5">
        <v>2</v>
      </c>
    </row>
    <row r="412" spans="1:25" x14ac:dyDescent="0.25">
      <c r="A412" s="6">
        <v>46174</v>
      </c>
      <c r="B412" s="6" t="s">
        <v>61</v>
      </c>
      <c r="C412" s="4">
        <v>1</v>
      </c>
      <c r="D412" s="4">
        <v>11</v>
      </c>
      <c r="E412" s="4">
        <v>38</v>
      </c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7">
        <v>0</v>
      </c>
      <c r="Y412" s="5">
        <v>2</v>
      </c>
    </row>
    <row r="413" spans="1:25" x14ac:dyDescent="0.25">
      <c r="A413" s="6">
        <v>46174</v>
      </c>
      <c r="B413" s="6" t="s">
        <v>61</v>
      </c>
      <c r="C413" s="4">
        <v>1</v>
      </c>
      <c r="D413" s="4">
        <v>11</v>
      </c>
      <c r="E413" s="4">
        <v>39</v>
      </c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7">
        <v>0</v>
      </c>
      <c r="Y413" s="5">
        <v>2</v>
      </c>
    </row>
    <row r="414" spans="1:25" x14ac:dyDescent="0.25">
      <c r="A414" s="6">
        <v>46174</v>
      </c>
      <c r="B414" s="6" t="s">
        <v>61</v>
      </c>
      <c r="C414" s="4">
        <v>1</v>
      </c>
      <c r="D414" s="4">
        <v>11</v>
      </c>
      <c r="E414" s="4">
        <v>40</v>
      </c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7">
        <v>0</v>
      </c>
      <c r="Y414" s="5">
        <v>2</v>
      </c>
    </row>
    <row r="415" spans="1:25" x14ac:dyDescent="0.25">
      <c r="A415" s="6">
        <v>46174</v>
      </c>
      <c r="B415" s="6" t="s">
        <v>61</v>
      </c>
      <c r="C415" s="4">
        <v>1</v>
      </c>
      <c r="D415" s="4">
        <v>11</v>
      </c>
      <c r="E415" s="4">
        <v>41</v>
      </c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7">
        <v>0</v>
      </c>
      <c r="Y415" s="5">
        <v>2</v>
      </c>
    </row>
    <row r="416" spans="1:25" x14ac:dyDescent="0.25">
      <c r="A416" s="6">
        <v>46174</v>
      </c>
      <c r="B416" s="6" t="s">
        <v>61</v>
      </c>
      <c r="C416" s="4">
        <v>1</v>
      </c>
      <c r="D416" s="4">
        <v>11</v>
      </c>
      <c r="E416" s="4">
        <v>42</v>
      </c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7">
        <v>0</v>
      </c>
      <c r="Y416" s="5">
        <v>2</v>
      </c>
    </row>
    <row r="417" spans="1:25" x14ac:dyDescent="0.25">
      <c r="A417" s="6">
        <v>46174</v>
      </c>
      <c r="B417" s="6" t="s">
        <v>61</v>
      </c>
      <c r="C417" s="4">
        <v>2</v>
      </c>
      <c r="D417" s="4">
        <v>1</v>
      </c>
      <c r="E417" s="4">
        <v>1</v>
      </c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7">
        <v>0</v>
      </c>
      <c r="Y417" s="5">
        <v>2</v>
      </c>
    </row>
    <row r="418" spans="1:25" x14ac:dyDescent="0.25">
      <c r="A418" s="6">
        <v>46174</v>
      </c>
      <c r="B418" s="6" t="s">
        <v>61</v>
      </c>
      <c r="C418" s="4">
        <v>2</v>
      </c>
      <c r="D418" s="4">
        <v>1</v>
      </c>
      <c r="E418" s="4">
        <v>2</v>
      </c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7">
        <v>0</v>
      </c>
      <c r="Y418" s="5">
        <v>2</v>
      </c>
    </row>
    <row r="419" spans="1:25" x14ac:dyDescent="0.25">
      <c r="A419" s="6">
        <v>46174</v>
      </c>
      <c r="B419" s="6" t="s">
        <v>61</v>
      </c>
      <c r="C419" s="4">
        <v>2</v>
      </c>
      <c r="D419" s="4">
        <v>1</v>
      </c>
      <c r="E419" s="4">
        <v>3</v>
      </c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7">
        <v>0</v>
      </c>
      <c r="Y419" s="5">
        <v>2</v>
      </c>
    </row>
    <row r="420" spans="1:25" x14ac:dyDescent="0.25">
      <c r="A420" s="6">
        <v>46174</v>
      </c>
      <c r="B420" s="6" t="s">
        <v>61</v>
      </c>
      <c r="C420" s="4">
        <v>2</v>
      </c>
      <c r="D420" s="4">
        <v>1</v>
      </c>
      <c r="E420" s="4">
        <v>4</v>
      </c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7">
        <v>0</v>
      </c>
      <c r="Y420" s="5">
        <v>2</v>
      </c>
    </row>
    <row r="421" spans="1:25" x14ac:dyDescent="0.25">
      <c r="A421" s="6">
        <v>46174</v>
      </c>
      <c r="B421" s="6" t="s">
        <v>61</v>
      </c>
      <c r="C421" s="4">
        <v>2</v>
      </c>
      <c r="D421" s="4">
        <v>1</v>
      </c>
      <c r="E421" s="4">
        <v>5</v>
      </c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7">
        <v>0</v>
      </c>
      <c r="Y421" s="5">
        <v>2</v>
      </c>
    </row>
    <row r="422" spans="1:25" x14ac:dyDescent="0.25">
      <c r="A422" s="6">
        <v>46174</v>
      </c>
      <c r="B422" s="6" t="s">
        <v>61</v>
      </c>
      <c r="C422" s="4">
        <v>2</v>
      </c>
      <c r="D422" s="4">
        <v>1</v>
      </c>
      <c r="E422" s="4">
        <v>6</v>
      </c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7">
        <v>0</v>
      </c>
      <c r="Y422" s="5">
        <v>2</v>
      </c>
    </row>
    <row r="423" spans="1:25" x14ac:dyDescent="0.25">
      <c r="A423" s="6">
        <v>46174</v>
      </c>
      <c r="B423" s="6" t="s">
        <v>61</v>
      </c>
      <c r="C423" s="4">
        <v>2</v>
      </c>
      <c r="D423" s="4">
        <v>5</v>
      </c>
      <c r="E423" s="4">
        <v>7</v>
      </c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7">
        <v>0</v>
      </c>
      <c r="Y423" s="5">
        <v>2</v>
      </c>
    </row>
    <row r="424" spans="1:25" x14ac:dyDescent="0.25">
      <c r="A424" s="6">
        <v>46174</v>
      </c>
      <c r="B424" s="6" t="s">
        <v>61</v>
      </c>
      <c r="C424" s="4">
        <v>2</v>
      </c>
      <c r="D424" s="4">
        <v>5</v>
      </c>
      <c r="E424" s="4">
        <v>8</v>
      </c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7">
        <v>0</v>
      </c>
      <c r="Y424" s="5">
        <v>2</v>
      </c>
    </row>
    <row r="425" spans="1:25" x14ac:dyDescent="0.25">
      <c r="A425" s="6">
        <v>46174</v>
      </c>
      <c r="B425" s="6" t="s">
        <v>61</v>
      </c>
      <c r="C425" s="4">
        <v>2</v>
      </c>
      <c r="D425" s="4">
        <v>5</v>
      </c>
      <c r="E425" s="4">
        <v>9</v>
      </c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7">
        <v>0</v>
      </c>
      <c r="Y425" s="5">
        <v>2</v>
      </c>
    </row>
    <row r="426" spans="1:25" x14ac:dyDescent="0.25">
      <c r="A426" s="6">
        <v>46174</v>
      </c>
      <c r="B426" s="6" t="s">
        <v>61</v>
      </c>
      <c r="C426" s="4">
        <v>2</v>
      </c>
      <c r="D426" s="4">
        <v>5</v>
      </c>
      <c r="E426" s="4">
        <v>10</v>
      </c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7">
        <v>0</v>
      </c>
      <c r="Y426" s="5">
        <v>2</v>
      </c>
    </row>
    <row r="427" spans="1:25" x14ac:dyDescent="0.25">
      <c r="A427" s="6">
        <v>46174</v>
      </c>
      <c r="B427" s="6" t="s">
        <v>61</v>
      </c>
      <c r="C427" s="4">
        <v>2</v>
      </c>
      <c r="D427" s="4">
        <v>5</v>
      </c>
      <c r="E427" s="4">
        <v>11</v>
      </c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7">
        <v>0</v>
      </c>
      <c r="Y427" s="5">
        <v>2</v>
      </c>
    </row>
    <row r="428" spans="1:25" x14ac:dyDescent="0.25">
      <c r="A428" s="6">
        <v>46174</v>
      </c>
      <c r="B428" s="6" t="s">
        <v>61</v>
      </c>
      <c r="C428" s="4">
        <v>2</v>
      </c>
      <c r="D428" s="4">
        <v>5</v>
      </c>
      <c r="E428" s="4">
        <v>12</v>
      </c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7">
        <v>0</v>
      </c>
      <c r="Y428" s="5">
        <v>2</v>
      </c>
    </row>
    <row r="429" spans="1:25" x14ac:dyDescent="0.25">
      <c r="A429" s="6">
        <v>46174</v>
      </c>
      <c r="B429" s="6" t="s">
        <v>61</v>
      </c>
      <c r="C429" s="4">
        <v>2</v>
      </c>
      <c r="D429" s="4">
        <v>9</v>
      </c>
      <c r="E429" s="4">
        <v>13</v>
      </c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7">
        <v>0</v>
      </c>
      <c r="Y429" s="5">
        <v>2</v>
      </c>
    </row>
    <row r="430" spans="1:25" x14ac:dyDescent="0.25">
      <c r="A430" s="6">
        <v>46174</v>
      </c>
      <c r="B430" s="6" t="s">
        <v>61</v>
      </c>
      <c r="C430" s="4">
        <v>2</v>
      </c>
      <c r="D430" s="4">
        <v>9</v>
      </c>
      <c r="E430" s="4">
        <v>14</v>
      </c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7">
        <v>0</v>
      </c>
      <c r="Y430" s="5">
        <v>2</v>
      </c>
    </row>
    <row r="431" spans="1:25" x14ac:dyDescent="0.25">
      <c r="A431" s="6">
        <v>46174</v>
      </c>
      <c r="B431" s="6" t="s">
        <v>61</v>
      </c>
      <c r="C431" s="4">
        <v>2</v>
      </c>
      <c r="D431" s="4">
        <v>9</v>
      </c>
      <c r="E431" s="4">
        <v>15</v>
      </c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7">
        <v>0</v>
      </c>
      <c r="Y431" s="5">
        <v>2</v>
      </c>
    </row>
    <row r="432" spans="1:25" x14ac:dyDescent="0.25">
      <c r="A432" s="6">
        <v>46174</v>
      </c>
      <c r="B432" s="6" t="s">
        <v>61</v>
      </c>
      <c r="C432" s="4">
        <v>2</v>
      </c>
      <c r="D432" s="4">
        <v>9</v>
      </c>
      <c r="E432" s="4">
        <v>16</v>
      </c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7">
        <v>0</v>
      </c>
      <c r="Y432" s="5">
        <v>2</v>
      </c>
    </row>
    <row r="433" spans="1:25" x14ac:dyDescent="0.25">
      <c r="A433" s="6">
        <v>46174</v>
      </c>
      <c r="B433" s="6" t="s">
        <v>61</v>
      </c>
      <c r="C433" s="4">
        <v>2</v>
      </c>
      <c r="D433" s="4">
        <v>9</v>
      </c>
      <c r="E433" s="4">
        <v>17</v>
      </c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7">
        <v>0</v>
      </c>
      <c r="Y433" s="5">
        <v>2</v>
      </c>
    </row>
    <row r="434" spans="1:25" x14ac:dyDescent="0.25">
      <c r="A434" s="6">
        <v>46174</v>
      </c>
      <c r="B434" s="6" t="s">
        <v>61</v>
      </c>
      <c r="C434" s="4">
        <v>2</v>
      </c>
      <c r="D434" s="4">
        <v>9</v>
      </c>
      <c r="E434" s="4">
        <v>18</v>
      </c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7">
        <v>0</v>
      </c>
      <c r="Y434" s="5">
        <v>2</v>
      </c>
    </row>
    <row r="435" spans="1:25" x14ac:dyDescent="0.25">
      <c r="A435" s="6">
        <v>46174</v>
      </c>
      <c r="B435" s="6" t="s">
        <v>61</v>
      </c>
      <c r="C435" s="4">
        <v>2</v>
      </c>
      <c r="D435" s="4">
        <v>12</v>
      </c>
      <c r="E435" s="4">
        <v>19</v>
      </c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7">
        <v>0</v>
      </c>
      <c r="Y435" s="5">
        <v>2</v>
      </c>
    </row>
    <row r="436" spans="1:25" x14ac:dyDescent="0.25">
      <c r="A436" s="6">
        <v>46174</v>
      </c>
      <c r="B436" s="6" t="s">
        <v>61</v>
      </c>
      <c r="C436" s="4">
        <v>2</v>
      </c>
      <c r="D436" s="4">
        <v>12</v>
      </c>
      <c r="E436" s="4">
        <v>20</v>
      </c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7">
        <v>0</v>
      </c>
      <c r="Y436" s="5">
        <v>2</v>
      </c>
    </row>
    <row r="437" spans="1:25" x14ac:dyDescent="0.25">
      <c r="A437" s="6">
        <v>46174</v>
      </c>
      <c r="B437" s="6" t="s">
        <v>61</v>
      </c>
      <c r="C437" s="4">
        <v>2</v>
      </c>
      <c r="D437" s="4">
        <v>12</v>
      </c>
      <c r="E437" s="4">
        <v>21</v>
      </c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7">
        <v>0</v>
      </c>
      <c r="Y437" s="5">
        <v>2</v>
      </c>
    </row>
    <row r="438" spans="1:25" x14ac:dyDescent="0.25">
      <c r="A438" s="6">
        <v>46174</v>
      </c>
      <c r="B438" s="6" t="s">
        <v>61</v>
      </c>
      <c r="C438" s="4">
        <v>2</v>
      </c>
      <c r="D438" s="4">
        <v>12</v>
      </c>
      <c r="E438" s="4">
        <v>22</v>
      </c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7">
        <v>0</v>
      </c>
      <c r="Y438" s="5">
        <v>2</v>
      </c>
    </row>
    <row r="439" spans="1:25" x14ac:dyDescent="0.25">
      <c r="A439" s="6">
        <v>46174</v>
      </c>
      <c r="B439" s="6" t="s">
        <v>61</v>
      </c>
      <c r="C439" s="4">
        <v>2</v>
      </c>
      <c r="D439" s="4">
        <v>12</v>
      </c>
      <c r="E439" s="4">
        <v>23</v>
      </c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7">
        <v>0</v>
      </c>
      <c r="Y439" s="5">
        <v>2</v>
      </c>
    </row>
    <row r="440" spans="1:25" x14ac:dyDescent="0.25">
      <c r="A440" s="6">
        <v>46174</v>
      </c>
      <c r="B440" s="6" t="s">
        <v>61</v>
      </c>
      <c r="C440" s="4">
        <v>2</v>
      </c>
      <c r="D440" s="4">
        <v>12</v>
      </c>
      <c r="E440" s="4">
        <v>24</v>
      </c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7">
        <v>0</v>
      </c>
      <c r="Y440" s="5">
        <v>2</v>
      </c>
    </row>
    <row r="441" spans="1:25" x14ac:dyDescent="0.25">
      <c r="A441" s="6">
        <v>46174</v>
      </c>
      <c r="B441" s="6" t="s">
        <v>61</v>
      </c>
      <c r="C441" s="4">
        <v>2</v>
      </c>
      <c r="D441" s="4">
        <v>15</v>
      </c>
      <c r="E441" s="4">
        <v>25</v>
      </c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7">
        <v>0</v>
      </c>
      <c r="Y441" s="5">
        <v>2</v>
      </c>
    </row>
    <row r="442" spans="1:25" x14ac:dyDescent="0.25">
      <c r="A442" s="6">
        <v>46174</v>
      </c>
      <c r="B442" s="6" t="s">
        <v>61</v>
      </c>
      <c r="C442" s="4">
        <v>2</v>
      </c>
      <c r="D442" s="4">
        <v>15</v>
      </c>
      <c r="E442" s="4">
        <v>26</v>
      </c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7">
        <v>0</v>
      </c>
      <c r="Y442" s="5">
        <v>2</v>
      </c>
    </row>
    <row r="443" spans="1:25" x14ac:dyDescent="0.25">
      <c r="A443" s="6">
        <v>46174</v>
      </c>
      <c r="B443" s="6" t="s">
        <v>61</v>
      </c>
      <c r="C443" s="4">
        <v>2</v>
      </c>
      <c r="D443" s="4">
        <v>15</v>
      </c>
      <c r="E443" s="4">
        <v>27</v>
      </c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7">
        <v>0</v>
      </c>
      <c r="Y443" s="5">
        <v>2</v>
      </c>
    </row>
    <row r="444" spans="1:25" x14ac:dyDescent="0.25">
      <c r="A444" s="6">
        <v>46174</v>
      </c>
      <c r="B444" s="6" t="s">
        <v>61</v>
      </c>
      <c r="C444" s="4">
        <v>2</v>
      </c>
      <c r="D444" s="4">
        <v>15</v>
      </c>
      <c r="E444" s="4">
        <v>28</v>
      </c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7">
        <v>0</v>
      </c>
      <c r="Y444" s="5">
        <v>2</v>
      </c>
    </row>
    <row r="445" spans="1:25" x14ac:dyDescent="0.25">
      <c r="A445" s="6">
        <v>46174</v>
      </c>
      <c r="B445" s="6" t="s">
        <v>61</v>
      </c>
      <c r="C445" s="4">
        <v>2</v>
      </c>
      <c r="D445" s="4">
        <v>15</v>
      </c>
      <c r="E445" s="4">
        <v>29</v>
      </c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7">
        <v>0</v>
      </c>
      <c r="Y445" s="5">
        <v>2</v>
      </c>
    </row>
    <row r="446" spans="1:25" x14ac:dyDescent="0.25">
      <c r="A446" s="6">
        <v>46174</v>
      </c>
      <c r="B446" s="6" t="s">
        <v>61</v>
      </c>
      <c r="C446" s="4">
        <v>2</v>
      </c>
      <c r="D446" s="4">
        <v>14</v>
      </c>
      <c r="E446" s="4">
        <v>30</v>
      </c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7">
        <v>0</v>
      </c>
      <c r="Y446" s="5">
        <v>2</v>
      </c>
    </row>
    <row r="447" spans="1:25" x14ac:dyDescent="0.25">
      <c r="A447" s="6">
        <v>46174</v>
      </c>
      <c r="B447" s="6" t="s">
        <v>61</v>
      </c>
      <c r="C447" s="4">
        <v>2</v>
      </c>
      <c r="D447" s="4">
        <v>14</v>
      </c>
      <c r="E447" s="4">
        <v>31</v>
      </c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7">
        <v>0</v>
      </c>
      <c r="Y447" s="5">
        <v>2</v>
      </c>
    </row>
    <row r="448" spans="1:25" x14ac:dyDescent="0.25">
      <c r="A448" s="6">
        <v>46174</v>
      </c>
      <c r="B448" s="6" t="s">
        <v>61</v>
      </c>
      <c r="C448" s="4">
        <v>2</v>
      </c>
      <c r="D448" s="4">
        <v>14</v>
      </c>
      <c r="E448" s="4">
        <v>32</v>
      </c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7">
        <v>0</v>
      </c>
      <c r="Y448" s="5">
        <v>2</v>
      </c>
    </row>
    <row r="449" spans="1:25" x14ac:dyDescent="0.25">
      <c r="A449" s="6">
        <v>46174</v>
      </c>
      <c r="B449" s="6" t="s">
        <v>61</v>
      </c>
      <c r="C449" s="4">
        <v>2</v>
      </c>
      <c r="D449" s="4">
        <v>14</v>
      </c>
      <c r="E449" s="4">
        <v>33</v>
      </c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7">
        <v>0</v>
      </c>
      <c r="Y449" s="5">
        <v>2</v>
      </c>
    </row>
    <row r="450" spans="1:25" x14ac:dyDescent="0.25">
      <c r="A450" s="6">
        <v>46174</v>
      </c>
      <c r="B450" s="6" t="s">
        <v>61</v>
      </c>
      <c r="C450" s="4">
        <v>2</v>
      </c>
      <c r="D450" s="4">
        <v>16</v>
      </c>
      <c r="E450" s="4">
        <v>34</v>
      </c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7">
        <v>0</v>
      </c>
      <c r="Y450" s="5">
        <v>2</v>
      </c>
    </row>
    <row r="451" spans="1:25" x14ac:dyDescent="0.25">
      <c r="A451" s="6">
        <v>46174</v>
      </c>
      <c r="B451" s="6" t="s">
        <v>61</v>
      </c>
      <c r="C451" s="4">
        <v>2</v>
      </c>
      <c r="D451" s="4">
        <v>16</v>
      </c>
      <c r="E451" s="4">
        <v>35</v>
      </c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7">
        <v>0</v>
      </c>
      <c r="Y451" s="5">
        <v>2</v>
      </c>
    </row>
    <row r="452" spans="1:25" x14ac:dyDescent="0.25">
      <c r="A452" s="6">
        <v>46174</v>
      </c>
      <c r="B452" s="6" t="s">
        <v>61</v>
      </c>
      <c r="C452" s="4">
        <v>2</v>
      </c>
      <c r="D452" s="4">
        <v>16</v>
      </c>
      <c r="E452" s="4">
        <v>36</v>
      </c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7">
        <v>0</v>
      </c>
      <c r="Y452" s="5">
        <v>2</v>
      </c>
    </row>
    <row r="453" spans="1:25" x14ac:dyDescent="0.25">
      <c r="A453" s="6">
        <v>46174</v>
      </c>
      <c r="B453" s="6" t="s">
        <v>61</v>
      </c>
      <c r="C453" s="4">
        <v>2</v>
      </c>
      <c r="D453" s="4">
        <v>16</v>
      </c>
      <c r="E453" s="4">
        <v>37</v>
      </c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7">
        <v>0</v>
      </c>
      <c r="Y453" s="5">
        <v>2</v>
      </c>
    </row>
    <row r="454" spans="1:25" x14ac:dyDescent="0.25">
      <c r="A454" s="6">
        <v>46174</v>
      </c>
      <c r="B454" s="6" t="s">
        <v>61</v>
      </c>
      <c r="C454" s="4">
        <v>2</v>
      </c>
      <c r="D454" s="4">
        <v>16</v>
      </c>
      <c r="E454" s="4">
        <v>38</v>
      </c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7">
        <v>0</v>
      </c>
      <c r="Y454" s="5">
        <v>2</v>
      </c>
    </row>
    <row r="455" spans="1:25" x14ac:dyDescent="0.25">
      <c r="A455" s="6">
        <v>46174</v>
      </c>
      <c r="B455" s="6" t="s">
        <v>61</v>
      </c>
      <c r="C455" s="4">
        <v>2</v>
      </c>
      <c r="D455" s="4">
        <v>16</v>
      </c>
      <c r="E455" s="4">
        <v>39</v>
      </c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7">
        <v>0</v>
      </c>
      <c r="Y455" s="5">
        <v>2</v>
      </c>
    </row>
    <row r="456" spans="1:25" x14ac:dyDescent="0.25">
      <c r="A456" s="6">
        <v>46174</v>
      </c>
      <c r="B456" s="6" t="s">
        <v>61</v>
      </c>
      <c r="C456" s="4">
        <v>2</v>
      </c>
      <c r="D456" s="4">
        <v>17</v>
      </c>
      <c r="E456" s="4">
        <v>40</v>
      </c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7">
        <v>0</v>
      </c>
      <c r="Y456" s="5">
        <v>2</v>
      </c>
    </row>
    <row r="457" spans="1:25" x14ac:dyDescent="0.25">
      <c r="A457" s="6">
        <v>46174</v>
      </c>
      <c r="B457" s="6" t="s">
        <v>61</v>
      </c>
      <c r="C457" s="4">
        <v>2</v>
      </c>
      <c r="D457" s="4">
        <v>17</v>
      </c>
      <c r="E457" s="4">
        <v>41</v>
      </c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7">
        <v>0</v>
      </c>
      <c r="Y457" s="5">
        <v>2</v>
      </c>
    </row>
    <row r="458" spans="1:25" x14ac:dyDescent="0.25">
      <c r="A458" s="6">
        <v>46174</v>
      </c>
      <c r="B458" s="6" t="s">
        <v>61</v>
      </c>
      <c r="C458" s="4">
        <v>2</v>
      </c>
      <c r="D458" s="4">
        <v>17</v>
      </c>
      <c r="E458" s="4">
        <v>42</v>
      </c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7">
        <v>0</v>
      </c>
      <c r="Y458" s="5">
        <v>2</v>
      </c>
    </row>
    <row r="459" spans="1:25" x14ac:dyDescent="0.25">
      <c r="A459" s="6">
        <v>46174</v>
      </c>
      <c r="B459" s="6" t="s">
        <v>61</v>
      </c>
      <c r="C459" s="4">
        <v>2</v>
      </c>
      <c r="D459" s="4">
        <v>17</v>
      </c>
      <c r="E459" s="4">
        <v>43</v>
      </c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7">
        <v>0</v>
      </c>
      <c r="Y459" s="5">
        <v>2</v>
      </c>
    </row>
    <row r="460" spans="1:25" x14ac:dyDescent="0.25">
      <c r="A460" s="6">
        <v>46174</v>
      </c>
      <c r="B460" s="6" t="s">
        <v>61</v>
      </c>
      <c r="C460" s="4">
        <v>2</v>
      </c>
      <c r="D460" s="4">
        <v>17</v>
      </c>
      <c r="E460" s="4">
        <v>44</v>
      </c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7">
        <v>0</v>
      </c>
      <c r="Y460" s="5">
        <v>2</v>
      </c>
    </row>
    <row r="461" spans="1:25" x14ac:dyDescent="0.25">
      <c r="A461" s="6">
        <v>46174</v>
      </c>
      <c r="B461" s="6" t="s">
        <v>61</v>
      </c>
      <c r="C461" s="4">
        <v>4</v>
      </c>
      <c r="D461" s="4">
        <v>27</v>
      </c>
      <c r="E461" s="4">
        <v>1</v>
      </c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7">
        <v>0</v>
      </c>
      <c r="Y461" s="5">
        <v>2</v>
      </c>
    </row>
    <row r="462" spans="1:25" x14ac:dyDescent="0.25">
      <c r="A462" s="6">
        <v>46174</v>
      </c>
      <c r="B462" s="6" t="s">
        <v>61</v>
      </c>
      <c r="C462" s="4">
        <v>4</v>
      </c>
      <c r="D462" s="4">
        <v>27</v>
      </c>
      <c r="E462" s="4">
        <v>2</v>
      </c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7">
        <v>0</v>
      </c>
      <c r="Y462" s="5">
        <v>2</v>
      </c>
    </row>
    <row r="463" spans="1:25" x14ac:dyDescent="0.25">
      <c r="A463" s="6">
        <v>46174</v>
      </c>
      <c r="B463" s="6" t="s">
        <v>61</v>
      </c>
      <c r="C463" s="4">
        <v>4</v>
      </c>
      <c r="D463" s="4">
        <v>27</v>
      </c>
      <c r="E463" s="4">
        <v>3</v>
      </c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7">
        <v>0</v>
      </c>
      <c r="Y463" s="5">
        <v>2</v>
      </c>
    </row>
    <row r="464" spans="1:25" x14ac:dyDescent="0.25">
      <c r="A464" s="6">
        <v>46174</v>
      </c>
      <c r="B464" s="6" t="s">
        <v>61</v>
      </c>
      <c r="C464" s="4">
        <v>4</v>
      </c>
      <c r="D464" s="4">
        <v>27</v>
      </c>
      <c r="E464" s="4">
        <v>4</v>
      </c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7">
        <v>0</v>
      </c>
      <c r="Y464" s="5">
        <v>2</v>
      </c>
    </row>
    <row r="465" spans="1:25" x14ac:dyDescent="0.25">
      <c r="A465" s="6">
        <v>46174</v>
      </c>
      <c r="B465" s="6" t="s">
        <v>61</v>
      </c>
      <c r="C465" s="4">
        <v>4</v>
      </c>
      <c r="D465" s="4">
        <v>28</v>
      </c>
      <c r="E465" s="4">
        <v>5</v>
      </c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7">
        <v>0</v>
      </c>
      <c r="Y465" s="5">
        <v>2</v>
      </c>
    </row>
    <row r="466" spans="1:25" x14ac:dyDescent="0.25">
      <c r="A466" s="6">
        <v>46174</v>
      </c>
      <c r="B466" s="6" t="s">
        <v>61</v>
      </c>
      <c r="C466" s="4">
        <v>4</v>
      </c>
      <c r="D466" s="4">
        <v>28</v>
      </c>
      <c r="E466" s="4">
        <v>6</v>
      </c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2</v>
      </c>
    </row>
    <row r="467" spans="1:25" x14ac:dyDescent="0.25">
      <c r="A467" s="6">
        <v>46174</v>
      </c>
      <c r="B467" s="6" t="s">
        <v>61</v>
      </c>
      <c r="C467" s="4">
        <v>4</v>
      </c>
      <c r="D467" s="4">
        <v>28</v>
      </c>
      <c r="E467" s="4">
        <v>7</v>
      </c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7">
        <v>0</v>
      </c>
      <c r="Y467" s="5">
        <v>2</v>
      </c>
    </row>
    <row r="468" spans="1:25" x14ac:dyDescent="0.25">
      <c r="A468" s="6">
        <v>46174</v>
      </c>
      <c r="B468" s="6" t="s">
        <v>61</v>
      </c>
      <c r="C468" s="4">
        <v>4</v>
      </c>
      <c r="D468" s="4">
        <v>28</v>
      </c>
      <c r="E468" s="4">
        <v>8</v>
      </c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7">
        <v>0</v>
      </c>
      <c r="Y468" s="5">
        <v>2</v>
      </c>
    </row>
    <row r="469" spans="1:25" x14ac:dyDescent="0.25">
      <c r="A469" s="6">
        <v>46174</v>
      </c>
      <c r="B469" s="6" t="s">
        <v>61</v>
      </c>
      <c r="C469" s="4">
        <v>4</v>
      </c>
      <c r="D469" s="4">
        <v>29</v>
      </c>
      <c r="E469" s="4">
        <v>9</v>
      </c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7">
        <v>0</v>
      </c>
      <c r="Y469" s="5">
        <v>2</v>
      </c>
    </row>
    <row r="470" spans="1:25" x14ac:dyDescent="0.25">
      <c r="A470" s="6">
        <v>46174</v>
      </c>
      <c r="B470" s="6" t="s">
        <v>61</v>
      </c>
      <c r="C470" s="4">
        <v>4</v>
      </c>
      <c r="D470" s="4">
        <v>29</v>
      </c>
      <c r="E470" s="4">
        <v>10</v>
      </c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7">
        <v>0</v>
      </c>
      <c r="Y470" s="5">
        <v>2</v>
      </c>
    </row>
    <row r="471" spans="1:25" x14ac:dyDescent="0.25">
      <c r="A471" s="6">
        <v>46174</v>
      </c>
      <c r="B471" s="6" t="s">
        <v>61</v>
      </c>
      <c r="C471" s="4">
        <v>4</v>
      </c>
      <c r="D471" s="4">
        <v>29</v>
      </c>
      <c r="E471" s="4">
        <v>11</v>
      </c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7">
        <v>0</v>
      </c>
      <c r="Y471" s="5">
        <v>2</v>
      </c>
    </row>
    <row r="472" spans="1:25" x14ac:dyDescent="0.25">
      <c r="A472" s="6">
        <v>46174</v>
      </c>
      <c r="B472" s="6" t="s">
        <v>61</v>
      </c>
      <c r="C472" s="4">
        <v>4</v>
      </c>
      <c r="D472" s="4">
        <v>29</v>
      </c>
      <c r="E472" s="4">
        <v>12</v>
      </c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7">
        <v>0</v>
      </c>
      <c r="Y472" s="5">
        <v>2</v>
      </c>
    </row>
    <row r="473" spans="1:25" x14ac:dyDescent="0.25">
      <c r="A473" s="6">
        <v>46174</v>
      </c>
      <c r="B473" s="6" t="s">
        <v>61</v>
      </c>
      <c r="C473" s="4">
        <v>4</v>
      </c>
      <c r="D473" s="4">
        <v>30</v>
      </c>
      <c r="E473" s="4">
        <v>13</v>
      </c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7">
        <v>0</v>
      </c>
      <c r="Y473" s="5">
        <v>2</v>
      </c>
    </row>
    <row r="474" spans="1:25" x14ac:dyDescent="0.25">
      <c r="A474" s="6">
        <v>46174</v>
      </c>
      <c r="B474" s="6" t="s">
        <v>61</v>
      </c>
      <c r="C474" s="4">
        <v>4</v>
      </c>
      <c r="D474" s="4">
        <v>30</v>
      </c>
      <c r="E474" s="4">
        <v>14</v>
      </c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7">
        <v>0</v>
      </c>
      <c r="Y474" s="5">
        <v>2</v>
      </c>
    </row>
    <row r="475" spans="1:25" x14ac:dyDescent="0.25">
      <c r="A475" s="6">
        <v>46174</v>
      </c>
      <c r="B475" s="6" t="s">
        <v>61</v>
      </c>
      <c r="C475" s="4">
        <v>4</v>
      </c>
      <c r="D475" s="4">
        <v>30</v>
      </c>
      <c r="E475" s="4">
        <v>15</v>
      </c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7">
        <v>0</v>
      </c>
      <c r="Y475" s="5">
        <v>2</v>
      </c>
    </row>
    <row r="476" spans="1:25" x14ac:dyDescent="0.25">
      <c r="A476" s="6">
        <v>46174</v>
      </c>
      <c r="B476" s="6" t="s">
        <v>61</v>
      </c>
      <c r="C476" s="4">
        <v>4</v>
      </c>
      <c r="D476" s="4">
        <v>30</v>
      </c>
      <c r="E476" s="4">
        <v>16</v>
      </c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7">
        <v>0</v>
      </c>
      <c r="Y476" s="5">
        <v>2</v>
      </c>
    </row>
    <row r="477" spans="1:25" x14ac:dyDescent="0.25">
      <c r="A477" s="6" t="s">
        <v>41</v>
      </c>
      <c r="B477" s="6" t="s">
        <v>42</v>
      </c>
      <c r="C477" s="4">
        <v>1</v>
      </c>
      <c r="D477" s="4">
        <v>46</v>
      </c>
      <c r="E477" s="4">
        <v>1</v>
      </c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7"/>
      <c r="Y477" s="5"/>
    </row>
    <row r="478" spans="1:25" x14ac:dyDescent="0.25">
      <c r="A478" s="6" t="s">
        <v>41</v>
      </c>
      <c r="B478" s="6" t="s">
        <v>42</v>
      </c>
      <c r="C478" s="4">
        <v>1</v>
      </c>
      <c r="D478" s="4">
        <v>46</v>
      </c>
      <c r="E478" s="4">
        <v>2</v>
      </c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7"/>
      <c r="Y478" s="5"/>
    </row>
    <row r="479" spans="1:25" x14ac:dyDescent="0.25">
      <c r="A479" s="6" t="s">
        <v>41</v>
      </c>
      <c r="B479" s="6" t="s">
        <v>42</v>
      </c>
      <c r="C479" s="4">
        <v>1</v>
      </c>
      <c r="D479" s="4">
        <v>47</v>
      </c>
      <c r="E479" s="4">
        <v>3</v>
      </c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7"/>
      <c r="Y479" s="5"/>
    </row>
    <row r="480" spans="1:25" x14ac:dyDescent="0.25">
      <c r="A480" s="6" t="s">
        <v>41</v>
      </c>
      <c r="B480" s="6" t="s">
        <v>42</v>
      </c>
      <c r="C480" s="4">
        <v>1</v>
      </c>
      <c r="D480" s="4">
        <v>47</v>
      </c>
      <c r="E480" s="4">
        <v>4</v>
      </c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7"/>
      <c r="Y480" s="5"/>
    </row>
    <row r="481" spans="1:25" x14ac:dyDescent="0.25">
      <c r="A481" s="6" t="s">
        <v>41</v>
      </c>
      <c r="B481" s="6" t="s">
        <v>42</v>
      </c>
      <c r="C481" s="4">
        <v>1</v>
      </c>
      <c r="D481" s="4">
        <v>48</v>
      </c>
      <c r="E481" s="4">
        <v>5</v>
      </c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7"/>
      <c r="Y481" s="5"/>
    </row>
    <row r="482" spans="1:25" x14ac:dyDescent="0.25">
      <c r="A482" s="6" t="s">
        <v>41</v>
      </c>
      <c r="B482" s="6" t="s">
        <v>42</v>
      </c>
      <c r="C482" s="4">
        <v>1</v>
      </c>
      <c r="D482" s="4">
        <v>48</v>
      </c>
      <c r="E482" s="4">
        <v>6</v>
      </c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7"/>
      <c r="Y482" s="5"/>
    </row>
    <row r="483" spans="1:25" x14ac:dyDescent="0.25">
      <c r="A483" s="6" t="s">
        <v>41</v>
      </c>
      <c r="B483" s="6" t="s">
        <v>42</v>
      </c>
      <c r="C483" s="4">
        <v>1</v>
      </c>
      <c r="D483" s="4">
        <v>49</v>
      </c>
      <c r="E483" s="4">
        <v>7</v>
      </c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7"/>
      <c r="Y483" s="5"/>
    </row>
    <row r="484" spans="1:25" x14ac:dyDescent="0.25">
      <c r="A484" s="6" t="s">
        <v>41</v>
      </c>
      <c r="B484" s="6" t="s">
        <v>42</v>
      </c>
      <c r="C484" s="4">
        <v>1</v>
      </c>
      <c r="D484" s="4">
        <v>49</v>
      </c>
      <c r="E484" s="4">
        <v>8</v>
      </c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7"/>
      <c r="Y484" s="5"/>
    </row>
    <row r="485" spans="1:25" x14ac:dyDescent="0.25">
      <c r="A485" s="6" t="s">
        <v>41</v>
      </c>
      <c r="B485" s="6" t="s">
        <v>42</v>
      </c>
      <c r="C485" s="4">
        <v>1</v>
      </c>
      <c r="D485" s="4">
        <v>49</v>
      </c>
      <c r="E485" s="4">
        <v>9</v>
      </c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7"/>
      <c r="Y485" s="5"/>
    </row>
    <row r="486" spans="1:25" x14ac:dyDescent="0.25">
      <c r="A486" s="6" t="s">
        <v>41</v>
      </c>
      <c r="B486" s="6" t="s">
        <v>42</v>
      </c>
      <c r="C486" s="4">
        <v>1</v>
      </c>
      <c r="D486" s="4">
        <v>49</v>
      </c>
      <c r="E486" s="4">
        <v>10</v>
      </c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7"/>
      <c r="Y486" s="5"/>
    </row>
    <row r="487" spans="1:25" x14ac:dyDescent="0.25">
      <c r="A487" s="6" t="s">
        <v>41</v>
      </c>
      <c r="B487" s="6" t="s">
        <v>42</v>
      </c>
      <c r="C487" s="4">
        <v>1</v>
      </c>
      <c r="D487" s="4">
        <v>50</v>
      </c>
      <c r="E487" s="4">
        <v>11</v>
      </c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7"/>
      <c r="Y487" s="5"/>
    </row>
    <row r="488" spans="1:25" x14ac:dyDescent="0.25">
      <c r="A488" s="6" t="s">
        <v>41</v>
      </c>
      <c r="B488" s="6" t="s">
        <v>42</v>
      </c>
      <c r="C488" s="4">
        <v>1</v>
      </c>
      <c r="D488" s="4">
        <v>50</v>
      </c>
      <c r="E488" s="4">
        <v>12</v>
      </c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7"/>
      <c r="Y488" s="5"/>
    </row>
    <row r="489" spans="1:25" x14ac:dyDescent="0.25">
      <c r="A489" s="6" t="s">
        <v>41</v>
      </c>
      <c r="B489" s="6" t="s">
        <v>42</v>
      </c>
      <c r="C489" s="4">
        <v>1</v>
      </c>
      <c r="D489" s="4">
        <v>51</v>
      </c>
      <c r="E489" s="4">
        <v>13</v>
      </c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7"/>
      <c r="Y489" s="5"/>
    </row>
    <row r="490" spans="1:25" x14ac:dyDescent="0.25">
      <c r="A490" s="6" t="s">
        <v>41</v>
      </c>
      <c r="B490" s="6" t="s">
        <v>42</v>
      </c>
      <c r="C490" s="4">
        <v>1</v>
      </c>
      <c r="D490" s="4">
        <v>51</v>
      </c>
      <c r="E490" s="4">
        <v>14</v>
      </c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7"/>
      <c r="Y490" s="5"/>
    </row>
    <row r="491" spans="1:25" x14ac:dyDescent="0.25">
      <c r="A491" s="6" t="s">
        <v>41</v>
      </c>
      <c r="B491" s="6" t="s">
        <v>42</v>
      </c>
      <c r="C491" s="4">
        <v>1</v>
      </c>
      <c r="D491" s="4">
        <v>52</v>
      </c>
      <c r="E491" s="4">
        <v>15</v>
      </c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7"/>
      <c r="Y491" s="5"/>
    </row>
    <row r="492" spans="1:25" x14ac:dyDescent="0.25">
      <c r="A492" s="6" t="s">
        <v>41</v>
      </c>
      <c r="B492" s="6" t="s">
        <v>42</v>
      </c>
      <c r="C492" s="4">
        <v>1</v>
      </c>
      <c r="D492" s="4">
        <v>52</v>
      </c>
      <c r="E492" s="4">
        <v>16</v>
      </c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7"/>
      <c r="Y492" s="5"/>
    </row>
    <row r="493" spans="1:25" x14ac:dyDescent="0.25">
      <c r="A493" s="6" t="s">
        <v>41</v>
      </c>
      <c r="B493" s="6" t="s">
        <v>42</v>
      </c>
      <c r="C493" s="4">
        <v>1</v>
      </c>
      <c r="D493" s="4">
        <v>53</v>
      </c>
      <c r="E493" s="4">
        <v>17</v>
      </c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7"/>
      <c r="Y493" s="5"/>
    </row>
    <row r="494" spans="1:25" x14ac:dyDescent="0.25">
      <c r="A494" s="6" t="s">
        <v>41</v>
      </c>
      <c r="B494" s="6" t="s">
        <v>42</v>
      </c>
      <c r="C494" s="4">
        <v>1</v>
      </c>
      <c r="D494" s="4">
        <v>54</v>
      </c>
      <c r="E494" s="4">
        <v>18</v>
      </c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7"/>
      <c r="Y494" s="5"/>
    </row>
    <row r="495" spans="1:25" x14ac:dyDescent="0.25">
      <c r="A495" s="6" t="s">
        <v>41</v>
      </c>
      <c r="B495" s="6" t="s">
        <v>42</v>
      </c>
      <c r="C495" s="4">
        <v>1</v>
      </c>
      <c r="D495" s="4">
        <v>54</v>
      </c>
      <c r="E495" s="4">
        <v>19</v>
      </c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7"/>
      <c r="Y495" s="5"/>
    </row>
    <row r="496" spans="1:25" x14ac:dyDescent="0.25">
      <c r="A496" s="6" t="s">
        <v>41</v>
      </c>
      <c r="B496" s="6" t="s">
        <v>42</v>
      </c>
      <c r="C496" s="4">
        <v>1</v>
      </c>
      <c r="D496" s="4">
        <v>54</v>
      </c>
      <c r="E496" s="4">
        <v>20</v>
      </c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7"/>
      <c r="Y496" s="5"/>
    </row>
    <row r="497" spans="1:25" x14ac:dyDescent="0.25">
      <c r="A497" s="6" t="s">
        <v>41</v>
      </c>
      <c r="B497" s="6" t="s">
        <v>42</v>
      </c>
      <c r="C497" s="4">
        <v>1</v>
      </c>
      <c r="D497" s="4">
        <v>54</v>
      </c>
      <c r="E497" s="4">
        <v>21</v>
      </c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7"/>
      <c r="Y497" s="5"/>
    </row>
    <row r="498" spans="1:25" x14ac:dyDescent="0.25">
      <c r="A498" s="6" t="s">
        <v>41</v>
      </c>
      <c r="B498" s="6" t="s">
        <v>42</v>
      </c>
      <c r="C498" s="4">
        <v>1</v>
      </c>
      <c r="D498" s="4">
        <v>55</v>
      </c>
      <c r="E498" s="4">
        <v>22</v>
      </c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7"/>
      <c r="Y498" s="5"/>
    </row>
    <row r="499" spans="1:25" x14ac:dyDescent="0.25">
      <c r="A499" s="6" t="s">
        <v>41</v>
      </c>
      <c r="B499" s="6" t="s">
        <v>42</v>
      </c>
      <c r="C499" s="4">
        <v>1</v>
      </c>
      <c r="D499" s="4">
        <v>55</v>
      </c>
      <c r="E499" s="4">
        <v>23</v>
      </c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7"/>
      <c r="Y499" s="5"/>
    </row>
    <row r="500" spans="1:25" x14ac:dyDescent="0.25">
      <c r="A500" s="6" t="s">
        <v>41</v>
      </c>
      <c r="B500" s="6" t="s">
        <v>42</v>
      </c>
      <c r="C500" s="4">
        <v>1</v>
      </c>
      <c r="D500" s="4">
        <v>56</v>
      </c>
      <c r="E500" s="4">
        <v>24</v>
      </c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7"/>
      <c r="Y500" s="5"/>
    </row>
    <row r="501" spans="1:25" x14ac:dyDescent="0.25">
      <c r="A501" s="6" t="s">
        <v>41</v>
      </c>
      <c r="B501" s="6" t="s">
        <v>42</v>
      </c>
      <c r="C501" s="4">
        <v>1</v>
      </c>
      <c r="D501" s="4">
        <v>56</v>
      </c>
      <c r="E501" s="4">
        <v>25</v>
      </c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7"/>
      <c r="Y501" s="5"/>
    </row>
    <row r="502" spans="1:25" x14ac:dyDescent="0.25">
      <c r="A502" s="6" t="s">
        <v>41</v>
      </c>
      <c r="B502" s="6" t="s">
        <v>42</v>
      </c>
      <c r="C502" s="4">
        <v>1</v>
      </c>
      <c r="D502" s="4">
        <v>57</v>
      </c>
      <c r="E502" s="4">
        <v>26</v>
      </c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7"/>
      <c r="Y502" s="5"/>
    </row>
    <row r="503" spans="1:25" x14ac:dyDescent="0.25">
      <c r="A503" s="6" t="s">
        <v>41</v>
      </c>
      <c r="B503" s="6" t="s">
        <v>42</v>
      </c>
      <c r="C503" s="4">
        <v>1</v>
      </c>
      <c r="D503" s="4">
        <v>57</v>
      </c>
      <c r="E503" s="4">
        <v>27</v>
      </c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7"/>
      <c r="Y503" s="5"/>
    </row>
    <row r="504" spans="1:25" x14ac:dyDescent="0.25">
      <c r="A504" s="6" t="s">
        <v>41</v>
      </c>
      <c r="B504" s="6" t="s">
        <v>42</v>
      </c>
      <c r="C504" s="4">
        <v>1</v>
      </c>
      <c r="D504" s="4">
        <v>58</v>
      </c>
      <c r="E504" s="4">
        <v>28</v>
      </c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7"/>
      <c r="Y504" s="5"/>
    </row>
    <row r="505" spans="1:25" x14ac:dyDescent="0.25">
      <c r="A505" s="6" t="s">
        <v>41</v>
      </c>
      <c r="B505" s="6" t="s">
        <v>42</v>
      </c>
      <c r="C505" s="4">
        <v>1</v>
      </c>
      <c r="D505" s="4">
        <v>58</v>
      </c>
      <c r="E505" s="4">
        <v>29</v>
      </c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7"/>
      <c r="Y505" s="5"/>
    </row>
    <row r="506" spans="1:25" x14ac:dyDescent="0.25">
      <c r="A506" s="6" t="s">
        <v>41</v>
      </c>
      <c r="B506" s="6" t="s">
        <v>42</v>
      </c>
      <c r="C506" s="4">
        <v>1</v>
      </c>
      <c r="D506" s="4">
        <v>59</v>
      </c>
      <c r="E506" s="4">
        <v>30</v>
      </c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7"/>
      <c r="Y506" s="5"/>
    </row>
    <row r="507" spans="1:25" x14ac:dyDescent="0.25">
      <c r="A507" s="6" t="s">
        <v>41</v>
      </c>
      <c r="B507" s="6" t="s">
        <v>42</v>
      </c>
      <c r="C507" s="4">
        <v>1</v>
      </c>
      <c r="D507" s="4">
        <v>59</v>
      </c>
      <c r="E507" s="4">
        <v>31</v>
      </c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7"/>
      <c r="Y507" s="5"/>
    </row>
    <row r="508" spans="1:25" x14ac:dyDescent="0.25">
      <c r="A508" s="6" t="s">
        <v>41</v>
      </c>
      <c r="B508" s="6" t="s">
        <v>42</v>
      </c>
      <c r="C508" s="4">
        <v>1</v>
      </c>
      <c r="D508" s="4">
        <v>60</v>
      </c>
      <c r="E508" s="4">
        <v>32</v>
      </c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7"/>
      <c r="Y508" s="5"/>
    </row>
    <row r="509" spans="1:25" x14ac:dyDescent="0.25">
      <c r="A509" s="6" t="s">
        <v>41</v>
      </c>
      <c r="B509" s="6" t="s">
        <v>42</v>
      </c>
      <c r="C509" s="4">
        <v>1</v>
      </c>
      <c r="D509" s="4">
        <v>60</v>
      </c>
      <c r="E509" s="4">
        <v>33</v>
      </c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7"/>
      <c r="Y509" s="5"/>
    </row>
    <row r="510" spans="1:25" x14ac:dyDescent="0.25">
      <c r="A510" s="6" t="s">
        <v>41</v>
      </c>
      <c r="B510" s="6" t="s">
        <v>42</v>
      </c>
      <c r="C510" s="4">
        <v>1</v>
      </c>
      <c r="D510" s="4">
        <v>61</v>
      </c>
      <c r="E510" s="4">
        <v>34</v>
      </c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7"/>
      <c r="Y510" s="5"/>
    </row>
    <row r="511" spans="1:25" x14ac:dyDescent="0.25">
      <c r="A511" s="6" t="s">
        <v>41</v>
      </c>
      <c r="B511" s="6" t="s">
        <v>42</v>
      </c>
      <c r="C511" s="4">
        <v>1</v>
      </c>
      <c r="D511" s="4">
        <v>61</v>
      </c>
      <c r="E511" s="4">
        <v>35</v>
      </c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7"/>
      <c r="Y511" s="5"/>
    </row>
    <row r="512" spans="1:25" x14ac:dyDescent="0.25">
      <c r="A512" s="6" t="s">
        <v>41</v>
      </c>
      <c r="B512" s="6" t="s">
        <v>42</v>
      </c>
      <c r="C512" s="4">
        <v>1</v>
      </c>
      <c r="D512" s="4">
        <v>62</v>
      </c>
      <c r="E512" s="4">
        <v>36</v>
      </c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7"/>
      <c r="Y512" s="5"/>
    </row>
    <row r="513" spans="1:25" x14ac:dyDescent="0.25">
      <c r="A513" s="6" t="s">
        <v>41</v>
      </c>
      <c r="B513" s="6" t="s">
        <v>42</v>
      </c>
      <c r="C513" s="4">
        <v>1</v>
      </c>
      <c r="D513" s="4">
        <v>62</v>
      </c>
      <c r="E513" s="4">
        <v>37</v>
      </c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7"/>
      <c r="Y513" s="5"/>
    </row>
    <row r="514" spans="1:25" x14ac:dyDescent="0.25">
      <c r="A514" s="6" t="s">
        <v>41</v>
      </c>
      <c r="B514" s="6" t="s">
        <v>42</v>
      </c>
      <c r="C514" s="4">
        <v>1</v>
      </c>
      <c r="D514" s="4">
        <v>62</v>
      </c>
      <c r="E514" s="4">
        <v>38</v>
      </c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7"/>
      <c r="Y514" s="5"/>
    </row>
    <row r="515" spans="1:25" x14ac:dyDescent="0.25">
      <c r="A515" s="6" t="s">
        <v>41</v>
      </c>
      <c r="B515" s="6" t="s">
        <v>42</v>
      </c>
      <c r="C515" s="4">
        <v>1</v>
      </c>
      <c r="D515" s="4">
        <v>62</v>
      </c>
      <c r="E515" s="4">
        <v>39</v>
      </c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7"/>
      <c r="Y515" s="5"/>
    </row>
    <row r="516" spans="1:25" x14ac:dyDescent="0.25">
      <c r="A516" s="6" t="s">
        <v>41</v>
      </c>
      <c r="B516" s="6" t="s">
        <v>42</v>
      </c>
      <c r="C516" s="4">
        <v>2</v>
      </c>
      <c r="D516" s="4">
        <v>63</v>
      </c>
      <c r="E516" s="4">
        <v>1</v>
      </c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7"/>
      <c r="Y516" s="5"/>
    </row>
    <row r="517" spans="1:25" x14ac:dyDescent="0.25">
      <c r="A517" s="6" t="s">
        <v>41</v>
      </c>
      <c r="B517" s="6" t="s">
        <v>42</v>
      </c>
      <c r="C517" s="4">
        <v>2</v>
      </c>
      <c r="D517" s="4">
        <v>63</v>
      </c>
      <c r="E517" s="4">
        <v>2</v>
      </c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7"/>
      <c r="Y517" s="5"/>
    </row>
    <row r="518" spans="1:25" x14ac:dyDescent="0.25">
      <c r="A518" s="6" t="s">
        <v>41</v>
      </c>
      <c r="B518" s="6" t="s">
        <v>42</v>
      </c>
      <c r="C518" s="4">
        <v>2</v>
      </c>
      <c r="D518" s="4">
        <v>63</v>
      </c>
      <c r="E518" s="4">
        <v>3</v>
      </c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7"/>
      <c r="Y518" s="5"/>
    </row>
    <row r="519" spans="1:25" x14ac:dyDescent="0.25">
      <c r="A519" s="6" t="s">
        <v>41</v>
      </c>
      <c r="B519" s="6" t="s">
        <v>42</v>
      </c>
      <c r="C519" s="4">
        <v>2</v>
      </c>
      <c r="D519" s="4">
        <v>63</v>
      </c>
      <c r="E519" s="4">
        <v>4</v>
      </c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7"/>
      <c r="Y519" s="5"/>
    </row>
    <row r="520" spans="1:25" x14ac:dyDescent="0.25">
      <c r="A520" s="6" t="s">
        <v>41</v>
      </c>
      <c r="B520" s="6" t="s">
        <v>42</v>
      </c>
      <c r="C520" s="4">
        <v>2</v>
      </c>
      <c r="D520" s="4">
        <v>63</v>
      </c>
      <c r="E520" s="4">
        <v>5</v>
      </c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7"/>
      <c r="Y520" s="5"/>
    </row>
    <row r="521" spans="1:25" x14ac:dyDescent="0.25">
      <c r="A521" s="6" t="s">
        <v>41</v>
      </c>
      <c r="B521" s="6" t="s">
        <v>42</v>
      </c>
      <c r="C521" s="4">
        <v>2</v>
      </c>
      <c r="D521" s="4">
        <v>63</v>
      </c>
      <c r="E521" s="4">
        <v>6</v>
      </c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7"/>
      <c r="Y521" s="5"/>
    </row>
    <row r="522" spans="1:25" x14ac:dyDescent="0.25">
      <c r="A522" s="6" t="s">
        <v>41</v>
      </c>
      <c r="B522" s="6" t="s">
        <v>42</v>
      </c>
      <c r="C522" s="4">
        <v>2</v>
      </c>
      <c r="D522" s="4">
        <v>63</v>
      </c>
      <c r="E522" s="4">
        <v>7</v>
      </c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7"/>
      <c r="Y522" s="5"/>
    </row>
    <row r="523" spans="1:25" x14ac:dyDescent="0.25">
      <c r="A523" s="6" t="s">
        <v>41</v>
      </c>
      <c r="B523" s="6" t="s">
        <v>42</v>
      </c>
      <c r="C523" s="4">
        <v>2</v>
      </c>
      <c r="D523" s="4">
        <v>64</v>
      </c>
      <c r="E523" s="4">
        <v>8</v>
      </c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7"/>
      <c r="Y523" s="5"/>
    </row>
    <row r="524" spans="1:25" x14ac:dyDescent="0.25">
      <c r="A524" s="6" t="s">
        <v>41</v>
      </c>
      <c r="B524" s="6" t="s">
        <v>42</v>
      </c>
      <c r="C524" s="4">
        <v>2</v>
      </c>
      <c r="D524" s="4">
        <v>64</v>
      </c>
      <c r="E524" s="4">
        <v>9</v>
      </c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7"/>
      <c r="Y524" s="5"/>
    </row>
    <row r="525" spans="1:25" x14ac:dyDescent="0.25">
      <c r="A525" s="6" t="s">
        <v>41</v>
      </c>
      <c r="B525" s="6" t="s">
        <v>42</v>
      </c>
      <c r="C525" s="4">
        <v>2</v>
      </c>
      <c r="D525" s="4">
        <v>64</v>
      </c>
      <c r="E525" s="4">
        <v>10</v>
      </c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7"/>
      <c r="Y525" s="5"/>
    </row>
    <row r="526" spans="1:25" x14ac:dyDescent="0.25">
      <c r="A526" s="6" t="s">
        <v>41</v>
      </c>
      <c r="B526" s="6" t="s">
        <v>42</v>
      </c>
      <c r="C526" s="4">
        <v>2</v>
      </c>
      <c r="D526" s="4">
        <v>64</v>
      </c>
      <c r="E526" s="4">
        <v>11</v>
      </c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7"/>
      <c r="Y526" s="5"/>
    </row>
    <row r="527" spans="1:25" x14ac:dyDescent="0.25">
      <c r="A527" s="6" t="s">
        <v>41</v>
      </c>
      <c r="B527" s="6" t="s">
        <v>42</v>
      </c>
      <c r="C527" s="4">
        <v>2</v>
      </c>
      <c r="D527" s="4">
        <v>64</v>
      </c>
      <c r="E527" s="4">
        <v>12</v>
      </c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7"/>
      <c r="Y527" s="5"/>
    </row>
    <row r="528" spans="1:25" x14ac:dyDescent="0.25">
      <c r="A528" s="6" t="s">
        <v>41</v>
      </c>
      <c r="B528" s="6" t="s">
        <v>42</v>
      </c>
      <c r="C528" s="4">
        <v>2</v>
      </c>
      <c r="D528" s="4">
        <v>64</v>
      </c>
      <c r="E528" s="4">
        <v>13</v>
      </c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7"/>
      <c r="Y528" s="5"/>
    </row>
    <row r="529" spans="1:25" x14ac:dyDescent="0.25">
      <c r="A529" s="6" t="s">
        <v>41</v>
      </c>
      <c r="B529" s="6" t="s">
        <v>42</v>
      </c>
      <c r="C529" s="4">
        <v>2</v>
      </c>
      <c r="D529" s="4">
        <v>64</v>
      </c>
      <c r="E529" s="4">
        <v>14</v>
      </c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7"/>
      <c r="Y529" s="5"/>
    </row>
    <row r="530" spans="1:25" x14ac:dyDescent="0.25">
      <c r="A530" s="6" t="s">
        <v>41</v>
      </c>
      <c r="B530" s="6" t="s">
        <v>42</v>
      </c>
      <c r="C530" s="4">
        <v>2</v>
      </c>
      <c r="D530" s="4">
        <v>64</v>
      </c>
      <c r="E530" s="4">
        <v>15</v>
      </c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7"/>
      <c r="Y530" s="5"/>
    </row>
    <row r="531" spans="1:25" x14ac:dyDescent="0.25">
      <c r="A531" s="6" t="s">
        <v>41</v>
      </c>
      <c r="B531" s="6" t="s">
        <v>42</v>
      </c>
      <c r="C531" s="4">
        <v>2</v>
      </c>
      <c r="D531" s="4">
        <v>65</v>
      </c>
      <c r="E531" s="4">
        <v>16</v>
      </c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7"/>
      <c r="Y531" s="5"/>
    </row>
    <row r="532" spans="1:25" x14ac:dyDescent="0.25">
      <c r="A532" s="6" t="s">
        <v>41</v>
      </c>
      <c r="B532" s="6" t="s">
        <v>42</v>
      </c>
      <c r="C532" s="4">
        <v>2</v>
      </c>
      <c r="D532" s="4">
        <v>65</v>
      </c>
      <c r="E532" s="4">
        <v>17</v>
      </c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7"/>
      <c r="Y532" s="5"/>
    </row>
    <row r="533" spans="1:25" x14ac:dyDescent="0.25">
      <c r="A533" s="6" t="s">
        <v>41</v>
      </c>
      <c r="B533" s="6" t="s">
        <v>42</v>
      </c>
      <c r="C533" s="4">
        <v>2</v>
      </c>
      <c r="D533" s="4">
        <v>65</v>
      </c>
      <c r="E533" s="4">
        <v>18</v>
      </c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7"/>
      <c r="Y533" s="5"/>
    </row>
    <row r="534" spans="1:25" x14ac:dyDescent="0.25">
      <c r="A534" s="6" t="s">
        <v>41</v>
      </c>
      <c r="B534" s="6" t="s">
        <v>42</v>
      </c>
      <c r="C534" s="4">
        <v>2</v>
      </c>
      <c r="D534" s="4">
        <v>66</v>
      </c>
      <c r="E534" s="4">
        <v>19</v>
      </c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7"/>
      <c r="Y534" s="5"/>
    </row>
    <row r="535" spans="1:25" x14ac:dyDescent="0.25">
      <c r="A535" s="6" t="s">
        <v>41</v>
      </c>
      <c r="B535" s="6" t="s">
        <v>42</v>
      </c>
      <c r="C535" s="4">
        <v>2</v>
      </c>
      <c r="D535" s="4">
        <v>66</v>
      </c>
      <c r="E535" s="4">
        <v>20</v>
      </c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7"/>
      <c r="Y535" s="5"/>
    </row>
    <row r="536" spans="1:25" x14ac:dyDescent="0.25">
      <c r="A536" s="6" t="s">
        <v>41</v>
      </c>
      <c r="B536" s="6" t="s">
        <v>42</v>
      </c>
      <c r="C536" s="4">
        <v>2</v>
      </c>
      <c r="D536" s="4">
        <v>66</v>
      </c>
      <c r="E536" s="4">
        <v>21</v>
      </c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7"/>
      <c r="Y536" s="5"/>
    </row>
    <row r="537" spans="1:25" x14ac:dyDescent="0.25">
      <c r="A537" s="6" t="s">
        <v>41</v>
      </c>
      <c r="B537" s="6" t="s">
        <v>42</v>
      </c>
      <c r="C537" s="4">
        <v>2</v>
      </c>
      <c r="D537" s="4">
        <v>67</v>
      </c>
      <c r="E537" s="4">
        <v>22</v>
      </c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7"/>
      <c r="Y537" s="5"/>
    </row>
    <row r="538" spans="1:25" x14ac:dyDescent="0.25">
      <c r="A538" s="6" t="s">
        <v>41</v>
      </c>
      <c r="B538" s="6" t="s">
        <v>42</v>
      </c>
      <c r="C538" s="4">
        <v>2</v>
      </c>
      <c r="D538" s="4">
        <v>67</v>
      </c>
      <c r="E538" s="4">
        <v>23</v>
      </c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7"/>
      <c r="Y538" s="5"/>
    </row>
    <row r="539" spans="1:25" x14ac:dyDescent="0.25">
      <c r="A539" s="6" t="s">
        <v>41</v>
      </c>
      <c r="B539" s="6" t="s">
        <v>42</v>
      </c>
      <c r="C539" s="4">
        <v>2</v>
      </c>
      <c r="D539" s="4">
        <v>67</v>
      </c>
      <c r="E539" s="4">
        <v>24</v>
      </c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7"/>
      <c r="Y539" s="5"/>
    </row>
    <row r="540" spans="1:25" x14ac:dyDescent="0.25">
      <c r="A540" s="6" t="s">
        <v>41</v>
      </c>
      <c r="B540" s="6" t="s">
        <v>42</v>
      </c>
      <c r="C540" s="4">
        <v>2</v>
      </c>
      <c r="D540" s="4">
        <v>67</v>
      </c>
      <c r="E540" s="4">
        <v>25</v>
      </c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7"/>
      <c r="Y540" s="5"/>
    </row>
    <row r="541" spans="1:25" x14ac:dyDescent="0.25">
      <c r="A541" s="6" t="s">
        <v>41</v>
      </c>
      <c r="B541" s="6" t="s">
        <v>42</v>
      </c>
      <c r="C541" s="4">
        <v>2</v>
      </c>
      <c r="D541" s="4">
        <v>68</v>
      </c>
      <c r="E541" s="4">
        <v>26</v>
      </c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7"/>
      <c r="Y541" s="5"/>
    </row>
    <row r="542" spans="1:25" x14ac:dyDescent="0.25">
      <c r="A542" s="6" t="s">
        <v>41</v>
      </c>
      <c r="B542" s="6" t="s">
        <v>42</v>
      </c>
      <c r="C542" s="4">
        <v>2</v>
      </c>
      <c r="D542" s="4">
        <v>68</v>
      </c>
      <c r="E542" s="4">
        <v>27</v>
      </c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7"/>
      <c r="Y542" s="5"/>
    </row>
    <row r="543" spans="1:25" x14ac:dyDescent="0.25">
      <c r="A543" s="6" t="s">
        <v>41</v>
      </c>
      <c r="B543" s="6" t="s">
        <v>42</v>
      </c>
      <c r="C543" s="4">
        <v>2</v>
      </c>
      <c r="D543" s="4">
        <v>68</v>
      </c>
      <c r="E543" s="4">
        <v>28</v>
      </c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7"/>
      <c r="Y543" s="5"/>
    </row>
    <row r="544" spans="1:25" x14ac:dyDescent="0.25">
      <c r="A544" s="6" t="s">
        <v>41</v>
      </c>
      <c r="B544" s="6" t="s">
        <v>42</v>
      </c>
      <c r="C544" s="4">
        <v>2</v>
      </c>
      <c r="D544" s="4">
        <v>70</v>
      </c>
      <c r="E544" s="4">
        <v>29</v>
      </c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7"/>
      <c r="Y544" s="5"/>
    </row>
    <row r="545" spans="1:25" x14ac:dyDescent="0.25">
      <c r="A545" s="6" t="s">
        <v>41</v>
      </c>
      <c r="B545" s="6" t="s">
        <v>42</v>
      </c>
      <c r="C545" s="4">
        <v>2</v>
      </c>
      <c r="D545" s="4">
        <v>70</v>
      </c>
      <c r="E545" s="4">
        <v>30</v>
      </c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7"/>
      <c r="Y545" s="5"/>
    </row>
    <row r="546" spans="1:25" x14ac:dyDescent="0.25">
      <c r="A546" s="6" t="s">
        <v>41</v>
      </c>
      <c r="B546" s="6" t="s">
        <v>42</v>
      </c>
      <c r="C546" s="4">
        <v>2</v>
      </c>
      <c r="D546" s="4">
        <v>70</v>
      </c>
      <c r="E546" s="4">
        <v>31</v>
      </c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7"/>
      <c r="Y546" s="5"/>
    </row>
    <row r="547" spans="1:25" x14ac:dyDescent="0.25">
      <c r="A547" s="6" t="s">
        <v>41</v>
      </c>
      <c r="B547" s="6" t="s">
        <v>42</v>
      </c>
      <c r="C547" s="4">
        <v>2</v>
      </c>
      <c r="D547" s="4">
        <v>70</v>
      </c>
      <c r="E547" s="4">
        <v>32</v>
      </c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7"/>
      <c r="Y547" s="5"/>
    </row>
    <row r="548" spans="1:25" x14ac:dyDescent="0.25">
      <c r="A548" s="6" t="s">
        <v>41</v>
      </c>
      <c r="B548" s="6" t="s">
        <v>42</v>
      </c>
      <c r="C548" s="4">
        <v>2</v>
      </c>
      <c r="D548" s="4">
        <v>70</v>
      </c>
      <c r="E548" s="4">
        <v>33</v>
      </c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7"/>
      <c r="Y548" s="5"/>
    </row>
    <row r="549" spans="1:25" x14ac:dyDescent="0.25">
      <c r="A549" s="6" t="s">
        <v>41</v>
      </c>
      <c r="B549" s="6" t="s">
        <v>42</v>
      </c>
      <c r="C549" s="4">
        <v>3</v>
      </c>
      <c r="D549" s="4">
        <v>7</v>
      </c>
      <c r="E549" s="4">
        <v>1</v>
      </c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7"/>
      <c r="Y549" s="5"/>
    </row>
    <row r="550" spans="1:25" x14ac:dyDescent="0.25">
      <c r="A550" s="6" t="s">
        <v>41</v>
      </c>
      <c r="B550" s="6" t="s">
        <v>42</v>
      </c>
      <c r="C550" s="4">
        <v>3</v>
      </c>
      <c r="D550" s="4">
        <v>7</v>
      </c>
      <c r="E550" s="4">
        <v>2</v>
      </c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7"/>
      <c r="Y550" s="5"/>
    </row>
    <row r="551" spans="1:25" x14ac:dyDescent="0.25">
      <c r="A551" s="6" t="s">
        <v>41</v>
      </c>
      <c r="B551" s="6" t="s">
        <v>42</v>
      </c>
      <c r="C551" s="4">
        <v>3</v>
      </c>
      <c r="D551" s="4">
        <v>7</v>
      </c>
      <c r="E551" s="4">
        <v>3</v>
      </c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7"/>
      <c r="Y551" s="5"/>
    </row>
    <row r="552" spans="1:25" x14ac:dyDescent="0.25">
      <c r="A552" s="6" t="s">
        <v>41</v>
      </c>
      <c r="B552" s="6" t="s">
        <v>42</v>
      </c>
      <c r="C552" s="4">
        <v>3</v>
      </c>
      <c r="D552" s="4">
        <v>7</v>
      </c>
      <c r="E552" s="4">
        <v>4</v>
      </c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7"/>
      <c r="Y552" s="5"/>
    </row>
    <row r="553" spans="1:25" x14ac:dyDescent="0.25">
      <c r="A553" s="6" t="s">
        <v>41</v>
      </c>
      <c r="B553" s="6" t="s">
        <v>42</v>
      </c>
      <c r="C553" s="4">
        <v>3</v>
      </c>
      <c r="D553" s="4">
        <v>8</v>
      </c>
      <c r="E553" s="4">
        <v>5</v>
      </c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7"/>
      <c r="Y553" s="5"/>
    </row>
    <row r="554" spans="1:25" x14ac:dyDescent="0.25">
      <c r="A554" s="6" t="s">
        <v>41</v>
      </c>
      <c r="B554" s="6" t="s">
        <v>42</v>
      </c>
      <c r="C554" s="4">
        <v>3</v>
      </c>
      <c r="D554" s="4">
        <v>9</v>
      </c>
      <c r="E554" s="4">
        <v>6</v>
      </c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7"/>
      <c r="Y554" s="5"/>
    </row>
    <row r="555" spans="1:25" x14ac:dyDescent="0.25">
      <c r="A555" s="6" t="s">
        <v>41</v>
      </c>
      <c r="B555" s="6" t="s">
        <v>42</v>
      </c>
      <c r="C555" s="4">
        <v>3</v>
      </c>
      <c r="D555" s="4">
        <v>9</v>
      </c>
      <c r="E555" s="4">
        <v>7</v>
      </c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7"/>
      <c r="Y555" s="5"/>
    </row>
    <row r="556" spans="1:25" x14ac:dyDescent="0.25">
      <c r="A556" s="6" t="s">
        <v>41</v>
      </c>
      <c r="B556" s="6" t="s">
        <v>42</v>
      </c>
      <c r="C556" s="4">
        <v>3</v>
      </c>
      <c r="D556" s="4">
        <v>10</v>
      </c>
      <c r="E556" s="4">
        <v>8</v>
      </c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7"/>
      <c r="Y556" s="5"/>
    </row>
    <row r="557" spans="1:25" x14ac:dyDescent="0.25">
      <c r="A557" s="6" t="s">
        <v>41</v>
      </c>
      <c r="B557" s="6" t="s">
        <v>42</v>
      </c>
      <c r="C557" s="4">
        <v>3</v>
      </c>
      <c r="D557" s="4">
        <v>10</v>
      </c>
      <c r="E557" s="4">
        <v>9</v>
      </c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7"/>
      <c r="Y557" s="5"/>
    </row>
    <row r="558" spans="1:25" x14ac:dyDescent="0.25">
      <c r="A558" s="6" t="s">
        <v>41</v>
      </c>
      <c r="B558" s="6" t="s">
        <v>42</v>
      </c>
      <c r="C558" s="4">
        <v>3</v>
      </c>
      <c r="D558" s="4">
        <v>10</v>
      </c>
      <c r="E558" s="4">
        <v>10</v>
      </c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7"/>
      <c r="Y558" s="5"/>
    </row>
    <row r="559" spans="1:25" x14ac:dyDescent="0.25">
      <c r="A559" s="6" t="s">
        <v>41</v>
      </c>
      <c r="B559" s="6" t="s">
        <v>42</v>
      </c>
      <c r="C559" s="4">
        <v>3</v>
      </c>
      <c r="D559" s="4">
        <v>10</v>
      </c>
      <c r="E559" s="4">
        <v>11</v>
      </c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/>
      <c r="Y559" s="5"/>
    </row>
    <row r="560" spans="1:25" x14ac:dyDescent="0.25">
      <c r="A560" s="6" t="s">
        <v>41</v>
      </c>
      <c r="B560" s="6" t="s">
        <v>42</v>
      </c>
      <c r="C560" s="4">
        <v>3</v>
      </c>
      <c r="D560" s="4">
        <v>10</v>
      </c>
      <c r="E560" s="4">
        <v>12</v>
      </c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7"/>
      <c r="Y560" s="5"/>
    </row>
    <row r="561" spans="1:25" x14ac:dyDescent="0.25">
      <c r="A561" s="6" t="s">
        <v>41</v>
      </c>
      <c r="B561" s="6" t="s">
        <v>42</v>
      </c>
      <c r="C561" s="4">
        <v>3</v>
      </c>
      <c r="D561" s="4">
        <v>11</v>
      </c>
      <c r="E561" s="4">
        <v>13</v>
      </c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7"/>
      <c r="Y561" s="5"/>
    </row>
    <row r="562" spans="1:25" x14ac:dyDescent="0.25">
      <c r="A562" s="6" t="s">
        <v>41</v>
      </c>
      <c r="B562" s="6" t="s">
        <v>42</v>
      </c>
      <c r="C562" s="4">
        <v>3</v>
      </c>
      <c r="D562" s="4">
        <v>12</v>
      </c>
      <c r="E562" s="4">
        <v>14</v>
      </c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7"/>
      <c r="Y562" s="5"/>
    </row>
    <row r="563" spans="1:25" x14ac:dyDescent="0.25">
      <c r="A563" s="6" t="s">
        <v>41</v>
      </c>
      <c r="B563" s="6" t="s">
        <v>42</v>
      </c>
      <c r="C563" s="4">
        <v>3</v>
      </c>
      <c r="D563" s="4">
        <v>13</v>
      </c>
      <c r="E563" s="4">
        <v>15</v>
      </c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7"/>
      <c r="Y563" s="5"/>
    </row>
    <row r="564" spans="1:25" x14ac:dyDescent="0.25">
      <c r="A564" s="6" t="s">
        <v>41</v>
      </c>
      <c r="B564" s="6" t="s">
        <v>42</v>
      </c>
      <c r="C564" s="4">
        <v>3</v>
      </c>
      <c r="D564" s="4">
        <v>13</v>
      </c>
      <c r="E564" s="4">
        <v>16</v>
      </c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7"/>
      <c r="Y564" s="5"/>
    </row>
    <row r="565" spans="1:25" x14ac:dyDescent="0.25">
      <c r="A565" s="6" t="s">
        <v>41</v>
      </c>
      <c r="B565" s="6" t="s">
        <v>42</v>
      </c>
      <c r="C565" s="4">
        <v>3</v>
      </c>
      <c r="D565" s="4">
        <v>13</v>
      </c>
      <c r="E565" s="4">
        <v>17</v>
      </c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7"/>
      <c r="Y565" s="5"/>
    </row>
    <row r="566" spans="1:25" x14ac:dyDescent="0.25">
      <c r="A566" s="6" t="s">
        <v>41</v>
      </c>
      <c r="B566" s="6" t="s">
        <v>42</v>
      </c>
      <c r="C566" s="4">
        <v>3</v>
      </c>
      <c r="D566" s="4">
        <v>13</v>
      </c>
      <c r="E566" s="4">
        <v>18</v>
      </c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7"/>
      <c r="Y566" s="5"/>
    </row>
    <row r="567" spans="1:25" x14ac:dyDescent="0.25">
      <c r="A567" s="6" t="s">
        <v>41</v>
      </c>
      <c r="B567" s="6" t="s">
        <v>42</v>
      </c>
      <c r="C567" s="4">
        <v>3</v>
      </c>
      <c r="D567" s="4">
        <v>13</v>
      </c>
      <c r="E567" s="4">
        <v>19</v>
      </c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7"/>
      <c r="Y567" s="5"/>
    </row>
    <row r="568" spans="1:25" x14ac:dyDescent="0.25">
      <c r="A568" s="6" t="s">
        <v>41</v>
      </c>
      <c r="B568" s="6" t="s">
        <v>42</v>
      </c>
      <c r="C568" s="4">
        <v>3</v>
      </c>
      <c r="D568" s="4">
        <v>14</v>
      </c>
      <c r="E568" s="4">
        <v>20</v>
      </c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7"/>
      <c r="Y568" s="5"/>
    </row>
    <row r="569" spans="1:25" x14ac:dyDescent="0.25">
      <c r="A569" s="6" t="s">
        <v>41</v>
      </c>
      <c r="B569" s="6" t="s">
        <v>42</v>
      </c>
      <c r="C569" s="4">
        <v>3</v>
      </c>
      <c r="D569" s="4">
        <v>15</v>
      </c>
      <c r="E569" s="4">
        <v>21</v>
      </c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7"/>
      <c r="Y569" s="5"/>
    </row>
    <row r="570" spans="1:25" x14ac:dyDescent="0.25">
      <c r="A570" s="6" t="s">
        <v>41</v>
      </c>
      <c r="B570" s="6" t="s">
        <v>42</v>
      </c>
      <c r="C570" s="4">
        <v>3</v>
      </c>
      <c r="D570" s="4">
        <v>15</v>
      </c>
      <c r="E570" s="4">
        <v>22</v>
      </c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7"/>
      <c r="Y570" s="5"/>
    </row>
    <row r="571" spans="1:25" x14ac:dyDescent="0.25">
      <c r="A571" s="6" t="s">
        <v>41</v>
      </c>
      <c r="B571" s="6" t="s">
        <v>42</v>
      </c>
      <c r="C571" s="4">
        <v>3</v>
      </c>
      <c r="D571" s="4">
        <v>16</v>
      </c>
      <c r="E571" s="4">
        <v>23</v>
      </c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7"/>
      <c r="Y571" s="5"/>
    </row>
    <row r="572" spans="1:25" x14ac:dyDescent="0.25">
      <c r="A572" s="6" t="s">
        <v>41</v>
      </c>
      <c r="B572" s="6" t="s">
        <v>42</v>
      </c>
      <c r="C572" s="4">
        <v>3</v>
      </c>
      <c r="D572" s="4">
        <v>16</v>
      </c>
      <c r="E572" s="4">
        <v>24</v>
      </c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7"/>
      <c r="Y572" s="5"/>
    </row>
    <row r="573" spans="1:25" x14ac:dyDescent="0.25">
      <c r="A573" s="6" t="s">
        <v>41</v>
      </c>
      <c r="B573" s="6" t="s">
        <v>42</v>
      </c>
      <c r="C573" s="4">
        <v>3</v>
      </c>
      <c r="D573" s="4">
        <v>16</v>
      </c>
      <c r="E573" s="4">
        <v>25</v>
      </c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7"/>
      <c r="Y573" s="5"/>
    </row>
    <row r="574" spans="1:25" x14ac:dyDescent="0.25">
      <c r="A574" s="6" t="s">
        <v>41</v>
      </c>
      <c r="B574" s="6" t="s">
        <v>42</v>
      </c>
      <c r="C574" s="4">
        <v>3</v>
      </c>
      <c r="D574" s="4">
        <v>16</v>
      </c>
      <c r="E574" s="4">
        <v>26</v>
      </c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7"/>
      <c r="Y574" s="5"/>
    </row>
    <row r="575" spans="1:25" x14ac:dyDescent="0.25">
      <c r="A575" s="6" t="s">
        <v>41</v>
      </c>
      <c r="B575" s="6" t="s">
        <v>42</v>
      </c>
      <c r="C575" s="4">
        <v>3</v>
      </c>
      <c r="D575" s="4">
        <v>17</v>
      </c>
      <c r="E575" s="4">
        <v>27</v>
      </c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7"/>
      <c r="Y575" s="5"/>
    </row>
    <row r="576" spans="1:25" x14ac:dyDescent="0.25">
      <c r="A576" s="6" t="s">
        <v>41</v>
      </c>
      <c r="B576" s="6" t="s">
        <v>42</v>
      </c>
      <c r="C576" s="4">
        <v>3</v>
      </c>
      <c r="D576" s="4">
        <v>17</v>
      </c>
      <c r="E576" s="4">
        <v>28</v>
      </c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7"/>
      <c r="Y576" s="5"/>
    </row>
    <row r="577" spans="1:25" x14ac:dyDescent="0.25">
      <c r="A577" s="6" t="s">
        <v>41</v>
      </c>
      <c r="B577" s="6" t="s">
        <v>42</v>
      </c>
      <c r="C577" s="4">
        <v>3</v>
      </c>
      <c r="D577" s="4">
        <v>17</v>
      </c>
      <c r="E577" s="4">
        <v>29</v>
      </c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7"/>
      <c r="Y577" s="5"/>
    </row>
    <row r="578" spans="1:25" x14ac:dyDescent="0.25">
      <c r="A578" s="6" t="s">
        <v>41</v>
      </c>
      <c r="B578" s="6" t="s">
        <v>42</v>
      </c>
      <c r="C578" s="4">
        <v>3</v>
      </c>
      <c r="D578" s="4">
        <v>17</v>
      </c>
      <c r="E578" s="4">
        <v>30</v>
      </c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7"/>
      <c r="Y578" s="5"/>
    </row>
    <row r="579" spans="1:25" x14ac:dyDescent="0.25">
      <c r="A579" s="6" t="s">
        <v>41</v>
      </c>
      <c r="B579" s="6" t="s">
        <v>42</v>
      </c>
      <c r="C579" s="4">
        <v>3</v>
      </c>
      <c r="D579" s="4">
        <v>18</v>
      </c>
      <c r="E579" s="4">
        <v>31</v>
      </c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7"/>
      <c r="Y579" s="5"/>
    </row>
    <row r="580" spans="1:25" x14ac:dyDescent="0.25">
      <c r="A580" s="6" t="s">
        <v>41</v>
      </c>
      <c r="B580" s="6" t="s">
        <v>42</v>
      </c>
      <c r="C580" s="4">
        <v>3</v>
      </c>
      <c r="D580" s="4">
        <v>18</v>
      </c>
      <c r="E580" s="4">
        <v>32</v>
      </c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7"/>
      <c r="Y580" s="5"/>
    </row>
    <row r="581" spans="1:25" x14ac:dyDescent="0.25">
      <c r="A581" s="6" t="s">
        <v>41</v>
      </c>
      <c r="B581" s="6" t="s">
        <v>42</v>
      </c>
      <c r="C581" s="4">
        <v>3</v>
      </c>
      <c r="D581" s="4">
        <v>18</v>
      </c>
      <c r="E581" s="4">
        <v>33</v>
      </c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7"/>
      <c r="Y581" s="5"/>
    </row>
    <row r="582" spans="1:25" x14ac:dyDescent="0.25">
      <c r="A582" s="6" t="s">
        <v>41</v>
      </c>
      <c r="B582" s="6" t="s">
        <v>42</v>
      </c>
      <c r="C582" s="4">
        <v>3</v>
      </c>
      <c r="D582" s="4">
        <v>18</v>
      </c>
      <c r="E582" s="4">
        <v>34</v>
      </c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7"/>
      <c r="Y582" s="5"/>
    </row>
    <row r="583" spans="1:25" x14ac:dyDescent="0.25">
      <c r="A583" s="6" t="s">
        <v>41</v>
      </c>
      <c r="B583" s="6" t="s">
        <v>42</v>
      </c>
      <c r="C583" s="4">
        <v>3</v>
      </c>
      <c r="D583" s="4">
        <v>19</v>
      </c>
      <c r="E583" s="4">
        <v>35</v>
      </c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7"/>
      <c r="Y583" s="5"/>
    </row>
    <row r="584" spans="1:25" x14ac:dyDescent="0.25">
      <c r="A584" s="6" t="s">
        <v>41</v>
      </c>
      <c r="B584" s="6" t="s">
        <v>42</v>
      </c>
      <c r="C584" s="4">
        <v>3</v>
      </c>
      <c r="D584" s="4">
        <v>19</v>
      </c>
      <c r="E584" s="4">
        <v>36</v>
      </c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7"/>
      <c r="Y584" s="5"/>
    </row>
    <row r="585" spans="1:25" x14ac:dyDescent="0.25">
      <c r="A585" s="6" t="s">
        <v>41</v>
      </c>
      <c r="B585" s="6" t="s">
        <v>42</v>
      </c>
      <c r="C585" s="4">
        <v>3</v>
      </c>
      <c r="D585" s="4">
        <v>19</v>
      </c>
      <c r="E585" s="4">
        <v>37</v>
      </c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7"/>
      <c r="Y585" s="5"/>
    </row>
    <row r="586" spans="1:25" x14ac:dyDescent="0.25">
      <c r="A586" s="6" t="s">
        <v>41</v>
      </c>
      <c r="B586" s="6" t="s">
        <v>42</v>
      </c>
      <c r="C586" s="4">
        <v>3</v>
      </c>
      <c r="D586" s="4">
        <v>19</v>
      </c>
      <c r="E586" s="4">
        <v>38</v>
      </c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7"/>
      <c r="Y586" s="5"/>
    </row>
    <row r="587" spans="1:25" x14ac:dyDescent="0.25">
      <c r="A587" s="6" t="s">
        <v>41</v>
      </c>
      <c r="B587" s="6" t="s">
        <v>42</v>
      </c>
      <c r="C587" s="4">
        <v>3</v>
      </c>
      <c r="D587" s="4">
        <v>19</v>
      </c>
      <c r="E587" s="4">
        <v>39</v>
      </c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7"/>
      <c r="Y587" s="5"/>
    </row>
    <row r="588" spans="1:25" x14ac:dyDescent="0.25">
      <c r="A588" s="6" t="s">
        <v>41</v>
      </c>
      <c r="B588" s="6" t="s">
        <v>42</v>
      </c>
      <c r="C588" s="4">
        <v>4</v>
      </c>
      <c r="D588" s="4">
        <v>20</v>
      </c>
      <c r="E588" s="4">
        <v>1</v>
      </c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7"/>
      <c r="Y588" s="5"/>
    </row>
    <row r="589" spans="1:25" x14ac:dyDescent="0.25">
      <c r="A589" s="6" t="s">
        <v>41</v>
      </c>
      <c r="B589" s="6" t="s">
        <v>42</v>
      </c>
      <c r="C589" s="4">
        <v>4</v>
      </c>
      <c r="D589" s="4">
        <v>20</v>
      </c>
      <c r="E589" s="4">
        <v>2</v>
      </c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7"/>
      <c r="Y589" s="5"/>
    </row>
    <row r="590" spans="1:25" x14ac:dyDescent="0.25">
      <c r="A590" s="6" t="s">
        <v>41</v>
      </c>
      <c r="B590" s="6" t="s">
        <v>42</v>
      </c>
      <c r="C590" s="4">
        <v>4</v>
      </c>
      <c r="D590" s="4">
        <v>20</v>
      </c>
      <c r="E590" s="4">
        <v>3</v>
      </c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7"/>
      <c r="Y590" s="5"/>
    </row>
    <row r="591" spans="1:25" x14ac:dyDescent="0.25">
      <c r="A591" s="6" t="s">
        <v>41</v>
      </c>
      <c r="B591" s="6" t="s">
        <v>42</v>
      </c>
      <c r="C591" s="4">
        <v>4</v>
      </c>
      <c r="D591" s="4">
        <v>20</v>
      </c>
      <c r="E591" s="4">
        <v>4</v>
      </c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7"/>
      <c r="Y591" s="5"/>
    </row>
    <row r="592" spans="1:25" x14ac:dyDescent="0.25">
      <c r="A592" s="6" t="s">
        <v>41</v>
      </c>
      <c r="B592" s="6" t="s">
        <v>42</v>
      </c>
      <c r="C592" s="4">
        <v>4</v>
      </c>
      <c r="D592" s="4">
        <v>20</v>
      </c>
      <c r="E592" s="4">
        <v>5</v>
      </c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7"/>
      <c r="Y592" s="5"/>
    </row>
    <row r="593" spans="1:25" x14ac:dyDescent="0.25">
      <c r="A593" s="6" t="s">
        <v>41</v>
      </c>
      <c r="B593" s="6" t="s">
        <v>42</v>
      </c>
      <c r="C593" s="4">
        <v>4</v>
      </c>
      <c r="D593" s="4">
        <v>20</v>
      </c>
      <c r="E593" s="4">
        <v>6</v>
      </c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7"/>
      <c r="Y593" s="5"/>
    </row>
    <row r="594" spans="1:25" x14ac:dyDescent="0.25">
      <c r="A594" s="6" t="s">
        <v>41</v>
      </c>
      <c r="B594" s="6" t="s">
        <v>42</v>
      </c>
      <c r="C594" s="4">
        <v>4</v>
      </c>
      <c r="D594" s="4">
        <v>21</v>
      </c>
      <c r="E594" s="4">
        <v>7</v>
      </c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7"/>
      <c r="Y594" s="5"/>
    </row>
    <row r="595" spans="1:25" x14ac:dyDescent="0.25">
      <c r="A595" s="6" t="s">
        <v>41</v>
      </c>
      <c r="B595" s="6" t="s">
        <v>42</v>
      </c>
      <c r="C595" s="4">
        <v>4</v>
      </c>
      <c r="D595" s="4">
        <v>21</v>
      </c>
      <c r="E595" s="4">
        <v>8</v>
      </c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7"/>
      <c r="Y595" s="5"/>
    </row>
    <row r="596" spans="1:25" x14ac:dyDescent="0.25">
      <c r="A596" s="6" t="s">
        <v>41</v>
      </c>
      <c r="B596" s="6" t="s">
        <v>42</v>
      </c>
      <c r="C596" s="4">
        <v>4</v>
      </c>
      <c r="D596" s="4">
        <v>21</v>
      </c>
      <c r="E596" s="4">
        <v>9</v>
      </c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7"/>
      <c r="Y596" s="5"/>
    </row>
    <row r="597" spans="1:25" x14ac:dyDescent="0.25">
      <c r="A597" s="6" t="s">
        <v>41</v>
      </c>
      <c r="B597" s="6" t="s">
        <v>42</v>
      </c>
      <c r="C597" s="4">
        <v>4</v>
      </c>
      <c r="D597" s="4">
        <v>22</v>
      </c>
      <c r="E597" s="4">
        <v>10</v>
      </c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7"/>
      <c r="Y597" s="5"/>
    </row>
    <row r="598" spans="1:25" x14ac:dyDescent="0.25">
      <c r="A598" s="6" t="s">
        <v>41</v>
      </c>
      <c r="B598" s="6" t="s">
        <v>42</v>
      </c>
      <c r="C598" s="4">
        <v>4</v>
      </c>
      <c r="D598" s="4">
        <v>22</v>
      </c>
      <c r="E598" s="4">
        <v>11</v>
      </c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7"/>
      <c r="Y598" s="5"/>
    </row>
    <row r="599" spans="1:25" x14ac:dyDescent="0.25">
      <c r="A599" s="6" t="s">
        <v>41</v>
      </c>
      <c r="B599" s="6" t="s">
        <v>42</v>
      </c>
      <c r="C599" s="4">
        <v>4</v>
      </c>
      <c r="D599" s="4">
        <v>22</v>
      </c>
      <c r="E599" s="4">
        <v>12</v>
      </c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7"/>
      <c r="Y599" s="5"/>
    </row>
    <row r="600" spans="1:25" x14ac:dyDescent="0.25">
      <c r="A600" s="6" t="s">
        <v>41</v>
      </c>
      <c r="B600" s="6" t="s">
        <v>42</v>
      </c>
      <c r="C600" s="4">
        <v>4</v>
      </c>
      <c r="D600" s="4">
        <v>23</v>
      </c>
      <c r="E600" s="4">
        <v>13</v>
      </c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7"/>
      <c r="Y600" s="5"/>
    </row>
    <row r="601" spans="1:25" x14ac:dyDescent="0.25">
      <c r="A601" s="6" t="s">
        <v>41</v>
      </c>
      <c r="B601" s="6" t="s">
        <v>42</v>
      </c>
      <c r="C601" s="4">
        <v>4</v>
      </c>
      <c r="D601" s="4">
        <v>23</v>
      </c>
      <c r="E601" s="4">
        <v>14</v>
      </c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7"/>
      <c r="Y601" s="5"/>
    </row>
    <row r="602" spans="1:25" x14ac:dyDescent="0.25">
      <c r="A602" s="6" t="s">
        <v>41</v>
      </c>
      <c r="B602" s="6" t="s">
        <v>42</v>
      </c>
      <c r="C602" s="4">
        <v>4</v>
      </c>
      <c r="D602" s="4">
        <v>23</v>
      </c>
      <c r="E602" s="4">
        <v>15</v>
      </c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7"/>
      <c r="Y602" s="5"/>
    </row>
    <row r="603" spans="1:25" x14ac:dyDescent="0.25">
      <c r="A603" s="6" t="s">
        <v>41</v>
      </c>
      <c r="B603" s="6" t="s">
        <v>42</v>
      </c>
      <c r="C603" s="4">
        <v>4</v>
      </c>
      <c r="D603" s="4">
        <v>24</v>
      </c>
      <c r="E603" s="4">
        <v>16</v>
      </c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7"/>
      <c r="Y603" s="5"/>
    </row>
    <row r="604" spans="1:25" x14ac:dyDescent="0.25">
      <c r="A604" s="6" t="s">
        <v>41</v>
      </c>
      <c r="B604" s="6" t="s">
        <v>42</v>
      </c>
      <c r="C604" s="4">
        <v>4</v>
      </c>
      <c r="D604" s="4">
        <v>24</v>
      </c>
      <c r="E604" s="4">
        <v>17</v>
      </c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7"/>
      <c r="Y604" s="5"/>
    </row>
    <row r="605" spans="1:25" x14ac:dyDescent="0.25">
      <c r="A605" s="6" t="s">
        <v>41</v>
      </c>
      <c r="B605" s="6" t="s">
        <v>42</v>
      </c>
      <c r="C605" s="4">
        <v>4</v>
      </c>
      <c r="D605" s="4">
        <v>24</v>
      </c>
      <c r="E605" s="4">
        <v>18</v>
      </c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7"/>
      <c r="Y605" s="5"/>
    </row>
    <row r="606" spans="1:25" x14ac:dyDescent="0.25">
      <c r="A606" s="6" t="s">
        <v>41</v>
      </c>
      <c r="B606" s="6" t="s">
        <v>42</v>
      </c>
      <c r="C606" s="4">
        <v>4</v>
      </c>
      <c r="D606" s="4">
        <v>25</v>
      </c>
      <c r="E606" s="4">
        <v>19</v>
      </c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7"/>
      <c r="Y606" s="5"/>
    </row>
    <row r="607" spans="1:25" x14ac:dyDescent="0.25">
      <c r="A607" s="6" t="s">
        <v>41</v>
      </c>
      <c r="B607" s="6" t="s">
        <v>42</v>
      </c>
      <c r="C607" s="4">
        <v>4</v>
      </c>
      <c r="D607" s="4">
        <v>25</v>
      </c>
      <c r="E607" s="4">
        <v>20</v>
      </c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7"/>
      <c r="Y607" s="5"/>
    </row>
    <row r="608" spans="1:25" x14ac:dyDescent="0.25">
      <c r="A608" s="6" t="s">
        <v>41</v>
      </c>
      <c r="B608" s="6" t="s">
        <v>42</v>
      </c>
      <c r="C608" s="4">
        <v>4</v>
      </c>
      <c r="D608" s="4">
        <v>25</v>
      </c>
      <c r="E608" s="4">
        <v>21</v>
      </c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7"/>
      <c r="Y608" s="5"/>
    </row>
    <row r="609" spans="1:25" x14ac:dyDescent="0.25">
      <c r="A609" s="6" t="s">
        <v>41</v>
      </c>
      <c r="B609" s="6" t="s">
        <v>42</v>
      </c>
      <c r="C609" s="4">
        <v>4</v>
      </c>
      <c r="D609" s="4">
        <v>26</v>
      </c>
      <c r="E609" s="4">
        <v>22</v>
      </c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7"/>
      <c r="Y609" s="5"/>
    </row>
    <row r="610" spans="1:25" x14ac:dyDescent="0.25">
      <c r="A610" s="6" t="s">
        <v>41</v>
      </c>
      <c r="B610" s="6" t="s">
        <v>42</v>
      </c>
      <c r="C610" s="4">
        <v>4</v>
      </c>
      <c r="D610" s="4">
        <v>26</v>
      </c>
      <c r="E610" s="4">
        <v>23</v>
      </c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7"/>
      <c r="Y610" s="5"/>
    </row>
    <row r="611" spans="1:25" x14ac:dyDescent="0.25">
      <c r="A611" s="6" t="s">
        <v>41</v>
      </c>
      <c r="B611" s="6" t="s">
        <v>42</v>
      </c>
      <c r="C611" s="4">
        <v>4</v>
      </c>
      <c r="D611" s="4">
        <v>26</v>
      </c>
      <c r="E611" s="4">
        <v>24</v>
      </c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7"/>
      <c r="Y611" s="5"/>
    </row>
    <row r="612" spans="1:25" x14ac:dyDescent="0.25">
      <c r="A612" s="6" t="s">
        <v>41</v>
      </c>
      <c r="B612" s="6" t="s">
        <v>42</v>
      </c>
      <c r="C612" s="4">
        <v>4</v>
      </c>
      <c r="D612" s="4">
        <v>27</v>
      </c>
      <c r="E612" s="4">
        <v>25</v>
      </c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7"/>
      <c r="Y612" s="5"/>
    </row>
    <row r="613" spans="1:25" x14ac:dyDescent="0.25">
      <c r="A613" s="6" t="s">
        <v>41</v>
      </c>
      <c r="B613" s="6" t="s">
        <v>42</v>
      </c>
      <c r="C613" s="4">
        <v>4</v>
      </c>
      <c r="D613" s="4">
        <v>27</v>
      </c>
      <c r="E613" s="4">
        <v>26</v>
      </c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7"/>
      <c r="Y613" s="5"/>
    </row>
    <row r="614" spans="1:25" x14ac:dyDescent="0.25">
      <c r="A614" s="6" t="s">
        <v>41</v>
      </c>
      <c r="B614" s="6" t="s">
        <v>42</v>
      </c>
      <c r="C614" s="4">
        <v>4</v>
      </c>
      <c r="D614" s="4">
        <v>27</v>
      </c>
      <c r="E614" s="4">
        <v>27</v>
      </c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7"/>
      <c r="Y614" s="5"/>
    </row>
    <row r="615" spans="1:25" x14ac:dyDescent="0.25">
      <c r="A615" s="6" t="s">
        <v>41</v>
      </c>
      <c r="B615" s="6" t="s">
        <v>42</v>
      </c>
      <c r="C615" s="4">
        <v>4</v>
      </c>
      <c r="D615" s="4">
        <v>28</v>
      </c>
      <c r="E615" s="4">
        <v>28</v>
      </c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7"/>
      <c r="Y615" s="5"/>
    </row>
    <row r="616" spans="1:25" x14ac:dyDescent="0.25">
      <c r="A616" s="6" t="s">
        <v>41</v>
      </c>
      <c r="B616" s="6" t="s">
        <v>42</v>
      </c>
      <c r="C616" s="4">
        <v>4</v>
      </c>
      <c r="D616" s="4">
        <v>28</v>
      </c>
      <c r="E616" s="4">
        <v>29</v>
      </c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7"/>
      <c r="Y616" s="5"/>
    </row>
    <row r="617" spans="1:25" x14ac:dyDescent="0.25">
      <c r="A617" s="6" t="s">
        <v>41</v>
      </c>
      <c r="B617" s="6" t="s">
        <v>42</v>
      </c>
      <c r="C617" s="4">
        <v>4</v>
      </c>
      <c r="D617" s="4">
        <v>28</v>
      </c>
      <c r="E617" s="4">
        <v>30</v>
      </c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7"/>
      <c r="Y617" s="5"/>
    </row>
    <row r="618" spans="1:25" x14ac:dyDescent="0.25">
      <c r="A618" s="6" t="s">
        <v>41</v>
      </c>
      <c r="B618" s="6" t="s">
        <v>42</v>
      </c>
      <c r="C618" s="4">
        <v>4</v>
      </c>
      <c r="D618" s="4">
        <v>29</v>
      </c>
      <c r="E618" s="4">
        <v>31</v>
      </c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7"/>
      <c r="Y618" s="5"/>
    </row>
    <row r="619" spans="1:25" x14ac:dyDescent="0.25">
      <c r="A619" s="6" t="s">
        <v>41</v>
      </c>
      <c r="B619" s="6" t="s">
        <v>42</v>
      </c>
      <c r="C619" s="4">
        <v>4</v>
      </c>
      <c r="D619" s="4">
        <v>29</v>
      </c>
      <c r="E619" s="4">
        <v>32</v>
      </c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7"/>
      <c r="Y619" s="5"/>
    </row>
    <row r="620" spans="1:25" x14ac:dyDescent="0.25">
      <c r="A620" s="6" t="s">
        <v>41</v>
      </c>
      <c r="B620" s="6" t="s">
        <v>42</v>
      </c>
      <c r="C620" s="4">
        <v>4</v>
      </c>
      <c r="D620" s="4">
        <v>29</v>
      </c>
      <c r="E620" s="4">
        <v>33</v>
      </c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7"/>
      <c r="Y620" s="5"/>
    </row>
    <row r="621" spans="1:25" x14ac:dyDescent="0.25">
      <c r="A621" s="6" t="s">
        <v>41</v>
      </c>
      <c r="B621" s="6" t="s">
        <v>42</v>
      </c>
      <c r="C621" s="4">
        <v>4</v>
      </c>
      <c r="D621" s="4">
        <v>30</v>
      </c>
      <c r="E621" s="4">
        <v>34</v>
      </c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7"/>
      <c r="Y621" s="5"/>
    </row>
    <row r="622" spans="1:25" x14ac:dyDescent="0.25">
      <c r="A622" s="6" t="s">
        <v>41</v>
      </c>
      <c r="B622" s="6" t="s">
        <v>42</v>
      </c>
      <c r="C622" s="4">
        <v>4</v>
      </c>
      <c r="D622" s="4">
        <v>30</v>
      </c>
      <c r="E622" s="4">
        <v>35</v>
      </c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7"/>
      <c r="Y622" s="5"/>
    </row>
    <row r="623" spans="1:25" x14ac:dyDescent="0.25">
      <c r="A623" s="6" t="s">
        <v>41</v>
      </c>
      <c r="B623" s="6" t="s">
        <v>42</v>
      </c>
      <c r="C623" s="4">
        <v>4</v>
      </c>
      <c r="D623" s="4">
        <v>30</v>
      </c>
      <c r="E623" s="4">
        <v>36</v>
      </c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7"/>
      <c r="Y623" s="5"/>
    </row>
    <row r="624" spans="1:25" x14ac:dyDescent="0.25">
      <c r="A624" s="6" t="s">
        <v>41</v>
      </c>
      <c r="B624" s="6" t="s">
        <v>42</v>
      </c>
      <c r="C624" s="4">
        <v>4</v>
      </c>
      <c r="D624" s="4">
        <v>31</v>
      </c>
      <c r="E624" s="4">
        <v>37</v>
      </c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7"/>
      <c r="Y624" s="5"/>
    </row>
    <row r="625" spans="1:25" x14ac:dyDescent="0.25">
      <c r="A625" s="6" t="s">
        <v>41</v>
      </c>
      <c r="B625" s="6" t="s">
        <v>42</v>
      </c>
      <c r="C625" s="4">
        <v>4</v>
      </c>
      <c r="D625" s="4">
        <v>31</v>
      </c>
      <c r="E625" s="4">
        <v>38</v>
      </c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7"/>
      <c r="Y625" s="5"/>
    </row>
    <row r="626" spans="1:25" x14ac:dyDescent="0.25">
      <c r="A626" s="6" t="s">
        <v>41</v>
      </c>
      <c r="B626" s="6" t="s">
        <v>42</v>
      </c>
      <c r="C626" s="4">
        <v>4</v>
      </c>
      <c r="D626" s="4">
        <v>31</v>
      </c>
      <c r="E626" s="4">
        <v>39</v>
      </c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7"/>
      <c r="Y626" s="5"/>
    </row>
    <row r="627" spans="1:25" x14ac:dyDescent="0.25">
      <c r="A627" s="6" t="s">
        <v>41</v>
      </c>
      <c r="B627" s="6" t="s">
        <v>42</v>
      </c>
      <c r="C627" s="4">
        <v>4</v>
      </c>
      <c r="D627" s="4">
        <v>32</v>
      </c>
      <c r="E627" s="4">
        <v>40</v>
      </c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7"/>
      <c r="Y627" s="5"/>
    </row>
    <row r="628" spans="1:25" x14ac:dyDescent="0.25">
      <c r="A628" s="6" t="s">
        <v>41</v>
      </c>
      <c r="B628" s="6" t="s">
        <v>42</v>
      </c>
      <c r="C628" s="4">
        <v>4</v>
      </c>
      <c r="D628" s="4">
        <v>32</v>
      </c>
      <c r="E628" s="4">
        <v>41</v>
      </c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7"/>
      <c r="Y628" s="5"/>
    </row>
    <row r="629" spans="1:25" x14ac:dyDescent="0.25">
      <c r="A629" s="6" t="s">
        <v>41</v>
      </c>
      <c r="B629" s="6" t="s">
        <v>42</v>
      </c>
      <c r="C629" s="4">
        <v>4</v>
      </c>
      <c r="D629" s="4">
        <v>32</v>
      </c>
      <c r="E629" s="4">
        <v>42</v>
      </c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7"/>
      <c r="Y629" s="5"/>
    </row>
    <row r="630" spans="1:25" x14ac:dyDescent="0.25">
      <c r="A630" s="6" t="s">
        <v>41</v>
      </c>
      <c r="B630" s="6" t="s">
        <v>42</v>
      </c>
      <c r="C630" s="4">
        <v>5</v>
      </c>
      <c r="D630" s="4">
        <v>2</v>
      </c>
      <c r="E630" s="4">
        <v>25</v>
      </c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7"/>
      <c r="Y630" s="5"/>
    </row>
    <row r="631" spans="1:25" x14ac:dyDescent="0.25">
      <c r="A631" s="6" t="s">
        <v>41</v>
      </c>
      <c r="B631" s="6" t="s">
        <v>42</v>
      </c>
      <c r="C631" s="4">
        <v>5</v>
      </c>
      <c r="D631" s="4">
        <v>2</v>
      </c>
      <c r="E631" s="4">
        <v>26</v>
      </c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7"/>
      <c r="Y631" s="5"/>
    </row>
    <row r="632" spans="1:25" x14ac:dyDescent="0.25">
      <c r="A632" s="6" t="s">
        <v>41</v>
      </c>
      <c r="B632" s="6" t="s">
        <v>42</v>
      </c>
      <c r="C632" s="4">
        <v>5</v>
      </c>
      <c r="D632" s="4">
        <v>2</v>
      </c>
      <c r="E632" s="4">
        <v>27</v>
      </c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7"/>
      <c r="Y632" s="5"/>
    </row>
    <row r="633" spans="1:25" x14ac:dyDescent="0.25">
      <c r="A633" s="6" t="s">
        <v>41</v>
      </c>
      <c r="B633" s="6" t="s">
        <v>42</v>
      </c>
      <c r="C633" s="4">
        <v>5</v>
      </c>
      <c r="D633" s="4">
        <v>2</v>
      </c>
      <c r="E633" s="4">
        <v>28</v>
      </c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7"/>
      <c r="Y633" s="5"/>
    </row>
    <row r="634" spans="1:25" x14ac:dyDescent="0.25">
      <c r="A634" s="6" t="s">
        <v>41</v>
      </c>
      <c r="B634" s="6" t="s">
        <v>42</v>
      </c>
      <c r="C634" s="4">
        <v>5</v>
      </c>
      <c r="D634" s="4">
        <v>2</v>
      </c>
      <c r="E634" s="4">
        <v>29</v>
      </c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7"/>
      <c r="Y634" s="5"/>
    </row>
    <row r="635" spans="1:25" x14ac:dyDescent="0.25">
      <c r="A635" s="6" t="s">
        <v>41</v>
      </c>
      <c r="B635" s="6" t="s">
        <v>42</v>
      </c>
      <c r="C635" s="4">
        <v>5</v>
      </c>
      <c r="D635" s="4">
        <v>1</v>
      </c>
      <c r="E635" s="4">
        <v>33</v>
      </c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7"/>
      <c r="Y635" s="5"/>
    </row>
    <row r="636" spans="1:25" x14ac:dyDescent="0.25">
      <c r="A636" s="6" t="s">
        <v>41</v>
      </c>
      <c r="B636" s="6" t="s">
        <v>42</v>
      </c>
      <c r="C636" s="4">
        <v>5</v>
      </c>
      <c r="D636" s="4">
        <v>1</v>
      </c>
      <c r="E636" s="4">
        <v>34</v>
      </c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7"/>
      <c r="Y636" s="5"/>
    </row>
    <row r="637" spans="1:25" x14ac:dyDescent="0.25">
      <c r="A637" s="6" t="s">
        <v>41</v>
      </c>
      <c r="B637" s="6" t="s">
        <v>42</v>
      </c>
      <c r="C637" s="4">
        <v>5</v>
      </c>
      <c r="D637" s="4">
        <v>1</v>
      </c>
      <c r="E637" s="4">
        <v>35</v>
      </c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7"/>
      <c r="Y637" s="5"/>
    </row>
    <row r="638" spans="1:25" x14ac:dyDescent="0.25">
      <c r="A638" s="6" t="s">
        <v>41</v>
      </c>
      <c r="B638" s="6" t="s">
        <v>42</v>
      </c>
      <c r="C638" s="4">
        <v>5</v>
      </c>
      <c r="D638" s="4">
        <v>1</v>
      </c>
      <c r="E638" s="4">
        <v>36</v>
      </c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7"/>
      <c r="Y638" s="5"/>
    </row>
    <row r="639" spans="1:25" x14ac:dyDescent="0.25">
      <c r="A639" s="6" t="s">
        <v>41</v>
      </c>
      <c r="B639" s="6" t="s">
        <v>42</v>
      </c>
      <c r="C639" s="4">
        <v>5</v>
      </c>
      <c r="D639" s="4">
        <v>42</v>
      </c>
      <c r="E639" s="4">
        <v>41</v>
      </c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7"/>
      <c r="Y639" s="5"/>
    </row>
    <row r="640" spans="1:25" x14ac:dyDescent="0.25">
      <c r="A640" s="6" t="s">
        <v>41</v>
      </c>
      <c r="B640" s="6" t="s">
        <v>42</v>
      </c>
      <c r="C640" s="4">
        <v>5</v>
      </c>
      <c r="D640" s="4">
        <v>42</v>
      </c>
      <c r="E640" s="4">
        <v>42</v>
      </c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7"/>
      <c r="Y640" s="5"/>
    </row>
    <row r="641" spans="1:25" x14ac:dyDescent="0.25">
      <c r="A641" s="6" t="s">
        <v>41</v>
      </c>
      <c r="B641" s="6" t="s">
        <v>42</v>
      </c>
      <c r="C641" s="4">
        <v>5</v>
      </c>
      <c r="D641" s="4">
        <v>42</v>
      </c>
      <c r="E641" s="4">
        <v>43</v>
      </c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7"/>
      <c r="Y641" s="5"/>
    </row>
    <row r="642" spans="1:25" x14ac:dyDescent="0.25">
      <c r="A642" s="6" t="s">
        <v>41</v>
      </c>
      <c r="B642" s="6" t="s">
        <v>42</v>
      </c>
      <c r="C642" s="4">
        <v>5</v>
      </c>
      <c r="D642" s="4">
        <v>42</v>
      </c>
      <c r="E642" s="4">
        <v>44</v>
      </c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7"/>
      <c r="Y642" s="5"/>
    </row>
    <row r="643" spans="1:25" x14ac:dyDescent="0.25">
      <c r="A643" s="6" t="s">
        <v>41</v>
      </c>
      <c r="B643" s="6" t="s">
        <v>42</v>
      </c>
      <c r="C643" s="4">
        <v>5</v>
      </c>
      <c r="D643" s="4">
        <v>33</v>
      </c>
      <c r="E643" s="4">
        <v>1</v>
      </c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7"/>
      <c r="Y643" s="5"/>
    </row>
    <row r="644" spans="1:25" x14ac:dyDescent="0.25">
      <c r="A644" s="6" t="s">
        <v>41</v>
      </c>
      <c r="B644" s="6" t="s">
        <v>42</v>
      </c>
      <c r="C644" s="4">
        <v>5</v>
      </c>
      <c r="D644" s="4">
        <v>33</v>
      </c>
      <c r="E644" s="4">
        <v>2</v>
      </c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7"/>
      <c r="Y644" s="5"/>
    </row>
    <row r="645" spans="1:25" x14ac:dyDescent="0.25">
      <c r="A645" s="6" t="s">
        <v>41</v>
      </c>
      <c r="B645" s="6" t="s">
        <v>42</v>
      </c>
      <c r="C645" s="4">
        <v>5</v>
      </c>
      <c r="D645" s="4">
        <v>33</v>
      </c>
      <c r="E645" s="4">
        <v>3</v>
      </c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7"/>
      <c r="Y645" s="5"/>
    </row>
    <row r="646" spans="1:25" x14ac:dyDescent="0.25">
      <c r="A646" s="6" t="s">
        <v>41</v>
      </c>
      <c r="B646" s="6" t="s">
        <v>42</v>
      </c>
      <c r="C646" s="4">
        <v>5</v>
      </c>
      <c r="D646" s="4">
        <v>33</v>
      </c>
      <c r="E646" s="4">
        <v>4</v>
      </c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7"/>
      <c r="Y646" s="5"/>
    </row>
    <row r="647" spans="1:25" x14ac:dyDescent="0.25">
      <c r="A647" s="6" t="s">
        <v>41</v>
      </c>
      <c r="B647" s="6" t="s">
        <v>42</v>
      </c>
      <c r="C647" s="4">
        <v>5</v>
      </c>
      <c r="D647" s="4">
        <v>33</v>
      </c>
      <c r="E647" s="4">
        <v>5</v>
      </c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7"/>
      <c r="Y647" s="5"/>
    </row>
    <row r="648" spans="1:25" x14ac:dyDescent="0.25">
      <c r="A648" s="6" t="s">
        <v>41</v>
      </c>
      <c r="B648" s="6" t="s">
        <v>42</v>
      </c>
      <c r="C648" s="4">
        <v>5</v>
      </c>
      <c r="D648" s="4">
        <v>33</v>
      </c>
      <c r="E648" s="4">
        <v>6</v>
      </c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7"/>
      <c r="Y648" s="5"/>
    </row>
    <row r="649" spans="1:25" x14ac:dyDescent="0.25">
      <c r="A649" s="6" t="s">
        <v>41</v>
      </c>
      <c r="B649" s="6" t="s">
        <v>42</v>
      </c>
      <c r="C649" s="4">
        <v>5</v>
      </c>
      <c r="D649" s="4">
        <v>34</v>
      </c>
      <c r="E649" s="4">
        <v>9</v>
      </c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7"/>
      <c r="Y649" s="5"/>
    </row>
    <row r="650" spans="1:25" x14ac:dyDescent="0.25">
      <c r="A650" s="6" t="s">
        <v>41</v>
      </c>
      <c r="B650" s="6" t="s">
        <v>42</v>
      </c>
      <c r="C650" s="4">
        <v>5</v>
      </c>
      <c r="D650" s="4">
        <v>34</v>
      </c>
      <c r="E650" s="4">
        <v>10</v>
      </c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7"/>
      <c r="Y650" s="5"/>
    </row>
    <row r="651" spans="1:25" x14ac:dyDescent="0.25">
      <c r="A651" s="6" t="s">
        <v>41</v>
      </c>
      <c r="B651" s="6" t="s">
        <v>42</v>
      </c>
      <c r="C651" s="4">
        <v>5</v>
      </c>
      <c r="D651" s="4">
        <v>34</v>
      </c>
      <c r="E651" s="4">
        <v>11</v>
      </c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7"/>
      <c r="Y651" s="5"/>
    </row>
    <row r="652" spans="1:25" x14ac:dyDescent="0.25">
      <c r="A652" s="6" t="s">
        <v>41</v>
      </c>
      <c r="B652" s="6" t="s">
        <v>42</v>
      </c>
      <c r="C652" s="4">
        <v>5</v>
      </c>
      <c r="D652" s="4">
        <v>34</v>
      </c>
      <c r="E652" s="4">
        <v>12</v>
      </c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/>
      <c r="Y652" s="5"/>
    </row>
    <row r="653" spans="1:25" x14ac:dyDescent="0.25">
      <c r="A653" s="6" t="s">
        <v>41</v>
      </c>
      <c r="B653" s="6" t="s">
        <v>42</v>
      </c>
      <c r="C653" s="4">
        <v>5</v>
      </c>
      <c r="D653" s="4">
        <v>34</v>
      </c>
      <c r="E653" s="4">
        <v>13</v>
      </c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7"/>
      <c r="Y653" s="5"/>
    </row>
    <row r="654" spans="1:25" x14ac:dyDescent="0.25">
      <c r="A654" s="6" t="s">
        <v>41</v>
      </c>
      <c r="B654" s="6" t="s">
        <v>42</v>
      </c>
      <c r="C654" s="4">
        <v>5</v>
      </c>
      <c r="D654" s="4">
        <v>34</v>
      </c>
      <c r="E654" s="4">
        <v>14</v>
      </c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7"/>
      <c r="Y654" s="5"/>
    </row>
    <row r="655" spans="1:25" x14ac:dyDescent="0.25">
      <c r="A655" s="6" t="s">
        <v>41</v>
      </c>
      <c r="B655" s="6" t="s">
        <v>42</v>
      </c>
      <c r="C655" s="4">
        <v>5</v>
      </c>
      <c r="D655" s="4">
        <v>44</v>
      </c>
      <c r="E655" s="4">
        <v>17</v>
      </c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7"/>
      <c r="Y655" s="5"/>
    </row>
    <row r="656" spans="1:25" x14ac:dyDescent="0.25">
      <c r="A656" s="6" t="s">
        <v>41</v>
      </c>
      <c r="B656" s="6" t="s">
        <v>42</v>
      </c>
      <c r="C656" s="4">
        <v>5</v>
      </c>
      <c r="D656" s="4">
        <v>44</v>
      </c>
      <c r="E656" s="4">
        <v>18</v>
      </c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7"/>
      <c r="Y656" s="5"/>
    </row>
    <row r="657" spans="1:25" x14ac:dyDescent="0.25">
      <c r="A657" s="6" t="s">
        <v>41</v>
      </c>
      <c r="B657" s="6" t="s">
        <v>42</v>
      </c>
      <c r="C657" s="4">
        <v>5</v>
      </c>
      <c r="D657" s="4">
        <v>44</v>
      </c>
      <c r="E657" s="4">
        <v>19</v>
      </c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7"/>
      <c r="Y657" s="5"/>
    </row>
    <row r="658" spans="1:25" x14ac:dyDescent="0.25">
      <c r="A658" s="6" t="s">
        <v>41</v>
      </c>
      <c r="B658" s="6" t="s">
        <v>42</v>
      </c>
      <c r="C658" s="4">
        <v>5</v>
      </c>
      <c r="D658" s="4">
        <v>44</v>
      </c>
      <c r="E658" s="4">
        <v>20</v>
      </c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7"/>
      <c r="Y658" s="5"/>
    </row>
    <row r="659" spans="1:25" x14ac:dyDescent="0.25">
      <c r="A659" s="6" t="s">
        <v>41</v>
      </c>
      <c r="B659" s="6" t="s">
        <v>42</v>
      </c>
      <c r="C659" s="4">
        <v>5</v>
      </c>
      <c r="D659" s="4">
        <v>44</v>
      </c>
      <c r="E659" s="4">
        <v>21</v>
      </c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7"/>
      <c r="Y659" s="5"/>
    </row>
    <row r="660" spans="1:25" x14ac:dyDescent="0.25">
      <c r="A660" s="6" t="s">
        <v>41</v>
      </c>
      <c r="B660" s="6" t="s">
        <v>42</v>
      </c>
      <c r="C660" s="4">
        <v>5</v>
      </c>
      <c r="D660" s="4">
        <v>44</v>
      </c>
      <c r="E660" s="4">
        <v>22</v>
      </c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7"/>
      <c r="Y660" s="5"/>
    </row>
    <row r="661" spans="1:25" x14ac:dyDescent="0.25">
      <c r="A661" s="6" t="s">
        <v>41</v>
      </c>
      <c r="B661" s="6" t="s">
        <v>42</v>
      </c>
      <c r="C661" s="4">
        <v>6</v>
      </c>
      <c r="D661" s="4">
        <v>36</v>
      </c>
      <c r="E661" s="4">
        <v>1</v>
      </c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7"/>
      <c r="Y661" s="5"/>
    </row>
    <row r="662" spans="1:25" x14ac:dyDescent="0.25">
      <c r="A662" s="6" t="s">
        <v>41</v>
      </c>
      <c r="B662" s="6" t="s">
        <v>42</v>
      </c>
      <c r="C662" s="4">
        <v>6</v>
      </c>
      <c r="D662" s="4">
        <v>36</v>
      </c>
      <c r="E662" s="4">
        <v>2</v>
      </c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7"/>
      <c r="Y662" s="5"/>
    </row>
    <row r="663" spans="1:25" x14ac:dyDescent="0.25">
      <c r="A663" s="6" t="s">
        <v>41</v>
      </c>
      <c r="B663" s="6" t="s">
        <v>42</v>
      </c>
      <c r="C663" s="4">
        <v>6</v>
      </c>
      <c r="D663" s="4">
        <v>36</v>
      </c>
      <c r="E663" s="4">
        <v>3</v>
      </c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7"/>
      <c r="Y663" s="5"/>
    </row>
    <row r="664" spans="1:25" x14ac:dyDescent="0.25">
      <c r="A664" s="6" t="s">
        <v>41</v>
      </c>
      <c r="B664" s="6" t="s">
        <v>42</v>
      </c>
      <c r="C664" s="4">
        <v>6</v>
      </c>
      <c r="D664" s="4">
        <v>36</v>
      </c>
      <c r="E664" s="4">
        <v>4</v>
      </c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7"/>
      <c r="Y664" s="5"/>
    </row>
    <row r="665" spans="1:25" x14ac:dyDescent="0.25">
      <c r="A665" s="6" t="s">
        <v>41</v>
      </c>
      <c r="B665" s="6" t="s">
        <v>42</v>
      </c>
      <c r="C665" s="4">
        <v>6</v>
      </c>
      <c r="D665" s="4">
        <v>36</v>
      </c>
      <c r="E665" s="4">
        <v>5</v>
      </c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7"/>
      <c r="Y665" s="5"/>
    </row>
    <row r="666" spans="1:25" x14ac:dyDescent="0.25">
      <c r="A666" s="6" t="s">
        <v>41</v>
      </c>
      <c r="B666" s="6" t="s">
        <v>42</v>
      </c>
      <c r="C666" s="4">
        <v>6</v>
      </c>
      <c r="D666" s="4">
        <v>39</v>
      </c>
      <c r="E666" s="4">
        <v>8</v>
      </c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7"/>
      <c r="Y666" s="5"/>
    </row>
    <row r="667" spans="1:25" x14ac:dyDescent="0.25">
      <c r="A667" s="6" t="s">
        <v>41</v>
      </c>
      <c r="B667" s="6" t="s">
        <v>42</v>
      </c>
      <c r="C667" s="4">
        <v>6</v>
      </c>
      <c r="D667" s="4">
        <v>39</v>
      </c>
      <c r="E667" s="4">
        <v>9</v>
      </c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7"/>
      <c r="Y667" s="5"/>
    </row>
    <row r="668" spans="1:25" x14ac:dyDescent="0.25">
      <c r="A668" s="6" t="s">
        <v>41</v>
      </c>
      <c r="B668" s="6" t="s">
        <v>42</v>
      </c>
      <c r="C668" s="4">
        <v>6</v>
      </c>
      <c r="D668" s="4">
        <v>39</v>
      </c>
      <c r="E668" s="4">
        <v>10</v>
      </c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7"/>
      <c r="Y668" s="5"/>
    </row>
    <row r="669" spans="1:25" x14ac:dyDescent="0.25">
      <c r="A669" s="6" t="s">
        <v>41</v>
      </c>
      <c r="B669" s="6" t="s">
        <v>42</v>
      </c>
      <c r="C669" s="4">
        <v>6</v>
      </c>
      <c r="D669" s="4">
        <v>39</v>
      </c>
      <c r="E669" s="4">
        <v>11</v>
      </c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7"/>
      <c r="Y669" s="5"/>
    </row>
    <row r="670" spans="1:25" x14ac:dyDescent="0.25">
      <c r="A670" s="6" t="s">
        <v>41</v>
      </c>
      <c r="B670" s="6" t="s">
        <v>42</v>
      </c>
      <c r="C670" s="4">
        <v>6</v>
      </c>
      <c r="D670" s="4">
        <v>39</v>
      </c>
      <c r="E670" s="4">
        <v>12</v>
      </c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7"/>
      <c r="Y670" s="5"/>
    </row>
    <row r="671" spans="1:25" x14ac:dyDescent="0.25">
      <c r="A671" s="6" t="s">
        <v>41</v>
      </c>
      <c r="B671" s="6" t="s">
        <v>42</v>
      </c>
      <c r="C671" s="4">
        <v>6</v>
      </c>
      <c r="D671" s="4">
        <v>41</v>
      </c>
      <c r="E671" s="4">
        <v>13</v>
      </c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7"/>
      <c r="Y671" s="5"/>
    </row>
    <row r="672" spans="1:25" x14ac:dyDescent="0.25">
      <c r="A672" s="6" t="s">
        <v>41</v>
      </c>
      <c r="B672" s="6" t="s">
        <v>42</v>
      </c>
      <c r="C672" s="4">
        <v>6</v>
      </c>
      <c r="D672" s="4">
        <v>41</v>
      </c>
      <c r="E672" s="4">
        <v>14</v>
      </c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7"/>
      <c r="Y672" s="5"/>
    </row>
    <row r="673" spans="1:25" x14ac:dyDescent="0.25">
      <c r="A673" s="6" t="s">
        <v>41</v>
      </c>
      <c r="B673" s="6" t="s">
        <v>42</v>
      </c>
      <c r="C673" s="4">
        <v>6</v>
      </c>
      <c r="D673" s="4">
        <v>41</v>
      </c>
      <c r="E673" s="4">
        <v>15</v>
      </c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7"/>
      <c r="Y673" s="5"/>
    </row>
    <row r="674" spans="1:25" x14ac:dyDescent="0.25">
      <c r="A674" s="6" t="s">
        <v>41</v>
      </c>
      <c r="B674" s="6" t="s">
        <v>42</v>
      </c>
      <c r="C674" s="4">
        <v>6</v>
      </c>
      <c r="D674" s="4">
        <v>41</v>
      </c>
      <c r="E674" s="4">
        <v>16</v>
      </c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7"/>
      <c r="Y674" s="5"/>
    </row>
    <row r="675" spans="1:25" x14ac:dyDescent="0.25">
      <c r="A675" s="6" t="s">
        <v>41</v>
      </c>
      <c r="B675" s="6" t="s">
        <v>42</v>
      </c>
      <c r="C675" s="4">
        <v>6</v>
      </c>
      <c r="D675" s="4">
        <v>43</v>
      </c>
      <c r="E675" s="4">
        <v>17</v>
      </c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7"/>
      <c r="Y675" s="5"/>
    </row>
    <row r="676" spans="1:25" x14ac:dyDescent="0.25">
      <c r="A676" s="6" t="s">
        <v>41</v>
      </c>
      <c r="B676" s="6" t="s">
        <v>42</v>
      </c>
      <c r="C676" s="4">
        <v>6</v>
      </c>
      <c r="D676" s="4">
        <v>43</v>
      </c>
      <c r="E676" s="4">
        <v>18</v>
      </c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7"/>
      <c r="Y676" s="5"/>
    </row>
    <row r="677" spans="1:25" x14ac:dyDescent="0.25">
      <c r="A677" s="6" t="s">
        <v>41</v>
      </c>
      <c r="B677" s="6" t="s">
        <v>42</v>
      </c>
      <c r="C677" s="4">
        <v>6</v>
      </c>
      <c r="D677" s="4">
        <v>43</v>
      </c>
      <c r="E677" s="4">
        <v>19</v>
      </c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7"/>
      <c r="Y677" s="5"/>
    </row>
    <row r="678" spans="1:25" x14ac:dyDescent="0.25">
      <c r="A678" s="6" t="s">
        <v>41</v>
      </c>
      <c r="B678" s="6" t="s">
        <v>42</v>
      </c>
      <c r="C678" s="4">
        <v>6</v>
      </c>
      <c r="D678" s="4">
        <v>43</v>
      </c>
      <c r="E678" s="4">
        <v>20</v>
      </c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7"/>
      <c r="Y678" s="5"/>
    </row>
    <row r="679" spans="1:25" x14ac:dyDescent="0.25">
      <c r="A679" s="6" t="s">
        <v>41</v>
      </c>
      <c r="B679" s="6" t="s">
        <v>42</v>
      </c>
      <c r="C679" s="4">
        <v>6</v>
      </c>
      <c r="D679" s="4">
        <v>43</v>
      </c>
      <c r="E679" s="4">
        <v>21</v>
      </c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7"/>
      <c r="Y679" s="5"/>
    </row>
    <row r="680" spans="1:25" x14ac:dyDescent="0.25">
      <c r="A680" s="6" t="s">
        <v>41</v>
      </c>
      <c r="B680" s="6" t="s">
        <v>42</v>
      </c>
      <c r="C680" s="4">
        <v>6</v>
      </c>
      <c r="D680" s="4">
        <v>45</v>
      </c>
      <c r="E680" s="4">
        <v>22</v>
      </c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7"/>
      <c r="Y680" s="5"/>
    </row>
    <row r="681" spans="1:25" x14ac:dyDescent="0.25">
      <c r="A681" s="6" t="s">
        <v>41</v>
      </c>
      <c r="B681" s="6" t="s">
        <v>42</v>
      </c>
      <c r="C681" s="4">
        <v>6</v>
      </c>
      <c r="D681" s="4">
        <v>45</v>
      </c>
      <c r="E681" s="4">
        <v>23</v>
      </c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7"/>
      <c r="Y681" s="5"/>
    </row>
    <row r="682" spans="1:25" x14ac:dyDescent="0.25">
      <c r="A682" s="6" t="s">
        <v>41</v>
      </c>
      <c r="B682" s="6" t="s">
        <v>42</v>
      </c>
      <c r="C682" s="4">
        <v>6</v>
      </c>
      <c r="D682" s="4">
        <v>45</v>
      </c>
      <c r="E682" s="4">
        <v>24</v>
      </c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7"/>
      <c r="Y682" s="5"/>
    </row>
    <row r="683" spans="1:25" x14ac:dyDescent="0.25">
      <c r="A683" s="6" t="s">
        <v>41</v>
      </c>
      <c r="B683" s="6" t="s">
        <v>42</v>
      </c>
      <c r="C683" s="4">
        <v>6</v>
      </c>
      <c r="D683" s="4">
        <v>45</v>
      </c>
      <c r="E683" s="4">
        <v>25</v>
      </c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7"/>
      <c r="Y683" s="5"/>
    </row>
    <row r="684" spans="1:25" x14ac:dyDescent="0.25">
      <c r="A684" s="6" t="s">
        <v>41</v>
      </c>
      <c r="B684" s="6" t="s">
        <v>42</v>
      </c>
      <c r="C684" s="4">
        <v>6</v>
      </c>
      <c r="D684" s="4">
        <v>45</v>
      </c>
      <c r="E684" s="4">
        <v>26</v>
      </c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7"/>
      <c r="Y684" s="5"/>
    </row>
    <row r="685" spans="1:25" x14ac:dyDescent="0.25">
      <c r="A685" s="6" t="s">
        <v>41</v>
      </c>
      <c r="B685" s="6" t="s">
        <v>42</v>
      </c>
      <c r="C685" s="4">
        <v>7</v>
      </c>
      <c r="D685" s="4">
        <v>73</v>
      </c>
      <c r="E685" s="4">
        <v>1</v>
      </c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7"/>
      <c r="Y685" s="5"/>
    </row>
    <row r="686" spans="1:25" x14ac:dyDescent="0.25">
      <c r="A686" s="6" t="s">
        <v>41</v>
      </c>
      <c r="B686" s="6" t="s">
        <v>42</v>
      </c>
      <c r="C686" s="4">
        <v>7</v>
      </c>
      <c r="D686" s="4">
        <v>73</v>
      </c>
      <c r="E686" s="4">
        <v>2</v>
      </c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7"/>
      <c r="Y686" s="5"/>
    </row>
    <row r="687" spans="1:25" x14ac:dyDescent="0.25">
      <c r="A687" s="6" t="s">
        <v>41</v>
      </c>
      <c r="B687" s="6" t="s">
        <v>42</v>
      </c>
      <c r="C687" s="4">
        <v>7</v>
      </c>
      <c r="D687" s="4">
        <v>73</v>
      </c>
      <c r="E687" s="4">
        <v>3</v>
      </c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7"/>
      <c r="Y687" s="5"/>
    </row>
    <row r="688" spans="1:25" x14ac:dyDescent="0.25">
      <c r="A688" s="6" t="s">
        <v>41</v>
      </c>
      <c r="B688" s="6" t="s">
        <v>42</v>
      </c>
      <c r="C688" s="4">
        <v>7</v>
      </c>
      <c r="D688" s="4">
        <v>73</v>
      </c>
      <c r="E688" s="4">
        <v>4</v>
      </c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7"/>
      <c r="Y688" s="5"/>
    </row>
    <row r="689" spans="1:25" x14ac:dyDescent="0.25">
      <c r="A689" s="6" t="s">
        <v>41</v>
      </c>
      <c r="B689" s="6" t="s">
        <v>42</v>
      </c>
      <c r="C689" s="4">
        <v>7</v>
      </c>
      <c r="D689" s="4">
        <v>74</v>
      </c>
      <c r="E689" s="4">
        <v>5</v>
      </c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7"/>
      <c r="Y689" s="5"/>
    </row>
    <row r="690" spans="1:25" x14ac:dyDescent="0.25">
      <c r="A690" s="6" t="s">
        <v>41</v>
      </c>
      <c r="B690" s="6" t="s">
        <v>42</v>
      </c>
      <c r="C690" s="4">
        <v>7</v>
      </c>
      <c r="D690" s="4">
        <v>74</v>
      </c>
      <c r="E690" s="4">
        <v>6</v>
      </c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7"/>
      <c r="Y690" s="5"/>
    </row>
    <row r="691" spans="1:25" x14ac:dyDescent="0.25">
      <c r="A691" s="6" t="s">
        <v>41</v>
      </c>
      <c r="B691" s="6" t="s">
        <v>42</v>
      </c>
      <c r="C691" s="4">
        <v>7</v>
      </c>
      <c r="D691" s="4">
        <v>74</v>
      </c>
      <c r="E691" s="4">
        <v>7</v>
      </c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7"/>
      <c r="Y691" s="5"/>
    </row>
    <row r="692" spans="1:25" x14ac:dyDescent="0.25">
      <c r="A692" s="6" t="s">
        <v>41</v>
      </c>
      <c r="B692" s="6" t="s">
        <v>42</v>
      </c>
      <c r="C692" s="4">
        <v>7</v>
      </c>
      <c r="D692" s="4">
        <v>75</v>
      </c>
      <c r="E692" s="4">
        <v>8</v>
      </c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7"/>
      <c r="Y692" s="5"/>
    </row>
    <row r="693" spans="1:25" x14ac:dyDescent="0.25">
      <c r="A693" s="6" t="s">
        <v>41</v>
      </c>
      <c r="B693" s="6" t="s">
        <v>42</v>
      </c>
      <c r="C693" s="4">
        <v>7</v>
      </c>
      <c r="D693" s="4">
        <v>75</v>
      </c>
      <c r="E693" s="4">
        <v>9</v>
      </c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7"/>
      <c r="Y693" s="5"/>
    </row>
    <row r="694" spans="1:25" x14ac:dyDescent="0.25">
      <c r="A694" s="6" t="s">
        <v>41</v>
      </c>
      <c r="B694" s="6" t="s">
        <v>42</v>
      </c>
      <c r="C694" s="4">
        <v>7</v>
      </c>
      <c r="D694" s="4">
        <v>75</v>
      </c>
      <c r="E694" s="4">
        <v>10</v>
      </c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7"/>
      <c r="Y694" s="5"/>
    </row>
    <row r="695" spans="1:25" x14ac:dyDescent="0.25">
      <c r="A695" s="6" t="s">
        <v>41</v>
      </c>
      <c r="B695" s="6" t="s">
        <v>42</v>
      </c>
      <c r="C695" s="4">
        <v>7</v>
      </c>
      <c r="D695" s="4">
        <v>75</v>
      </c>
      <c r="E695" s="4">
        <v>11</v>
      </c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7"/>
      <c r="Y695" s="5"/>
    </row>
    <row r="696" spans="1:25" x14ac:dyDescent="0.25">
      <c r="A696" s="6" t="s">
        <v>41</v>
      </c>
      <c r="B696" s="6" t="s">
        <v>42</v>
      </c>
      <c r="C696" s="4">
        <v>7</v>
      </c>
      <c r="D696" s="4">
        <v>75</v>
      </c>
      <c r="E696" s="4">
        <v>12</v>
      </c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7"/>
      <c r="Y696" s="5"/>
    </row>
    <row r="697" spans="1:25" x14ac:dyDescent="0.25">
      <c r="A697" s="6" t="s">
        <v>41</v>
      </c>
      <c r="B697" s="6" t="s">
        <v>42</v>
      </c>
      <c r="C697" s="4">
        <v>7</v>
      </c>
      <c r="D697" s="4">
        <v>75</v>
      </c>
      <c r="E697" s="4">
        <v>13</v>
      </c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7"/>
      <c r="Y697" s="5"/>
    </row>
    <row r="698" spans="1:25" x14ac:dyDescent="0.25">
      <c r="A698" s="6" t="s">
        <v>41</v>
      </c>
      <c r="B698" s="6" t="s">
        <v>42</v>
      </c>
      <c r="C698" s="4">
        <v>7</v>
      </c>
      <c r="D698" s="4">
        <v>75</v>
      </c>
      <c r="E698" s="4">
        <v>14</v>
      </c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7"/>
      <c r="Y698" s="5"/>
    </row>
    <row r="699" spans="1:25" x14ac:dyDescent="0.25">
      <c r="A699" s="6" t="s">
        <v>41</v>
      </c>
      <c r="B699" s="6" t="s">
        <v>42</v>
      </c>
      <c r="C699" s="4">
        <v>7</v>
      </c>
      <c r="D699" s="4">
        <v>75</v>
      </c>
      <c r="E699" s="4">
        <v>15</v>
      </c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7"/>
      <c r="Y699" s="5"/>
    </row>
    <row r="700" spans="1:25" x14ac:dyDescent="0.25">
      <c r="A700" s="6" t="s">
        <v>41</v>
      </c>
      <c r="B700" s="6" t="s">
        <v>42</v>
      </c>
      <c r="C700" s="4">
        <v>7</v>
      </c>
      <c r="D700" s="4">
        <v>76</v>
      </c>
      <c r="E700" s="4">
        <v>16</v>
      </c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7"/>
      <c r="Y700" s="5"/>
    </row>
    <row r="701" spans="1:25" x14ac:dyDescent="0.25">
      <c r="A701" s="6" t="s">
        <v>41</v>
      </c>
      <c r="B701" s="6" t="s">
        <v>42</v>
      </c>
      <c r="C701" s="4">
        <v>7</v>
      </c>
      <c r="D701" s="4">
        <v>76</v>
      </c>
      <c r="E701" s="4">
        <v>17</v>
      </c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7"/>
      <c r="Y701" s="5"/>
    </row>
    <row r="702" spans="1:25" x14ac:dyDescent="0.25">
      <c r="A702" s="6" t="s">
        <v>41</v>
      </c>
      <c r="B702" s="6" t="s">
        <v>42</v>
      </c>
      <c r="C702" s="4">
        <v>7</v>
      </c>
      <c r="D702" s="4">
        <v>76</v>
      </c>
      <c r="E702" s="4">
        <v>18</v>
      </c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7"/>
      <c r="Y702" s="5"/>
    </row>
    <row r="703" spans="1:25" x14ac:dyDescent="0.25">
      <c r="A703" s="6" t="s">
        <v>41</v>
      </c>
      <c r="B703" s="6" t="s">
        <v>42</v>
      </c>
      <c r="C703" s="4">
        <v>7</v>
      </c>
      <c r="D703" s="4">
        <v>76</v>
      </c>
      <c r="E703" s="4">
        <v>19</v>
      </c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7"/>
      <c r="Y703" s="5"/>
    </row>
    <row r="704" spans="1:25" x14ac:dyDescent="0.25">
      <c r="A704" s="6" t="s">
        <v>41</v>
      </c>
      <c r="B704" s="6" t="s">
        <v>42</v>
      </c>
      <c r="C704" s="4">
        <v>7</v>
      </c>
      <c r="D704" s="4">
        <v>77</v>
      </c>
      <c r="E704" s="4">
        <v>20</v>
      </c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7"/>
      <c r="Y704" s="5"/>
    </row>
    <row r="705" spans="1:25" x14ac:dyDescent="0.25">
      <c r="A705" s="6" t="s">
        <v>41</v>
      </c>
      <c r="B705" s="6" t="s">
        <v>42</v>
      </c>
      <c r="C705" s="4">
        <v>7</v>
      </c>
      <c r="D705" s="4">
        <v>77</v>
      </c>
      <c r="E705" s="4">
        <v>21</v>
      </c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7"/>
      <c r="Y705" s="5"/>
    </row>
    <row r="706" spans="1:25" x14ac:dyDescent="0.25">
      <c r="A706" s="6" t="s">
        <v>41</v>
      </c>
      <c r="B706" s="6" t="s">
        <v>42</v>
      </c>
      <c r="C706" s="4">
        <v>7</v>
      </c>
      <c r="D706" s="4">
        <v>77</v>
      </c>
      <c r="E706" s="4">
        <v>22</v>
      </c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7"/>
      <c r="Y706" s="5"/>
    </row>
    <row r="707" spans="1:25" x14ac:dyDescent="0.25">
      <c r="A707" s="6" t="s">
        <v>41</v>
      </c>
      <c r="B707" s="6" t="s">
        <v>42</v>
      </c>
      <c r="C707" s="4">
        <v>7</v>
      </c>
      <c r="D707" s="4">
        <v>77</v>
      </c>
      <c r="E707" s="4">
        <v>23</v>
      </c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7"/>
      <c r="Y707" s="5"/>
    </row>
    <row r="708" spans="1:25" x14ac:dyDescent="0.25">
      <c r="A708" s="6" t="s">
        <v>41</v>
      </c>
      <c r="B708" s="6" t="s">
        <v>42</v>
      </c>
      <c r="C708" s="4">
        <v>7</v>
      </c>
      <c r="D708" s="4">
        <v>77</v>
      </c>
      <c r="E708" s="4">
        <v>24</v>
      </c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7"/>
      <c r="Y708" s="5"/>
    </row>
    <row r="709" spans="1:25" x14ac:dyDescent="0.25">
      <c r="A709" s="6" t="s">
        <v>41</v>
      </c>
      <c r="B709" s="6" t="s">
        <v>42</v>
      </c>
      <c r="C709" s="4">
        <v>7</v>
      </c>
      <c r="D709" s="4">
        <v>77</v>
      </c>
      <c r="E709" s="4">
        <v>25</v>
      </c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7"/>
      <c r="Y709" s="5"/>
    </row>
    <row r="710" spans="1:25" x14ac:dyDescent="0.25">
      <c r="A710" s="6" t="s">
        <v>41</v>
      </c>
      <c r="B710" s="6" t="s">
        <v>42</v>
      </c>
      <c r="C710" s="4">
        <v>7</v>
      </c>
      <c r="D710" s="4">
        <v>77</v>
      </c>
      <c r="E710" s="4">
        <v>26</v>
      </c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7"/>
      <c r="Y710" s="5"/>
    </row>
    <row r="711" spans="1:25" x14ac:dyDescent="0.25">
      <c r="A711" s="6" t="s">
        <v>41</v>
      </c>
      <c r="B711" s="6" t="s">
        <v>42</v>
      </c>
      <c r="C711" s="4">
        <v>7</v>
      </c>
      <c r="D711" s="4">
        <v>77</v>
      </c>
      <c r="E711" s="4">
        <v>27</v>
      </c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7"/>
      <c r="Y711" s="5"/>
    </row>
    <row r="712" spans="1:25" x14ac:dyDescent="0.25">
      <c r="A712" s="6" t="s">
        <v>41</v>
      </c>
      <c r="B712" s="6" t="s">
        <v>42</v>
      </c>
      <c r="C712" s="4">
        <v>7</v>
      </c>
      <c r="D712" s="4">
        <v>78</v>
      </c>
      <c r="E712" s="4">
        <v>28</v>
      </c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7"/>
      <c r="Y712" s="5"/>
    </row>
    <row r="713" spans="1:25" x14ac:dyDescent="0.25">
      <c r="A713" s="6" t="s">
        <v>41</v>
      </c>
      <c r="B713" s="6" t="s">
        <v>42</v>
      </c>
      <c r="C713" s="4">
        <v>7</v>
      </c>
      <c r="D713" s="4">
        <v>78</v>
      </c>
      <c r="E713" s="4">
        <v>29</v>
      </c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7"/>
      <c r="Y713" s="5"/>
    </row>
    <row r="714" spans="1:25" x14ac:dyDescent="0.25">
      <c r="A714" s="6" t="s">
        <v>41</v>
      </c>
      <c r="B714" s="6" t="s">
        <v>42</v>
      </c>
      <c r="C714" s="4">
        <v>7</v>
      </c>
      <c r="D714" s="4">
        <v>78</v>
      </c>
      <c r="E714" s="4">
        <v>30</v>
      </c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7"/>
      <c r="Y714" s="5"/>
    </row>
    <row r="715" spans="1:25" x14ac:dyDescent="0.25">
      <c r="A715" s="6" t="s">
        <v>41</v>
      </c>
      <c r="B715" s="6" t="s">
        <v>42</v>
      </c>
      <c r="C715" s="4">
        <v>7</v>
      </c>
      <c r="D715" s="4">
        <v>78</v>
      </c>
      <c r="E715" s="4">
        <v>31</v>
      </c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7"/>
      <c r="Y715" s="5"/>
    </row>
    <row r="716" spans="1:25" x14ac:dyDescent="0.25">
      <c r="A716" s="6" t="s">
        <v>41</v>
      </c>
      <c r="B716" s="6" t="s">
        <v>42</v>
      </c>
      <c r="C716" s="4">
        <v>7</v>
      </c>
      <c r="D716" s="4">
        <v>78</v>
      </c>
      <c r="E716" s="4">
        <v>32</v>
      </c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7"/>
      <c r="Y716" s="5"/>
    </row>
    <row r="717" spans="1:25" x14ac:dyDescent="0.25">
      <c r="A717" s="6" t="s">
        <v>41</v>
      </c>
      <c r="B717" s="6" t="s">
        <v>42</v>
      </c>
      <c r="C717" s="4">
        <v>7</v>
      </c>
      <c r="D717" s="4">
        <v>80</v>
      </c>
      <c r="E717" s="4">
        <v>33</v>
      </c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7"/>
      <c r="Y717" s="5"/>
    </row>
    <row r="718" spans="1:25" x14ac:dyDescent="0.25">
      <c r="A718" s="6" t="s">
        <v>41</v>
      </c>
      <c r="B718" s="6" t="s">
        <v>42</v>
      </c>
      <c r="C718" s="4">
        <v>7</v>
      </c>
      <c r="D718" s="4">
        <v>80</v>
      </c>
      <c r="E718" s="4">
        <v>34</v>
      </c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7"/>
      <c r="Y718" s="5"/>
    </row>
    <row r="719" spans="1:25" x14ac:dyDescent="0.25">
      <c r="A719" s="6" t="s">
        <v>41</v>
      </c>
      <c r="B719" s="6" t="s">
        <v>42</v>
      </c>
      <c r="C719" s="4">
        <v>7</v>
      </c>
      <c r="D719" s="4">
        <v>80</v>
      </c>
      <c r="E719" s="4">
        <v>35</v>
      </c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7"/>
      <c r="Y719" s="5"/>
    </row>
    <row r="720" spans="1:25" x14ac:dyDescent="0.25">
      <c r="A720" s="6" t="s">
        <v>41</v>
      </c>
      <c r="B720" s="6" t="s">
        <v>42</v>
      </c>
      <c r="C720" s="4">
        <v>7</v>
      </c>
      <c r="D720" s="4">
        <v>80</v>
      </c>
      <c r="E720" s="4">
        <v>36</v>
      </c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7"/>
      <c r="Y720" s="5"/>
    </row>
    <row r="721" spans="1:25" x14ac:dyDescent="0.25">
      <c r="A721" s="6" t="s">
        <v>41</v>
      </c>
      <c r="B721" s="6" t="s">
        <v>42</v>
      </c>
      <c r="C721" s="4">
        <v>7</v>
      </c>
      <c r="D721" s="4">
        <v>81</v>
      </c>
      <c r="E721" s="4">
        <v>37</v>
      </c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7"/>
      <c r="Y721" s="5"/>
    </row>
    <row r="722" spans="1:25" x14ac:dyDescent="0.25">
      <c r="A722" s="6" t="s">
        <v>41</v>
      </c>
      <c r="B722" s="6" t="s">
        <v>42</v>
      </c>
      <c r="C722" s="4">
        <v>7</v>
      </c>
      <c r="D722" s="4">
        <v>81</v>
      </c>
      <c r="E722" s="4">
        <v>38</v>
      </c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7"/>
      <c r="Y722" s="5"/>
    </row>
    <row r="723" spans="1:25" x14ac:dyDescent="0.25">
      <c r="A723" s="6" t="s">
        <v>41</v>
      </c>
      <c r="B723" s="6" t="s">
        <v>42</v>
      </c>
      <c r="C723" s="4">
        <v>7</v>
      </c>
      <c r="D723" s="4">
        <v>81</v>
      </c>
      <c r="E723" s="4">
        <v>39</v>
      </c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7"/>
      <c r="Y723" s="5"/>
    </row>
    <row r="724" spans="1:25" x14ac:dyDescent="0.25">
      <c r="A724" s="6" t="s">
        <v>41</v>
      </c>
      <c r="B724" s="6" t="s">
        <v>42</v>
      </c>
      <c r="C724" s="4">
        <v>7</v>
      </c>
      <c r="D724" s="4">
        <v>81</v>
      </c>
      <c r="E724" s="4">
        <v>40</v>
      </c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7"/>
      <c r="Y724" s="5"/>
    </row>
    <row r="725" spans="1:25" x14ac:dyDescent="0.25">
      <c r="A725" s="6" t="s">
        <v>41</v>
      </c>
      <c r="B725" s="6" t="s">
        <v>42</v>
      </c>
      <c r="C725" s="4">
        <v>7</v>
      </c>
      <c r="D725" s="4">
        <v>81</v>
      </c>
      <c r="E725" s="4">
        <v>41</v>
      </c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7"/>
      <c r="Y725" s="5"/>
    </row>
    <row r="726" spans="1:25" x14ac:dyDescent="0.25">
      <c r="A726" s="6" t="s">
        <v>41</v>
      </c>
      <c r="B726" s="6" t="s">
        <v>42</v>
      </c>
      <c r="C726" s="4">
        <v>7</v>
      </c>
      <c r="D726" s="4">
        <v>81</v>
      </c>
      <c r="E726" s="4">
        <v>42</v>
      </c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7"/>
      <c r="Y726" s="5"/>
    </row>
    <row r="727" spans="1:25" x14ac:dyDescent="0.25">
      <c r="A727" s="6" t="s">
        <v>41</v>
      </c>
      <c r="B727" s="6" t="s">
        <v>42</v>
      </c>
      <c r="C727" s="4">
        <v>7</v>
      </c>
      <c r="D727" s="4">
        <v>81</v>
      </c>
      <c r="E727" s="4">
        <v>43</v>
      </c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7"/>
      <c r="Y727" s="5"/>
    </row>
    <row r="728" spans="1:25" x14ac:dyDescent="0.25">
      <c r="A728" s="6" t="s">
        <v>41</v>
      </c>
      <c r="B728" s="6" t="s">
        <v>42</v>
      </c>
      <c r="C728" s="4">
        <v>7</v>
      </c>
      <c r="D728" s="4">
        <v>81</v>
      </c>
      <c r="E728" s="4">
        <v>44</v>
      </c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7"/>
      <c r="Y728" s="5"/>
    </row>
    <row r="729" spans="1:25" x14ac:dyDescent="0.25">
      <c r="A729" s="6" t="s">
        <v>41</v>
      </c>
      <c r="B729" s="6" t="s">
        <v>42</v>
      </c>
      <c r="C729" s="4">
        <v>7</v>
      </c>
      <c r="D729" s="4">
        <v>82</v>
      </c>
      <c r="E729" s="4">
        <v>45</v>
      </c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7"/>
      <c r="Y729" s="5"/>
    </row>
    <row r="730" spans="1:25" x14ac:dyDescent="0.25">
      <c r="A730" s="6" t="s">
        <v>41</v>
      </c>
      <c r="B730" s="6" t="s">
        <v>42</v>
      </c>
      <c r="C730" s="4">
        <v>7</v>
      </c>
      <c r="D730" s="4">
        <v>82</v>
      </c>
      <c r="E730" s="4">
        <v>46</v>
      </c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7"/>
      <c r="Y730" s="5"/>
    </row>
    <row r="731" spans="1:25" x14ac:dyDescent="0.25">
      <c r="A731" s="6" t="s">
        <v>41</v>
      </c>
      <c r="B731" s="6" t="s">
        <v>42</v>
      </c>
      <c r="C731" s="4">
        <v>7</v>
      </c>
      <c r="D731" s="4">
        <v>82</v>
      </c>
      <c r="E731" s="4">
        <v>47</v>
      </c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7"/>
      <c r="Y731" s="5"/>
    </row>
    <row r="732" spans="1:25" x14ac:dyDescent="0.25">
      <c r="A732" s="6" t="s">
        <v>41</v>
      </c>
      <c r="B732" s="6" t="s">
        <v>42</v>
      </c>
      <c r="C732" s="4">
        <v>7</v>
      </c>
      <c r="D732" s="4">
        <v>83</v>
      </c>
      <c r="E732" s="4">
        <v>48</v>
      </c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7"/>
      <c r="Y732" s="5"/>
    </row>
    <row r="733" spans="1:25" x14ac:dyDescent="0.25">
      <c r="A733" s="6" t="s">
        <v>41</v>
      </c>
      <c r="B733" s="6" t="s">
        <v>42</v>
      </c>
      <c r="C733" s="4">
        <v>7</v>
      </c>
      <c r="D733" s="4">
        <v>83</v>
      </c>
      <c r="E733" s="4">
        <v>49</v>
      </c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7"/>
      <c r="Y733" s="5"/>
    </row>
    <row r="734" spans="1:25" x14ac:dyDescent="0.25">
      <c r="A734" s="6" t="s">
        <v>41</v>
      </c>
      <c r="B734" s="6" t="s">
        <v>42</v>
      </c>
      <c r="C734" s="4">
        <v>7</v>
      </c>
      <c r="D734" s="4">
        <v>83</v>
      </c>
      <c r="E734" s="4">
        <v>50</v>
      </c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7"/>
      <c r="Y734" s="5"/>
    </row>
    <row r="735" spans="1:25" x14ac:dyDescent="0.25">
      <c r="A735" s="6" t="s">
        <v>41</v>
      </c>
      <c r="B735" s="6" t="s">
        <v>42</v>
      </c>
      <c r="C735" s="4">
        <v>7</v>
      </c>
      <c r="D735" s="4">
        <v>83</v>
      </c>
      <c r="E735" s="4">
        <v>51</v>
      </c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7"/>
      <c r="Y735" s="5"/>
    </row>
    <row r="736" spans="1:25" x14ac:dyDescent="0.25">
      <c r="A736" s="6" t="s">
        <v>41</v>
      </c>
      <c r="B736" s="6" t="s">
        <v>42</v>
      </c>
      <c r="C736" s="4">
        <v>7</v>
      </c>
      <c r="D736" s="4">
        <v>83</v>
      </c>
      <c r="E736" s="4">
        <v>52</v>
      </c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7"/>
      <c r="Y736" s="5"/>
    </row>
    <row r="737" spans="1:25" x14ac:dyDescent="0.25">
      <c r="A737" s="6" t="s">
        <v>41</v>
      </c>
      <c r="B737" s="6" t="s">
        <v>42</v>
      </c>
      <c r="C737" s="4">
        <v>7</v>
      </c>
      <c r="D737" s="4">
        <v>83</v>
      </c>
      <c r="E737" s="4">
        <v>53</v>
      </c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7"/>
      <c r="Y737" s="5"/>
    </row>
    <row r="738" spans="1:25" x14ac:dyDescent="0.25">
      <c r="A738" s="6" t="s">
        <v>41</v>
      </c>
      <c r="B738" s="6" t="s">
        <v>42</v>
      </c>
      <c r="C738" s="4">
        <v>7</v>
      </c>
      <c r="D738" s="4">
        <v>83</v>
      </c>
      <c r="E738" s="4">
        <v>54</v>
      </c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C21"/>
  <sheetViews>
    <sheetView tabSelected="1" zoomScale="80" zoomScaleNormal="80" workbookViewId="0">
      <selection activeCell="B13" sqref="B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3" x14ac:dyDescent="0.25">
      <c r="A2" s="2" t="s">
        <v>4</v>
      </c>
      <c r="B2" s="3">
        <v>1</v>
      </c>
    </row>
    <row r="3" spans="1:3" x14ac:dyDescent="0.25">
      <c r="A3" s="2" t="s">
        <v>5</v>
      </c>
      <c r="B3" s="3">
        <v>46</v>
      </c>
    </row>
    <row r="4" spans="1:3" x14ac:dyDescent="0.25">
      <c r="A4" s="2" t="s">
        <v>6</v>
      </c>
      <c r="B4" s="3">
        <v>1</v>
      </c>
    </row>
    <row r="5" spans="1:3" x14ac:dyDescent="0.25">
      <c r="A5" s="2" t="s">
        <v>3</v>
      </c>
      <c r="B5" t="s">
        <v>61</v>
      </c>
    </row>
    <row r="7" spans="1:3" x14ac:dyDescent="0.25">
      <c r="B7" s="2" t="s">
        <v>26</v>
      </c>
    </row>
    <row r="8" spans="1:3" x14ac:dyDescent="0.25">
      <c r="A8" s="2" t="s">
        <v>27</v>
      </c>
      <c r="B8" s="1">
        <v>46176</v>
      </c>
      <c r="C8" s="1">
        <v>46177</v>
      </c>
    </row>
    <row r="9" spans="1:3" x14ac:dyDescent="0.25">
      <c r="A9" s="3" t="s">
        <v>28</v>
      </c>
      <c r="B9" s="13">
        <v>0</v>
      </c>
      <c r="C9" s="13">
        <v>0</v>
      </c>
    </row>
    <row r="10" spans="1:3" x14ac:dyDescent="0.25">
      <c r="A10" s="3" t="s">
        <v>29</v>
      </c>
      <c r="B10" s="13">
        <v>0</v>
      </c>
      <c r="C10" s="13">
        <v>0</v>
      </c>
    </row>
    <row r="11" spans="1:3" x14ac:dyDescent="0.25">
      <c r="A11" s="3" t="s">
        <v>30</v>
      </c>
      <c r="B11" s="13">
        <v>0</v>
      </c>
      <c r="C11" s="13">
        <v>0</v>
      </c>
    </row>
    <row r="12" spans="1:3" x14ac:dyDescent="0.25">
      <c r="A12" s="3" t="s">
        <v>31</v>
      </c>
      <c r="B12" s="13">
        <v>0</v>
      </c>
      <c r="C12" s="13">
        <v>0</v>
      </c>
    </row>
    <row r="13" spans="1:3" x14ac:dyDescent="0.25">
      <c r="A13" s="3" t="s">
        <v>32</v>
      </c>
      <c r="B13" s="13">
        <v>0</v>
      </c>
      <c r="C13" s="13">
        <v>0</v>
      </c>
    </row>
    <row r="14" spans="1:3" x14ac:dyDescent="0.25">
      <c r="A14" s="3" t="s">
        <v>33</v>
      </c>
      <c r="B14" s="13">
        <v>0</v>
      </c>
      <c r="C14" s="13">
        <v>0</v>
      </c>
    </row>
    <row r="15" spans="1:3" x14ac:dyDescent="0.25">
      <c r="A15" s="3" t="s">
        <v>34</v>
      </c>
      <c r="B15" s="13">
        <v>0</v>
      </c>
      <c r="C15" s="13">
        <v>0</v>
      </c>
    </row>
    <row r="16" spans="1:3" x14ac:dyDescent="0.25">
      <c r="A16" s="3" t="s">
        <v>35</v>
      </c>
      <c r="B16" s="13">
        <v>2244.25</v>
      </c>
      <c r="C16" s="13">
        <v>0</v>
      </c>
    </row>
    <row r="17" spans="1:3" x14ac:dyDescent="0.25">
      <c r="A17" s="3" t="s">
        <v>36</v>
      </c>
      <c r="B17" s="13">
        <v>0</v>
      </c>
      <c r="C17" s="13">
        <v>0</v>
      </c>
    </row>
    <row r="18" spans="1:3" x14ac:dyDescent="0.25">
      <c r="A18" s="3" t="s">
        <v>37</v>
      </c>
      <c r="B18" s="12">
        <v>0</v>
      </c>
      <c r="C18" s="12">
        <v>0</v>
      </c>
    </row>
    <row r="19" spans="1:3" x14ac:dyDescent="0.25">
      <c r="A19" s="3" t="s">
        <v>38</v>
      </c>
      <c r="B19" s="13">
        <v>80</v>
      </c>
      <c r="C19" s="13">
        <v>80</v>
      </c>
    </row>
    <row r="20" spans="1:3" x14ac:dyDescent="0.25">
      <c r="A20" s="3" t="s">
        <v>39</v>
      </c>
      <c r="B20" s="13">
        <v>3</v>
      </c>
      <c r="C20" s="13">
        <v>3</v>
      </c>
    </row>
    <row r="21" spans="1:3" x14ac:dyDescent="0.25">
      <c r="A21" s="3" t="s">
        <v>40</v>
      </c>
      <c r="B21" s="13">
        <v>2</v>
      </c>
      <c r="C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46</v>
      </c>
    </row>
    <row r="3" spans="1:4" x14ac:dyDescent="0.25">
      <c r="A3" s="2" t="s">
        <v>6</v>
      </c>
      <c r="B3" s="3">
        <v>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1.9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6.2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32000</v>
      </c>
      <c r="C15" s="13">
        <v>0</v>
      </c>
      <c r="D15" s="13">
        <v>1974.36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5.6524645961222877E-2</v>
      </c>
    </row>
    <row r="18" spans="1:4" x14ac:dyDescent="0.25">
      <c r="A18" s="3" t="s">
        <v>38</v>
      </c>
      <c r="B18" s="13">
        <v>75</v>
      </c>
      <c r="C18" s="13">
        <v>75</v>
      </c>
      <c r="D18" s="13">
        <v>160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E7F2-7D4F-4B29-9CFB-35BABAFE6556}">
  <sheetPr codeName="Hoja5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47</v>
      </c>
    </row>
    <row r="3" spans="1:4" x14ac:dyDescent="0.25">
      <c r="A3" s="2" t="s">
        <v>6</v>
      </c>
      <c r="B3" s="3">
        <v>3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2.1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1910.01</v>
      </c>
      <c r="C15" s="13">
        <v>0</v>
      </c>
      <c r="D15" s="13">
        <v>117.85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0.94696648281714046</v>
      </c>
    </row>
    <row r="18" spans="1:4" x14ac:dyDescent="0.25">
      <c r="A18" s="3" t="s">
        <v>38</v>
      </c>
      <c r="B18" s="13">
        <v>80</v>
      </c>
      <c r="C18" s="13">
        <v>80</v>
      </c>
      <c r="D18" s="13">
        <v>150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5FBD-4EAD-4BBE-ABF1-AB6D97AC3A3A}">
  <sheetPr codeName="Hoja6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47</v>
      </c>
    </row>
    <row r="3" spans="1:4" x14ac:dyDescent="0.25">
      <c r="A3" s="2" t="s">
        <v>6</v>
      </c>
      <c r="B3" s="3">
        <v>4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1.9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1910.01</v>
      </c>
      <c r="C15" s="13">
        <v>0</v>
      </c>
      <c r="D15" s="13">
        <v>117.85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0.94696648281714046</v>
      </c>
    </row>
    <row r="18" spans="1:4" x14ac:dyDescent="0.25">
      <c r="A18" s="3" t="s">
        <v>38</v>
      </c>
      <c r="B18" s="13">
        <v>140</v>
      </c>
      <c r="C18" s="13">
        <v>140</v>
      </c>
      <c r="D18" s="13">
        <v>170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EF089-5CEC-46A3-8479-C31DE73FF4E1}">
  <sheetPr codeName="Hoja7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48</v>
      </c>
    </row>
    <row r="3" spans="1:4" x14ac:dyDescent="0.25">
      <c r="A3" s="2" t="s">
        <v>6</v>
      </c>
      <c r="B3" s="3">
        <v>5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2.2000000000000002</v>
      </c>
      <c r="C9" s="13">
        <v>0</v>
      </c>
      <c r="D9" s="13">
        <v>1.9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5.8</v>
      </c>
      <c r="C11" s="13">
        <v>0</v>
      </c>
      <c r="D11" s="13">
        <v>6.3</v>
      </c>
    </row>
    <row r="12" spans="1:4" x14ac:dyDescent="0.25">
      <c r="A12" s="3" t="s">
        <v>32</v>
      </c>
      <c r="B12" s="13">
        <v>190</v>
      </c>
      <c r="C12" s="13">
        <v>0</v>
      </c>
      <c r="D12" s="13">
        <v>100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2804.43</v>
      </c>
      <c r="C15" s="13">
        <v>0</v>
      </c>
      <c r="D15" s="13">
        <v>118.39</v>
      </c>
    </row>
    <row r="16" spans="1:4" x14ac:dyDescent="0.25">
      <c r="A16" s="3" t="s">
        <v>36</v>
      </c>
      <c r="B16" s="13">
        <v>235.6</v>
      </c>
      <c r="C16" s="13">
        <v>0</v>
      </c>
      <c r="D16" s="13">
        <v>124</v>
      </c>
    </row>
    <row r="17" spans="1:4" x14ac:dyDescent="0.25">
      <c r="A17" s="3" t="s">
        <v>37</v>
      </c>
      <c r="B17" s="12">
        <v>8.4009941414119813E-2</v>
      </c>
      <c r="C17" s="12">
        <v>0</v>
      </c>
      <c r="D17" s="12">
        <v>1.0473857589323423</v>
      </c>
    </row>
    <row r="18" spans="1:4" x14ac:dyDescent="0.25">
      <c r="A18" s="3" t="s">
        <v>38</v>
      </c>
      <c r="B18" s="13">
        <v>120</v>
      </c>
      <c r="C18" s="13">
        <v>120</v>
      </c>
      <c r="D18" s="13">
        <v>150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505-82ED-4B63-8E53-A87DC8A251A6}">
  <sheetPr codeName="Hoja8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48</v>
      </c>
    </row>
    <row r="3" spans="1:4" x14ac:dyDescent="0.25">
      <c r="A3" s="2" t="s">
        <v>6</v>
      </c>
      <c r="B3" s="3">
        <v>6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2.1</v>
      </c>
      <c r="C9" s="13">
        <v>0</v>
      </c>
      <c r="D9" s="13">
        <v>1.7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5.7</v>
      </c>
      <c r="C11" s="13">
        <v>0</v>
      </c>
      <c r="D11" s="13">
        <v>6.1</v>
      </c>
    </row>
    <row r="12" spans="1:4" x14ac:dyDescent="0.25">
      <c r="A12" s="3" t="s">
        <v>32</v>
      </c>
      <c r="B12" s="13">
        <v>190</v>
      </c>
      <c r="C12" s="13">
        <v>0</v>
      </c>
      <c r="D12" s="13">
        <v>100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2865.93</v>
      </c>
      <c r="C15" s="13">
        <v>0</v>
      </c>
      <c r="D15" s="13">
        <v>118.39</v>
      </c>
    </row>
    <row r="16" spans="1:4" x14ac:dyDescent="0.25">
      <c r="A16" s="3" t="s">
        <v>36</v>
      </c>
      <c r="B16" s="13">
        <v>235.6</v>
      </c>
      <c r="C16" s="13">
        <v>0</v>
      </c>
      <c r="D16" s="13">
        <v>124</v>
      </c>
    </row>
    <row r="17" spans="1:4" x14ac:dyDescent="0.25">
      <c r="A17" s="3" t="s">
        <v>37</v>
      </c>
      <c r="B17" s="12">
        <v>8.2207171842996862E-2</v>
      </c>
      <c r="C17" s="12">
        <v>0</v>
      </c>
      <c r="D17" s="12">
        <v>1.0473857589323423</v>
      </c>
    </row>
    <row r="18" spans="1:4" x14ac:dyDescent="0.25">
      <c r="A18" s="3" t="s">
        <v>38</v>
      </c>
      <c r="B18" s="13">
        <v>160</v>
      </c>
      <c r="C18" s="13">
        <v>160</v>
      </c>
      <c r="D18" s="13">
        <v>150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C61D2-3B46-41D3-BD8B-A04DA792E8F5}">
  <sheetPr codeName="Hoja9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1525.03</v>
      </c>
      <c r="C15" s="13">
        <v>1525.03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9FBC-EAE0-491A-ADED-8F0FE14F8C7A}">
  <sheetPr codeName="Hoja10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1525.03</v>
      </c>
      <c r="C15" s="13">
        <v>1525.03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75</v>
      </c>
      <c r="C18" s="13">
        <v>75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FAC91-AB28-49B1-B2EB-2C36DBC99544}">
  <sheetPr codeName="Hoja11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1525.03</v>
      </c>
      <c r="C15" s="13">
        <v>1525.03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75</v>
      </c>
      <c r="C18" s="13">
        <v>97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6726-3473-46DE-8FF4-6E26EB7F2480}">
  <sheetPr codeName="Hoja12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10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3645.35</v>
      </c>
      <c r="C15" s="13">
        <v>1742.35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62</v>
      </c>
      <c r="C18" s="13">
        <v>62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16C6-63D3-4BA2-A7C7-89B4A77EE710}">
  <sheetPr codeName="Hoja13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50</v>
      </c>
    </row>
    <row r="3" spans="1:4" x14ac:dyDescent="0.25">
      <c r="A3" s="2" t="s">
        <v>6</v>
      </c>
      <c r="B3" s="3">
        <v>11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1.8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6.3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1882.92</v>
      </c>
      <c r="C15" s="13">
        <v>0</v>
      </c>
      <c r="D15" s="13">
        <v>116.17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110.55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0.95162262201945425</v>
      </c>
    </row>
    <row r="18" spans="1:4" x14ac:dyDescent="0.25">
      <c r="A18" s="3" t="s">
        <v>38</v>
      </c>
      <c r="B18" s="13">
        <v>84</v>
      </c>
      <c r="C18" s="13">
        <v>84</v>
      </c>
      <c r="D18" s="13">
        <v>140</v>
      </c>
    </row>
    <row r="19" spans="1:4" x14ac:dyDescent="0.25">
      <c r="A19" s="3" t="s">
        <v>39</v>
      </c>
      <c r="B19" s="13">
        <v>3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A617-417E-43D5-9405-290BB9435E6F}">
  <sheetPr codeName="Hoja14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50</v>
      </c>
    </row>
    <row r="3" spans="1:4" x14ac:dyDescent="0.25">
      <c r="A3" s="2" t="s">
        <v>6</v>
      </c>
      <c r="B3" s="3">
        <v>12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1.8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6.2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100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1647.56</v>
      </c>
      <c r="C15" s="13">
        <v>0</v>
      </c>
      <c r="D15" s="13">
        <v>116.17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124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1.067401222346561</v>
      </c>
    </row>
    <row r="18" spans="1:4" x14ac:dyDescent="0.25">
      <c r="A18" s="3" t="s">
        <v>38</v>
      </c>
      <c r="B18" s="13">
        <v>100</v>
      </c>
      <c r="C18" s="13">
        <v>100</v>
      </c>
      <c r="D18" s="13">
        <v>160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E3732-548D-43EE-95F5-F2672DC9C622}">
  <sheetPr codeName="Hoja15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51</v>
      </c>
    </row>
    <row r="3" spans="1:3" x14ac:dyDescent="0.25">
      <c r="A3" s="2" t="s">
        <v>6</v>
      </c>
      <c r="B3" s="3">
        <v>13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46177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414.87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99</v>
      </c>
      <c r="C18" s="13">
        <v>99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8185-0ADE-485F-9D03-423CD9E4C27F}">
  <sheetPr codeName="Hoja16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51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313.05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190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7FB-FA38-4AD1-BE04-1010DBBA7CDE}">
  <sheetPr codeName="Hoja17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52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9FA6-B200-4494-8DCE-C5F9EE800382}">
  <sheetPr codeName="Hoja18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52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8377-483D-4E7F-9DFD-7C06F37BF26D}">
  <sheetPr codeName="Hoja19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53</v>
      </c>
    </row>
    <row r="3" spans="1:4" x14ac:dyDescent="0.25">
      <c r="A3" s="2" t="s">
        <v>6</v>
      </c>
      <c r="B3" s="3">
        <v>17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1.7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1223.3800000000001</v>
      </c>
      <c r="C15" s="13">
        <v>0</v>
      </c>
      <c r="D15" s="13">
        <v>86.38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1.2919657328085206</v>
      </c>
    </row>
    <row r="18" spans="1:4" x14ac:dyDescent="0.25">
      <c r="A18" s="3" t="s">
        <v>38</v>
      </c>
      <c r="B18" s="13">
        <v>260</v>
      </c>
      <c r="C18" s="13">
        <v>260</v>
      </c>
      <c r="D18" s="13">
        <v>300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817D1-9C9E-484D-809D-6C38A0264BD5}">
  <sheetPr codeName="Hoja20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54</v>
      </c>
    </row>
    <row r="3" spans="1:4" x14ac:dyDescent="0.25">
      <c r="A3" s="2" t="s">
        <v>6</v>
      </c>
      <c r="B3" s="3">
        <v>18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2033.37</v>
      </c>
      <c r="C15" s="13">
        <v>0</v>
      </c>
      <c r="D15" s="13">
        <v>267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180</v>
      </c>
    </row>
    <row r="19" spans="1:4" x14ac:dyDescent="0.25">
      <c r="A19" s="3" t="s">
        <v>39</v>
      </c>
      <c r="B19" s="13">
        <v>3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3A47-0931-4095-8CB8-F869BE948A12}">
  <sheetPr codeName="Hoja21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54</v>
      </c>
    </row>
    <row r="3" spans="1:4" x14ac:dyDescent="0.25">
      <c r="A3" s="2" t="s">
        <v>6</v>
      </c>
      <c r="B3" s="3">
        <v>19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0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0</v>
      </c>
      <c r="C10" s="13">
        <v>0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1665.64</v>
      </c>
      <c r="C15" s="13">
        <v>0</v>
      </c>
      <c r="D15" s="13">
        <v>335.29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350</v>
      </c>
      <c r="C18" s="13">
        <v>350</v>
      </c>
      <c r="D18" s="13">
        <v>180</v>
      </c>
    </row>
    <row r="19" spans="1:4" x14ac:dyDescent="0.25">
      <c r="A19" s="3" t="s">
        <v>39</v>
      </c>
      <c r="B19" s="13">
        <v>3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02580-CD5D-4141-BF0B-288AA755850A}">
  <sheetPr codeName="Hoja2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54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DBED-890A-406D-A7F0-CBDA8A9BAFAB}">
  <sheetPr codeName="Hoja23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54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3B93-E244-4818-AAD6-BCE722B73033}">
  <sheetPr codeName="Hoja24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55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D9F0D-1896-4338-BD09-C2C4C18711EA}">
  <sheetPr codeName="Hoja25"/>
  <dimension ref="A1:B20"/>
  <sheetViews>
    <sheetView topLeftCell="A7"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55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40F18-4D92-4A54-BAE3-EF13F49C9C35}">
  <sheetPr codeName="Hoja26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56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48C32-E7E1-40D9-AEA4-E37FAFF321DA}">
  <sheetPr codeName="Hoja27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56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92552-3857-4CD9-B71C-E4D1D44533A1}">
  <sheetPr codeName="Hoja28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7DA4-0801-4E5C-A15E-6589559DB795}">
  <sheetPr codeName="Hoja29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CC82-CC4C-4BAB-B6EB-DD1677B38802}">
  <sheetPr codeName="Hoja30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58</v>
      </c>
    </row>
    <row r="3" spans="1:3" x14ac:dyDescent="0.25">
      <c r="A3" s="2" t="s">
        <v>6</v>
      </c>
      <c r="B3" s="3">
        <v>28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1.9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6.1</v>
      </c>
    </row>
    <row r="12" spans="1:3" x14ac:dyDescent="0.25">
      <c r="A12" s="3" t="s">
        <v>32</v>
      </c>
      <c r="B12" s="13">
        <v>0</v>
      </c>
      <c r="C12" s="13">
        <v>190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115.65</v>
      </c>
    </row>
    <row r="16" spans="1:3" x14ac:dyDescent="0.25">
      <c r="A16" s="3" t="s">
        <v>36</v>
      </c>
      <c r="B16" s="13">
        <v>0</v>
      </c>
      <c r="C16" s="13">
        <v>235.6</v>
      </c>
    </row>
    <row r="17" spans="1:3" x14ac:dyDescent="0.25">
      <c r="A17" s="3" t="s">
        <v>37</v>
      </c>
      <c r="B17" s="12">
        <v>0</v>
      </c>
      <c r="C17" s="12">
        <v>2.0371811500216168</v>
      </c>
    </row>
    <row r="18" spans="1:3" x14ac:dyDescent="0.25">
      <c r="A18" s="3" t="s">
        <v>38</v>
      </c>
      <c r="B18" s="13">
        <v>130</v>
      </c>
      <c r="C18" s="13">
        <v>180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950D-8BAB-4869-97A7-0047070E92D9}">
  <sheetPr codeName="Hoja31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58</v>
      </c>
    </row>
    <row r="3" spans="1:3" x14ac:dyDescent="0.25">
      <c r="A3" s="2" t="s">
        <v>6</v>
      </c>
      <c r="B3" s="3">
        <v>29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2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</v>
      </c>
    </row>
    <row r="12" spans="1:3" x14ac:dyDescent="0.25">
      <c r="A12" s="3" t="s">
        <v>32</v>
      </c>
      <c r="B12" s="13">
        <v>0</v>
      </c>
      <c r="C12" s="13">
        <v>90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853.16</v>
      </c>
      <c r="C15" s="13">
        <v>84.11</v>
      </c>
    </row>
    <row r="16" spans="1:3" x14ac:dyDescent="0.25">
      <c r="A16" s="3" t="s">
        <v>36</v>
      </c>
      <c r="B16" s="13">
        <v>0</v>
      </c>
      <c r="C16" s="13">
        <v>111.6</v>
      </c>
    </row>
    <row r="17" spans="1:3" x14ac:dyDescent="0.25">
      <c r="A17" s="3" t="s">
        <v>37</v>
      </c>
      <c r="B17" s="12">
        <v>0</v>
      </c>
      <c r="C17" s="12">
        <v>1.3268339079776483</v>
      </c>
    </row>
    <row r="18" spans="1:3" x14ac:dyDescent="0.25">
      <c r="A18" s="3" t="s">
        <v>38</v>
      </c>
      <c r="B18" s="13">
        <v>160</v>
      </c>
      <c r="C18" s="13">
        <v>180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43FC-DD33-4BF9-B85C-B7A0056B32C7}">
  <sheetPr codeName="Hoja32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59</v>
      </c>
    </row>
    <row r="3" spans="1:3" x14ac:dyDescent="0.25">
      <c r="A3" s="2" t="s">
        <v>6</v>
      </c>
      <c r="B3" s="3">
        <v>30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1169.27</v>
      </c>
      <c r="C15" s="13">
        <v>143.86000000000001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180</v>
      </c>
      <c r="C18" s="13">
        <v>200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C599-B622-4047-B03B-B09CD90676C9}">
  <sheetPr codeName="Hoja33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59</v>
      </c>
    </row>
    <row r="3" spans="1:3" x14ac:dyDescent="0.25">
      <c r="A3" s="2" t="s">
        <v>6</v>
      </c>
      <c r="B3" s="3">
        <v>31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593.82000000000005</v>
      </c>
      <c r="C15" s="13">
        <v>143.86000000000001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220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1C97-C4B0-4FFE-B4DF-21466944B53F}">
  <sheetPr codeName="Hoja34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60</v>
      </c>
    </row>
    <row r="3" spans="1:3" x14ac:dyDescent="0.25">
      <c r="A3" s="2" t="s">
        <v>6</v>
      </c>
      <c r="B3" s="3">
        <v>32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479.08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170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53728-A45E-48E4-9C50-EA63BC0C23BE}">
  <sheetPr codeName="Hoja35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60</v>
      </c>
    </row>
    <row r="3" spans="1:3" x14ac:dyDescent="0.25">
      <c r="A3" s="2" t="s">
        <v>6</v>
      </c>
      <c r="B3" s="3">
        <v>33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598.85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180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EB96-62DC-49C3-AA6C-2B611C5E4D07}">
  <sheetPr codeName="Hoja36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61</v>
      </c>
    </row>
    <row r="3" spans="1:3" x14ac:dyDescent="0.25">
      <c r="A3" s="2" t="s">
        <v>6</v>
      </c>
      <c r="B3" s="3">
        <v>34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1.7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6.3</v>
      </c>
    </row>
    <row r="12" spans="1:3" x14ac:dyDescent="0.25">
      <c r="A12" s="3" t="s">
        <v>32</v>
      </c>
      <c r="B12" s="13">
        <v>0</v>
      </c>
      <c r="C12" s="13">
        <v>200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1317.7</v>
      </c>
      <c r="C15" s="13">
        <v>313.89999999999998</v>
      </c>
    </row>
    <row r="16" spans="1:3" x14ac:dyDescent="0.25">
      <c r="A16" s="3" t="s">
        <v>36</v>
      </c>
      <c r="B16" s="13">
        <v>0</v>
      </c>
      <c r="C16" s="13">
        <v>248</v>
      </c>
    </row>
    <row r="17" spans="1:3" x14ac:dyDescent="0.25">
      <c r="A17" s="3" t="s">
        <v>37</v>
      </c>
      <c r="B17" s="12">
        <v>0</v>
      </c>
      <c r="C17" s="12">
        <v>0.79006052883083788</v>
      </c>
    </row>
    <row r="18" spans="1:3" x14ac:dyDescent="0.25">
      <c r="A18" s="3" t="s">
        <v>38</v>
      </c>
      <c r="B18" s="13">
        <v>150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CBBE-A761-4E95-A7B9-9B460FF81F97}">
  <sheetPr codeName="Hoja37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61</v>
      </c>
    </row>
    <row r="3" spans="1:3" x14ac:dyDescent="0.25">
      <c r="A3" s="2" t="s">
        <v>6</v>
      </c>
      <c r="B3" s="3">
        <v>35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1.8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6.2</v>
      </c>
    </row>
    <row r="12" spans="1:3" x14ac:dyDescent="0.25">
      <c r="A12" s="3" t="s">
        <v>32</v>
      </c>
      <c r="B12" s="13">
        <v>0</v>
      </c>
      <c r="C12" s="13">
        <v>100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1152.69</v>
      </c>
      <c r="C15" s="13">
        <v>141.82</v>
      </c>
    </row>
    <row r="16" spans="1:3" x14ac:dyDescent="0.25">
      <c r="A16" s="3" t="s">
        <v>36</v>
      </c>
      <c r="B16" s="13">
        <v>0</v>
      </c>
      <c r="C16" s="13">
        <v>124</v>
      </c>
    </row>
    <row r="17" spans="1:3" x14ac:dyDescent="0.25">
      <c r="A17" s="3" t="s">
        <v>37</v>
      </c>
      <c r="B17" s="12">
        <v>0</v>
      </c>
      <c r="C17" s="12">
        <v>0.87434776477224652</v>
      </c>
    </row>
    <row r="18" spans="1:3" x14ac:dyDescent="0.25">
      <c r="A18" s="3" t="s">
        <v>38</v>
      </c>
      <c r="B18" s="13">
        <v>170</v>
      </c>
      <c r="C18" s="13">
        <v>170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80662-A21F-436F-89B8-68DA0F7B90F4}">
  <sheetPr codeName="Hoja38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62</v>
      </c>
    </row>
    <row r="3" spans="1:3" x14ac:dyDescent="0.25">
      <c r="A3" s="2" t="s">
        <v>6</v>
      </c>
      <c r="B3" s="3">
        <v>36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1.8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6.1</v>
      </c>
    </row>
    <row r="12" spans="1:3" x14ac:dyDescent="0.25">
      <c r="A12" s="3" t="s">
        <v>32</v>
      </c>
      <c r="B12" s="13">
        <v>0</v>
      </c>
      <c r="C12" s="13">
        <v>100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977.61</v>
      </c>
      <c r="C15" s="13">
        <v>121.27</v>
      </c>
    </row>
    <row r="16" spans="1:3" x14ac:dyDescent="0.25">
      <c r="A16" s="3" t="s">
        <v>36</v>
      </c>
      <c r="B16" s="13">
        <v>0</v>
      </c>
      <c r="C16" s="13">
        <v>124</v>
      </c>
    </row>
    <row r="17" spans="1:3" x14ac:dyDescent="0.25">
      <c r="A17" s="3" t="s">
        <v>37</v>
      </c>
      <c r="B17" s="12">
        <v>0</v>
      </c>
      <c r="C17" s="12">
        <v>1.02251175063907</v>
      </c>
    </row>
    <row r="18" spans="1:3" x14ac:dyDescent="0.25">
      <c r="A18" s="3" t="s">
        <v>38</v>
      </c>
      <c r="B18" s="13">
        <v>57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7FFA0-26EC-4551-B831-BD677BC03440}">
  <sheetPr codeName="Hoja39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62</v>
      </c>
    </row>
    <row r="3" spans="1:3" x14ac:dyDescent="0.25">
      <c r="A3" s="2" t="s">
        <v>6</v>
      </c>
      <c r="B3" s="3">
        <v>37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1.8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6.1</v>
      </c>
    </row>
    <row r="12" spans="1:3" x14ac:dyDescent="0.25">
      <c r="A12" s="3" t="s">
        <v>32</v>
      </c>
      <c r="B12" s="13">
        <v>0</v>
      </c>
      <c r="C12" s="13">
        <v>110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996.42</v>
      </c>
      <c r="C15" s="13">
        <v>163.52000000000001</v>
      </c>
    </row>
    <row r="16" spans="1:3" x14ac:dyDescent="0.25">
      <c r="A16" s="3" t="s">
        <v>36</v>
      </c>
      <c r="B16" s="13">
        <v>0</v>
      </c>
      <c r="C16" s="13">
        <v>136.4</v>
      </c>
    </row>
    <row r="17" spans="1:3" x14ac:dyDescent="0.25">
      <c r="A17" s="3" t="s">
        <v>37</v>
      </c>
      <c r="B17" s="12">
        <v>0</v>
      </c>
      <c r="C17" s="12">
        <v>0.83414872798434436</v>
      </c>
    </row>
    <row r="18" spans="1:3" x14ac:dyDescent="0.25">
      <c r="A18" s="3" t="s">
        <v>38</v>
      </c>
      <c r="B18" s="13">
        <v>120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EE224-BA40-4196-AFAB-56613B3643E5}">
  <sheetPr codeName="Hoja40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62</v>
      </c>
    </row>
    <row r="3" spans="1:3" x14ac:dyDescent="0.25">
      <c r="A3" s="2" t="s">
        <v>6</v>
      </c>
      <c r="B3" s="3">
        <v>38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2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5.9</v>
      </c>
    </row>
    <row r="12" spans="1:3" x14ac:dyDescent="0.25">
      <c r="A12" s="3" t="s">
        <v>32</v>
      </c>
      <c r="B12" s="13">
        <v>0</v>
      </c>
      <c r="C12" s="13">
        <v>230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457.54</v>
      </c>
      <c r="C15" s="13">
        <v>149.05000000000001</v>
      </c>
    </row>
    <row r="16" spans="1:3" x14ac:dyDescent="0.25">
      <c r="A16" s="3" t="s">
        <v>36</v>
      </c>
      <c r="B16" s="13">
        <v>0</v>
      </c>
      <c r="C16" s="13">
        <v>285.2</v>
      </c>
    </row>
    <row r="17" spans="1:3" x14ac:dyDescent="0.25">
      <c r="A17" s="3" t="s">
        <v>37</v>
      </c>
      <c r="B17" s="12">
        <v>0</v>
      </c>
      <c r="C17" s="12">
        <v>1.913451861791345</v>
      </c>
    </row>
    <row r="18" spans="1:3" x14ac:dyDescent="0.25">
      <c r="A18" s="3" t="s">
        <v>38</v>
      </c>
      <c r="B18" s="13">
        <v>160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CD18-A54D-45DD-9C4F-84EDDEA0B1CD}">
  <sheetPr codeName="Hoja41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62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13F8-CEB2-4159-996E-2C2B6FC0FFAD}">
  <sheetPr codeName="Hoja42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1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</v>
      </c>
      <c r="D9" s="13">
        <v>2.1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6.2</v>
      </c>
      <c r="D11" s="13">
        <v>6.3</v>
      </c>
    </row>
    <row r="12" spans="1:4" x14ac:dyDescent="0.25">
      <c r="A12" s="3" t="s">
        <v>32</v>
      </c>
      <c r="B12" s="13">
        <v>0</v>
      </c>
      <c r="C12" s="13">
        <v>120</v>
      </c>
      <c r="D12" s="13">
        <v>150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2528.59</v>
      </c>
      <c r="C15" s="13">
        <v>1278.99</v>
      </c>
      <c r="D15" s="13">
        <v>137.21</v>
      </c>
    </row>
    <row r="16" spans="1:4" x14ac:dyDescent="0.25">
      <c r="A16" s="3" t="s">
        <v>36</v>
      </c>
      <c r="B16" s="13">
        <v>0</v>
      </c>
      <c r="C16" s="13">
        <v>148.80000000000001</v>
      </c>
      <c r="D16" s="13">
        <v>186</v>
      </c>
    </row>
    <row r="17" spans="1:4" x14ac:dyDescent="0.25">
      <c r="A17" s="3" t="s">
        <v>37</v>
      </c>
      <c r="B17" s="12">
        <v>0</v>
      </c>
      <c r="C17" s="12">
        <v>0.11634180095231395</v>
      </c>
      <c r="D17" s="12">
        <v>1.355586327527148</v>
      </c>
    </row>
    <row r="18" spans="1:4" x14ac:dyDescent="0.25">
      <c r="A18" s="3" t="s">
        <v>38</v>
      </c>
      <c r="B18" s="13">
        <v>170</v>
      </c>
      <c r="C18" s="13">
        <v>170</v>
      </c>
      <c r="D18" s="13">
        <v>160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ECF6B-38B0-46D6-BEA3-EFEE4D993751}">
  <sheetPr codeName="Hoja43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5.8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120</v>
      </c>
      <c r="D12" s="13">
        <v>140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2406.44</v>
      </c>
      <c r="C15" s="13">
        <v>1217.21</v>
      </c>
      <c r="D15" s="13">
        <v>146.9</v>
      </c>
    </row>
    <row r="16" spans="1:4" x14ac:dyDescent="0.25">
      <c r="A16" s="3" t="s">
        <v>36</v>
      </c>
      <c r="B16" s="13">
        <v>0</v>
      </c>
      <c r="C16" s="13">
        <v>148.80000000000001</v>
      </c>
      <c r="D16" s="13">
        <v>173.6</v>
      </c>
    </row>
    <row r="17" spans="1:4" x14ac:dyDescent="0.25">
      <c r="A17" s="3" t="s">
        <v>37</v>
      </c>
      <c r="B17" s="12">
        <v>0</v>
      </c>
      <c r="C17" s="12">
        <v>0.12224677746650127</v>
      </c>
      <c r="D17" s="12">
        <v>1.1817562968005446</v>
      </c>
    </row>
    <row r="18" spans="1:4" x14ac:dyDescent="0.25">
      <c r="A18" s="3" t="s">
        <v>38</v>
      </c>
      <c r="B18" s="13">
        <v>150</v>
      </c>
      <c r="C18" s="13">
        <v>150</v>
      </c>
      <c r="D18" s="13">
        <v>140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AA3FF-EE0E-46C2-8747-302BE9FA6A67}">
  <sheetPr codeName="Hoja44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3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5.8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110</v>
      </c>
      <c r="D12" s="13">
        <v>150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2246.16</v>
      </c>
      <c r="C15" s="13">
        <v>1136.1400000000001</v>
      </c>
      <c r="D15" s="13">
        <v>137.12</v>
      </c>
    </row>
    <row r="16" spans="1:4" x14ac:dyDescent="0.25">
      <c r="A16" s="3" t="s">
        <v>36</v>
      </c>
      <c r="B16" s="13">
        <v>0</v>
      </c>
      <c r="C16" s="13">
        <v>136.4</v>
      </c>
      <c r="D16" s="13">
        <v>186</v>
      </c>
    </row>
    <row r="17" spans="1:4" x14ac:dyDescent="0.25">
      <c r="A17" s="3" t="s">
        <v>37</v>
      </c>
      <c r="B17" s="12">
        <v>0</v>
      </c>
      <c r="C17" s="12">
        <v>0.12005562694738324</v>
      </c>
      <c r="D17" s="12">
        <v>1.3564760793465578</v>
      </c>
    </row>
    <row r="18" spans="1:4" x14ac:dyDescent="0.25">
      <c r="A18" s="3" t="s">
        <v>38</v>
      </c>
      <c r="B18" s="13">
        <v>170</v>
      </c>
      <c r="C18" s="13">
        <v>170</v>
      </c>
      <c r="D18" s="13">
        <v>100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F565A-999D-43F7-B634-C84A1A283102}">
  <sheetPr codeName="Hoja45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4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2.2000000000000002</v>
      </c>
      <c r="D9" s="13">
        <v>2.2000000000000002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6.1</v>
      </c>
      <c r="D11" s="13">
        <v>6.2</v>
      </c>
    </row>
    <row r="12" spans="1:4" x14ac:dyDescent="0.25">
      <c r="A12" s="3" t="s">
        <v>32</v>
      </c>
      <c r="B12" s="13">
        <v>0</v>
      </c>
      <c r="C12" s="13">
        <v>130</v>
      </c>
      <c r="D12" s="13">
        <v>150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2246.16</v>
      </c>
      <c r="C15" s="13">
        <v>1136.1400000000001</v>
      </c>
      <c r="D15" s="13">
        <v>137.12</v>
      </c>
    </row>
    <row r="16" spans="1:4" x14ac:dyDescent="0.25">
      <c r="A16" s="3" t="s">
        <v>36</v>
      </c>
      <c r="B16" s="13">
        <v>0</v>
      </c>
      <c r="C16" s="13">
        <v>161.19999999999999</v>
      </c>
      <c r="D16" s="13">
        <v>186</v>
      </c>
    </row>
    <row r="17" spans="1:4" x14ac:dyDescent="0.25">
      <c r="A17" s="3" t="s">
        <v>37</v>
      </c>
      <c r="B17" s="12">
        <v>0</v>
      </c>
      <c r="C17" s="12">
        <v>0.14188392275599837</v>
      </c>
      <c r="D17" s="12">
        <v>1.3564760793465578</v>
      </c>
    </row>
    <row r="18" spans="1:4" x14ac:dyDescent="0.25">
      <c r="A18" s="3" t="s">
        <v>38</v>
      </c>
      <c r="B18" s="13">
        <v>75</v>
      </c>
      <c r="C18" s="13">
        <v>75</v>
      </c>
      <c r="D18" s="13">
        <v>89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C682-F683-47DD-8CF4-05ADC275A57D}">
  <sheetPr codeName="Hoja46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5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2.6</v>
      </c>
      <c r="D9" s="13">
        <v>2.1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5.7</v>
      </c>
      <c r="D11" s="13">
        <v>6.3</v>
      </c>
    </row>
    <row r="12" spans="1:4" x14ac:dyDescent="0.25">
      <c r="A12" s="3" t="s">
        <v>32</v>
      </c>
      <c r="B12" s="13">
        <v>0</v>
      </c>
      <c r="C12" s="13">
        <v>110</v>
      </c>
      <c r="D12" s="13">
        <v>150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2246.16</v>
      </c>
      <c r="C15" s="13">
        <v>1136.1400000000001</v>
      </c>
      <c r="D15" s="13">
        <v>137.12</v>
      </c>
    </row>
    <row r="16" spans="1:4" x14ac:dyDescent="0.25">
      <c r="A16" s="3" t="s">
        <v>36</v>
      </c>
      <c r="B16" s="13">
        <v>0</v>
      </c>
      <c r="C16" s="13">
        <v>136.4</v>
      </c>
      <c r="D16" s="13">
        <v>186</v>
      </c>
    </row>
    <row r="17" spans="1:4" x14ac:dyDescent="0.25">
      <c r="A17" s="3" t="s">
        <v>37</v>
      </c>
      <c r="B17" s="12">
        <v>0</v>
      </c>
      <c r="C17" s="12">
        <v>0.12005562694738324</v>
      </c>
      <c r="D17" s="12">
        <v>1.3564760793465578</v>
      </c>
    </row>
    <row r="18" spans="1:4" x14ac:dyDescent="0.25">
      <c r="A18" s="3" t="s">
        <v>38</v>
      </c>
      <c r="B18" s="13">
        <v>85</v>
      </c>
      <c r="C18" s="13">
        <v>85</v>
      </c>
      <c r="D18" s="13">
        <v>100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67AE-5AA9-479C-8CD2-5DB2DB120607}">
  <sheetPr codeName="Hoja47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6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2.1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5.7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120</v>
      </c>
      <c r="D12" s="13">
        <v>160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2246.16</v>
      </c>
      <c r="C15" s="13">
        <v>1136.1400000000001</v>
      </c>
      <c r="D15" s="13">
        <v>137.12</v>
      </c>
    </row>
    <row r="16" spans="1:4" x14ac:dyDescent="0.25">
      <c r="A16" s="3" t="s">
        <v>36</v>
      </c>
      <c r="B16" s="13">
        <v>0</v>
      </c>
      <c r="C16" s="13">
        <v>148.80000000000001</v>
      </c>
      <c r="D16" s="13">
        <v>198.4</v>
      </c>
    </row>
    <row r="17" spans="1:4" x14ac:dyDescent="0.25">
      <c r="A17" s="3" t="s">
        <v>37</v>
      </c>
      <c r="B17" s="12">
        <v>0</v>
      </c>
      <c r="C17" s="12">
        <v>0.13096977485169081</v>
      </c>
      <c r="D17" s="12">
        <v>1.4469078179696615</v>
      </c>
    </row>
    <row r="18" spans="1:4" x14ac:dyDescent="0.25">
      <c r="A18" s="3" t="s">
        <v>38</v>
      </c>
      <c r="B18" s="13">
        <v>75</v>
      </c>
      <c r="C18" s="13">
        <v>75</v>
      </c>
      <c r="D18" s="13">
        <v>150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3EB8-3060-42B7-AADC-4DC36D83E240}">
  <sheetPr codeName="Hoja48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63</v>
      </c>
    </row>
    <row r="3" spans="1:4" x14ac:dyDescent="0.25">
      <c r="A3" s="2" t="s">
        <v>6</v>
      </c>
      <c r="B3" s="3">
        <v>7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2.4</v>
      </c>
      <c r="D9" s="13">
        <v>1.7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5.7</v>
      </c>
      <c r="D11" s="13">
        <v>6.3</v>
      </c>
    </row>
    <row r="12" spans="1:4" x14ac:dyDescent="0.25">
      <c r="A12" s="3" t="s">
        <v>32</v>
      </c>
      <c r="B12" s="13">
        <v>0</v>
      </c>
      <c r="C12" s="13">
        <v>120</v>
      </c>
      <c r="D12" s="13">
        <v>250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994.12</v>
      </c>
      <c r="C15" s="13">
        <v>1965.39</v>
      </c>
      <c r="D15" s="13">
        <v>522.36</v>
      </c>
    </row>
    <row r="16" spans="1:4" x14ac:dyDescent="0.25">
      <c r="A16" s="3" t="s">
        <v>36</v>
      </c>
      <c r="B16" s="13">
        <v>0</v>
      </c>
      <c r="C16" s="13">
        <v>148.80000000000001</v>
      </c>
      <c r="D16" s="13">
        <v>310</v>
      </c>
    </row>
    <row r="17" spans="1:4" x14ac:dyDescent="0.25">
      <c r="A17" s="3" t="s">
        <v>37</v>
      </c>
      <c r="B17" s="12">
        <v>0</v>
      </c>
      <c r="C17" s="12">
        <v>7.5710164394852938E-2</v>
      </c>
      <c r="D17" s="12">
        <v>0.59346044873267478</v>
      </c>
    </row>
    <row r="18" spans="1:4" x14ac:dyDescent="0.25">
      <c r="A18" s="3" t="s">
        <v>38</v>
      </c>
      <c r="B18" s="13">
        <v>170</v>
      </c>
      <c r="C18" s="13">
        <v>75</v>
      </c>
      <c r="D18" s="13">
        <v>140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1E14-F858-4F5D-9C14-2F088CB6B693}">
  <sheetPr codeName="Hoja49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5.8</v>
      </c>
      <c r="D11" s="13">
        <v>6.1</v>
      </c>
    </row>
    <row r="12" spans="1:4" x14ac:dyDescent="0.25">
      <c r="A12" s="3" t="s">
        <v>32</v>
      </c>
      <c r="B12" s="13">
        <v>0</v>
      </c>
      <c r="C12" s="13">
        <v>210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25900</v>
      </c>
      <c r="C15" s="13">
        <v>95550</v>
      </c>
      <c r="D15" s="13">
        <v>3600</v>
      </c>
    </row>
    <row r="16" spans="1:4" x14ac:dyDescent="0.25">
      <c r="A16" s="3" t="s">
        <v>36</v>
      </c>
      <c r="B16" s="13">
        <v>0</v>
      </c>
      <c r="C16" s="13">
        <v>260.39999999999998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2.725274725274725E-3</v>
      </c>
      <c r="D17" s="12">
        <v>3.1E-2</v>
      </c>
    </row>
    <row r="18" spans="1:4" x14ac:dyDescent="0.25">
      <c r="A18" s="3" t="s">
        <v>38</v>
      </c>
      <c r="B18" s="13">
        <v>130</v>
      </c>
      <c r="C18" s="13">
        <v>130</v>
      </c>
      <c r="D18" s="13">
        <v>120</v>
      </c>
    </row>
    <row r="19" spans="1:4" x14ac:dyDescent="0.25">
      <c r="A19" s="3" t="s">
        <v>39</v>
      </c>
      <c r="B19" s="13">
        <v>2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F998-FC89-48DB-9BC4-639C517E0F64}">
  <sheetPr codeName="Hoja50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9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5.8</v>
      </c>
      <c r="D11" s="13">
        <v>6.2</v>
      </c>
    </row>
    <row r="12" spans="1:4" x14ac:dyDescent="0.25">
      <c r="A12" s="3" t="s">
        <v>32</v>
      </c>
      <c r="B12" s="13">
        <v>0</v>
      </c>
      <c r="C12" s="13">
        <v>180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25900</v>
      </c>
      <c r="C15" s="13">
        <v>77350</v>
      </c>
      <c r="D15" s="13">
        <v>3600</v>
      </c>
    </row>
    <row r="16" spans="1:4" x14ac:dyDescent="0.25">
      <c r="A16" s="3" t="s">
        <v>36</v>
      </c>
      <c r="B16" s="13">
        <v>0</v>
      </c>
      <c r="C16" s="13">
        <v>223.2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2.8855850032320617E-3</v>
      </c>
      <c r="D17" s="12">
        <v>3.1E-2</v>
      </c>
    </row>
    <row r="18" spans="1:4" x14ac:dyDescent="0.25">
      <c r="A18" s="3" t="s">
        <v>38</v>
      </c>
      <c r="B18" s="13">
        <v>150</v>
      </c>
      <c r="C18" s="13">
        <v>150</v>
      </c>
      <c r="D18" s="13">
        <v>120</v>
      </c>
    </row>
    <row r="19" spans="1:4" x14ac:dyDescent="0.25">
      <c r="A19" s="3" t="s">
        <v>39</v>
      </c>
      <c r="B19" s="13">
        <v>2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BA35-2187-45D9-AE8E-3E8C461E0340}">
  <sheetPr codeName="Hoja51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10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5.7</v>
      </c>
      <c r="D11" s="13">
        <v>5.8</v>
      </c>
    </row>
    <row r="12" spans="1:4" x14ac:dyDescent="0.25">
      <c r="A12" s="3" t="s">
        <v>32</v>
      </c>
      <c r="B12" s="13">
        <v>0</v>
      </c>
      <c r="C12" s="13">
        <v>100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985.02</v>
      </c>
      <c r="C15" s="13">
        <v>1956.74</v>
      </c>
      <c r="D15" s="13">
        <v>119.8</v>
      </c>
    </row>
    <row r="16" spans="1:4" x14ac:dyDescent="0.25">
      <c r="A16" s="3" t="s">
        <v>36</v>
      </c>
      <c r="B16" s="13">
        <v>0</v>
      </c>
      <c r="C16" s="13">
        <v>124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6.3370708423193672E-2</v>
      </c>
      <c r="D17" s="12">
        <v>0.93155258764607674</v>
      </c>
    </row>
    <row r="18" spans="1:4" x14ac:dyDescent="0.25">
      <c r="A18" s="3" t="s">
        <v>38</v>
      </c>
      <c r="B18" s="13">
        <v>120</v>
      </c>
      <c r="C18" s="13">
        <v>120</v>
      </c>
      <c r="D18" s="13">
        <v>100</v>
      </c>
    </row>
    <row r="19" spans="1:4" x14ac:dyDescent="0.25">
      <c r="A19" s="3" t="s">
        <v>39</v>
      </c>
      <c r="B19" s="13">
        <v>2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D4A0-6386-4A5A-A8C4-EABB8F779F8A}">
  <sheetPr codeName="Hoja52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11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46177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2.2599999999999998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0</v>
      </c>
      <c r="C10" s="13">
        <v>5.6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5.8</v>
      </c>
      <c r="D11" s="13">
        <v>5.9</v>
      </c>
    </row>
    <row r="12" spans="1:4" x14ac:dyDescent="0.25">
      <c r="A12" s="3" t="s">
        <v>32</v>
      </c>
      <c r="B12" s="13">
        <v>0</v>
      </c>
      <c r="C12" s="13">
        <v>90</v>
      </c>
      <c r="D12" s="13">
        <v>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2667.88</v>
      </c>
      <c r="C15" s="13">
        <v>1343.01</v>
      </c>
      <c r="D15" s="13">
        <v>163.34</v>
      </c>
    </row>
    <row r="16" spans="1:4" x14ac:dyDescent="0.25">
      <c r="A16" s="3" t="s">
        <v>36</v>
      </c>
      <c r="B16" s="13">
        <v>0</v>
      </c>
      <c r="C16" s="13">
        <v>111.6</v>
      </c>
      <c r="D16" s="13">
        <v>111.6</v>
      </c>
    </row>
    <row r="17" spans="1:4" x14ac:dyDescent="0.25">
      <c r="A17" s="3" t="s">
        <v>37</v>
      </c>
      <c r="B17" s="12">
        <v>0</v>
      </c>
      <c r="C17" s="12">
        <v>8.3096924073536305E-2</v>
      </c>
      <c r="D17" s="12">
        <v>0.68323741888086198</v>
      </c>
    </row>
    <row r="18" spans="1:4" x14ac:dyDescent="0.25">
      <c r="A18" s="3" t="s">
        <v>38</v>
      </c>
      <c r="B18" s="13">
        <v>140</v>
      </c>
      <c r="C18" s="13">
        <v>140</v>
      </c>
      <c r="D18" s="13">
        <v>200</v>
      </c>
    </row>
    <row r="19" spans="1:4" x14ac:dyDescent="0.25">
      <c r="A19" s="3" t="s">
        <v>39</v>
      </c>
      <c r="B19" s="13">
        <v>2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21897-2C76-4A3D-B3A1-0B2B1CBCD165}">
  <sheetPr codeName="Hoja53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64</v>
      </c>
    </row>
    <row r="3" spans="1:3" x14ac:dyDescent="0.25">
      <c r="A3" s="2" t="s">
        <v>6</v>
      </c>
      <c r="B3" s="3">
        <v>12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2.2999999999999998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6.1</v>
      </c>
    </row>
    <row r="12" spans="1:3" x14ac:dyDescent="0.25">
      <c r="A12" s="3" t="s">
        <v>32</v>
      </c>
      <c r="B12" s="13">
        <v>0</v>
      </c>
      <c r="C12" s="13">
        <v>100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15710.72</v>
      </c>
      <c r="C15" s="13">
        <v>1097.26</v>
      </c>
    </row>
    <row r="16" spans="1:3" x14ac:dyDescent="0.25">
      <c r="A16" s="3" t="s">
        <v>36</v>
      </c>
      <c r="B16" s="13">
        <v>0</v>
      </c>
      <c r="C16" s="13">
        <v>124</v>
      </c>
    </row>
    <row r="17" spans="1:3" x14ac:dyDescent="0.25">
      <c r="A17" s="3" t="s">
        <v>37</v>
      </c>
      <c r="B17" s="12">
        <v>0</v>
      </c>
      <c r="C17" s="12">
        <v>0.11300876729307548</v>
      </c>
    </row>
    <row r="18" spans="1:3" x14ac:dyDescent="0.25">
      <c r="A18" s="3" t="s">
        <v>38</v>
      </c>
      <c r="B18" s="13">
        <v>180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809E-90C2-4608-9F09-FE1B7F10C0D7}">
  <sheetPr codeName="Hoja54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64</v>
      </c>
    </row>
    <row r="3" spans="1:3" x14ac:dyDescent="0.25">
      <c r="A3" s="2" t="s">
        <v>6</v>
      </c>
      <c r="B3" s="3">
        <v>13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2.2999999999999998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6.1</v>
      </c>
    </row>
    <row r="12" spans="1:3" x14ac:dyDescent="0.25">
      <c r="A12" s="3" t="s">
        <v>32</v>
      </c>
      <c r="B12" s="13">
        <v>0</v>
      </c>
      <c r="C12" s="13">
        <v>100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5716.88</v>
      </c>
      <c r="C15" s="13">
        <v>399.27</v>
      </c>
    </row>
    <row r="16" spans="1:3" x14ac:dyDescent="0.25">
      <c r="A16" s="3" t="s">
        <v>36</v>
      </c>
      <c r="B16" s="13">
        <v>0</v>
      </c>
      <c r="C16" s="13">
        <v>124</v>
      </c>
    </row>
    <row r="17" spans="1:3" x14ac:dyDescent="0.25">
      <c r="A17" s="3" t="s">
        <v>37</v>
      </c>
      <c r="B17" s="12">
        <v>0</v>
      </c>
      <c r="C17" s="12">
        <v>0.31056678438149626</v>
      </c>
    </row>
    <row r="18" spans="1:3" x14ac:dyDescent="0.25">
      <c r="A18" s="3" t="s">
        <v>38</v>
      </c>
      <c r="B18" s="13">
        <v>170</v>
      </c>
      <c r="C18" s="13">
        <v>170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9BA5C-E9BE-45A1-AE37-A187B471169F}">
  <sheetPr codeName="Hoja55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64</v>
      </c>
    </row>
    <row r="3" spans="1:3" x14ac:dyDescent="0.25">
      <c r="A3" s="2" t="s">
        <v>6</v>
      </c>
      <c r="B3" s="3">
        <v>15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2.2999999999999998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6.1</v>
      </c>
    </row>
    <row r="12" spans="1:3" x14ac:dyDescent="0.25">
      <c r="A12" s="3" t="s">
        <v>32</v>
      </c>
      <c r="B12" s="13">
        <v>0</v>
      </c>
      <c r="C12" s="13">
        <v>100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12574.85</v>
      </c>
      <c r="C15" s="13">
        <v>878.24</v>
      </c>
    </row>
    <row r="16" spans="1:3" x14ac:dyDescent="0.25">
      <c r="A16" s="3" t="s">
        <v>36</v>
      </c>
      <c r="B16" s="13">
        <v>0</v>
      </c>
      <c r="C16" s="13">
        <v>124</v>
      </c>
    </row>
    <row r="17" spans="1:3" x14ac:dyDescent="0.25">
      <c r="A17" s="3" t="s">
        <v>37</v>
      </c>
      <c r="B17" s="12">
        <v>0</v>
      </c>
      <c r="C17" s="12">
        <v>0.14119147385680453</v>
      </c>
    </row>
    <row r="18" spans="1:3" x14ac:dyDescent="0.25">
      <c r="A18" s="3" t="s">
        <v>38</v>
      </c>
      <c r="B18" s="13">
        <v>180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28FA-D61D-438E-9B4C-27DF96E6FF11}">
  <sheetPr codeName="Hoja5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56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5B3ED-B305-4D4C-A5E6-869CDD751397}">
  <sheetPr codeName="Hoja5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121.61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43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340-2A89-4633-B3F0-269D2548C338}">
  <sheetPr codeName="Hoja5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CAB40-DECF-4105-B923-049ED10AACDE}">
  <sheetPr codeName="Hoja5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3B317-91FC-4B8B-B7F3-76263C4D707F}">
  <sheetPr codeName="Hoja6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110B1-EC18-4029-987A-F176B1F1E275}">
  <sheetPr codeName="Hoja6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CC67-36B5-4CE8-839D-C7DBCBCFCEF8}">
  <sheetPr codeName="Hoja6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12918-86AF-4B2A-B377-8495C5EBE7E9}">
  <sheetPr codeName="Hoja6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996D4-1DBE-4D8F-887A-1603CB769074}">
  <sheetPr codeName="Hoja6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3ACB1-A566-4C5B-B4F3-9E91055703F3}">
  <sheetPr codeName="Hoja6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87C22-28EC-44B4-ADFD-1CF583F58208}">
  <sheetPr codeName="Hoja6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68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1.8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6.3</v>
      </c>
    </row>
    <row r="12" spans="1:2" x14ac:dyDescent="0.25">
      <c r="A12" s="3" t="s">
        <v>32</v>
      </c>
      <c r="B12" s="13">
        <v>90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116.17</v>
      </c>
    </row>
    <row r="16" spans="1:2" x14ac:dyDescent="0.25">
      <c r="A16" s="3" t="s">
        <v>36</v>
      </c>
      <c r="B16" s="13">
        <v>111.6</v>
      </c>
    </row>
    <row r="17" spans="1:2" x14ac:dyDescent="0.25">
      <c r="A17" s="3" t="s">
        <v>37</v>
      </c>
      <c r="B17" s="12">
        <v>0.96066110011190486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4760D-D974-4B8A-8C19-8455E2A283B3}">
  <sheetPr codeName="Hoja6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68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1.7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6.4</v>
      </c>
    </row>
    <row r="12" spans="1:2" x14ac:dyDescent="0.25">
      <c r="A12" s="3" t="s">
        <v>32</v>
      </c>
      <c r="B12" s="13">
        <v>90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135.56</v>
      </c>
    </row>
    <row r="16" spans="1:2" x14ac:dyDescent="0.25">
      <c r="A16" s="3" t="s">
        <v>36</v>
      </c>
      <c r="B16" s="13">
        <v>111.6</v>
      </c>
    </row>
    <row r="17" spans="1:2" x14ac:dyDescent="0.25">
      <c r="A17" s="3" t="s">
        <v>37</v>
      </c>
      <c r="B17" s="12">
        <v>0.82325169666568299</v>
      </c>
    </row>
    <row r="18" spans="1:2" x14ac:dyDescent="0.25">
      <c r="A18" s="3" t="s">
        <v>38</v>
      </c>
      <c r="B18" s="13">
        <v>100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4158-E3DD-4F66-ABA9-E2A330ED2BA3}">
  <sheetPr codeName="Hoja68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1.6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6.3</v>
      </c>
    </row>
    <row r="12" spans="1:2" x14ac:dyDescent="0.25">
      <c r="A12" s="3" t="s">
        <v>32</v>
      </c>
      <c r="B12" s="13">
        <v>250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199.43</v>
      </c>
    </row>
    <row r="16" spans="1:2" x14ac:dyDescent="0.25">
      <c r="A16" s="3" t="s">
        <v>36</v>
      </c>
      <c r="B16" s="13">
        <v>310</v>
      </c>
    </row>
    <row r="17" spans="1:2" x14ac:dyDescent="0.25">
      <c r="A17" s="3" t="s">
        <v>37</v>
      </c>
      <c r="B17" s="12">
        <v>1.5544301258586972</v>
      </c>
    </row>
    <row r="18" spans="1:2" x14ac:dyDescent="0.25">
      <c r="A18" s="3" t="s">
        <v>38</v>
      </c>
      <c r="B18" s="13">
        <v>120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1F9D4-0C42-440C-AE1C-05B197E313F8}">
  <sheetPr codeName="Hoja69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515.46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B7D3-0D0B-42EE-9E12-FEBDAEE3801A}">
  <sheetPr codeName="Hoja70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515.46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100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73846-585D-4EEA-83F2-659EFF8A4995}">
  <sheetPr codeName="Hoja71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377.83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160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8A631-FB33-4517-AED0-52B25FA8667B}">
  <sheetPr codeName="Hoja72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441.18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B8FD7-4D00-4FF1-81B5-29F771B91DDB}">
  <sheetPr codeName="Hoja73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562.36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120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50607-FB6F-409A-B147-FEDD7FA6A360}">
  <sheetPr codeName="Hoja74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7A576-9A77-4437-B3AB-E8B8C9045BA7}">
  <sheetPr codeName="Hoja75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B62B-37A3-45B9-9F58-465D5046CB4B}">
  <sheetPr codeName="Hoja76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FD6A1-2690-4BE1-B7A5-D365D0327FA7}">
  <sheetPr codeName="Hoja77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AC3A-7FFE-4C89-B391-3352FB2CE6D8}">
  <sheetPr codeName="Hoja78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8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1D23-D200-4272-A34D-29A225445207}">
  <sheetPr codeName="Hoja79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A214-E7DF-460D-90ED-8D96396151A6}">
  <sheetPr codeName="Hoja80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8D3B-B598-45BE-90A7-7AD3A5F0C96D}">
  <sheetPr codeName="Hoja81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2EBF-91A2-466E-8AA6-393F6C56ACBF}">
  <sheetPr codeName="Hoja82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851B-35BD-48C4-96C3-715D205DEB5B}">
  <sheetPr codeName="Hoja83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F4E6-0CDD-4D7E-84C3-27E1C5CCE54F}">
  <sheetPr codeName="Hoja84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5017-5CB2-4831-BA3F-417676C52461}">
  <sheetPr codeName="Hoja85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C949-B0E2-4E3C-A850-ECE03501EDEA}">
  <sheetPr codeName="Hoja86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11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A5811-97D8-49E0-A56B-B0C9642DC9A5}">
  <sheetPr codeName="Hoja87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12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695C9-2DA8-4317-9FEF-E63175B15815}">
  <sheetPr codeName="Hoja88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50924-451C-4DE4-BD65-BC4654D87C91}">
  <sheetPr codeName="Hoja89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F9C7A-6DBA-4AB0-B6A6-72AFF497A734}">
  <sheetPr codeName="Hoja90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D80C4-2922-49D6-842A-BD77C2872110}">
  <sheetPr codeName="Hoja91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B9067-62E4-4DAA-B7F4-F808B49338AA}">
  <sheetPr codeName="Hoja92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CF49-3AF2-4652-9201-F26D71385C85}">
  <sheetPr codeName="Hoja93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14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816-CBB8-4C3E-BCB9-8065523FFF82}">
  <sheetPr codeName="Hoja94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15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A4B1F-50A4-4CD7-A2E3-1B252E899A68}">
  <sheetPr codeName="Hoja95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15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C211A-A8E3-4E56-8657-40435AF776F5}">
  <sheetPr codeName="Hoja96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24585-B337-4A5B-9A09-D0AA4FC223DB}">
  <sheetPr codeName="Hoja97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3C2D5-00BB-4F68-A9C4-E0161CB83A62}">
  <sheetPr codeName="Hoja98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B93E-26FC-4803-B13B-19D8E5404816}">
  <sheetPr codeName="Hoja99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48DD7-8389-4B50-BC31-8862EF42250B}">
  <sheetPr codeName="Hoja100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E813-6074-4377-95B9-7E1B51244223}">
  <sheetPr codeName="Hoja101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056B0-04DE-425B-90C9-C4C5541BEBEE}">
  <sheetPr codeName="Hoja102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9481D-0420-43D9-A71D-0F9966B9F3F6}">
  <sheetPr codeName="Hoja103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3B754-BB8B-4D6A-928C-C18FF55730A5}">
  <sheetPr codeName="Hoja104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D4F5-A201-4155-AE6C-E4BBDB97C9CC}">
  <sheetPr codeName="Hoja105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9D8EC-953C-438D-912A-3B5F233DE8C9}">
  <sheetPr codeName="Hoja106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ABCA7-0534-4679-B4B4-B317281C74CC}">
  <sheetPr codeName="Hoja107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0CD5-5F01-40F5-87E2-E5256990D911}">
  <sheetPr codeName="Hoja108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BB2F-47E4-42A1-8836-565FC63C2B44}">
  <sheetPr codeName="Hoja109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C363-6889-4B0D-B351-DF904BE91C63}">
  <sheetPr codeName="Hoja110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24B2-2920-487A-8E5F-D85F503F5619}">
  <sheetPr codeName="Hoja111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92D5-5616-426A-9407-D478965F87AA}">
  <sheetPr codeName="Hoja112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101E-D62F-43A1-B16C-E071294C128E}">
  <sheetPr codeName="Hoja11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1B0DF-1C11-4072-8D1E-DD29A70A2FDB}">
  <sheetPr codeName="Hoja11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29627-3DF3-4BDF-BDBF-519FA7FF5130}">
  <sheetPr codeName="Hoja11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DAA7-307F-4822-B15C-963A23094DE0}">
  <sheetPr codeName="Hoja11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32EC-3F3A-48D8-B4C5-17EF4BF1170B}">
  <sheetPr codeName="Hoja11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B44AE-4F42-41DD-B898-B0151A984683}">
  <sheetPr codeName="Hoja11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E1E3-DFE7-4961-A9AC-3114BC84EC26}">
  <sheetPr codeName="Hoja11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842D1-5A54-4478-9210-E3F2C73E7831}">
  <sheetPr codeName="Hoja12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522E-6214-4E52-B872-7EC2BDA9EDCF}">
  <sheetPr codeName="Hoja12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9229-179F-40B9-901B-7045ED487455}">
  <sheetPr codeName="Hoja12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5C1B-75FA-4320-A931-20E86DB70C19}">
  <sheetPr codeName="Hoja12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11A8-7942-4C3C-9216-0DE5E580383A}">
  <sheetPr codeName="Hoja12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A89D3-1363-48B0-8A43-B12EFBE44408}">
  <sheetPr codeName="Hoja12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23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F8B1-E8B2-48E8-B986-9D1E8F1CE4F7}">
  <sheetPr codeName="Hoja12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23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3C1-4DC0-4462-B266-7BE843D8EBC3}">
  <sheetPr codeName="Hoja12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23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E9F5-3B79-41A9-8649-454EAC168586}">
  <sheetPr codeName="Hoja12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24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F26CC-3CF7-42D3-B977-8CFE43D95556}">
  <sheetPr codeName="Hoja12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24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4CE3F-BD5B-464B-A233-37C54DC62FAE}">
  <sheetPr codeName="Hoja13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24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EB5A-15CE-4DF8-9B90-4745F3B7EFDB}">
  <sheetPr codeName="Hoja13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25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E480-E8F4-40ED-BF96-292DA6877CC3}">
  <sheetPr codeName="Hoja13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25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FDF5F-22C1-4911-8EA9-17A9937FFC5A}">
  <sheetPr codeName="Hoja13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25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2A38-14B4-4EDA-A9CE-9A3BD40CC975}">
  <sheetPr codeName="Hoja13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26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1DEFA-1B80-4D4B-A9D9-28F2F0D98DDD}">
  <sheetPr codeName="Hoja13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26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85918-E417-4BD5-A1AB-0142A19D6CD6}">
  <sheetPr codeName="Hoja13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26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EAC2-EDA9-4605-B0D0-288D10BBF1AE}">
  <sheetPr codeName="Hoja13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75B4E-D04A-4BFA-961E-9B3BBFE34BF5}">
  <sheetPr codeName="Hoja13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5B244-E2EE-4F57-9A4B-0CEC38C27E7F}">
  <sheetPr codeName="Hoja13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A4AA7-F975-44A3-BF9A-27C4D4AE4E43}">
  <sheetPr codeName="Hoja14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E010-E49E-4B29-8B25-E85A87500C5A}">
  <sheetPr codeName="Hoja14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061A-8498-4C9A-898E-7DCACCE45684}">
  <sheetPr codeName="Hoja14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1690-C93F-43D7-9DD8-4685B0E6013B}">
  <sheetPr codeName="Hoja14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EC66B-84E9-4F91-B2BD-E7D14A565A9D}">
  <sheetPr codeName="Hoja14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03E12-B90F-4203-AC87-A157B07A1E71}">
  <sheetPr codeName="Hoja14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6DF87-7C36-4A38-921B-07E3A0143B7D}">
  <sheetPr codeName="Hoja14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1BDB-C0BE-4731-A36E-842DAC31D3BD}">
  <sheetPr codeName="Hoja14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808-5F84-4F0B-AC53-C2941482D22B}">
  <sheetPr codeName="Hoja14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703EF-C041-4F07-BB4E-92353656E5E5}">
  <sheetPr codeName="Hoja14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31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7772-8652-4B91-8D53-AC9267729B27}">
  <sheetPr codeName="Hoja15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31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98FFA-4BA6-40CC-A68F-53FA00CB49D3}">
  <sheetPr codeName="Hoja15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31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D25D-B934-4E16-A7AF-B3FA7CC982AB}">
  <sheetPr codeName="Hoja15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40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E0455-6407-4FD7-8963-781C48DE816D}">
  <sheetPr codeName="Hoja15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41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2050-B045-48F3-9FA6-32942A3EB21F}">
  <sheetPr codeName="Hoja15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E87C7-A8B7-488D-8760-261F39D9252F}">
  <sheetPr codeName="Hoja15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46178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170</v>
      </c>
    </row>
    <row r="19" spans="1:2" x14ac:dyDescent="0.25">
      <c r="A19" s="3" t="s">
        <v>39</v>
      </c>
      <c r="B19" s="13">
        <v>0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9201F-040E-4FFC-AA2E-84E9FFBDC9C0}">
  <sheetPr codeName="Hoja15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B8FB-C047-4E62-BA5B-145CC76204DB}">
  <sheetPr codeName="Hoja15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F2D1-67C1-4953-ABAB-A9A26CB1645E}">
  <sheetPr codeName="Hoja15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55D47-71EB-4ACD-9395-1EC2A63ABA41}">
  <sheetPr codeName="Hoja15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46182</v>
      </c>
    </row>
    <row r="8" spans="1:2" x14ac:dyDescent="0.25">
      <c r="A8" s="3" t="s">
        <v>28</v>
      </c>
      <c r="B8" s="13">
        <v>2.2999999999999998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6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168.76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170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0D628-254A-4B28-B17C-81CD1FE7B184}">
  <sheetPr codeName="Hoja16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1.2</v>
      </c>
      <c r="C9" s="13">
        <v>2.8</v>
      </c>
      <c r="D9" s="13">
        <v>0</v>
      </c>
      <c r="E9" s="13">
        <v>0</v>
      </c>
      <c r="F9" s="13">
        <v>0</v>
      </c>
      <c r="G9" s="13">
        <v>1.9</v>
      </c>
      <c r="H9" s="13">
        <v>1.5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12.4</v>
      </c>
      <c r="D11" s="13">
        <v>0</v>
      </c>
      <c r="E11" s="13">
        <v>0</v>
      </c>
      <c r="F11" s="13">
        <v>0</v>
      </c>
      <c r="G11" s="13">
        <v>6.3</v>
      </c>
      <c r="H11" s="13">
        <v>6.3</v>
      </c>
    </row>
    <row r="12" spans="1:8" x14ac:dyDescent="0.25">
      <c r="A12" s="3" t="s">
        <v>32</v>
      </c>
      <c r="B12" s="13">
        <v>100</v>
      </c>
      <c r="C12" s="13">
        <v>200</v>
      </c>
      <c r="D12" s="13">
        <v>0</v>
      </c>
      <c r="E12" s="13">
        <v>0</v>
      </c>
      <c r="F12" s="13">
        <v>0</v>
      </c>
      <c r="G12" s="13">
        <v>200</v>
      </c>
      <c r="H12" s="13">
        <v>180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132.24</v>
      </c>
      <c r="C15" s="13">
        <v>793.43000000000006</v>
      </c>
      <c r="D15" s="13">
        <v>1694.03</v>
      </c>
      <c r="E15" s="13">
        <v>0</v>
      </c>
      <c r="F15" s="13">
        <v>0</v>
      </c>
      <c r="G15" s="13">
        <v>148.65</v>
      </c>
      <c r="H15" s="13">
        <v>148.65</v>
      </c>
    </row>
    <row r="16" spans="1:8" x14ac:dyDescent="0.25">
      <c r="A16" s="3" t="s">
        <v>36</v>
      </c>
      <c r="B16" s="13">
        <v>124</v>
      </c>
      <c r="C16" s="13">
        <v>248</v>
      </c>
      <c r="D16" s="13">
        <v>0</v>
      </c>
      <c r="E16" s="13">
        <v>0</v>
      </c>
      <c r="F16" s="13">
        <v>0</v>
      </c>
      <c r="G16" s="13">
        <v>248</v>
      </c>
      <c r="H16" s="13">
        <v>223.2</v>
      </c>
    </row>
    <row r="17" spans="1:8" x14ac:dyDescent="0.25">
      <c r="A17" s="3" t="s">
        <v>37</v>
      </c>
      <c r="B17" s="12">
        <v>0.93768905021173621</v>
      </c>
      <c r="C17" s="12">
        <v>0.31256695612719454</v>
      </c>
      <c r="D17" s="12">
        <v>0</v>
      </c>
      <c r="E17" s="12">
        <v>0</v>
      </c>
      <c r="F17" s="12">
        <v>0</v>
      </c>
      <c r="G17" s="12">
        <v>1.6683484695593676</v>
      </c>
      <c r="H17" s="12">
        <v>1.5015136226034307</v>
      </c>
    </row>
    <row r="18" spans="1:8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180</v>
      </c>
      <c r="H18" s="13">
        <v>170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62DA-7F9A-40BF-8599-889799429614}">
  <sheetPr codeName="Hoja16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D929-BE83-4623-8C54-C0C15C564BB2}">
  <sheetPr codeName="Hoja16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301AE-92BF-4238-8A77-7FE7C2E3EE75}">
  <sheetPr codeName="Hoja16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7A4C-0C97-42B6-892B-17AFBC8B7EEE}">
  <sheetPr codeName="Hoja16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42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</v>
      </c>
      <c r="C9" s="13">
        <v>0</v>
      </c>
      <c r="D9" s="13">
        <v>1.6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6.5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130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561.55999999999995</v>
      </c>
      <c r="F15" s="13">
        <v>0</v>
      </c>
      <c r="G15" s="13">
        <v>280.77999999999997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161.19999999999999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320</v>
      </c>
      <c r="D18" s="13">
        <v>160</v>
      </c>
      <c r="E18" s="13">
        <v>160</v>
      </c>
      <c r="F18" s="13">
        <v>160</v>
      </c>
      <c r="G18" s="13">
        <v>97</v>
      </c>
    </row>
    <row r="19" spans="1:7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29084-3C3D-4960-89D3-2CA6E60679EA}">
  <sheetPr codeName="Hoja16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42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1163.31</v>
      </c>
      <c r="F15" s="13">
        <v>0</v>
      </c>
      <c r="G15" s="13">
        <v>581.66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180</v>
      </c>
      <c r="C18" s="13">
        <v>360</v>
      </c>
      <c r="D18" s="13">
        <v>180</v>
      </c>
      <c r="E18" s="13">
        <v>180</v>
      </c>
      <c r="F18" s="13">
        <v>180</v>
      </c>
      <c r="G18" s="13">
        <v>110</v>
      </c>
    </row>
    <row r="19" spans="1:7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F446-8382-43DA-8227-F4783A0DFEC7}">
  <sheetPr codeName="Hoja166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42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3</v>
      </c>
      <c r="C9" s="13">
        <v>0</v>
      </c>
      <c r="D9" s="13">
        <v>2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246.68</v>
      </c>
      <c r="F15" s="13">
        <v>0</v>
      </c>
      <c r="G15" s="13">
        <v>246.68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180</v>
      </c>
      <c r="C18" s="13">
        <v>360</v>
      </c>
      <c r="D18" s="13">
        <v>180</v>
      </c>
      <c r="E18" s="13">
        <v>180</v>
      </c>
      <c r="F18" s="13">
        <v>180</v>
      </c>
      <c r="G18" s="13">
        <v>100</v>
      </c>
    </row>
    <row r="19" spans="1:7" x14ac:dyDescent="0.25">
      <c r="A19" s="3" t="s">
        <v>39</v>
      </c>
      <c r="B19" s="13">
        <v>0</v>
      </c>
      <c r="C19" s="13">
        <v>6</v>
      </c>
      <c r="D19" s="13">
        <v>0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3313-7C83-440A-9445-B4EC571A7257}">
  <sheetPr codeName="Hoja167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42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253</v>
      </c>
      <c r="F15" s="13">
        <v>0</v>
      </c>
      <c r="G15" s="13">
        <v>253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150</v>
      </c>
    </row>
    <row r="19" spans="1:7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5E8B-2217-442D-8E40-69EA2C3F5F62}">
  <sheetPr codeName="Hoja168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</v>
      </c>
      <c r="C9" s="13">
        <v>2.4</v>
      </c>
      <c r="D9" s="13">
        <v>1.5</v>
      </c>
      <c r="E9" s="13">
        <v>0</v>
      </c>
      <c r="F9" s="13">
        <v>1.6</v>
      </c>
      <c r="G9" s="13">
        <v>1.1000000000000001</v>
      </c>
      <c r="H9" s="13">
        <v>1.8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6.6</v>
      </c>
      <c r="C11" s="13">
        <v>13</v>
      </c>
      <c r="D11" s="13">
        <v>6.4</v>
      </c>
      <c r="E11" s="13">
        <v>0</v>
      </c>
      <c r="F11" s="13">
        <v>6.3</v>
      </c>
      <c r="G11" s="13">
        <v>6.5</v>
      </c>
      <c r="H11" s="13">
        <v>6.5</v>
      </c>
    </row>
    <row r="12" spans="1:8" x14ac:dyDescent="0.25">
      <c r="A12" s="3" t="s">
        <v>32</v>
      </c>
      <c r="B12" s="13">
        <v>160</v>
      </c>
      <c r="C12" s="13">
        <v>200</v>
      </c>
      <c r="D12" s="13">
        <v>380</v>
      </c>
      <c r="E12" s="13">
        <v>0</v>
      </c>
      <c r="F12" s="13">
        <v>200</v>
      </c>
      <c r="G12" s="13">
        <v>230</v>
      </c>
      <c r="H12" s="13">
        <v>190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240.08</v>
      </c>
      <c r="C15" s="13">
        <v>1200.42</v>
      </c>
      <c r="D15" s="13">
        <v>4321.5</v>
      </c>
      <c r="E15" s="13">
        <v>0</v>
      </c>
      <c r="F15" s="13">
        <v>2160.75</v>
      </c>
      <c r="G15" s="13">
        <v>240.08</v>
      </c>
      <c r="H15" s="13">
        <v>120.04</v>
      </c>
    </row>
    <row r="16" spans="1:8" x14ac:dyDescent="0.25">
      <c r="A16" s="3" t="s">
        <v>36</v>
      </c>
      <c r="B16" s="13">
        <v>198.4</v>
      </c>
      <c r="C16" s="13">
        <v>248</v>
      </c>
      <c r="D16" s="13">
        <v>471.2</v>
      </c>
      <c r="E16" s="13">
        <v>0</v>
      </c>
      <c r="F16" s="13">
        <v>248</v>
      </c>
      <c r="G16" s="13">
        <v>285.2</v>
      </c>
      <c r="H16" s="13">
        <v>235.6</v>
      </c>
    </row>
    <row r="17" spans="1:8" x14ac:dyDescent="0.25">
      <c r="A17" s="3" t="s">
        <v>37</v>
      </c>
      <c r="B17" s="12">
        <v>0.82639120293235591</v>
      </c>
      <c r="C17" s="12">
        <v>0.20659435864114226</v>
      </c>
      <c r="D17" s="12">
        <v>0.10903621427744996</v>
      </c>
      <c r="E17" s="12">
        <v>0</v>
      </c>
      <c r="F17" s="12">
        <v>0.11477496239731574</v>
      </c>
      <c r="G17" s="12">
        <v>1.1879373542152614</v>
      </c>
      <c r="H17" s="12">
        <v>1.962679106964345</v>
      </c>
    </row>
    <row r="18" spans="1:8" x14ac:dyDescent="0.25">
      <c r="A18" s="3" t="s">
        <v>38</v>
      </c>
      <c r="B18" s="13">
        <v>89</v>
      </c>
      <c r="C18" s="13">
        <v>178</v>
      </c>
      <c r="D18" s="13">
        <v>89</v>
      </c>
      <c r="E18" s="13">
        <v>89</v>
      </c>
      <c r="F18" s="13">
        <v>89</v>
      </c>
      <c r="G18" s="13">
        <v>120</v>
      </c>
      <c r="H18" s="13">
        <v>89</v>
      </c>
    </row>
    <row r="19" spans="1:8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EAE80-65B7-43B2-8674-A546D266C74B}">
  <sheetPr codeName="Hoja169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1.6</v>
      </c>
      <c r="C9" s="13">
        <v>4</v>
      </c>
      <c r="D9" s="13">
        <v>1.9</v>
      </c>
      <c r="E9" s="13">
        <v>0</v>
      </c>
      <c r="F9" s="13">
        <v>2</v>
      </c>
      <c r="G9" s="13">
        <v>1.3</v>
      </c>
      <c r="H9" s="13">
        <v>1.5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12.6</v>
      </c>
      <c r="D11" s="13">
        <v>6.4</v>
      </c>
      <c r="E11" s="13">
        <v>0</v>
      </c>
      <c r="F11" s="13">
        <v>5.9</v>
      </c>
      <c r="G11" s="13">
        <v>6.5</v>
      </c>
      <c r="H11" s="13">
        <v>6.5</v>
      </c>
    </row>
    <row r="12" spans="1:8" x14ac:dyDescent="0.25">
      <c r="A12" s="3" t="s">
        <v>32</v>
      </c>
      <c r="B12" s="13">
        <v>180</v>
      </c>
      <c r="C12" s="13">
        <v>200</v>
      </c>
      <c r="D12" s="13">
        <v>380</v>
      </c>
      <c r="E12" s="13">
        <v>0</v>
      </c>
      <c r="F12" s="13">
        <v>200</v>
      </c>
      <c r="G12" s="13">
        <v>220</v>
      </c>
      <c r="H12" s="13">
        <v>190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240.08</v>
      </c>
      <c r="C15" s="13">
        <v>1080.3700000000001</v>
      </c>
      <c r="D15" s="13">
        <v>3841.34</v>
      </c>
      <c r="E15" s="13">
        <v>0</v>
      </c>
      <c r="F15" s="13">
        <v>1920.67</v>
      </c>
      <c r="G15" s="13">
        <v>240.08</v>
      </c>
      <c r="H15" s="13">
        <v>120.04</v>
      </c>
    </row>
    <row r="16" spans="1:8" x14ac:dyDescent="0.25">
      <c r="A16" s="3" t="s">
        <v>36</v>
      </c>
      <c r="B16" s="13">
        <v>223.2</v>
      </c>
      <c r="C16" s="13">
        <v>248</v>
      </c>
      <c r="D16" s="13">
        <v>471.2</v>
      </c>
      <c r="E16" s="13">
        <v>0</v>
      </c>
      <c r="F16" s="13">
        <v>248</v>
      </c>
      <c r="G16" s="13">
        <v>272.8</v>
      </c>
      <c r="H16" s="13">
        <v>235.6</v>
      </c>
    </row>
    <row r="17" spans="1:8" x14ac:dyDescent="0.25">
      <c r="A17" s="3" t="s">
        <v>37</v>
      </c>
      <c r="B17" s="12">
        <v>0.92969010329890023</v>
      </c>
      <c r="C17" s="12">
        <v>0.22955098716180566</v>
      </c>
      <c r="D17" s="12">
        <v>0.1226655281750639</v>
      </c>
      <c r="E17" s="12">
        <v>0</v>
      </c>
      <c r="F17" s="12">
        <v>0.12912160860533042</v>
      </c>
      <c r="G17" s="12">
        <v>1.1362879040319893</v>
      </c>
      <c r="H17" s="12">
        <v>1.962679106964345</v>
      </c>
    </row>
    <row r="18" spans="1:8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150</v>
      </c>
      <c r="H18" s="13">
        <v>100</v>
      </c>
    </row>
    <row r="19" spans="1:8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E335-4170-4DE6-BE4C-BBAF5D94C99B}">
  <sheetPr codeName="Hoja17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2</v>
      </c>
      <c r="C9" s="13">
        <v>4</v>
      </c>
      <c r="D9" s="13">
        <v>2.2000000000000002</v>
      </c>
      <c r="E9" s="13">
        <v>0</v>
      </c>
      <c r="F9" s="13">
        <v>1.5</v>
      </c>
      <c r="G9" s="13">
        <v>1.6</v>
      </c>
      <c r="H9" s="13">
        <v>1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6.2</v>
      </c>
      <c r="C11" s="13">
        <v>12.8</v>
      </c>
      <c r="D11" s="13">
        <v>6.2</v>
      </c>
      <c r="E11" s="13">
        <v>0</v>
      </c>
      <c r="F11" s="13">
        <v>6.4</v>
      </c>
      <c r="G11" s="13">
        <v>6.2</v>
      </c>
      <c r="H11" s="13">
        <v>6.6</v>
      </c>
    </row>
    <row r="12" spans="1:8" x14ac:dyDescent="0.25">
      <c r="A12" s="3" t="s">
        <v>32</v>
      </c>
      <c r="B12" s="13">
        <v>200</v>
      </c>
      <c r="C12" s="13">
        <v>200</v>
      </c>
      <c r="D12" s="13">
        <v>380</v>
      </c>
      <c r="E12" s="13">
        <v>0</v>
      </c>
      <c r="F12" s="13">
        <v>200</v>
      </c>
      <c r="G12" s="13">
        <v>280</v>
      </c>
      <c r="H12" s="13">
        <v>210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222.69</v>
      </c>
      <c r="C15" s="13">
        <v>1002.08</v>
      </c>
      <c r="D15" s="13">
        <v>3562.98</v>
      </c>
      <c r="E15" s="13">
        <v>0</v>
      </c>
      <c r="F15" s="13">
        <v>1781.49</v>
      </c>
      <c r="G15" s="13">
        <v>222.69</v>
      </c>
      <c r="H15" s="13">
        <v>111.34</v>
      </c>
    </row>
    <row r="16" spans="1:8" x14ac:dyDescent="0.25">
      <c r="A16" s="3" t="s">
        <v>36</v>
      </c>
      <c r="B16" s="13">
        <v>248</v>
      </c>
      <c r="C16" s="13">
        <v>248</v>
      </c>
      <c r="D16" s="13">
        <v>471.2</v>
      </c>
      <c r="E16" s="13">
        <v>0</v>
      </c>
      <c r="F16" s="13">
        <v>248</v>
      </c>
      <c r="G16" s="13">
        <v>347.2</v>
      </c>
      <c r="H16" s="13">
        <v>260.39999999999998</v>
      </c>
    </row>
    <row r="17" spans="1:8" x14ac:dyDescent="0.25">
      <c r="A17" s="3" t="s">
        <v>37</v>
      </c>
      <c r="B17" s="12">
        <v>1.1136557546364902</v>
      </c>
      <c r="C17" s="12">
        <v>0.24748523072010217</v>
      </c>
      <c r="D17" s="12">
        <v>0.13224884787453198</v>
      </c>
      <c r="E17" s="12">
        <v>0</v>
      </c>
      <c r="F17" s="12">
        <v>0.13920931355213895</v>
      </c>
      <c r="G17" s="12">
        <v>1.5591180564910863</v>
      </c>
      <c r="H17" s="12">
        <v>2.338782108855757</v>
      </c>
    </row>
    <row r="18" spans="1:8" x14ac:dyDescent="0.25">
      <c r="A18" s="3" t="s">
        <v>38</v>
      </c>
      <c r="B18" s="13">
        <v>87</v>
      </c>
      <c r="C18" s="13">
        <v>174</v>
      </c>
      <c r="D18" s="13">
        <v>87</v>
      </c>
      <c r="E18" s="13">
        <v>87</v>
      </c>
      <c r="F18" s="13">
        <v>87</v>
      </c>
      <c r="G18" s="13">
        <v>110</v>
      </c>
      <c r="H18" s="13">
        <v>87</v>
      </c>
    </row>
    <row r="19" spans="1:8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46A57-52EE-4BB4-A41A-C3B7B2CCC9BC}">
  <sheetPr codeName="Hoja171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101250</v>
      </c>
      <c r="D15" s="13">
        <v>120000</v>
      </c>
      <c r="E15" s="13">
        <v>60000</v>
      </c>
      <c r="F15" s="13">
        <v>60000</v>
      </c>
      <c r="G15" s="13">
        <v>7500</v>
      </c>
      <c r="H15" s="13">
        <v>11250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160</v>
      </c>
      <c r="H18" s="13">
        <v>120</v>
      </c>
    </row>
    <row r="19" spans="1:8" x14ac:dyDescent="0.25">
      <c r="A19" s="3" t="s">
        <v>39</v>
      </c>
      <c r="B19" s="13">
        <v>1</v>
      </c>
      <c r="C19" s="13">
        <v>4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520B4-3290-4B90-ABCB-1B80C243F3B6}">
  <sheetPr codeName="Hoja172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10962.880000000001</v>
      </c>
      <c r="D15" s="13">
        <v>12993.04</v>
      </c>
      <c r="E15" s="13">
        <v>6496.52</v>
      </c>
      <c r="F15" s="13">
        <v>6496.52</v>
      </c>
      <c r="G15" s="13">
        <v>406.03</v>
      </c>
      <c r="H15" s="13">
        <v>1218.0999999999999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1</v>
      </c>
      <c r="C19" s="13">
        <v>6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A368-04EB-464E-A4F5-78CFD544F7F2}">
  <sheetPr codeName="Hoja173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3170.25</v>
      </c>
      <c r="D15" s="13">
        <v>3757.34</v>
      </c>
      <c r="E15" s="13">
        <v>1878.67</v>
      </c>
      <c r="F15" s="13">
        <v>1878.67</v>
      </c>
      <c r="G15" s="13">
        <v>117.42</v>
      </c>
      <c r="H15" s="13">
        <v>352.25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200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4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77CF4-F353-49CA-AFA1-B1F6907A5953}">
  <sheetPr codeName="Hoja174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4.2</v>
      </c>
      <c r="D9" s="13">
        <v>1.9</v>
      </c>
      <c r="E9" s="13">
        <v>0</v>
      </c>
      <c r="F9" s="13">
        <v>0</v>
      </c>
      <c r="G9" s="13">
        <v>2.2999999999999998</v>
      </c>
      <c r="H9" s="13">
        <v>1.2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6.3</v>
      </c>
      <c r="C11" s="13">
        <v>12.6</v>
      </c>
      <c r="D11" s="13">
        <v>6.4</v>
      </c>
      <c r="E11" s="13">
        <v>0</v>
      </c>
      <c r="F11" s="13">
        <v>0</v>
      </c>
      <c r="G11" s="13">
        <v>6.4</v>
      </c>
      <c r="H11" s="13">
        <v>6.5</v>
      </c>
    </row>
    <row r="12" spans="1:8" x14ac:dyDescent="0.25">
      <c r="A12" s="3" t="s">
        <v>32</v>
      </c>
      <c r="B12" s="13">
        <v>180</v>
      </c>
      <c r="C12" s="13">
        <v>200</v>
      </c>
      <c r="D12" s="13">
        <v>300</v>
      </c>
      <c r="E12" s="13">
        <v>0</v>
      </c>
      <c r="F12" s="13">
        <v>0</v>
      </c>
      <c r="G12" s="13">
        <v>270</v>
      </c>
      <c r="H12" s="13">
        <v>130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259.89</v>
      </c>
      <c r="C15" s="13">
        <v>1039.54</v>
      </c>
      <c r="D15" s="13">
        <v>2728.81</v>
      </c>
      <c r="E15" s="13">
        <v>0</v>
      </c>
      <c r="F15" s="13">
        <v>0</v>
      </c>
      <c r="G15" s="13">
        <v>259.89</v>
      </c>
      <c r="H15" s="13">
        <v>129.94</v>
      </c>
    </row>
    <row r="16" spans="1:8" x14ac:dyDescent="0.25">
      <c r="A16" s="3" t="s">
        <v>36</v>
      </c>
      <c r="B16" s="13">
        <v>223.2</v>
      </c>
      <c r="C16" s="13">
        <v>248</v>
      </c>
      <c r="D16" s="13">
        <v>372</v>
      </c>
      <c r="E16" s="13">
        <v>0</v>
      </c>
      <c r="F16" s="13">
        <v>0</v>
      </c>
      <c r="G16" s="13">
        <v>334.8</v>
      </c>
      <c r="H16" s="13">
        <v>161.19999999999999</v>
      </c>
    </row>
    <row r="17" spans="1:8" x14ac:dyDescent="0.25">
      <c r="A17" s="3" t="s">
        <v>37</v>
      </c>
      <c r="B17" s="12">
        <v>0.85882488745238372</v>
      </c>
      <c r="C17" s="12">
        <v>0.23856705850664717</v>
      </c>
      <c r="D17" s="12">
        <v>0.13632315917927595</v>
      </c>
      <c r="E17" s="12">
        <v>0</v>
      </c>
      <c r="F17" s="12">
        <v>0</v>
      </c>
      <c r="G17" s="12">
        <v>1.2882373311785758</v>
      </c>
      <c r="H17" s="12">
        <v>1.2405725719562875</v>
      </c>
    </row>
    <row r="18" spans="1:8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170</v>
      </c>
      <c r="H18" s="13">
        <v>100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6BCB-D6FF-4ADC-8061-554B9C1709EF}">
  <sheetPr codeName="Hoja175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1.3</v>
      </c>
      <c r="C9" s="13">
        <v>4</v>
      </c>
      <c r="D9" s="13">
        <v>2.1</v>
      </c>
      <c r="E9" s="13">
        <v>0</v>
      </c>
      <c r="F9" s="13">
        <v>0</v>
      </c>
      <c r="G9" s="13">
        <v>1.9</v>
      </c>
      <c r="H9" s="13">
        <v>1.2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6.3</v>
      </c>
      <c r="C11" s="13">
        <v>12.8</v>
      </c>
      <c r="D11" s="13">
        <v>6.4</v>
      </c>
      <c r="E11" s="13">
        <v>0</v>
      </c>
      <c r="F11" s="13">
        <v>0</v>
      </c>
      <c r="G11" s="13">
        <v>6.4</v>
      </c>
      <c r="H11" s="13">
        <v>6.8</v>
      </c>
    </row>
    <row r="12" spans="1:8" x14ac:dyDescent="0.25">
      <c r="A12" s="3" t="s">
        <v>32</v>
      </c>
      <c r="B12" s="13">
        <v>220</v>
      </c>
      <c r="C12" s="13">
        <v>200</v>
      </c>
      <c r="D12" s="13">
        <v>380</v>
      </c>
      <c r="E12" s="13">
        <v>0</v>
      </c>
      <c r="F12" s="13">
        <v>0</v>
      </c>
      <c r="G12" s="13">
        <v>250</v>
      </c>
      <c r="H12" s="13">
        <v>150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256.58999999999997</v>
      </c>
      <c r="C15" s="13">
        <v>1154.6599999999999</v>
      </c>
      <c r="D15" s="13">
        <v>4105.45</v>
      </c>
      <c r="E15" s="13">
        <v>0</v>
      </c>
      <c r="F15" s="13">
        <v>0</v>
      </c>
      <c r="G15" s="13">
        <v>256.58999999999997</v>
      </c>
      <c r="H15" s="13">
        <v>128.30000000000001</v>
      </c>
    </row>
    <row r="16" spans="1:8" x14ac:dyDescent="0.25">
      <c r="A16" s="3" t="s">
        <v>36</v>
      </c>
      <c r="B16" s="13">
        <v>272.8</v>
      </c>
      <c r="C16" s="13">
        <v>248</v>
      </c>
      <c r="D16" s="13">
        <v>471.2</v>
      </c>
      <c r="E16" s="13">
        <v>0</v>
      </c>
      <c r="F16" s="13">
        <v>0</v>
      </c>
      <c r="G16" s="13">
        <v>310</v>
      </c>
      <c r="H16" s="13">
        <v>186</v>
      </c>
    </row>
    <row r="17" spans="1:8" x14ac:dyDescent="0.25">
      <c r="A17" s="3" t="s">
        <v>37</v>
      </c>
      <c r="B17" s="12">
        <v>1.063174714525118</v>
      </c>
      <c r="C17" s="12">
        <v>0.21478184054180455</v>
      </c>
      <c r="D17" s="12">
        <v>0.11477426347903397</v>
      </c>
      <c r="E17" s="12">
        <v>0</v>
      </c>
      <c r="F17" s="12">
        <v>0</v>
      </c>
      <c r="G17" s="12">
        <v>1.208153084687634</v>
      </c>
      <c r="H17" s="12">
        <v>1.4497272018706155</v>
      </c>
    </row>
    <row r="18" spans="1:8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160</v>
      </c>
      <c r="H18" s="13">
        <v>100</v>
      </c>
    </row>
    <row r="19" spans="1:8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A13F-94EB-4FBD-B4C7-3A27560E07FE}">
  <sheetPr codeName="Hoja176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34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1.9</v>
      </c>
      <c r="C9" s="13">
        <v>2.6</v>
      </c>
      <c r="D9" s="13">
        <v>2.1</v>
      </c>
      <c r="E9" s="13">
        <v>0</v>
      </c>
      <c r="F9" s="13">
        <v>0</v>
      </c>
      <c r="G9" s="13">
        <v>1.6</v>
      </c>
      <c r="H9" s="13">
        <v>1.5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6.3</v>
      </c>
      <c r="C11" s="13">
        <v>12.8</v>
      </c>
      <c r="D11" s="13">
        <v>6.4</v>
      </c>
      <c r="E11" s="13">
        <v>0</v>
      </c>
      <c r="F11" s="13">
        <v>0</v>
      </c>
      <c r="G11" s="13">
        <v>6.2</v>
      </c>
      <c r="H11" s="13">
        <v>6.4</v>
      </c>
    </row>
    <row r="12" spans="1:8" x14ac:dyDescent="0.25">
      <c r="A12" s="3" t="s">
        <v>32</v>
      </c>
      <c r="B12" s="13">
        <v>180</v>
      </c>
      <c r="C12" s="13">
        <v>200</v>
      </c>
      <c r="D12" s="13">
        <v>380</v>
      </c>
      <c r="E12" s="13">
        <v>0</v>
      </c>
      <c r="F12" s="13">
        <v>0</v>
      </c>
      <c r="G12" s="13">
        <v>280</v>
      </c>
      <c r="H12" s="13">
        <v>300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249.56</v>
      </c>
      <c r="C15" s="13">
        <v>2246.0500000000002</v>
      </c>
      <c r="D15" s="13">
        <v>3992.97</v>
      </c>
      <c r="E15" s="13">
        <v>0</v>
      </c>
      <c r="F15" s="13">
        <v>0</v>
      </c>
      <c r="G15" s="13">
        <v>124.78</v>
      </c>
      <c r="H15" s="13">
        <v>374.34</v>
      </c>
    </row>
    <row r="16" spans="1:8" x14ac:dyDescent="0.25">
      <c r="A16" s="3" t="s">
        <v>36</v>
      </c>
      <c r="B16" s="13">
        <v>223.2</v>
      </c>
      <c r="C16" s="13">
        <v>248</v>
      </c>
      <c r="D16" s="13">
        <v>471.2</v>
      </c>
      <c r="E16" s="13">
        <v>0</v>
      </c>
      <c r="F16" s="13">
        <v>0</v>
      </c>
      <c r="G16" s="13">
        <v>347.2</v>
      </c>
      <c r="H16" s="13">
        <v>372</v>
      </c>
    </row>
    <row r="17" spans="1:8" x14ac:dyDescent="0.25">
      <c r="A17" s="3" t="s">
        <v>37</v>
      </c>
      <c r="B17" s="12">
        <v>0.89437409841320714</v>
      </c>
      <c r="C17" s="12">
        <v>0.11041606375637229</v>
      </c>
      <c r="D17" s="12">
        <v>0.11800739800198849</v>
      </c>
      <c r="E17" s="12">
        <v>0</v>
      </c>
      <c r="F17" s="12">
        <v>0</v>
      </c>
      <c r="G17" s="12">
        <v>2.7824971950633115</v>
      </c>
      <c r="H17" s="12">
        <v>0.993748998236897</v>
      </c>
    </row>
    <row r="18" spans="1:8" x14ac:dyDescent="0.25">
      <c r="A18" s="3" t="s">
        <v>38</v>
      </c>
      <c r="B18" s="13">
        <v>89</v>
      </c>
      <c r="C18" s="13">
        <v>178</v>
      </c>
      <c r="D18" s="13">
        <v>89</v>
      </c>
      <c r="E18" s="13">
        <v>89</v>
      </c>
      <c r="F18" s="13">
        <v>89</v>
      </c>
      <c r="G18" s="13">
        <v>140</v>
      </c>
      <c r="H18" s="13">
        <v>89</v>
      </c>
    </row>
    <row r="19" spans="1:8" x14ac:dyDescent="0.25">
      <c r="A19" s="3" t="s">
        <v>39</v>
      </c>
      <c r="B19" s="13">
        <v>2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1F524-9C4B-47C9-87FC-6064A649F1E3}">
  <sheetPr codeName="Hoja17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5B1A-6751-4357-94B6-97CFF2CC1205}">
  <sheetPr codeName="Hoja17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002B-E3A0-4C78-97F2-635335535108}">
  <sheetPr codeName="Hoja17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9E11-1CBC-4070-889F-9E9FACFC6670}">
  <sheetPr codeName="Hoja180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5</v>
      </c>
    </row>
    <row r="2" spans="1:3" x14ac:dyDescent="0.25">
      <c r="A2" s="2" t="s">
        <v>5</v>
      </c>
      <c r="B2" s="3">
        <v>44</v>
      </c>
    </row>
    <row r="3" spans="1:3" x14ac:dyDescent="0.25">
      <c r="A3" s="2" t="s">
        <v>6</v>
      </c>
      <c r="B3" s="3">
        <v>17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46182</v>
      </c>
      <c r="C7" s="1">
        <v>46183</v>
      </c>
    </row>
    <row r="8" spans="1:3" x14ac:dyDescent="0.25">
      <c r="A8" s="3" t="s">
        <v>28</v>
      </c>
      <c r="B8" s="13">
        <v>2.2999999999999998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79037-1967-4CB1-B8CC-8F9B33045889}">
  <sheetPr codeName="Hoja181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5</v>
      </c>
    </row>
    <row r="2" spans="1:3" x14ac:dyDescent="0.25">
      <c r="A2" s="2" t="s">
        <v>5</v>
      </c>
      <c r="B2" s="3">
        <v>44</v>
      </c>
    </row>
    <row r="3" spans="1:3" x14ac:dyDescent="0.25">
      <c r="A3" s="2" t="s">
        <v>6</v>
      </c>
      <c r="B3" s="3">
        <v>18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46182</v>
      </c>
      <c r="C7" s="1">
        <v>46183</v>
      </c>
    </row>
    <row r="8" spans="1:3" x14ac:dyDescent="0.25">
      <c r="A8" s="3" t="s">
        <v>28</v>
      </c>
      <c r="B8" s="13">
        <v>2.2999999999999998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221.01</v>
      </c>
      <c r="C15" s="13">
        <v>119.63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9054-706B-41B4-862D-3B455616C62D}">
  <sheetPr codeName="Hoja182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5</v>
      </c>
    </row>
    <row r="2" spans="1:3" x14ac:dyDescent="0.25">
      <c r="A2" s="2" t="s">
        <v>5</v>
      </c>
      <c r="B2" s="3">
        <v>44</v>
      </c>
    </row>
    <row r="3" spans="1:3" x14ac:dyDescent="0.25">
      <c r="A3" s="2" t="s">
        <v>6</v>
      </c>
      <c r="B3" s="3">
        <v>19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46182</v>
      </c>
      <c r="C7" s="1">
        <v>46183</v>
      </c>
    </row>
    <row r="8" spans="1:3" x14ac:dyDescent="0.25">
      <c r="A8" s="3" t="s">
        <v>28</v>
      </c>
      <c r="B8" s="13">
        <v>2.2999999999999998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39.54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E547-142A-473C-9F9D-EE0F240D3C65}">
  <sheetPr codeName="Hoja183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20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46178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2.2999999999999998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0</v>
      </c>
      <c r="C10" s="13">
        <v>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0</v>
      </c>
      <c r="C15" s="13">
        <v>246</v>
      </c>
      <c r="D15" s="13">
        <v>123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102</v>
      </c>
      <c r="C18" s="13">
        <v>102</v>
      </c>
      <c r="D18" s="13">
        <v>102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0E47D-0988-4CB1-962B-6607881DA75A}">
  <sheetPr codeName="Hoja184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21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46178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0</v>
      </c>
      <c r="C8" s="13">
        <v>2.2999999999999998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0</v>
      </c>
      <c r="C10" s="13">
        <v>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0</v>
      </c>
      <c r="C15" s="13">
        <v>247.36</v>
      </c>
      <c r="D15" s="13">
        <v>123.68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100</v>
      </c>
      <c r="C18" s="13">
        <v>100</v>
      </c>
      <c r="D18" s="13">
        <v>100</v>
      </c>
    </row>
    <row r="19" spans="1:4" x14ac:dyDescent="0.25">
      <c r="A19" s="3" t="s">
        <v>39</v>
      </c>
      <c r="B19" s="13">
        <v>3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3E6B-A7D6-4093-9208-572B5E7C7BEE}">
  <sheetPr codeName="Hoja185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22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46178</v>
      </c>
      <c r="C7" s="1">
        <v>46182</v>
      </c>
      <c r="D7" s="1">
        <v>46183</v>
      </c>
    </row>
    <row r="8" spans="1:4" x14ac:dyDescent="0.25">
      <c r="A8" s="3" t="s">
        <v>28</v>
      </c>
      <c r="B8" s="13">
        <v>1.8</v>
      </c>
      <c r="C8" s="13">
        <v>2.2999999999999998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6</v>
      </c>
      <c r="C10" s="13">
        <v>6</v>
      </c>
      <c r="D10" s="13">
        <v>5.9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1491.53</v>
      </c>
      <c r="C15" s="13">
        <v>248.59</v>
      </c>
      <c r="D15" s="13">
        <v>124.29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150</v>
      </c>
      <c r="C18" s="13">
        <v>150</v>
      </c>
      <c r="D18" s="13">
        <v>150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473C-5BA0-480F-BF38-BC9A64730E89}">
  <sheetPr codeName="Hoja186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36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1.2</v>
      </c>
      <c r="C9" s="13">
        <v>4.4000000000000004</v>
      </c>
      <c r="D9" s="13">
        <v>2</v>
      </c>
      <c r="E9" s="13">
        <v>0</v>
      </c>
      <c r="F9" s="13">
        <v>0</v>
      </c>
      <c r="G9" s="13">
        <v>1.9</v>
      </c>
      <c r="H9" s="13">
        <v>1.2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6.6</v>
      </c>
      <c r="C11" s="13">
        <v>12.6</v>
      </c>
      <c r="D11" s="13">
        <v>6.5</v>
      </c>
      <c r="E11" s="13">
        <v>0</v>
      </c>
      <c r="F11" s="13">
        <v>0</v>
      </c>
      <c r="G11" s="13">
        <v>6.2</v>
      </c>
      <c r="H11" s="13">
        <v>6.6</v>
      </c>
    </row>
    <row r="12" spans="1:8" x14ac:dyDescent="0.25">
      <c r="A12" s="3" t="s">
        <v>32</v>
      </c>
      <c r="B12" s="13">
        <v>120</v>
      </c>
      <c r="C12" s="13">
        <v>420</v>
      </c>
      <c r="D12" s="13">
        <v>220</v>
      </c>
      <c r="E12" s="13">
        <v>0</v>
      </c>
      <c r="F12" s="13">
        <v>0</v>
      </c>
      <c r="G12" s="13">
        <v>120</v>
      </c>
      <c r="H12" s="13">
        <v>310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148.80000000000001</v>
      </c>
      <c r="C16" s="13">
        <v>520.79999999999995</v>
      </c>
      <c r="D16" s="13">
        <v>272.8</v>
      </c>
      <c r="E16" s="13">
        <v>0</v>
      </c>
      <c r="F16" s="13">
        <v>0</v>
      </c>
      <c r="G16" s="13">
        <v>148.80000000000001</v>
      </c>
      <c r="H16" s="13">
        <v>384.4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140</v>
      </c>
      <c r="H18" s="13">
        <v>120</v>
      </c>
    </row>
    <row r="19" spans="1:8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5271-A9C8-4986-AF3D-266431236708}">
  <sheetPr codeName="Hoja187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36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1.5</v>
      </c>
      <c r="C9" s="13">
        <v>4</v>
      </c>
      <c r="D9" s="13">
        <v>2</v>
      </c>
      <c r="E9" s="13">
        <v>0</v>
      </c>
      <c r="F9" s="13">
        <v>0</v>
      </c>
      <c r="G9" s="13">
        <v>1.7</v>
      </c>
      <c r="H9" s="13">
        <v>1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12.6</v>
      </c>
      <c r="D11" s="13">
        <v>6.5</v>
      </c>
      <c r="E11" s="13">
        <v>0</v>
      </c>
      <c r="F11" s="13">
        <v>0</v>
      </c>
      <c r="G11" s="13">
        <v>6.2</v>
      </c>
      <c r="H11" s="13">
        <v>6.6</v>
      </c>
    </row>
    <row r="12" spans="1:8" x14ac:dyDescent="0.25">
      <c r="A12" s="3" t="s">
        <v>32</v>
      </c>
      <c r="B12" s="13">
        <v>110</v>
      </c>
      <c r="C12" s="13">
        <v>420</v>
      </c>
      <c r="D12" s="13">
        <v>220</v>
      </c>
      <c r="E12" s="13">
        <v>0</v>
      </c>
      <c r="F12" s="13">
        <v>0</v>
      </c>
      <c r="G12" s="13">
        <v>110</v>
      </c>
      <c r="H12" s="13">
        <v>260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520.79999999999995</v>
      </c>
      <c r="D16" s="13">
        <v>272.8</v>
      </c>
      <c r="E16" s="13">
        <v>0</v>
      </c>
      <c r="F16" s="13">
        <v>0</v>
      </c>
      <c r="G16" s="13">
        <v>136.4</v>
      </c>
      <c r="H16" s="13">
        <v>322.39999999999998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63</v>
      </c>
      <c r="C18" s="13">
        <v>126</v>
      </c>
      <c r="D18" s="13">
        <v>63</v>
      </c>
      <c r="E18" s="13">
        <v>63</v>
      </c>
      <c r="F18" s="13">
        <v>63</v>
      </c>
      <c r="G18" s="13">
        <v>110</v>
      </c>
      <c r="H18" s="13">
        <v>63</v>
      </c>
    </row>
    <row r="19" spans="1:8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094EC-FFD2-407D-83DA-B069D46BCD40}">
  <sheetPr codeName="Hoja188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36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1.8</v>
      </c>
      <c r="C9" s="13">
        <v>4.4000000000000004</v>
      </c>
      <c r="D9" s="13">
        <v>2</v>
      </c>
      <c r="E9" s="13">
        <v>0</v>
      </c>
      <c r="F9" s="13">
        <v>0</v>
      </c>
      <c r="G9" s="13">
        <v>1.9</v>
      </c>
      <c r="H9" s="13">
        <v>1.5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6.3</v>
      </c>
      <c r="C11" s="13">
        <v>12.4</v>
      </c>
      <c r="D11" s="13">
        <v>6.4</v>
      </c>
      <c r="E11" s="13">
        <v>0</v>
      </c>
      <c r="F11" s="13">
        <v>0</v>
      </c>
      <c r="G11" s="13">
        <v>6.1</v>
      </c>
      <c r="H11" s="13">
        <v>6.5</v>
      </c>
    </row>
    <row r="12" spans="1:8" x14ac:dyDescent="0.25">
      <c r="A12" s="3" t="s">
        <v>32</v>
      </c>
      <c r="B12" s="13">
        <v>110</v>
      </c>
      <c r="C12" s="13">
        <v>200</v>
      </c>
      <c r="D12" s="13">
        <v>230</v>
      </c>
      <c r="E12" s="13">
        <v>0</v>
      </c>
      <c r="F12" s="13">
        <v>0</v>
      </c>
      <c r="G12" s="13">
        <v>100</v>
      </c>
      <c r="H12" s="13">
        <v>310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136.4</v>
      </c>
      <c r="C16" s="13">
        <v>248</v>
      </c>
      <c r="D16" s="13">
        <v>285.2</v>
      </c>
      <c r="E16" s="13">
        <v>0</v>
      </c>
      <c r="F16" s="13">
        <v>0</v>
      </c>
      <c r="G16" s="13">
        <v>124</v>
      </c>
      <c r="H16" s="13">
        <v>384.4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110</v>
      </c>
      <c r="C18" s="13">
        <v>220</v>
      </c>
      <c r="D18" s="13">
        <v>110</v>
      </c>
      <c r="E18" s="13">
        <v>110</v>
      </c>
      <c r="F18" s="13">
        <v>110</v>
      </c>
      <c r="G18" s="13">
        <v>100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64F65-94CE-43A0-9F6A-F624D7F7DE81}">
  <sheetPr codeName="Hoja189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36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1.7</v>
      </c>
      <c r="C9" s="13">
        <v>4</v>
      </c>
      <c r="D9" s="13">
        <v>2.2000000000000002</v>
      </c>
      <c r="E9" s="13">
        <v>0</v>
      </c>
      <c r="F9" s="13">
        <v>0</v>
      </c>
      <c r="G9" s="13">
        <v>1.8</v>
      </c>
      <c r="H9" s="13">
        <v>1.3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12.6</v>
      </c>
      <c r="D11" s="13">
        <v>6.3</v>
      </c>
      <c r="E11" s="13">
        <v>0</v>
      </c>
      <c r="F11" s="13">
        <v>0</v>
      </c>
      <c r="G11" s="13">
        <v>6.5</v>
      </c>
      <c r="H11" s="13">
        <v>6.4</v>
      </c>
    </row>
    <row r="12" spans="1:8" x14ac:dyDescent="0.25">
      <c r="A12" s="3" t="s">
        <v>32</v>
      </c>
      <c r="B12" s="13">
        <v>120</v>
      </c>
      <c r="C12" s="13">
        <v>240</v>
      </c>
      <c r="D12" s="13">
        <v>210</v>
      </c>
      <c r="E12" s="13">
        <v>0</v>
      </c>
      <c r="F12" s="13">
        <v>0</v>
      </c>
      <c r="G12" s="13">
        <v>110</v>
      </c>
      <c r="H12" s="13">
        <v>330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148.80000000000001</v>
      </c>
      <c r="C16" s="13">
        <v>297.60000000000002</v>
      </c>
      <c r="D16" s="13">
        <v>260.39999999999998</v>
      </c>
      <c r="E16" s="13">
        <v>0</v>
      </c>
      <c r="F16" s="13">
        <v>0</v>
      </c>
      <c r="G16" s="13">
        <v>136.4</v>
      </c>
      <c r="H16" s="13">
        <v>409.2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170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C68C-E796-46E1-B02C-B3DB74235842}">
  <sheetPr codeName="Hoja19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36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2.4</v>
      </c>
      <c r="C9" s="13">
        <v>4.5999999999999996</v>
      </c>
      <c r="D9" s="13">
        <v>1.7</v>
      </c>
      <c r="E9" s="13">
        <v>0</v>
      </c>
      <c r="F9" s="13">
        <v>1.9</v>
      </c>
      <c r="G9" s="13">
        <v>1.9</v>
      </c>
      <c r="H9" s="13">
        <v>1.5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5.8</v>
      </c>
      <c r="C11" s="13">
        <v>12.4</v>
      </c>
      <c r="D11" s="13">
        <v>6.6</v>
      </c>
      <c r="E11" s="13">
        <v>0</v>
      </c>
      <c r="F11" s="13">
        <v>6.2</v>
      </c>
      <c r="G11" s="13">
        <v>6.3</v>
      </c>
      <c r="H11" s="13">
        <v>6.4</v>
      </c>
    </row>
    <row r="12" spans="1:8" x14ac:dyDescent="0.25">
      <c r="A12" s="3" t="s">
        <v>32</v>
      </c>
      <c r="B12" s="13">
        <v>170</v>
      </c>
      <c r="C12" s="13">
        <v>180</v>
      </c>
      <c r="D12" s="13">
        <v>160</v>
      </c>
      <c r="E12" s="13">
        <v>0</v>
      </c>
      <c r="F12" s="13">
        <v>200</v>
      </c>
      <c r="G12" s="13">
        <v>120</v>
      </c>
      <c r="H12" s="13">
        <v>330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210.8</v>
      </c>
      <c r="C16" s="13">
        <v>223.2</v>
      </c>
      <c r="D16" s="13">
        <v>198.4</v>
      </c>
      <c r="E16" s="13">
        <v>0</v>
      </c>
      <c r="F16" s="13">
        <v>248</v>
      </c>
      <c r="G16" s="13">
        <v>148.80000000000001</v>
      </c>
      <c r="H16" s="13">
        <v>409.2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190</v>
      </c>
      <c r="H18" s="13">
        <v>120</v>
      </c>
    </row>
    <row r="19" spans="1:8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C620C-3386-4D53-B466-9A75D2C38A87}">
  <sheetPr codeName="Hoja191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39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</v>
      </c>
      <c r="C9" s="13">
        <v>4</v>
      </c>
      <c r="D9" s="13">
        <v>2.2000000000000002</v>
      </c>
      <c r="E9" s="13">
        <v>0</v>
      </c>
      <c r="F9" s="13">
        <v>2</v>
      </c>
      <c r="G9" s="13">
        <v>2.2000000000000002</v>
      </c>
      <c r="H9" s="13">
        <v>2.2000000000000002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6.6</v>
      </c>
      <c r="C11" s="13">
        <v>12</v>
      </c>
      <c r="D11" s="13">
        <v>6.4</v>
      </c>
      <c r="E11" s="13">
        <v>0</v>
      </c>
      <c r="F11" s="13">
        <v>6.4</v>
      </c>
      <c r="G11" s="13">
        <v>6</v>
      </c>
      <c r="H11" s="13">
        <v>5.7</v>
      </c>
    </row>
    <row r="12" spans="1:8" x14ac:dyDescent="0.25">
      <c r="A12" s="3" t="s">
        <v>32</v>
      </c>
      <c r="B12" s="13">
        <v>100</v>
      </c>
      <c r="C12" s="13">
        <v>200</v>
      </c>
      <c r="D12" s="13">
        <v>190</v>
      </c>
      <c r="E12" s="13">
        <v>0</v>
      </c>
      <c r="F12" s="13">
        <v>230</v>
      </c>
      <c r="G12" s="13">
        <v>200</v>
      </c>
      <c r="H12" s="13">
        <v>130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124</v>
      </c>
      <c r="C16" s="13">
        <v>248</v>
      </c>
      <c r="D16" s="13">
        <v>235.6</v>
      </c>
      <c r="E16" s="13">
        <v>0</v>
      </c>
      <c r="F16" s="13">
        <v>285.2</v>
      </c>
      <c r="G16" s="13">
        <v>248</v>
      </c>
      <c r="H16" s="13">
        <v>161.19999999999999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14D0-4EF0-401B-A8D4-557F8929B2E7}">
  <sheetPr codeName="Hoja192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39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1.8</v>
      </c>
      <c r="C9" s="13">
        <v>5.4</v>
      </c>
      <c r="D9" s="13">
        <v>2.2999999999999998</v>
      </c>
      <c r="E9" s="13">
        <v>0</v>
      </c>
      <c r="F9" s="13">
        <v>0</v>
      </c>
      <c r="G9" s="13">
        <v>2.4</v>
      </c>
      <c r="H9" s="13">
        <v>1.3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</v>
      </c>
      <c r="D11" s="13">
        <v>6.4</v>
      </c>
      <c r="E11" s="13">
        <v>0</v>
      </c>
      <c r="F11" s="13">
        <v>0</v>
      </c>
      <c r="G11" s="13">
        <v>6.1</v>
      </c>
      <c r="H11" s="13">
        <v>6.4</v>
      </c>
    </row>
    <row r="12" spans="1:8" x14ac:dyDescent="0.25">
      <c r="A12" s="3" t="s">
        <v>32</v>
      </c>
      <c r="B12" s="13">
        <v>110</v>
      </c>
      <c r="C12" s="13">
        <v>220</v>
      </c>
      <c r="D12" s="13">
        <v>230</v>
      </c>
      <c r="E12" s="13">
        <v>0</v>
      </c>
      <c r="F12" s="13">
        <v>0</v>
      </c>
      <c r="G12" s="13">
        <v>100</v>
      </c>
      <c r="H12" s="13">
        <v>70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</row>
    <row r="16" spans="1:8" x14ac:dyDescent="0.25">
      <c r="A16" s="3" t="s">
        <v>36</v>
      </c>
      <c r="B16" s="13">
        <v>134.99</v>
      </c>
      <c r="C16" s="13">
        <v>269.98</v>
      </c>
      <c r="D16" s="13">
        <v>282.26</v>
      </c>
      <c r="E16" s="13">
        <v>0</v>
      </c>
      <c r="F16" s="13">
        <v>0</v>
      </c>
      <c r="G16" s="13">
        <v>122.72</v>
      </c>
      <c r="H16" s="13">
        <v>85.91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3">
        <v>140</v>
      </c>
      <c r="C18" s="13">
        <v>280</v>
      </c>
      <c r="D18" s="13">
        <v>140</v>
      </c>
      <c r="E18" s="13">
        <v>140</v>
      </c>
      <c r="F18" s="13">
        <v>140</v>
      </c>
      <c r="G18" s="13">
        <v>120</v>
      </c>
      <c r="H18" s="13">
        <v>140</v>
      </c>
    </row>
    <row r="19" spans="1:8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46D22-BA32-4F3D-B845-78B2F0CCE670}">
  <sheetPr codeName="Hoja193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39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2</v>
      </c>
      <c r="C9" s="13">
        <v>4.4000000000000004</v>
      </c>
      <c r="D9" s="13">
        <v>2.2999999999999998</v>
      </c>
      <c r="E9" s="13">
        <v>0</v>
      </c>
      <c r="F9" s="13">
        <v>0</v>
      </c>
      <c r="G9" s="13">
        <v>1.5</v>
      </c>
      <c r="H9" s="13">
        <v>1.9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12.4</v>
      </c>
      <c r="D11" s="13">
        <v>6.4</v>
      </c>
      <c r="E11" s="13">
        <v>0</v>
      </c>
      <c r="F11" s="13">
        <v>0</v>
      </c>
      <c r="G11" s="13">
        <v>6.3</v>
      </c>
      <c r="H11" s="13">
        <v>6.5</v>
      </c>
    </row>
    <row r="12" spans="1:8" x14ac:dyDescent="0.25">
      <c r="A12" s="3" t="s">
        <v>32</v>
      </c>
      <c r="B12" s="13">
        <v>90</v>
      </c>
      <c r="C12" s="13">
        <v>360</v>
      </c>
      <c r="D12" s="13">
        <v>200</v>
      </c>
      <c r="E12" s="13">
        <v>0</v>
      </c>
      <c r="F12" s="13">
        <v>0</v>
      </c>
      <c r="G12" s="13">
        <v>100</v>
      </c>
      <c r="H12" s="13">
        <v>320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127.45</v>
      </c>
      <c r="C15" s="13">
        <v>2294.1799999999998</v>
      </c>
      <c r="D15" s="13">
        <v>2039.27</v>
      </c>
      <c r="E15" s="13">
        <v>0</v>
      </c>
      <c r="F15" s="13">
        <v>0</v>
      </c>
      <c r="G15" s="13">
        <v>127.45</v>
      </c>
      <c r="H15" s="13">
        <v>382.36</v>
      </c>
    </row>
    <row r="16" spans="1:8" x14ac:dyDescent="0.25">
      <c r="A16" s="3" t="s">
        <v>36</v>
      </c>
      <c r="B16" s="13">
        <v>111.6</v>
      </c>
      <c r="C16" s="13">
        <v>446.4</v>
      </c>
      <c r="D16" s="13">
        <v>248</v>
      </c>
      <c r="E16" s="13">
        <v>0</v>
      </c>
      <c r="F16" s="13">
        <v>0</v>
      </c>
      <c r="G16" s="13">
        <v>124</v>
      </c>
      <c r="H16" s="13">
        <v>396.8</v>
      </c>
    </row>
    <row r="17" spans="1:8" x14ac:dyDescent="0.25">
      <c r="A17" s="3" t="s">
        <v>37</v>
      </c>
      <c r="B17" s="12">
        <v>0.87563750490388381</v>
      </c>
      <c r="C17" s="12">
        <v>0.19457932681829673</v>
      </c>
      <c r="D17" s="12">
        <v>0.12161214552266253</v>
      </c>
      <c r="E17" s="12">
        <v>0</v>
      </c>
      <c r="F17" s="12">
        <v>0</v>
      </c>
      <c r="G17" s="12">
        <v>0.97293056100431541</v>
      </c>
      <c r="H17" s="12">
        <v>1.0377654566377237</v>
      </c>
    </row>
    <row r="18" spans="1:8" x14ac:dyDescent="0.25">
      <c r="A18" s="3" t="s">
        <v>38</v>
      </c>
      <c r="B18" s="13">
        <v>140</v>
      </c>
      <c r="C18" s="13">
        <v>280</v>
      </c>
      <c r="D18" s="13">
        <v>140</v>
      </c>
      <c r="E18" s="13">
        <v>140</v>
      </c>
      <c r="F18" s="13">
        <v>140</v>
      </c>
      <c r="G18" s="13">
        <v>160</v>
      </c>
      <c r="H18" s="13">
        <v>140</v>
      </c>
    </row>
    <row r="19" spans="1:8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DEE7-81BD-4B6E-B00D-070B0A590624}">
  <sheetPr codeName="Hoja194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39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1.8</v>
      </c>
      <c r="C9" s="13">
        <v>4.4000000000000004</v>
      </c>
      <c r="D9" s="13">
        <v>2.2000000000000002</v>
      </c>
      <c r="E9" s="13">
        <v>0</v>
      </c>
      <c r="F9" s="13">
        <v>0</v>
      </c>
      <c r="G9" s="13">
        <v>2.4</v>
      </c>
      <c r="H9" s="13">
        <v>1.9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6.3</v>
      </c>
      <c r="C11" s="13">
        <v>12.8</v>
      </c>
      <c r="D11" s="13">
        <v>6.4</v>
      </c>
      <c r="E11" s="13">
        <v>0</v>
      </c>
      <c r="F11" s="13">
        <v>0</v>
      </c>
      <c r="G11" s="13">
        <v>6.2</v>
      </c>
      <c r="H11" s="13">
        <v>6.4</v>
      </c>
    </row>
    <row r="12" spans="1:8" x14ac:dyDescent="0.25">
      <c r="A12" s="3" t="s">
        <v>32</v>
      </c>
      <c r="B12" s="13">
        <v>200</v>
      </c>
      <c r="C12" s="13">
        <v>200</v>
      </c>
      <c r="D12" s="13">
        <v>200</v>
      </c>
      <c r="E12" s="13">
        <v>0</v>
      </c>
      <c r="F12" s="13">
        <v>0</v>
      </c>
      <c r="G12" s="13">
        <v>190</v>
      </c>
      <c r="H12" s="13">
        <v>130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254.91</v>
      </c>
      <c r="C15" s="13">
        <v>1147.08</v>
      </c>
      <c r="D15" s="13">
        <v>2039.27</v>
      </c>
      <c r="E15" s="13">
        <v>0</v>
      </c>
      <c r="F15" s="13">
        <v>0</v>
      </c>
      <c r="G15" s="13">
        <v>254.91</v>
      </c>
      <c r="H15" s="13">
        <v>127.45</v>
      </c>
    </row>
    <row r="16" spans="1:8" x14ac:dyDescent="0.25">
      <c r="A16" s="3" t="s">
        <v>36</v>
      </c>
      <c r="B16" s="13">
        <v>248</v>
      </c>
      <c r="C16" s="13">
        <v>248</v>
      </c>
      <c r="D16" s="13">
        <v>248</v>
      </c>
      <c r="E16" s="13">
        <v>0</v>
      </c>
      <c r="F16" s="13">
        <v>0</v>
      </c>
      <c r="G16" s="13">
        <v>235.6</v>
      </c>
      <c r="H16" s="13">
        <v>161.19999999999999</v>
      </c>
    </row>
    <row r="17" spans="1:8" x14ac:dyDescent="0.25">
      <c r="A17" s="3" t="s">
        <v>37</v>
      </c>
      <c r="B17" s="12">
        <v>0.97289239339374678</v>
      </c>
      <c r="C17" s="12">
        <v>0.21620113679952577</v>
      </c>
      <c r="D17" s="12">
        <v>0.12161214552266253</v>
      </c>
      <c r="E17" s="12">
        <v>0</v>
      </c>
      <c r="F17" s="12">
        <v>0</v>
      </c>
      <c r="G17" s="12">
        <v>0.92424777372405942</v>
      </c>
      <c r="H17" s="12">
        <v>1.26480972930561</v>
      </c>
    </row>
    <row r="18" spans="1:8" x14ac:dyDescent="0.25">
      <c r="A18" s="3" t="s">
        <v>38</v>
      </c>
      <c r="B18" s="13">
        <v>90</v>
      </c>
      <c r="C18" s="13">
        <v>180</v>
      </c>
      <c r="D18" s="13">
        <v>90</v>
      </c>
      <c r="E18" s="13">
        <v>90</v>
      </c>
      <c r="F18" s="13">
        <v>90</v>
      </c>
      <c r="G18" s="13">
        <v>120</v>
      </c>
      <c r="H18" s="13">
        <v>90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1470-275E-4406-9085-6BD6A5208F84}">
  <sheetPr codeName="Hoja195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39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1.4</v>
      </c>
      <c r="C9" s="13">
        <v>4.2</v>
      </c>
      <c r="D9" s="13">
        <v>2.5</v>
      </c>
      <c r="E9" s="13">
        <v>2.4</v>
      </c>
      <c r="F9" s="13">
        <v>1.7</v>
      </c>
      <c r="G9" s="13">
        <v>2.4</v>
      </c>
      <c r="H9" s="13">
        <v>1.2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12.4</v>
      </c>
      <c r="D11" s="13">
        <v>6.3</v>
      </c>
      <c r="E11" s="13">
        <v>6.4</v>
      </c>
      <c r="F11" s="13">
        <v>6.3</v>
      </c>
      <c r="G11" s="13">
        <v>6.2</v>
      </c>
      <c r="H11" s="13">
        <v>6.7</v>
      </c>
    </row>
    <row r="12" spans="1:8" x14ac:dyDescent="0.25">
      <c r="A12" s="3" t="s">
        <v>32</v>
      </c>
      <c r="B12" s="13">
        <v>170</v>
      </c>
      <c r="C12" s="13">
        <v>160</v>
      </c>
      <c r="D12" s="13">
        <v>180</v>
      </c>
      <c r="E12" s="13">
        <v>180</v>
      </c>
      <c r="F12" s="13">
        <v>180</v>
      </c>
      <c r="G12" s="13">
        <v>80</v>
      </c>
      <c r="H12" s="13">
        <v>150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254.91</v>
      </c>
      <c r="C15" s="13">
        <v>2039.27</v>
      </c>
      <c r="D15" s="13">
        <v>1784.36</v>
      </c>
      <c r="E15" s="13">
        <v>1784.36</v>
      </c>
      <c r="F15" s="13">
        <v>1784.36</v>
      </c>
      <c r="G15" s="13">
        <v>254.91</v>
      </c>
      <c r="H15" s="13">
        <v>127.45</v>
      </c>
    </row>
    <row r="16" spans="1:8" x14ac:dyDescent="0.25">
      <c r="A16" s="3" t="s">
        <v>36</v>
      </c>
      <c r="B16" s="13">
        <v>210.8</v>
      </c>
      <c r="C16" s="13">
        <v>198.4</v>
      </c>
      <c r="D16" s="13">
        <v>223.2</v>
      </c>
      <c r="E16" s="13">
        <v>223.2</v>
      </c>
      <c r="F16" s="13">
        <v>223.2</v>
      </c>
      <c r="G16" s="13">
        <v>99.2</v>
      </c>
      <c r="H16" s="13">
        <v>186</v>
      </c>
    </row>
    <row r="17" spans="1:8" x14ac:dyDescent="0.25">
      <c r="A17" s="3" t="s">
        <v>37</v>
      </c>
      <c r="B17" s="12">
        <v>0.82695853438468481</v>
      </c>
      <c r="C17" s="12">
        <v>9.7289716418130015E-2</v>
      </c>
      <c r="D17" s="12">
        <v>0.12508686587908269</v>
      </c>
      <c r="E17" s="12">
        <v>0.12508686587908269</v>
      </c>
      <c r="F17" s="12">
        <v>0.12508686587908269</v>
      </c>
      <c r="G17" s="12">
        <v>0.38915695735749872</v>
      </c>
      <c r="H17" s="12">
        <v>1.4593958415064732</v>
      </c>
    </row>
    <row r="18" spans="1:8" x14ac:dyDescent="0.25">
      <c r="A18" s="3" t="s">
        <v>38</v>
      </c>
      <c r="B18" s="13">
        <v>160</v>
      </c>
      <c r="C18" s="13">
        <v>320</v>
      </c>
      <c r="D18" s="13">
        <v>160</v>
      </c>
      <c r="E18" s="13">
        <v>150</v>
      </c>
      <c r="F18" s="13">
        <v>160</v>
      </c>
      <c r="G18" s="13">
        <v>110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4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3A5B-2183-4D82-A865-07570BEEBBF7}">
  <sheetPr codeName="Hoja196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13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1.1000000000000001</v>
      </c>
      <c r="C9" s="13">
        <v>4.4000000000000004</v>
      </c>
      <c r="D9" s="13">
        <v>1.6</v>
      </c>
      <c r="E9" s="13">
        <v>0</v>
      </c>
      <c r="F9" s="13">
        <v>0</v>
      </c>
      <c r="G9" s="13">
        <v>2.1</v>
      </c>
      <c r="H9" s="13">
        <v>1.6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6.2</v>
      </c>
      <c r="C11" s="13">
        <v>12.4</v>
      </c>
      <c r="D11" s="13">
        <v>6.5</v>
      </c>
      <c r="E11" s="13">
        <v>0</v>
      </c>
      <c r="F11" s="13">
        <v>0</v>
      </c>
      <c r="G11" s="13">
        <v>6.2</v>
      </c>
      <c r="H11" s="13">
        <v>6.3</v>
      </c>
    </row>
    <row r="12" spans="1:8" x14ac:dyDescent="0.25">
      <c r="A12" s="3" t="s">
        <v>32</v>
      </c>
      <c r="B12" s="13">
        <v>200</v>
      </c>
      <c r="C12" s="13">
        <v>200</v>
      </c>
      <c r="D12" s="13">
        <v>190</v>
      </c>
      <c r="E12" s="13">
        <v>0</v>
      </c>
      <c r="F12" s="13">
        <v>0</v>
      </c>
      <c r="G12" s="13">
        <v>230</v>
      </c>
      <c r="H12" s="13">
        <v>330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231.58</v>
      </c>
      <c r="C15" s="13">
        <v>926.31999999999994</v>
      </c>
      <c r="D15" s="13">
        <v>1621.05</v>
      </c>
      <c r="E15" s="13">
        <v>0</v>
      </c>
      <c r="F15" s="13">
        <v>0</v>
      </c>
      <c r="G15" s="13">
        <v>231.58</v>
      </c>
      <c r="H15" s="13">
        <v>347.37</v>
      </c>
    </row>
    <row r="16" spans="1:8" x14ac:dyDescent="0.25">
      <c r="A16" s="3" t="s">
        <v>36</v>
      </c>
      <c r="B16" s="13">
        <v>248</v>
      </c>
      <c r="C16" s="13">
        <v>248</v>
      </c>
      <c r="D16" s="13">
        <v>235.6</v>
      </c>
      <c r="E16" s="13">
        <v>0</v>
      </c>
      <c r="F16" s="13">
        <v>0</v>
      </c>
      <c r="G16" s="13">
        <v>285.2</v>
      </c>
      <c r="H16" s="13">
        <v>409.2</v>
      </c>
    </row>
    <row r="17" spans="1:8" x14ac:dyDescent="0.25">
      <c r="A17" s="3" t="s">
        <v>37</v>
      </c>
      <c r="B17" s="12">
        <v>1.070904223162622</v>
      </c>
      <c r="C17" s="12">
        <v>0.2677260557906555</v>
      </c>
      <c r="D17" s="12">
        <v>0.1453378982758089</v>
      </c>
      <c r="E17" s="12">
        <v>0</v>
      </c>
      <c r="F17" s="12">
        <v>0</v>
      </c>
      <c r="G17" s="12">
        <v>1.2315398566370153</v>
      </c>
      <c r="H17" s="12">
        <v>1.1779946454788841</v>
      </c>
    </row>
    <row r="18" spans="1:8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180</v>
      </c>
      <c r="H18" s="13">
        <v>150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85447-CBA3-43A2-B0C7-B46D9617ED35}">
  <sheetPr codeName="Hoja197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14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1.9</v>
      </c>
      <c r="C9" s="13">
        <v>4</v>
      </c>
      <c r="D9" s="13">
        <v>2.1</v>
      </c>
      <c r="E9" s="13">
        <v>0</v>
      </c>
      <c r="F9" s="13">
        <v>0</v>
      </c>
      <c r="G9" s="13">
        <v>2.2999999999999998</v>
      </c>
      <c r="H9" s="13">
        <v>1.2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6.1</v>
      </c>
      <c r="C11" s="13">
        <v>12.4</v>
      </c>
      <c r="D11" s="13">
        <v>6.5</v>
      </c>
      <c r="E11" s="13">
        <v>0</v>
      </c>
      <c r="F11" s="13">
        <v>0</v>
      </c>
      <c r="G11" s="13">
        <v>6.2</v>
      </c>
      <c r="H11" s="13">
        <v>6.3</v>
      </c>
    </row>
    <row r="12" spans="1:8" x14ac:dyDescent="0.25">
      <c r="A12" s="3" t="s">
        <v>32</v>
      </c>
      <c r="B12" s="13">
        <v>100</v>
      </c>
      <c r="C12" s="13">
        <v>380</v>
      </c>
      <c r="D12" s="13">
        <v>200</v>
      </c>
      <c r="E12" s="13">
        <v>0</v>
      </c>
      <c r="F12" s="13">
        <v>0</v>
      </c>
      <c r="G12" s="13">
        <v>200</v>
      </c>
      <c r="H12" s="13">
        <v>330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175.6</v>
      </c>
      <c r="C15" s="13">
        <v>2809.5699999999997</v>
      </c>
      <c r="D15" s="13">
        <v>2458.37</v>
      </c>
      <c r="E15" s="13">
        <v>0</v>
      </c>
      <c r="F15" s="13">
        <v>0</v>
      </c>
      <c r="G15" s="13">
        <v>351.2</v>
      </c>
      <c r="H15" s="13">
        <v>351.2</v>
      </c>
    </row>
    <row r="16" spans="1:8" x14ac:dyDescent="0.25">
      <c r="A16" s="3" t="s">
        <v>36</v>
      </c>
      <c r="B16" s="13">
        <v>124</v>
      </c>
      <c r="C16" s="13">
        <v>471.2</v>
      </c>
      <c r="D16" s="13">
        <v>248</v>
      </c>
      <c r="E16" s="13">
        <v>0</v>
      </c>
      <c r="F16" s="13">
        <v>0</v>
      </c>
      <c r="G16" s="13">
        <v>248</v>
      </c>
      <c r="H16" s="13">
        <v>409.2</v>
      </c>
    </row>
    <row r="17" spans="1:8" x14ac:dyDescent="0.25">
      <c r="A17" s="3" t="s">
        <v>37</v>
      </c>
      <c r="B17" s="12">
        <v>0.70615034168564927</v>
      </c>
      <c r="C17" s="12">
        <v>0.16771249693013524</v>
      </c>
      <c r="D17" s="12">
        <v>0.10087985128357407</v>
      </c>
      <c r="E17" s="12">
        <v>0</v>
      </c>
      <c r="F17" s="12">
        <v>0</v>
      </c>
      <c r="G17" s="12">
        <v>0.70615034168564927</v>
      </c>
      <c r="H17" s="12">
        <v>1.1651480637813212</v>
      </c>
    </row>
    <row r="18" spans="1:8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160</v>
      </c>
      <c r="H18" s="13">
        <v>170</v>
      </c>
    </row>
    <row r="19" spans="1:8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B19D0-C6A2-404C-A37B-9CA8FF21C77A}">
  <sheetPr codeName="Hoja198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15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1.9</v>
      </c>
      <c r="C9" s="13">
        <v>4.4000000000000004</v>
      </c>
      <c r="D9" s="13">
        <v>2.2000000000000002</v>
      </c>
      <c r="E9" s="13">
        <v>0</v>
      </c>
      <c r="F9" s="13">
        <v>0</v>
      </c>
      <c r="G9" s="13">
        <v>2.2000000000000002</v>
      </c>
      <c r="H9" s="13">
        <v>1.7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6.6</v>
      </c>
      <c r="C11" s="13">
        <v>12.4</v>
      </c>
      <c r="D11" s="13">
        <v>6.3</v>
      </c>
      <c r="E11" s="13">
        <v>0</v>
      </c>
      <c r="F11" s="13">
        <v>0</v>
      </c>
      <c r="G11" s="13">
        <v>6.2</v>
      </c>
      <c r="H11" s="13">
        <v>6.4</v>
      </c>
    </row>
    <row r="12" spans="1:8" x14ac:dyDescent="0.25">
      <c r="A12" s="3" t="s">
        <v>32</v>
      </c>
      <c r="B12" s="13">
        <v>110</v>
      </c>
      <c r="C12" s="13">
        <v>380</v>
      </c>
      <c r="D12" s="13">
        <v>190</v>
      </c>
      <c r="E12" s="13">
        <v>0</v>
      </c>
      <c r="F12" s="13">
        <v>0</v>
      </c>
      <c r="G12" s="13">
        <v>180</v>
      </c>
      <c r="H12" s="13">
        <v>300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117.7</v>
      </c>
      <c r="C15" s="13">
        <v>1883.26</v>
      </c>
      <c r="D15" s="13">
        <v>1647.85</v>
      </c>
      <c r="E15" s="13">
        <v>0</v>
      </c>
      <c r="F15" s="13">
        <v>0</v>
      </c>
      <c r="G15" s="13">
        <v>235.41</v>
      </c>
      <c r="H15" s="13">
        <v>235.41</v>
      </c>
    </row>
    <row r="16" spans="1:8" x14ac:dyDescent="0.25">
      <c r="A16" s="3" t="s">
        <v>36</v>
      </c>
      <c r="B16" s="13">
        <v>136.4</v>
      </c>
      <c r="C16" s="13">
        <v>471.2</v>
      </c>
      <c r="D16" s="13">
        <v>235.6</v>
      </c>
      <c r="E16" s="13">
        <v>0</v>
      </c>
      <c r="F16" s="13">
        <v>0</v>
      </c>
      <c r="G16" s="13">
        <v>223.2</v>
      </c>
      <c r="H16" s="13">
        <v>372</v>
      </c>
    </row>
    <row r="17" spans="1:8" x14ac:dyDescent="0.25">
      <c r="A17" s="3" t="s">
        <v>37</v>
      </c>
      <c r="B17" s="12">
        <v>1.1588785046728973</v>
      </c>
      <c r="C17" s="12">
        <v>0.25020443273897391</v>
      </c>
      <c r="D17" s="12">
        <v>0.14297417847498256</v>
      </c>
      <c r="E17" s="12">
        <v>0</v>
      </c>
      <c r="F17" s="12">
        <v>0</v>
      </c>
      <c r="G17" s="12">
        <v>0.94813304447559577</v>
      </c>
      <c r="H17" s="12">
        <v>1.5802217407926595</v>
      </c>
    </row>
    <row r="18" spans="1:8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8F99-E615-4A24-A7DC-07D6E7D3A00F}">
  <sheetPr codeName="Hoja199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41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1.9</v>
      </c>
      <c r="C9" s="13">
        <v>4.4000000000000004</v>
      </c>
      <c r="D9" s="13">
        <v>2.2999999999999998</v>
      </c>
      <c r="E9" s="13">
        <v>0</v>
      </c>
      <c r="F9" s="13">
        <v>0</v>
      </c>
      <c r="G9" s="13">
        <v>2.2999999999999998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6.2</v>
      </c>
      <c r="C11" s="13">
        <v>12.4</v>
      </c>
      <c r="D11" s="13">
        <v>6.4</v>
      </c>
      <c r="E11" s="13">
        <v>0</v>
      </c>
      <c r="F11" s="13">
        <v>0</v>
      </c>
      <c r="G11" s="13">
        <v>6.2</v>
      </c>
    </row>
    <row r="12" spans="1:7" x14ac:dyDescent="0.25">
      <c r="A12" s="3" t="s">
        <v>32</v>
      </c>
      <c r="B12" s="13">
        <v>130</v>
      </c>
      <c r="C12" s="13">
        <v>420</v>
      </c>
      <c r="D12" s="13">
        <v>90</v>
      </c>
      <c r="E12" s="13">
        <v>0</v>
      </c>
      <c r="F12" s="13">
        <v>0</v>
      </c>
      <c r="G12" s="13">
        <v>210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117.7</v>
      </c>
      <c r="C15" s="13">
        <v>1883.26</v>
      </c>
      <c r="D15" s="13">
        <v>1647.85</v>
      </c>
      <c r="E15" s="13">
        <v>0</v>
      </c>
      <c r="F15" s="13">
        <v>0</v>
      </c>
      <c r="G15" s="13">
        <v>235.41</v>
      </c>
    </row>
    <row r="16" spans="1:7" x14ac:dyDescent="0.25">
      <c r="A16" s="3" t="s">
        <v>36</v>
      </c>
      <c r="B16" s="13">
        <v>161.19999999999999</v>
      </c>
      <c r="C16" s="13">
        <v>520.79999999999995</v>
      </c>
      <c r="D16" s="13">
        <v>111.6</v>
      </c>
      <c r="E16" s="13">
        <v>0</v>
      </c>
      <c r="F16" s="13">
        <v>0</v>
      </c>
      <c r="G16" s="13">
        <v>260.39999999999998</v>
      </c>
    </row>
    <row r="17" spans="1:7" x14ac:dyDescent="0.25">
      <c r="A17" s="3" t="s">
        <v>37</v>
      </c>
      <c r="B17" s="12">
        <v>1.3695836873406966</v>
      </c>
      <c r="C17" s="12">
        <v>0.27654174144833954</v>
      </c>
      <c r="D17" s="12">
        <v>6.772461085657068E-2</v>
      </c>
      <c r="E17" s="12">
        <v>0</v>
      </c>
      <c r="F17" s="12">
        <v>0</v>
      </c>
      <c r="G17" s="12">
        <v>1.1061552185548615</v>
      </c>
    </row>
    <row r="18" spans="1:7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6840C-0C66-4417-8CC0-89353B4B8BB5}">
  <sheetPr codeName="Hoja20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6</v>
      </c>
    </row>
    <row r="2" spans="1:2" x14ac:dyDescent="0.25">
      <c r="A2" s="2" t="s">
        <v>5</v>
      </c>
      <c r="B2" s="3">
        <v>43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ADCC-1FF2-4672-AA11-E2B424F85337}">
  <sheetPr codeName="Hoja20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6</v>
      </c>
    </row>
    <row r="2" spans="1:2" x14ac:dyDescent="0.25">
      <c r="A2" s="2" t="s">
        <v>5</v>
      </c>
      <c r="B2" s="3">
        <v>43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8B14-3AB8-473A-A36E-02BD87972C35}">
  <sheetPr codeName="Hoja203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43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</row>
    <row r="9" spans="1:7" x14ac:dyDescent="0.25">
      <c r="A9" s="3" t="s">
        <v>29</v>
      </c>
      <c r="B9" s="13">
        <v>0.2</v>
      </c>
      <c r="C9" s="13">
        <v>2</v>
      </c>
      <c r="D9" s="13">
        <v>1.6</v>
      </c>
      <c r="E9" s="13">
        <v>0.3</v>
      </c>
      <c r="F9" s="13">
        <v>1.4</v>
      </c>
      <c r="G9" s="13">
        <v>1.8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</row>
    <row r="11" spans="1:7" x14ac:dyDescent="0.25">
      <c r="A11" s="3" t="s">
        <v>31</v>
      </c>
      <c r="B11" s="13">
        <v>6.2</v>
      </c>
      <c r="C11" s="13">
        <v>12.8</v>
      </c>
      <c r="D11" s="13">
        <v>6.5</v>
      </c>
      <c r="E11" s="13">
        <v>6.5</v>
      </c>
      <c r="F11" s="13">
        <v>6</v>
      </c>
      <c r="G11" s="13">
        <v>6.2</v>
      </c>
    </row>
    <row r="12" spans="1:7" x14ac:dyDescent="0.25">
      <c r="A12" s="3" t="s">
        <v>32</v>
      </c>
      <c r="B12" s="13">
        <v>400</v>
      </c>
      <c r="C12" s="13">
        <v>400</v>
      </c>
      <c r="D12" s="13">
        <v>130</v>
      </c>
      <c r="E12" s="13">
        <v>90</v>
      </c>
      <c r="F12" s="13">
        <v>280</v>
      </c>
      <c r="G12" s="13">
        <v>330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238.99</v>
      </c>
      <c r="C15" s="13">
        <v>955.94</v>
      </c>
      <c r="D15" s="13">
        <v>3345.81</v>
      </c>
      <c r="E15" s="13">
        <v>1672.9</v>
      </c>
      <c r="F15" s="13">
        <v>836.45</v>
      </c>
      <c r="G15" s="13">
        <v>238.99</v>
      </c>
    </row>
    <row r="16" spans="1:7" x14ac:dyDescent="0.25">
      <c r="A16" s="3" t="s">
        <v>36</v>
      </c>
      <c r="B16" s="13">
        <v>496</v>
      </c>
      <c r="C16" s="13">
        <v>496</v>
      </c>
      <c r="D16" s="13">
        <v>161.19999999999999</v>
      </c>
      <c r="E16" s="13">
        <v>111.6</v>
      </c>
      <c r="F16" s="13">
        <v>347.2</v>
      </c>
      <c r="G16" s="13">
        <v>409.2</v>
      </c>
    </row>
    <row r="17" spans="1:7" x14ac:dyDescent="0.25">
      <c r="A17" s="3" t="s">
        <v>37</v>
      </c>
      <c r="B17" s="12">
        <v>2.0754006443784259</v>
      </c>
      <c r="C17" s="12">
        <v>0.51886101638178128</v>
      </c>
      <c r="D17" s="12">
        <v>4.8179663519446705E-2</v>
      </c>
      <c r="E17" s="12">
        <v>6.6710502719827841E-2</v>
      </c>
      <c r="F17" s="12">
        <v>0.41508757247892875</v>
      </c>
      <c r="G17" s="12">
        <v>1.7122055316122011</v>
      </c>
    </row>
    <row r="18" spans="1:7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180</v>
      </c>
    </row>
    <row r="19" spans="1:7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EAB98-4EBD-417F-B264-D294232E9C9C}">
  <sheetPr codeName="Hoja204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20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0.2</v>
      </c>
      <c r="C9" s="13">
        <v>2</v>
      </c>
      <c r="D9" s="13">
        <v>1</v>
      </c>
      <c r="E9" s="13">
        <v>1.7</v>
      </c>
      <c r="F9" s="13">
        <v>1</v>
      </c>
      <c r="G9" s="13">
        <v>2</v>
      </c>
      <c r="H9" s="13">
        <v>1.2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6.8</v>
      </c>
      <c r="C11" s="13">
        <v>13</v>
      </c>
      <c r="D11" s="13">
        <v>6.6</v>
      </c>
      <c r="E11" s="13">
        <v>6.2</v>
      </c>
      <c r="F11" s="13">
        <v>6.5</v>
      </c>
      <c r="G11" s="13">
        <v>6.4</v>
      </c>
      <c r="H11" s="13">
        <v>6.5</v>
      </c>
    </row>
    <row r="12" spans="1:8" x14ac:dyDescent="0.25">
      <c r="A12" s="3" t="s">
        <v>32</v>
      </c>
      <c r="B12" s="13">
        <v>380</v>
      </c>
      <c r="C12" s="13">
        <v>200</v>
      </c>
      <c r="D12" s="13">
        <v>400</v>
      </c>
      <c r="E12" s="13">
        <v>110</v>
      </c>
      <c r="F12" s="13">
        <v>280</v>
      </c>
      <c r="G12" s="13">
        <v>330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239.29</v>
      </c>
      <c r="C15" s="13">
        <v>955.94</v>
      </c>
      <c r="D15" s="13">
        <v>1972.84</v>
      </c>
      <c r="E15" s="13">
        <v>0</v>
      </c>
      <c r="F15" s="13">
        <v>836.45</v>
      </c>
      <c r="G15" s="13">
        <v>238.99</v>
      </c>
      <c r="H15" s="13">
        <v>119.49</v>
      </c>
    </row>
    <row r="16" spans="1:8" x14ac:dyDescent="0.25">
      <c r="A16" s="3" t="s">
        <v>36</v>
      </c>
      <c r="B16" s="13">
        <v>471.2</v>
      </c>
      <c r="C16" s="13">
        <v>248</v>
      </c>
      <c r="D16" s="13">
        <v>496</v>
      </c>
      <c r="E16" s="13">
        <v>136.4</v>
      </c>
      <c r="F16" s="13">
        <v>347.2</v>
      </c>
      <c r="G16" s="13">
        <v>409.2</v>
      </c>
      <c r="H16" s="13">
        <v>124</v>
      </c>
    </row>
    <row r="17" spans="1:8" x14ac:dyDescent="0.25">
      <c r="A17" s="3" t="s">
        <v>37</v>
      </c>
      <c r="B17" s="12">
        <v>1.9691587613356178</v>
      </c>
      <c r="C17" s="12">
        <v>0.25943050819089064</v>
      </c>
      <c r="D17" s="12">
        <v>0.25141420490257699</v>
      </c>
      <c r="E17" s="12">
        <v>0</v>
      </c>
      <c r="F17" s="12">
        <v>0.41508757247892875</v>
      </c>
      <c r="G17" s="12">
        <v>1.7122055316122011</v>
      </c>
      <c r="H17" s="12">
        <v>1.0377437442463804</v>
      </c>
    </row>
    <row r="18" spans="1:8" x14ac:dyDescent="0.25">
      <c r="A18" s="3" t="s">
        <v>38</v>
      </c>
      <c r="B18" s="13">
        <v>180</v>
      </c>
      <c r="C18" s="13">
        <v>144</v>
      </c>
      <c r="D18" s="13">
        <v>180</v>
      </c>
      <c r="E18" s="13">
        <v>72</v>
      </c>
      <c r="F18" s="13">
        <v>726</v>
      </c>
      <c r="G18" s="13">
        <v>160</v>
      </c>
      <c r="H18" s="13">
        <v>72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EE02-0338-4E51-9E83-7E8E51E1CC1E}">
  <sheetPr codeName="Hoja201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43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</row>
    <row r="9" spans="1:7" x14ac:dyDescent="0.25">
      <c r="A9" s="3" t="s">
        <v>29</v>
      </c>
      <c r="B9" s="13">
        <v>0.2</v>
      </c>
      <c r="C9" s="13">
        <v>3.4</v>
      </c>
      <c r="D9" s="13">
        <v>2</v>
      </c>
      <c r="E9" s="13">
        <v>1.9</v>
      </c>
      <c r="F9" s="13">
        <v>1.8</v>
      </c>
      <c r="G9" s="13">
        <v>1.7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</row>
    <row r="11" spans="1:7" x14ac:dyDescent="0.25">
      <c r="A11" s="3" t="s">
        <v>31</v>
      </c>
      <c r="B11" s="13">
        <v>6.8</v>
      </c>
      <c r="C11" s="13">
        <v>12.4</v>
      </c>
      <c r="D11" s="13">
        <v>6.2</v>
      </c>
      <c r="E11" s="13">
        <v>6.3</v>
      </c>
      <c r="F11" s="13">
        <v>6.5</v>
      </c>
      <c r="G11" s="13">
        <v>6.5</v>
      </c>
    </row>
    <row r="12" spans="1:7" x14ac:dyDescent="0.25">
      <c r="A12" s="3" t="s">
        <v>32</v>
      </c>
      <c r="B12" s="13">
        <v>400</v>
      </c>
      <c r="C12" s="13">
        <v>600</v>
      </c>
      <c r="D12" s="13">
        <v>400</v>
      </c>
      <c r="E12" s="13">
        <v>130</v>
      </c>
      <c r="F12" s="13">
        <v>280</v>
      </c>
      <c r="G12" s="13">
        <v>270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244.69</v>
      </c>
      <c r="C15" s="13">
        <v>1226.01</v>
      </c>
      <c r="D15" s="13">
        <v>2578.2399999999998</v>
      </c>
      <c r="E15" s="13">
        <v>0</v>
      </c>
      <c r="F15" s="13">
        <v>856.41</v>
      </c>
      <c r="G15" s="13">
        <v>244.69</v>
      </c>
    </row>
    <row r="16" spans="1:7" x14ac:dyDescent="0.25">
      <c r="A16" s="3" t="s">
        <v>36</v>
      </c>
      <c r="B16" s="13">
        <v>496</v>
      </c>
      <c r="C16" s="13">
        <v>744</v>
      </c>
      <c r="D16" s="13">
        <v>496</v>
      </c>
      <c r="E16" s="13">
        <v>161.19999999999999</v>
      </c>
      <c r="F16" s="13">
        <v>347.2</v>
      </c>
      <c r="G16" s="13">
        <v>334.8</v>
      </c>
    </row>
    <row r="17" spans="1:7" x14ac:dyDescent="0.25">
      <c r="A17" s="3" t="s">
        <v>37</v>
      </c>
      <c r="B17" s="12">
        <v>2.0270546405656136</v>
      </c>
      <c r="C17" s="12">
        <v>0.60684659994616685</v>
      </c>
      <c r="D17" s="12">
        <v>0.19237929750527494</v>
      </c>
      <c r="E17" s="12">
        <v>0</v>
      </c>
      <c r="F17" s="12">
        <v>0.40541329503392065</v>
      </c>
      <c r="G17" s="12">
        <v>1.3682618823817894</v>
      </c>
    </row>
    <row r="18" spans="1:7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150</v>
      </c>
    </row>
    <row r="19" spans="1:7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F091-B5A5-4623-8988-3E45EE03A1C1}">
  <sheetPr codeName="Hoja205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45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0.2</v>
      </c>
      <c r="C9" s="13">
        <v>2</v>
      </c>
      <c r="D9" s="13">
        <v>0</v>
      </c>
      <c r="E9" s="13">
        <v>2.1</v>
      </c>
      <c r="F9" s="13">
        <v>0</v>
      </c>
      <c r="G9" s="13">
        <v>2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6.1</v>
      </c>
      <c r="C11" s="13">
        <v>13</v>
      </c>
      <c r="D11" s="13">
        <v>0</v>
      </c>
      <c r="E11" s="13">
        <v>6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220</v>
      </c>
      <c r="C12" s="13">
        <v>360</v>
      </c>
      <c r="D12" s="13">
        <v>0</v>
      </c>
      <c r="E12" s="13">
        <v>200</v>
      </c>
      <c r="F12" s="13">
        <v>0</v>
      </c>
      <c r="G12" s="13">
        <v>200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253.19</v>
      </c>
      <c r="C15" s="13">
        <v>886.17000000000007</v>
      </c>
      <c r="D15" s="13">
        <v>2313.9</v>
      </c>
      <c r="E15" s="13">
        <v>0</v>
      </c>
      <c r="F15" s="13">
        <v>0</v>
      </c>
      <c r="G15" s="13">
        <v>253.19</v>
      </c>
    </row>
    <row r="16" spans="1:7" x14ac:dyDescent="0.25">
      <c r="A16" s="3" t="s">
        <v>36</v>
      </c>
      <c r="B16" s="13">
        <v>272.8</v>
      </c>
      <c r="C16" s="13">
        <v>446.4</v>
      </c>
      <c r="D16" s="13">
        <v>0</v>
      </c>
      <c r="E16" s="13">
        <v>248</v>
      </c>
      <c r="F16" s="13">
        <v>0</v>
      </c>
      <c r="G16" s="13">
        <v>248</v>
      </c>
    </row>
    <row r="17" spans="1:7" x14ac:dyDescent="0.25">
      <c r="A17" s="3" t="s">
        <v>37</v>
      </c>
      <c r="B17" s="12">
        <v>1.0774517161025317</v>
      </c>
      <c r="C17" s="12">
        <v>0.50374081722468589</v>
      </c>
      <c r="D17" s="12">
        <v>0</v>
      </c>
      <c r="E17" s="12">
        <v>0</v>
      </c>
      <c r="F17" s="12">
        <v>0</v>
      </c>
      <c r="G17" s="12">
        <v>0.97950156009321065</v>
      </c>
    </row>
    <row r="18" spans="1:7" x14ac:dyDescent="0.25">
      <c r="A18" s="3" t="s">
        <v>38</v>
      </c>
      <c r="B18" s="13">
        <v>160</v>
      </c>
      <c r="C18" s="13">
        <v>320</v>
      </c>
      <c r="D18" s="13">
        <v>160</v>
      </c>
      <c r="E18" s="13">
        <v>160</v>
      </c>
      <c r="F18" s="13">
        <v>160</v>
      </c>
      <c r="G18" s="13">
        <v>130</v>
      </c>
    </row>
    <row r="19" spans="1:7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1E24-A9FA-4ED4-A43D-261887235EAD}">
  <sheetPr codeName="Hoja206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45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0.2</v>
      </c>
      <c r="C9" s="13">
        <v>2.8</v>
      </c>
      <c r="D9" s="13">
        <v>2.2000000000000002</v>
      </c>
      <c r="E9" s="13">
        <v>1</v>
      </c>
      <c r="F9" s="13">
        <v>0</v>
      </c>
      <c r="G9" s="13">
        <v>1.7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6.2</v>
      </c>
      <c r="C11" s="13">
        <v>12.8</v>
      </c>
      <c r="D11" s="13">
        <v>6.3</v>
      </c>
      <c r="E11" s="13">
        <v>6.4</v>
      </c>
      <c r="F11" s="13">
        <v>0</v>
      </c>
      <c r="G11" s="13">
        <v>6.1</v>
      </c>
    </row>
    <row r="12" spans="1:7" x14ac:dyDescent="0.25">
      <c r="A12" s="3" t="s">
        <v>32</v>
      </c>
      <c r="B12" s="13">
        <v>180</v>
      </c>
      <c r="C12" s="13">
        <v>360</v>
      </c>
      <c r="D12" s="13">
        <v>370</v>
      </c>
      <c r="E12" s="13">
        <v>200</v>
      </c>
      <c r="F12" s="13">
        <v>0</v>
      </c>
      <c r="G12" s="13">
        <v>280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236.32</v>
      </c>
      <c r="C15" s="13">
        <v>708.94999999999993</v>
      </c>
      <c r="D15" s="13">
        <v>1184.8</v>
      </c>
      <c r="E15" s="13">
        <v>0</v>
      </c>
      <c r="F15" s="13">
        <v>0</v>
      </c>
      <c r="G15" s="13">
        <v>201.87</v>
      </c>
    </row>
    <row r="16" spans="1:7" x14ac:dyDescent="0.25">
      <c r="A16" s="3" t="s">
        <v>36</v>
      </c>
      <c r="B16" s="13">
        <v>223.2</v>
      </c>
      <c r="C16" s="13">
        <v>446.4</v>
      </c>
      <c r="D16" s="13">
        <v>458.8</v>
      </c>
      <c r="E16" s="13">
        <v>248</v>
      </c>
      <c r="F16" s="13">
        <v>0</v>
      </c>
      <c r="G16" s="13">
        <v>347.2</v>
      </c>
    </row>
    <row r="17" spans="1:7" x14ac:dyDescent="0.25">
      <c r="A17" s="3" t="s">
        <v>37</v>
      </c>
      <c r="B17" s="12">
        <v>0.94448205822613407</v>
      </c>
      <c r="C17" s="12">
        <v>0.62966358699485159</v>
      </c>
      <c r="D17" s="12">
        <v>0.38723835246455102</v>
      </c>
      <c r="E17" s="12">
        <v>0</v>
      </c>
      <c r="F17" s="12">
        <v>0</v>
      </c>
      <c r="G17" s="12">
        <v>1.7199187595977607</v>
      </c>
    </row>
    <row r="18" spans="1:7" x14ac:dyDescent="0.25">
      <c r="A18" s="3" t="s">
        <v>38</v>
      </c>
      <c r="B18" s="13">
        <v>140</v>
      </c>
      <c r="C18" s="13">
        <v>280</v>
      </c>
      <c r="D18" s="13">
        <v>140</v>
      </c>
      <c r="E18" s="13">
        <v>140</v>
      </c>
      <c r="F18" s="13">
        <v>140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A679-EF16-4929-8315-107CD2A45C61}">
  <sheetPr codeName="Hoja207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45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0.2</v>
      </c>
      <c r="C9" s="13">
        <v>0</v>
      </c>
      <c r="D9" s="13">
        <v>2.2000000000000002</v>
      </c>
      <c r="E9" s="13">
        <v>1.5</v>
      </c>
      <c r="F9" s="13">
        <v>0</v>
      </c>
      <c r="G9" s="13">
        <v>1.7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6.1</v>
      </c>
      <c r="C11" s="13">
        <v>0</v>
      </c>
      <c r="D11" s="13">
        <v>6</v>
      </c>
      <c r="E11" s="13">
        <v>6.2</v>
      </c>
      <c r="F11" s="13">
        <v>0</v>
      </c>
      <c r="G11" s="13">
        <v>6</v>
      </c>
    </row>
    <row r="12" spans="1:7" x14ac:dyDescent="0.25">
      <c r="A12" s="3" t="s">
        <v>32</v>
      </c>
      <c r="B12" s="13">
        <v>200</v>
      </c>
      <c r="C12" s="13">
        <v>0</v>
      </c>
      <c r="D12" s="13">
        <v>380</v>
      </c>
      <c r="E12" s="13">
        <v>200</v>
      </c>
      <c r="F12" s="13">
        <v>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236.32</v>
      </c>
      <c r="C15" s="13">
        <v>1352.2199999999998</v>
      </c>
      <c r="D15" s="13">
        <v>1183.19</v>
      </c>
      <c r="E15" s="13">
        <v>0</v>
      </c>
      <c r="F15" s="13">
        <v>0</v>
      </c>
      <c r="G15" s="13">
        <v>118.16</v>
      </c>
    </row>
    <row r="16" spans="1:7" x14ac:dyDescent="0.25">
      <c r="A16" s="3" t="s">
        <v>36</v>
      </c>
      <c r="B16" s="13">
        <v>248</v>
      </c>
      <c r="C16" s="13">
        <v>0</v>
      </c>
      <c r="D16" s="13">
        <v>471.2</v>
      </c>
      <c r="E16" s="13">
        <v>248</v>
      </c>
      <c r="F16" s="13">
        <v>0</v>
      </c>
      <c r="G16" s="13">
        <v>124</v>
      </c>
    </row>
    <row r="17" spans="1:7" x14ac:dyDescent="0.25">
      <c r="A17" s="3" t="s">
        <v>37</v>
      </c>
      <c r="B17" s="12">
        <v>1.0494245091401491</v>
      </c>
      <c r="C17" s="12">
        <v>0</v>
      </c>
      <c r="D17" s="12">
        <v>0.39824542127637991</v>
      </c>
      <c r="E17" s="12">
        <v>0</v>
      </c>
      <c r="F17" s="12">
        <v>0</v>
      </c>
      <c r="G17" s="12">
        <v>1.0494245091401491</v>
      </c>
    </row>
    <row r="18" spans="1:7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140</v>
      </c>
    </row>
    <row r="19" spans="1:7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CA17F-C9C3-4322-A943-5125A8C4757C}">
  <sheetPr codeName="Hoja208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45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0.2</v>
      </c>
      <c r="C9" s="13">
        <v>3.8</v>
      </c>
      <c r="D9" s="13">
        <v>0.6</v>
      </c>
      <c r="E9" s="13">
        <v>1.5</v>
      </c>
      <c r="F9" s="13">
        <v>0</v>
      </c>
      <c r="G9" s="13">
        <v>1.9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6.3</v>
      </c>
      <c r="C11" s="13">
        <v>12</v>
      </c>
      <c r="D11" s="13">
        <v>6.5</v>
      </c>
      <c r="E11" s="13">
        <v>6.2</v>
      </c>
      <c r="F11" s="13">
        <v>0</v>
      </c>
      <c r="G11" s="13">
        <v>6.3</v>
      </c>
    </row>
    <row r="12" spans="1:7" x14ac:dyDescent="0.25">
      <c r="A12" s="3" t="s">
        <v>32</v>
      </c>
      <c r="B12" s="13">
        <v>100</v>
      </c>
      <c r="C12" s="13">
        <v>200</v>
      </c>
      <c r="D12" s="13">
        <v>370</v>
      </c>
      <c r="E12" s="13">
        <v>270</v>
      </c>
      <c r="F12" s="13">
        <v>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240.82</v>
      </c>
      <c r="C15" s="13">
        <v>1685.77</v>
      </c>
      <c r="D15" s="13">
        <v>2171.2800000000002</v>
      </c>
      <c r="E15" s="13">
        <v>0</v>
      </c>
      <c r="F15" s="13">
        <v>0</v>
      </c>
      <c r="G15" s="13">
        <v>120.41</v>
      </c>
    </row>
    <row r="16" spans="1:7" x14ac:dyDescent="0.25">
      <c r="A16" s="3" t="s">
        <v>36</v>
      </c>
      <c r="B16" s="13">
        <v>124</v>
      </c>
      <c r="C16" s="13">
        <v>248</v>
      </c>
      <c r="D16" s="13">
        <v>458.8</v>
      </c>
      <c r="E16" s="13">
        <v>334.8</v>
      </c>
      <c r="F16" s="13">
        <v>0</v>
      </c>
      <c r="G16" s="13">
        <v>124</v>
      </c>
    </row>
    <row r="17" spans="1:7" x14ac:dyDescent="0.25">
      <c r="A17" s="3" t="s">
        <v>37</v>
      </c>
      <c r="B17" s="12">
        <v>0.51490739971763144</v>
      </c>
      <c r="C17" s="12">
        <v>0.14711378183263435</v>
      </c>
      <c r="D17" s="12">
        <v>0.21130393132161673</v>
      </c>
      <c r="E17" s="12">
        <v>0</v>
      </c>
      <c r="F17" s="12">
        <v>0</v>
      </c>
      <c r="G17" s="12">
        <v>1.0298147994352629</v>
      </c>
    </row>
    <row r="18" spans="1:7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150</v>
      </c>
    </row>
    <row r="19" spans="1:7" x14ac:dyDescent="0.25">
      <c r="A19" s="3" t="s">
        <v>39</v>
      </c>
      <c r="B19" s="13">
        <v>2</v>
      </c>
      <c r="C19" s="13">
        <v>4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A2DA4-8352-40DA-8F74-3CD2509A4357}">
  <sheetPr codeName="Hoja209"/>
  <dimension ref="A1:G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6</v>
      </c>
    </row>
    <row r="2" spans="1:7" x14ac:dyDescent="0.25">
      <c r="A2" s="2" t="s">
        <v>5</v>
      </c>
      <c r="B2" s="3">
        <v>45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</row>
    <row r="9" spans="1:7" x14ac:dyDescent="0.25">
      <c r="A9" s="3" t="s">
        <v>29</v>
      </c>
      <c r="B9" s="13">
        <v>0.4</v>
      </c>
      <c r="C9" s="13">
        <v>4</v>
      </c>
      <c r="D9" s="13">
        <v>1</v>
      </c>
      <c r="E9" s="13">
        <v>1.5</v>
      </c>
      <c r="F9" s="13">
        <v>0</v>
      </c>
      <c r="G9" s="13">
        <v>1.6</v>
      </c>
    </row>
    <row r="10" spans="1:7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</row>
    <row r="11" spans="1:7" x14ac:dyDescent="0.25">
      <c r="A11" s="3" t="s">
        <v>31</v>
      </c>
      <c r="B11" s="13">
        <v>6.2</v>
      </c>
      <c r="C11" s="13">
        <v>12.4</v>
      </c>
      <c r="D11" s="13">
        <v>6.2</v>
      </c>
      <c r="E11" s="13">
        <v>6.1</v>
      </c>
      <c r="F11" s="13">
        <v>0</v>
      </c>
      <c r="G11" s="13">
        <v>6.2</v>
      </c>
    </row>
    <row r="12" spans="1:7" x14ac:dyDescent="0.25">
      <c r="A12" s="3" t="s">
        <v>32</v>
      </c>
      <c r="B12" s="13">
        <v>260</v>
      </c>
      <c r="C12" s="13">
        <v>200</v>
      </c>
      <c r="D12" s="13">
        <v>230</v>
      </c>
      <c r="E12" s="13">
        <v>150</v>
      </c>
      <c r="F12" s="13">
        <v>0</v>
      </c>
      <c r="G12" s="13">
        <v>270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236.32</v>
      </c>
      <c r="C15" s="13">
        <v>1054.74</v>
      </c>
      <c r="D15" s="13">
        <v>2128.7800000000002</v>
      </c>
      <c r="E15" s="13">
        <v>0</v>
      </c>
      <c r="F15" s="13">
        <v>0</v>
      </c>
      <c r="G15" s="13">
        <v>118.16</v>
      </c>
    </row>
    <row r="16" spans="1:7" x14ac:dyDescent="0.25">
      <c r="A16" s="3" t="s">
        <v>36</v>
      </c>
      <c r="B16" s="13">
        <v>322.39999999999998</v>
      </c>
      <c r="C16" s="13">
        <v>248</v>
      </c>
      <c r="D16" s="13">
        <v>285.2</v>
      </c>
      <c r="E16" s="13">
        <v>186</v>
      </c>
      <c r="F16" s="13">
        <v>0</v>
      </c>
      <c r="G16" s="13">
        <v>334.8</v>
      </c>
    </row>
    <row r="17" spans="1:7" x14ac:dyDescent="0.25">
      <c r="A17" s="3" t="s">
        <v>37</v>
      </c>
      <c r="B17" s="12">
        <v>1.3642518618821935</v>
      </c>
      <c r="C17" s="12">
        <v>0.23512903653981077</v>
      </c>
      <c r="D17" s="12">
        <v>0.13397344958145038</v>
      </c>
      <c r="E17" s="12">
        <v>0</v>
      </c>
      <c r="F17" s="12">
        <v>0</v>
      </c>
      <c r="G17" s="12">
        <v>2.8334461746784023</v>
      </c>
    </row>
    <row r="18" spans="1:7" x14ac:dyDescent="0.25">
      <c r="A18" s="3" t="s">
        <v>38</v>
      </c>
      <c r="B18" s="13">
        <v>180</v>
      </c>
      <c r="C18" s="13">
        <v>360</v>
      </c>
      <c r="D18" s="13">
        <v>180</v>
      </c>
      <c r="E18" s="13">
        <v>180</v>
      </c>
      <c r="F18" s="13">
        <v>180</v>
      </c>
      <c r="G18" s="13">
        <v>180</v>
      </c>
    </row>
    <row r="19" spans="1:7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3177A-128B-4085-BA07-8339EECC11FC}">
  <sheetPr codeName="Hoja21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93636-0787-4F78-9DA6-21723DA65270}">
  <sheetPr codeName="Hoja21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E59E-F4D2-429F-8574-C494F8AAC148}">
  <sheetPr codeName="Hoja21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B428E-E44E-4171-9319-B6622845BBAC}">
  <sheetPr codeName="Hoja21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A1B34-9CED-4B9C-BB98-AE6063D1EFE2}">
  <sheetPr codeName="Hoja21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C1A29-A58C-4133-91F5-7E6FC04668E0}">
  <sheetPr codeName="Hoja21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5A89-892E-4CB9-BCCE-CDB205031CAC}">
  <sheetPr codeName="Hoja21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444D-F026-4636-B239-62240BBC1258}">
  <sheetPr codeName="Hoja21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AB54-B11F-45BB-8C4A-59E8BAC037D4}">
  <sheetPr codeName="Hoja21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D627B-CE72-4E95-948A-3CF990D227A3}">
  <sheetPr codeName="Hoja21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F0B3-51E5-48BD-BA70-976574D5B2C3}">
  <sheetPr codeName="Hoja22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44780-9745-41BC-86DD-06418554A746}">
  <sheetPr codeName="Hoja22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29146-DB2E-4776-A7EF-172DB2AE363E}">
  <sheetPr codeName="Hoja22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6E05-172C-48CD-AC5A-34D8EE3FF45A}">
  <sheetPr codeName="Hoja22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91B9-F49F-46B7-B8E4-7D3256DE5C7F}">
  <sheetPr codeName="Hoja22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EEC6-EA50-4BA3-9C91-485626C8ACEA}">
  <sheetPr codeName="Hoja22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61E7C-117B-4E15-8240-5A2C422BE6FF}">
  <sheetPr codeName="Hoja22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0B25-B95D-4C9E-A70A-E63B27B2A92E}">
  <sheetPr codeName="Hoja22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F6A99-215F-4AA0-96D1-71BE2092C096}">
  <sheetPr codeName="Hoja22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98506-98BB-49BF-94EF-92FF107290E5}">
  <sheetPr codeName="Hoja22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183F-BDB1-4B22-9237-EEB883F45D0A}">
  <sheetPr codeName="Hoja23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07E8-3C9F-4D6A-A1C1-892022CF4F56}">
  <sheetPr codeName="Hoja23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FD3F6-FE95-4830-9FB0-CC4CD15BD70C}">
  <sheetPr codeName="Hoja23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81316-E1F1-4CBF-9903-E802D2EA0393}">
  <sheetPr codeName="Hoja23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0E2F-72C8-440D-B0C4-347D6EFE5B64}">
  <sheetPr codeName="Hoja23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8F09F-7DE0-43CA-BF4F-F1B3C6FB2C58}">
  <sheetPr codeName="Hoja23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7C54-FF51-4D11-AED7-4DB123D8EC8A}">
  <sheetPr codeName="Hoja23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A5CB-597F-4679-9BDA-4B6191AC7469}">
  <sheetPr codeName="Hoja23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D9AD6-5A48-461C-911F-A5DC8BEC07CE}">
  <sheetPr codeName="Hoja23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41FDB-6FF1-49F6-8449-C86E09BEE31A}">
  <sheetPr codeName="Hoja239"/>
  <dimension ref="A1:B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E0DE-E518-4386-A405-564A6E352C4E}">
  <sheetPr codeName="Hoja24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55906-7E3A-4E6A-A5F0-8DB78C0F3F02}">
  <sheetPr codeName="Hoja24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BDCE-03EB-4F6A-99FF-576DE0B30E71}">
  <sheetPr codeName="Hoja24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FD69-9E99-40F8-B0A7-EDB173714705}">
  <sheetPr codeName="Hoja24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0E52-FF81-417F-938C-BDF74C429F6F}">
  <sheetPr codeName="Hoja24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32C6-BF25-473E-9654-8CAEBD22FC7A}">
  <sheetPr codeName="Hoja24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05B28-3501-41A5-AD13-B2172C924D1E}">
  <sheetPr codeName="Hoja24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93B9C-5971-491C-ACAA-BDB275C49127}">
  <sheetPr codeName="Hoja24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447E0-C46C-418E-8A63-CC05A00AD7CE}">
  <sheetPr codeName="Hoja24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5EE6-2821-4CF3-9786-9D682AA5ED95}">
  <sheetPr codeName="Hoja24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B059C-DE26-4EB5-96CF-C0B9DD09AF8F}">
  <sheetPr codeName="Hoja25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01A2-535B-4053-BAD9-1658538CE1FA}">
  <sheetPr codeName="Hoja25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D672F-DDF7-4508-B2A3-32687730B30A}">
  <sheetPr codeName="Hoja25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C36D-339F-4EF3-90CD-5BA89228FC82}">
  <sheetPr codeName="Hoja25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3B23-B625-4FB1-B77C-906C520E7342}">
  <sheetPr codeName="Hoja25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51F3-64B3-41FC-BDDB-B27703950F1D}">
  <sheetPr codeName="Hoja255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6E6-8ED5-406C-BC78-0A596B6C0D70}">
  <sheetPr codeName="Hoja25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531C5-ED75-4F2E-B709-7827615106A0}">
  <sheetPr codeName="Hoja2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48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22B48-2B0D-48CF-9627-28177467FA77}">
  <sheetPr codeName="Hoja25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49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2F4D-7582-46B2-BFDF-07177915B2DB}">
  <sheetPr codeName="Hoja25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04DD8-4B15-4D09-AB4D-6A057A874E2F}">
  <sheetPr codeName="Hoja260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2CF50-A3F0-4A04-91AB-C0F574C6EC9A}">
  <sheetPr codeName="Hoja26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B72F-F79D-476B-B338-ED830D066631}">
  <sheetPr codeName="Hoja26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90F6-5BB1-41DE-96E8-5F838C7A53EE}">
  <sheetPr codeName="Hoja26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F8FBC-229B-47E3-95CC-968D5A33A299}">
  <sheetPr codeName="Hoja264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2</v>
      </c>
    </row>
    <row r="2" spans="1:3" x14ac:dyDescent="0.25">
      <c r="A2" s="2" t="s">
        <v>5</v>
      </c>
      <c r="B2" s="3">
        <v>64</v>
      </c>
    </row>
    <row r="3" spans="1:3" x14ac:dyDescent="0.25">
      <c r="A3" s="2" t="s">
        <v>6</v>
      </c>
      <c r="B3" s="3">
        <v>14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46183</v>
      </c>
    </row>
    <row r="8" spans="1:3" x14ac:dyDescent="0.25">
      <c r="A8" s="3" t="s">
        <v>28</v>
      </c>
      <c r="B8" s="13">
        <v>0</v>
      </c>
      <c r="C8" s="13">
        <v>2.2000000000000002</v>
      </c>
    </row>
    <row r="9" spans="1:3" x14ac:dyDescent="0.25">
      <c r="A9" s="3" t="s">
        <v>29</v>
      </c>
      <c r="B9" s="13">
        <v>0</v>
      </c>
      <c r="C9" s="13">
        <v>2.2999999999999998</v>
      </c>
    </row>
    <row r="10" spans="1:3" x14ac:dyDescent="0.25">
      <c r="A10" s="3" t="s">
        <v>30</v>
      </c>
      <c r="B10" s="13">
        <v>0</v>
      </c>
      <c r="C10" s="13">
        <v>5.9</v>
      </c>
    </row>
    <row r="11" spans="1:3" x14ac:dyDescent="0.25">
      <c r="A11" s="3" t="s">
        <v>31</v>
      </c>
      <c r="B11" s="13">
        <v>0</v>
      </c>
      <c r="C11" s="13">
        <v>6.2</v>
      </c>
    </row>
    <row r="12" spans="1:3" x14ac:dyDescent="0.25">
      <c r="A12" s="3" t="s">
        <v>32</v>
      </c>
      <c r="B12" s="13">
        <v>0</v>
      </c>
      <c r="C12" s="13">
        <v>100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12574.85</v>
      </c>
      <c r="C15" s="13">
        <v>878.24</v>
      </c>
    </row>
    <row r="16" spans="1:3" x14ac:dyDescent="0.25">
      <c r="A16" s="3" t="s">
        <v>36</v>
      </c>
      <c r="B16" s="13">
        <v>0</v>
      </c>
      <c r="C16" s="13">
        <v>124</v>
      </c>
    </row>
    <row r="17" spans="1:3" x14ac:dyDescent="0.25">
      <c r="A17" s="3" t="s">
        <v>37</v>
      </c>
      <c r="B17" s="12">
        <v>0</v>
      </c>
      <c r="C17" s="12">
        <v>0.14119147385680453</v>
      </c>
    </row>
    <row r="18" spans="1:3" x14ac:dyDescent="0.25">
      <c r="A18" s="3" t="s">
        <v>38</v>
      </c>
      <c r="B18" s="13">
        <v>200</v>
      </c>
      <c r="C18" s="13">
        <v>110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264</vt:i4>
      </vt:variant>
    </vt:vector>
  </HeadingPairs>
  <TitlesOfParts>
    <vt:vector size="26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(200)</vt:lpstr>
      <vt:lpstr>TD (201)</vt:lpstr>
      <vt:lpstr>TD (202)</vt:lpstr>
      <vt:lpstr>TD (199)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  <vt:lpstr>TD (235)</vt:lpstr>
      <vt:lpstr>TD (236)</vt:lpstr>
      <vt:lpstr>TD (237)</vt:lpstr>
      <vt:lpstr>TD (238)</vt:lpstr>
      <vt:lpstr>TD (239)</vt:lpstr>
      <vt:lpstr>TD (240)</vt:lpstr>
      <vt:lpstr>TD (241)</vt:lpstr>
      <vt:lpstr>TD (242)</vt:lpstr>
      <vt:lpstr>TD (243)</vt:lpstr>
      <vt:lpstr>TD (244)</vt:lpstr>
      <vt:lpstr>TD (245)</vt:lpstr>
      <vt:lpstr>TD (246)</vt:lpstr>
      <vt:lpstr>TD (247)</vt:lpstr>
      <vt:lpstr>TD (248)</vt:lpstr>
      <vt:lpstr>TD (249)</vt:lpstr>
      <vt:lpstr>TD (250)</vt:lpstr>
      <vt:lpstr>TD (251)</vt:lpstr>
      <vt:lpstr>TD (252)</vt:lpstr>
      <vt:lpstr>TD (253)</vt:lpstr>
      <vt:lpstr>TD (254)</vt:lpstr>
      <vt:lpstr>TD (255)</vt:lpstr>
      <vt:lpstr>TD (256)</vt:lpstr>
      <vt:lpstr>TD (257)</vt:lpstr>
      <vt:lpstr>TD (258)</vt:lpstr>
      <vt:lpstr>TD (259)</vt:lpstr>
      <vt:lpstr>TD (260)</vt:lpstr>
      <vt:lpstr>TD (261)</vt:lpstr>
      <vt:lpstr>TD (262)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Darlin Yulieth Ocampo Osorio</cp:lastModifiedBy>
  <cp:revision/>
  <dcterms:created xsi:type="dcterms:W3CDTF">2025-06-06T18:42:58Z</dcterms:created>
  <dcterms:modified xsi:type="dcterms:W3CDTF">2026-06-12T13:27:17Z</dcterms:modified>
  <cp:category/>
  <cp:contentStatus/>
</cp:coreProperties>
</file>